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15" windowWidth="15555" windowHeight="86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2" i="1" l="1"/>
  <c r="K197" i="1" s="1"/>
  <c r="N197" i="1" s="1"/>
  <c r="F3" i="1"/>
  <c r="G3" i="1"/>
  <c r="H3" i="1"/>
  <c r="F4" i="1"/>
  <c r="G4" i="1"/>
  <c r="H4" i="1"/>
  <c r="F5" i="1"/>
  <c r="G5" i="1"/>
  <c r="H5" i="1"/>
  <c r="F6" i="1"/>
  <c r="L6" i="1" s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M11" i="1" s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L16" i="1" s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L22" i="1" s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M27" i="1" s="1"/>
  <c r="H27" i="1"/>
  <c r="F28" i="1"/>
  <c r="G28" i="1"/>
  <c r="H28" i="1"/>
  <c r="F29" i="1"/>
  <c r="G29" i="1"/>
  <c r="H29" i="1"/>
  <c r="F30" i="1"/>
  <c r="L30" i="1" s="1"/>
  <c r="G30" i="1"/>
  <c r="H30" i="1"/>
  <c r="F31" i="1"/>
  <c r="G31" i="1"/>
  <c r="H31" i="1"/>
  <c r="F32" i="1"/>
  <c r="L32" i="1" s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M51" i="1" s="1"/>
  <c r="H51" i="1"/>
  <c r="F52" i="1"/>
  <c r="G52" i="1"/>
  <c r="H52" i="1"/>
  <c r="F53" i="1"/>
  <c r="G53" i="1"/>
  <c r="M53" i="1" s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M59" i="1" s="1"/>
  <c r="H59" i="1"/>
  <c r="F60" i="1"/>
  <c r="G60" i="1"/>
  <c r="H60" i="1"/>
  <c r="F61" i="1"/>
  <c r="G61" i="1"/>
  <c r="M61" i="1" s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M83" i="1" s="1"/>
  <c r="H83" i="1"/>
  <c r="F84" i="1"/>
  <c r="G84" i="1"/>
  <c r="H84" i="1"/>
  <c r="F85" i="1"/>
  <c r="G85" i="1"/>
  <c r="M85" i="1" s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M91" i="1" s="1"/>
  <c r="H91" i="1"/>
  <c r="F92" i="1"/>
  <c r="G92" i="1"/>
  <c r="H92" i="1"/>
  <c r="F93" i="1"/>
  <c r="G93" i="1"/>
  <c r="M93" i="1" s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M115" i="1" s="1"/>
  <c r="H115" i="1"/>
  <c r="F116" i="1"/>
  <c r="G116" i="1"/>
  <c r="H116" i="1"/>
  <c r="F117" i="1"/>
  <c r="G117" i="1"/>
  <c r="M117" i="1" s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M123" i="1" s="1"/>
  <c r="H123" i="1"/>
  <c r="F124" i="1"/>
  <c r="G124" i="1"/>
  <c r="H124" i="1"/>
  <c r="F125" i="1"/>
  <c r="G125" i="1"/>
  <c r="M125" i="1" s="1"/>
  <c r="H125" i="1"/>
  <c r="F126" i="1"/>
  <c r="G126" i="1"/>
  <c r="H126" i="1"/>
  <c r="F127" i="1"/>
  <c r="G127" i="1"/>
  <c r="H127" i="1"/>
  <c r="F128" i="1"/>
  <c r="G128" i="1"/>
  <c r="M128" i="1" s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M140" i="1" s="1"/>
  <c r="H140" i="1"/>
  <c r="F141" i="1"/>
  <c r="G141" i="1"/>
  <c r="H141" i="1"/>
  <c r="F142" i="1"/>
  <c r="G142" i="1"/>
  <c r="H142" i="1"/>
  <c r="F143" i="1"/>
  <c r="G143" i="1"/>
  <c r="H143" i="1"/>
  <c r="F144" i="1"/>
  <c r="G144" i="1"/>
  <c r="M144" i="1" s="1"/>
  <c r="H144" i="1"/>
  <c r="F145" i="1"/>
  <c r="G145" i="1"/>
  <c r="M145" i="1" s="1"/>
  <c r="H145" i="1"/>
  <c r="F146" i="1"/>
  <c r="G146" i="1"/>
  <c r="H146" i="1"/>
  <c r="F147" i="1"/>
  <c r="G147" i="1"/>
  <c r="M147" i="1" s="1"/>
  <c r="H147" i="1"/>
  <c r="F148" i="1"/>
  <c r="G148" i="1"/>
  <c r="H148" i="1"/>
  <c r="F149" i="1"/>
  <c r="G149" i="1"/>
  <c r="M149" i="1" s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M155" i="1" s="1"/>
  <c r="H155" i="1"/>
  <c r="F156" i="1"/>
  <c r="G156" i="1"/>
  <c r="H156" i="1"/>
  <c r="F157" i="1"/>
  <c r="G157" i="1"/>
  <c r="M157" i="1" s="1"/>
  <c r="H157" i="1"/>
  <c r="F158" i="1"/>
  <c r="G158" i="1"/>
  <c r="H158" i="1"/>
  <c r="F159" i="1"/>
  <c r="G159" i="1"/>
  <c r="H159" i="1"/>
  <c r="F160" i="1"/>
  <c r="G160" i="1"/>
  <c r="M160" i="1" s="1"/>
  <c r="H160" i="1"/>
  <c r="F161" i="1"/>
  <c r="G161" i="1"/>
  <c r="M161" i="1" s="1"/>
  <c r="H161" i="1"/>
  <c r="F162" i="1"/>
  <c r="G162" i="1"/>
  <c r="H162" i="1"/>
  <c r="F163" i="1"/>
  <c r="G163" i="1"/>
  <c r="M163" i="1" s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M172" i="1" s="1"/>
  <c r="H172" i="1"/>
  <c r="F173" i="1"/>
  <c r="G173" i="1"/>
  <c r="H173" i="1"/>
  <c r="F174" i="1"/>
  <c r="G174" i="1"/>
  <c r="H174" i="1"/>
  <c r="F175" i="1"/>
  <c r="G175" i="1"/>
  <c r="H175" i="1"/>
  <c r="F176" i="1"/>
  <c r="G176" i="1"/>
  <c r="M176" i="1" s="1"/>
  <c r="H176" i="1"/>
  <c r="F177" i="1"/>
  <c r="G177" i="1"/>
  <c r="M177" i="1" s="1"/>
  <c r="H177" i="1"/>
  <c r="F178" i="1"/>
  <c r="G178" i="1"/>
  <c r="H178" i="1"/>
  <c r="F179" i="1"/>
  <c r="G179" i="1"/>
  <c r="M179" i="1" s="1"/>
  <c r="H179" i="1"/>
  <c r="F180" i="1"/>
  <c r="G180" i="1"/>
  <c r="H180" i="1"/>
  <c r="F181" i="1"/>
  <c r="G181" i="1"/>
  <c r="M181" i="1" s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M187" i="1" s="1"/>
  <c r="H187" i="1"/>
  <c r="F188" i="1"/>
  <c r="G188" i="1"/>
  <c r="H188" i="1"/>
  <c r="F189" i="1"/>
  <c r="G189" i="1"/>
  <c r="M189" i="1" s="1"/>
  <c r="H189" i="1"/>
  <c r="F190" i="1"/>
  <c r="G190" i="1"/>
  <c r="H190" i="1"/>
  <c r="F191" i="1"/>
  <c r="G191" i="1"/>
  <c r="H191" i="1"/>
  <c r="F192" i="1"/>
  <c r="G192" i="1"/>
  <c r="M192" i="1" s="1"/>
  <c r="H192" i="1"/>
  <c r="F193" i="1"/>
  <c r="G193" i="1"/>
  <c r="M193" i="1" s="1"/>
  <c r="H193" i="1"/>
  <c r="F194" i="1"/>
  <c r="G194" i="1"/>
  <c r="H194" i="1"/>
  <c r="F195" i="1"/>
  <c r="G195" i="1"/>
  <c r="M195" i="1" s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G2" i="1"/>
  <c r="H2" i="1"/>
  <c r="F2" i="1"/>
  <c r="M201" i="1"/>
  <c r="K201" i="1"/>
  <c r="N201" i="1" s="1"/>
  <c r="J201" i="1"/>
  <c r="I201" i="1"/>
  <c r="L201" i="1" s="1"/>
  <c r="M200" i="1"/>
  <c r="J200" i="1"/>
  <c r="I200" i="1"/>
  <c r="L200" i="1" s="1"/>
  <c r="M199" i="1"/>
  <c r="K199" i="1"/>
  <c r="N199" i="1" s="1"/>
  <c r="J199" i="1"/>
  <c r="I199" i="1"/>
  <c r="J198" i="1"/>
  <c r="M198" i="1" s="1"/>
  <c r="I198" i="1"/>
  <c r="M197" i="1"/>
  <c r="J197" i="1"/>
  <c r="I197" i="1"/>
  <c r="L197" i="1" s="1"/>
  <c r="M196" i="1"/>
  <c r="J196" i="1"/>
  <c r="I196" i="1"/>
  <c r="K195" i="1"/>
  <c r="N195" i="1" s="1"/>
  <c r="J195" i="1"/>
  <c r="I195" i="1"/>
  <c r="J194" i="1"/>
  <c r="M194" i="1" s="1"/>
  <c r="I194" i="1"/>
  <c r="L194" i="1" s="1"/>
  <c r="J193" i="1"/>
  <c r="I193" i="1"/>
  <c r="L193" i="1" s="1"/>
  <c r="J192" i="1"/>
  <c r="I192" i="1"/>
  <c r="M191" i="1"/>
  <c r="J191" i="1"/>
  <c r="I191" i="1"/>
  <c r="L191" i="1" s="1"/>
  <c r="K190" i="1"/>
  <c r="J190" i="1"/>
  <c r="M190" i="1" s="1"/>
  <c r="I190" i="1"/>
  <c r="J189" i="1"/>
  <c r="I189" i="1"/>
  <c r="L189" i="1" s="1"/>
  <c r="M188" i="1"/>
  <c r="K188" i="1"/>
  <c r="N188" i="1" s="1"/>
  <c r="J188" i="1"/>
  <c r="I188" i="1"/>
  <c r="L188" i="1" s="1"/>
  <c r="K187" i="1"/>
  <c r="N187" i="1" s="1"/>
  <c r="J187" i="1"/>
  <c r="I187" i="1"/>
  <c r="L187" i="1" s="1"/>
  <c r="J186" i="1"/>
  <c r="M186" i="1" s="1"/>
  <c r="I186" i="1"/>
  <c r="L186" i="1" s="1"/>
  <c r="M185" i="1"/>
  <c r="J185" i="1"/>
  <c r="I185" i="1"/>
  <c r="L185" i="1" s="1"/>
  <c r="M184" i="1"/>
  <c r="J184" i="1"/>
  <c r="I184" i="1"/>
  <c r="M183" i="1"/>
  <c r="J183" i="1"/>
  <c r="I183" i="1"/>
  <c r="L183" i="1" s="1"/>
  <c r="J182" i="1"/>
  <c r="M182" i="1" s="1"/>
  <c r="I182" i="1"/>
  <c r="K181" i="1"/>
  <c r="N181" i="1" s="1"/>
  <c r="J181" i="1"/>
  <c r="I181" i="1"/>
  <c r="L181" i="1" s="1"/>
  <c r="M180" i="1"/>
  <c r="J180" i="1"/>
  <c r="I180" i="1"/>
  <c r="J179" i="1"/>
  <c r="I179" i="1"/>
  <c r="J178" i="1"/>
  <c r="M178" i="1" s="1"/>
  <c r="I178" i="1"/>
  <c r="L178" i="1" s="1"/>
  <c r="J177" i="1"/>
  <c r="I177" i="1"/>
  <c r="L177" i="1" s="1"/>
  <c r="K176" i="1"/>
  <c r="J176" i="1"/>
  <c r="I176" i="1"/>
  <c r="L176" i="1" s="1"/>
  <c r="M175" i="1"/>
  <c r="J175" i="1"/>
  <c r="I175" i="1"/>
  <c r="J174" i="1"/>
  <c r="M174" i="1" s="1"/>
  <c r="I174" i="1"/>
  <c r="M173" i="1"/>
  <c r="K173" i="1"/>
  <c r="J173" i="1"/>
  <c r="I173" i="1"/>
  <c r="L173" i="1" s="1"/>
  <c r="J172" i="1"/>
  <c r="I172" i="1"/>
  <c r="L172" i="1" s="1"/>
  <c r="M171" i="1"/>
  <c r="J171" i="1"/>
  <c r="I171" i="1"/>
  <c r="L171" i="1" s="1"/>
  <c r="J170" i="1"/>
  <c r="M170" i="1" s="1"/>
  <c r="I170" i="1"/>
  <c r="L170" i="1" s="1"/>
  <c r="M169" i="1"/>
  <c r="K169" i="1"/>
  <c r="N169" i="1" s="1"/>
  <c r="J169" i="1"/>
  <c r="I169" i="1"/>
  <c r="L169" i="1" s="1"/>
  <c r="M168" i="1"/>
  <c r="J168" i="1"/>
  <c r="I168" i="1"/>
  <c r="L168" i="1" s="1"/>
  <c r="M167" i="1"/>
  <c r="K167" i="1"/>
  <c r="N167" i="1" s="1"/>
  <c r="J167" i="1"/>
  <c r="I167" i="1"/>
  <c r="L167" i="1" s="1"/>
  <c r="J166" i="1"/>
  <c r="M166" i="1" s="1"/>
  <c r="I166" i="1"/>
  <c r="M165" i="1"/>
  <c r="K165" i="1"/>
  <c r="N165" i="1" s="1"/>
  <c r="J165" i="1"/>
  <c r="I165" i="1"/>
  <c r="L165" i="1" s="1"/>
  <c r="M164" i="1"/>
  <c r="J164" i="1"/>
  <c r="I164" i="1"/>
  <c r="J163" i="1"/>
  <c r="I163" i="1"/>
  <c r="J162" i="1"/>
  <c r="M162" i="1" s="1"/>
  <c r="I162" i="1"/>
  <c r="L162" i="1" s="1"/>
  <c r="J161" i="1"/>
  <c r="I161" i="1"/>
  <c r="L161" i="1" s="1"/>
  <c r="K160" i="1"/>
  <c r="J160" i="1"/>
  <c r="I160" i="1"/>
  <c r="M159" i="1"/>
  <c r="J159" i="1"/>
  <c r="I159" i="1"/>
  <c r="L159" i="1" s="1"/>
  <c r="J158" i="1"/>
  <c r="M158" i="1" s="1"/>
  <c r="I158" i="1"/>
  <c r="J157" i="1"/>
  <c r="I157" i="1"/>
  <c r="L157" i="1" s="1"/>
  <c r="M156" i="1"/>
  <c r="J156" i="1"/>
  <c r="I156" i="1"/>
  <c r="L156" i="1" s="1"/>
  <c r="K155" i="1"/>
  <c r="N155" i="1" s="1"/>
  <c r="J155" i="1"/>
  <c r="I155" i="1"/>
  <c r="L155" i="1" s="1"/>
  <c r="J154" i="1"/>
  <c r="M154" i="1" s="1"/>
  <c r="I154" i="1"/>
  <c r="L154" i="1" s="1"/>
  <c r="M153" i="1"/>
  <c r="K153" i="1"/>
  <c r="J153" i="1"/>
  <c r="I153" i="1"/>
  <c r="L153" i="1" s="1"/>
  <c r="M152" i="1"/>
  <c r="J152" i="1"/>
  <c r="I152" i="1"/>
  <c r="M151" i="1"/>
  <c r="K151" i="1"/>
  <c r="N151" i="1" s="1"/>
  <c r="J151" i="1"/>
  <c r="I151" i="1"/>
  <c r="L151" i="1" s="1"/>
  <c r="K150" i="1"/>
  <c r="N150" i="1" s="1"/>
  <c r="J150" i="1"/>
  <c r="M150" i="1" s="1"/>
  <c r="I150" i="1"/>
  <c r="J149" i="1"/>
  <c r="I149" i="1"/>
  <c r="L149" i="1" s="1"/>
  <c r="M148" i="1"/>
  <c r="J148" i="1"/>
  <c r="I148" i="1"/>
  <c r="J147" i="1"/>
  <c r="I147" i="1"/>
  <c r="K146" i="1"/>
  <c r="J146" i="1"/>
  <c r="M146" i="1" s="1"/>
  <c r="I146" i="1"/>
  <c r="L146" i="1" s="1"/>
  <c r="K145" i="1"/>
  <c r="N145" i="1" s="1"/>
  <c r="J145" i="1"/>
  <c r="I145" i="1"/>
  <c r="L145" i="1" s="1"/>
  <c r="J144" i="1"/>
  <c r="I144" i="1"/>
  <c r="L144" i="1" s="1"/>
  <c r="M143" i="1"/>
  <c r="J143" i="1"/>
  <c r="I143" i="1"/>
  <c r="J142" i="1"/>
  <c r="M142" i="1" s="1"/>
  <c r="I142" i="1"/>
  <c r="M141" i="1"/>
  <c r="K141" i="1"/>
  <c r="J141" i="1"/>
  <c r="I141" i="1"/>
  <c r="L141" i="1" s="1"/>
  <c r="J140" i="1"/>
  <c r="I140" i="1"/>
  <c r="L140" i="1" s="1"/>
  <c r="M139" i="1"/>
  <c r="K139" i="1"/>
  <c r="N139" i="1" s="1"/>
  <c r="J139" i="1"/>
  <c r="I139" i="1"/>
  <c r="L139" i="1" s="1"/>
  <c r="K138" i="1"/>
  <c r="J138" i="1"/>
  <c r="M138" i="1" s="1"/>
  <c r="I138" i="1"/>
  <c r="L138" i="1" s="1"/>
  <c r="M137" i="1"/>
  <c r="J137" i="1"/>
  <c r="I137" i="1"/>
  <c r="L137" i="1" s="1"/>
  <c r="M136" i="1"/>
  <c r="K136" i="1"/>
  <c r="J136" i="1"/>
  <c r="I136" i="1"/>
  <c r="L136" i="1" s="1"/>
  <c r="M135" i="1"/>
  <c r="J135" i="1"/>
  <c r="I135" i="1"/>
  <c r="L135" i="1" s="1"/>
  <c r="J134" i="1"/>
  <c r="M134" i="1" s="1"/>
  <c r="I134" i="1"/>
  <c r="M133" i="1"/>
  <c r="J133" i="1"/>
  <c r="I133" i="1"/>
  <c r="L133" i="1" s="1"/>
  <c r="M132" i="1"/>
  <c r="J132" i="1"/>
  <c r="I132" i="1"/>
  <c r="M131" i="1"/>
  <c r="J131" i="1"/>
  <c r="I131" i="1"/>
  <c r="K130" i="1"/>
  <c r="J130" i="1"/>
  <c r="M130" i="1" s="1"/>
  <c r="I130" i="1"/>
  <c r="L130" i="1" s="1"/>
  <c r="M129" i="1"/>
  <c r="J129" i="1"/>
  <c r="I129" i="1"/>
  <c r="L129" i="1" s="1"/>
  <c r="K128" i="1"/>
  <c r="J128" i="1"/>
  <c r="I128" i="1"/>
  <c r="M127" i="1"/>
  <c r="J127" i="1"/>
  <c r="I127" i="1"/>
  <c r="L127" i="1" s="1"/>
  <c r="J126" i="1"/>
  <c r="M126" i="1" s="1"/>
  <c r="I126" i="1"/>
  <c r="J125" i="1"/>
  <c r="I125" i="1"/>
  <c r="L125" i="1" s="1"/>
  <c r="M124" i="1"/>
  <c r="J124" i="1"/>
  <c r="I124" i="1"/>
  <c r="L124" i="1" s="1"/>
  <c r="K123" i="1"/>
  <c r="N123" i="1" s="1"/>
  <c r="J123" i="1"/>
  <c r="I123" i="1"/>
  <c r="L123" i="1" s="1"/>
  <c r="J122" i="1"/>
  <c r="M122" i="1" s="1"/>
  <c r="I122" i="1"/>
  <c r="L122" i="1" s="1"/>
  <c r="M121" i="1"/>
  <c r="K121" i="1"/>
  <c r="N121" i="1" s="1"/>
  <c r="J121" i="1"/>
  <c r="I121" i="1"/>
  <c r="L121" i="1" s="1"/>
  <c r="M120" i="1"/>
  <c r="J120" i="1"/>
  <c r="I120" i="1"/>
  <c r="M119" i="1"/>
  <c r="K119" i="1"/>
  <c r="N119" i="1" s="1"/>
  <c r="J119" i="1"/>
  <c r="I119" i="1"/>
  <c r="L119" i="1" s="1"/>
  <c r="K118" i="1"/>
  <c r="N118" i="1" s="1"/>
  <c r="J118" i="1"/>
  <c r="M118" i="1" s="1"/>
  <c r="I118" i="1"/>
  <c r="J117" i="1"/>
  <c r="I117" i="1"/>
  <c r="L117" i="1" s="1"/>
  <c r="M116" i="1"/>
  <c r="J116" i="1"/>
  <c r="I116" i="1"/>
  <c r="L116" i="1" s="1"/>
  <c r="J115" i="1"/>
  <c r="I115" i="1"/>
  <c r="L115" i="1" s="1"/>
  <c r="K114" i="1"/>
  <c r="N114" i="1" s="1"/>
  <c r="J114" i="1"/>
  <c r="M114" i="1" s="1"/>
  <c r="I114" i="1"/>
  <c r="L114" i="1" s="1"/>
  <c r="M113" i="1"/>
  <c r="J113" i="1"/>
  <c r="I113" i="1"/>
  <c r="L113" i="1" s="1"/>
  <c r="M112" i="1"/>
  <c r="K112" i="1"/>
  <c r="N112" i="1" s="1"/>
  <c r="J112" i="1"/>
  <c r="I112" i="1"/>
  <c r="L112" i="1" s="1"/>
  <c r="M111" i="1"/>
  <c r="J111" i="1"/>
  <c r="I111" i="1"/>
  <c r="L111" i="1" s="1"/>
  <c r="J110" i="1"/>
  <c r="M110" i="1" s="1"/>
  <c r="I110" i="1"/>
  <c r="M109" i="1"/>
  <c r="K109" i="1"/>
  <c r="N109" i="1" s="1"/>
  <c r="J109" i="1"/>
  <c r="I109" i="1"/>
  <c r="L109" i="1" s="1"/>
  <c r="M108" i="1"/>
  <c r="J108" i="1"/>
  <c r="I108" i="1"/>
  <c r="L108" i="1" s="1"/>
  <c r="M107" i="1"/>
  <c r="K107" i="1"/>
  <c r="N107" i="1" s="1"/>
  <c r="J107" i="1"/>
  <c r="I107" i="1"/>
  <c r="L107" i="1" s="1"/>
  <c r="J106" i="1"/>
  <c r="M106" i="1" s="1"/>
  <c r="I106" i="1"/>
  <c r="L106" i="1" s="1"/>
  <c r="M105" i="1"/>
  <c r="J105" i="1"/>
  <c r="I105" i="1"/>
  <c r="L105" i="1" s="1"/>
  <c r="M104" i="1"/>
  <c r="J104" i="1"/>
  <c r="I104" i="1"/>
  <c r="L104" i="1" s="1"/>
  <c r="M103" i="1"/>
  <c r="J103" i="1"/>
  <c r="I103" i="1"/>
  <c r="L103" i="1" s="1"/>
  <c r="J102" i="1"/>
  <c r="M102" i="1" s="1"/>
  <c r="I102" i="1"/>
  <c r="M101" i="1"/>
  <c r="K101" i="1"/>
  <c r="N101" i="1" s="1"/>
  <c r="J101" i="1"/>
  <c r="I101" i="1"/>
  <c r="L101" i="1" s="1"/>
  <c r="M100" i="1"/>
  <c r="J100" i="1"/>
  <c r="I100" i="1"/>
  <c r="L100" i="1" s="1"/>
  <c r="M99" i="1"/>
  <c r="K99" i="1"/>
  <c r="N99" i="1" s="1"/>
  <c r="J99" i="1"/>
  <c r="I99" i="1"/>
  <c r="L99" i="1" s="1"/>
  <c r="J98" i="1"/>
  <c r="M98" i="1" s="1"/>
  <c r="I98" i="1"/>
  <c r="L98" i="1" s="1"/>
  <c r="M97" i="1"/>
  <c r="K97" i="1"/>
  <c r="N97" i="1" s="1"/>
  <c r="J97" i="1"/>
  <c r="I97" i="1"/>
  <c r="L97" i="1" s="1"/>
  <c r="M96" i="1"/>
  <c r="J96" i="1"/>
  <c r="I96" i="1"/>
  <c r="M95" i="1"/>
  <c r="K95" i="1"/>
  <c r="N95" i="1" s="1"/>
  <c r="J95" i="1"/>
  <c r="I95" i="1"/>
  <c r="L95" i="1" s="1"/>
  <c r="K94" i="1"/>
  <c r="N94" i="1" s="1"/>
  <c r="J94" i="1"/>
  <c r="M94" i="1" s="1"/>
  <c r="I94" i="1"/>
  <c r="J93" i="1"/>
  <c r="I93" i="1"/>
  <c r="L93" i="1" s="1"/>
  <c r="M92" i="1"/>
  <c r="J92" i="1"/>
  <c r="I92" i="1"/>
  <c r="L92" i="1" s="1"/>
  <c r="J91" i="1"/>
  <c r="I91" i="1"/>
  <c r="L91" i="1" s="1"/>
  <c r="K90" i="1"/>
  <c r="N90" i="1" s="1"/>
  <c r="J90" i="1"/>
  <c r="M90" i="1" s="1"/>
  <c r="I90" i="1"/>
  <c r="L90" i="1" s="1"/>
  <c r="M89" i="1"/>
  <c r="J89" i="1"/>
  <c r="I89" i="1"/>
  <c r="L89" i="1" s="1"/>
  <c r="M88" i="1"/>
  <c r="K88" i="1"/>
  <c r="N88" i="1" s="1"/>
  <c r="J88" i="1"/>
  <c r="I88" i="1"/>
  <c r="M87" i="1"/>
  <c r="J87" i="1"/>
  <c r="I87" i="1"/>
  <c r="L87" i="1" s="1"/>
  <c r="J86" i="1"/>
  <c r="M86" i="1" s="1"/>
  <c r="I86" i="1"/>
  <c r="J85" i="1"/>
  <c r="I85" i="1"/>
  <c r="L85" i="1" s="1"/>
  <c r="M84" i="1"/>
  <c r="J84" i="1"/>
  <c r="I84" i="1"/>
  <c r="L84" i="1" s="1"/>
  <c r="K83" i="1"/>
  <c r="N83" i="1" s="1"/>
  <c r="J83" i="1"/>
  <c r="I83" i="1"/>
  <c r="L83" i="1" s="1"/>
  <c r="J82" i="1"/>
  <c r="M82" i="1" s="1"/>
  <c r="I82" i="1"/>
  <c r="L82" i="1" s="1"/>
  <c r="M81" i="1"/>
  <c r="K81" i="1"/>
  <c r="N81" i="1" s="1"/>
  <c r="J81" i="1"/>
  <c r="I81" i="1"/>
  <c r="L81" i="1" s="1"/>
  <c r="M80" i="1"/>
  <c r="J80" i="1"/>
  <c r="I80" i="1"/>
  <c r="L80" i="1" s="1"/>
  <c r="M79" i="1"/>
  <c r="K79" i="1"/>
  <c r="N79" i="1" s="1"/>
  <c r="J79" i="1"/>
  <c r="I79" i="1"/>
  <c r="L79" i="1" s="1"/>
  <c r="K78" i="1"/>
  <c r="N78" i="1" s="1"/>
  <c r="J78" i="1"/>
  <c r="M78" i="1" s="1"/>
  <c r="I78" i="1"/>
  <c r="M77" i="1"/>
  <c r="J77" i="1"/>
  <c r="I77" i="1"/>
  <c r="L77" i="1" s="1"/>
  <c r="M76" i="1"/>
  <c r="K76" i="1"/>
  <c r="N76" i="1" s="1"/>
  <c r="J76" i="1"/>
  <c r="I76" i="1"/>
  <c r="L76" i="1" s="1"/>
  <c r="M75" i="1"/>
  <c r="J75" i="1"/>
  <c r="I75" i="1"/>
  <c r="L75" i="1" s="1"/>
  <c r="J74" i="1"/>
  <c r="M74" i="1" s="1"/>
  <c r="I74" i="1"/>
  <c r="L74" i="1" s="1"/>
  <c r="M73" i="1"/>
  <c r="J73" i="1"/>
  <c r="I73" i="1"/>
  <c r="L73" i="1" s="1"/>
  <c r="M72" i="1"/>
  <c r="J72" i="1"/>
  <c r="I72" i="1"/>
  <c r="L72" i="1" s="1"/>
  <c r="M71" i="1"/>
  <c r="J71" i="1"/>
  <c r="I71" i="1"/>
  <c r="L71" i="1" s="1"/>
  <c r="K70" i="1"/>
  <c r="N70" i="1" s="1"/>
  <c r="J70" i="1"/>
  <c r="M70" i="1" s="1"/>
  <c r="I70" i="1"/>
  <c r="M69" i="1"/>
  <c r="J69" i="1"/>
  <c r="I69" i="1"/>
  <c r="L69" i="1" s="1"/>
  <c r="M68" i="1"/>
  <c r="K68" i="1"/>
  <c r="N68" i="1" s="1"/>
  <c r="J68" i="1"/>
  <c r="I68" i="1"/>
  <c r="L68" i="1" s="1"/>
  <c r="M67" i="1"/>
  <c r="J67" i="1"/>
  <c r="I67" i="1"/>
  <c r="L67" i="1" s="1"/>
  <c r="K66" i="1"/>
  <c r="J66" i="1"/>
  <c r="M66" i="1" s="1"/>
  <c r="I66" i="1"/>
  <c r="L66" i="1" s="1"/>
  <c r="M65" i="1"/>
  <c r="K65" i="1"/>
  <c r="N65" i="1" s="1"/>
  <c r="J65" i="1"/>
  <c r="I65" i="1"/>
  <c r="L65" i="1" s="1"/>
  <c r="M64" i="1"/>
  <c r="K64" i="1"/>
  <c r="J64" i="1"/>
  <c r="I64" i="1"/>
  <c r="M63" i="1"/>
  <c r="K63" i="1"/>
  <c r="N63" i="1" s="1"/>
  <c r="J63" i="1"/>
  <c r="I63" i="1"/>
  <c r="L63" i="1" s="1"/>
  <c r="K62" i="1"/>
  <c r="N62" i="1" s="1"/>
  <c r="J62" i="1"/>
  <c r="M62" i="1" s="1"/>
  <c r="I62" i="1"/>
  <c r="K61" i="1"/>
  <c r="N61" i="1" s="1"/>
  <c r="J61" i="1"/>
  <c r="I61" i="1"/>
  <c r="L61" i="1" s="1"/>
  <c r="M60" i="1"/>
  <c r="K60" i="1"/>
  <c r="N60" i="1" s="1"/>
  <c r="J60" i="1"/>
  <c r="I60" i="1"/>
  <c r="L60" i="1" s="1"/>
  <c r="K59" i="1"/>
  <c r="N59" i="1" s="1"/>
  <c r="J59" i="1"/>
  <c r="I59" i="1"/>
  <c r="L59" i="1" s="1"/>
  <c r="K58" i="1"/>
  <c r="N58" i="1" s="1"/>
  <c r="J58" i="1"/>
  <c r="M58" i="1" s="1"/>
  <c r="I58" i="1"/>
  <c r="L58" i="1" s="1"/>
  <c r="M57" i="1"/>
  <c r="K57" i="1"/>
  <c r="N57" i="1" s="1"/>
  <c r="J57" i="1"/>
  <c r="I57" i="1"/>
  <c r="L57" i="1" s="1"/>
  <c r="M56" i="1"/>
  <c r="K56" i="1"/>
  <c r="N56" i="1" s="1"/>
  <c r="J56" i="1"/>
  <c r="I56" i="1"/>
  <c r="M55" i="1"/>
  <c r="K55" i="1"/>
  <c r="N55" i="1" s="1"/>
  <c r="J55" i="1"/>
  <c r="I55" i="1"/>
  <c r="L55" i="1" s="1"/>
  <c r="K54" i="1"/>
  <c r="N54" i="1" s="1"/>
  <c r="J54" i="1"/>
  <c r="M54" i="1" s="1"/>
  <c r="I54" i="1"/>
  <c r="K53" i="1"/>
  <c r="N53" i="1" s="1"/>
  <c r="J53" i="1"/>
  <c r="I53" i="1"/>
  <c r="L53" i="1" s="1"/>
  <c r="M52" i="1"/>
  <c r="K52" i="1"/>
  <c r="N52" i="1" s="1"/>
  <c r="J52" i="1"/>
  <c r="I52" i="1"/>
  <c r="L52" i="1" s="1"/>
  <c r="K51" i="1"/>
  <c r="N51" i="1" s="1"/>
  <c r="J51" i="1"/>
  <c r="I51" i="1"/>
  <c r="L51" i="1" s="1"/>
  <c r="K50" i="1"/>
  <c r="N50" i="1" s="1"/>
  <c r="J50" i="1"/>
  <c r="M50" i="1" s="1"/>
  <c r="I50" i="1"/>
  <c r="L50" i="1" s="1"/>
  <c r="M49" i="1"/>
  <c r="K49" i="1"/>
  <c r="N49" i="1" s="1"/>
  <c r="J49" i="1"/>
  <c r="I49" i="1"/>
  <c r="L49" i="1" s="1"/>
  <c r="M48" i="1"/>
  <c r="K48" i="1"/>
  <c r="N48" i="1" s="1"/>
  <c r="J48" i="1"/>
  <c r="I48" i="1"/>
  <c r="L48" i="1" s="1"/>
  <c r="M47" i="1"/>
  <c r="K47" i="1"/>
  <c r="N47" i="1" s="1"/>
  <c r="J47" i="1"/>
  <c r="I47" i="1"/>
  <c r="L47" i="1" s="1"/>
  <c r="K46" i="1"/>
  <c r="N46" i="1" s="1"/>
  <c r="J46" i="1"/>
  <c r="M46" i="1" s="1"/>
  <c r="I46" i="1"/>
  <c r="M45" i="1"/>
  <c r="K45" i="1"/>
  <c r="N45" i="1" s="1"/>
  <c r="J45" i="1"/>
  <c r="I45" i="1"/>
  <c r="L45" i="1" s="1"/>
  <c r="M44" i="1"/>
  <c r="K44" i="1"/>
  <c r="N44" i="1" s="1"/>
  <c r="J44" i="1"/>
  <c r="I44" i="1"/>
  <c r="L44" i="1" s="1"/>
  <c r="M43" i="1"/>
  <c r="K43" i="1"/>
  <c r="N43" i="1" s="1"/>
  <c r="J43" i="1"/>
  <c r="I43" i="1"/>
  <c r="L43" i="1" s="1"/>
  <c r="K42" i="1"/>
  <c r="J42" i="1"/>
  <c r="M42" i="1" s="1"/>
  <c r="I42" i="1"/>
  <c r="L42" i="1" s="1"/>
  <c r="M41" i="1"/>
  <c r="K41" i="1"/>
  <c r="N41" i="1" s="1"/>
  <c r="J41" i="1"/>
  <c r="I41" i="1"/>
  <c r="L41" i="1" s="1"/>
  <c r="M40" i="1"/>
  <c r="K40" i="1"/>
  <c r="J40" i="1"/>
  <c r="I40" i="1"/>
  <c r="L40" i="1" s="1"/>
  <c r="M39" i="1"/>
  <c r="K39" i="1"/>
  <c r="N39" i="1" s="1"/>
  <c r="J39" i="1"/>
  <c r="I39" i="1"/>
  <c r="L39" i="1" s="1"/>
  <c r="K38" i="1"/>
  <c r="N38" i="1" s="1"/>
  <c r="J38" i="1"/>
  <c r="M38" i="1" s="1"/>
  <c r="I38" i="1"/>
  <c r="M37" i="1"/>
  <c r="K37" i="1"/>
  <c r="N37" i="1" s="1"/>
  <c r="J37" i="1"/>
  <c r="I37" i="1"/>
  <c r="L37" i="1" s="1"/>
  <c r="M36" i="1"/>
  <c r="K36" i="1"/>
  <c r="N36" i="1" s="1"/>
  <c r="J36" i="1"/>
  <c r="I36" i="1"/>
  <c r="L36" i="1" s="1"/>
  <c r="M35" i="1"/>
  <c r="K35" i="1"/>
  <c r="N35" i="1" s="1"/>
  <c r="J35" i="1"/>
  <c r="I35" i="1"/>
  <c r="L35" i="1" s="1"/>
  <c r="K34" i="1"/>
  <c r="J34" i="1"/>
  <c r="M34" i="1" s="1"/>
  <c r="I34" i="1"/>
  <c r="L34" i="1" s="1"/>
  <c r="M33" i="1"/>
  <c r="K33" i="1"/>
  <c r="N33" i="1" s="1"/>
  <c r="J33" i="1"/>
  <c r="I33" i="1"/>
  <c r="L33" i="1" s="1"/>
  <c r="K32" i="1"/>
  <c r="J32" i="1"/>
  <c r="M32" i="1" s="1"/>
  <c r="I32" i="1"/>
  <c r="M31" i="1"/>
  <c r="L31" i="1"/>
  <c r="K31" i="1"/>
  <c r="N31" i="1" s="1"/>
  <c r="J31" i="1"/>
  <c r="I31" i="1"/>
  <c r="K30" i="1"/>
  <c r="N30" i="1" s="1"/>
  <c r="J30" i="1"/>
  <c r="M30" i="1" s="1"/>
  <c r="I30" i="1"/>
  <c r="K29" i="1"/>
  <c r="N29" i="1" s="1"/>
  <c r="J29" i="1"/>
  <c r="I29" i="1"/>
  <c r="L29" i="1" s="1"/>
  <c r="N28" i="1"/>
  <c r="L28" i="1"/>
  <c r="K28" i="1"/>
  <c r="J28" i="1"/>
  <c r="M28" i="1" s="1"/>
  <c r="I28" i="1"/>
  <c r="N27" i="1"/>
  <c r="L27" i="1"/>
  <c r="K27" i="1"/>
  <c r="J27" i="1"/>
  <c r="I27" i="1"/>
  <c r="L26" i="1"/>
  <c r="K26" i="1"/>
  <c r="N26" i="1" s="1"/>
  <c r="J26" i="1"/>
  <c r="M26" i="1" s="1"/>
  <c r="I26" i="1"/>
  <c r="N25" i="1"/>
  <c r="K25" i="1"/>
  <c r="J25" i="1"/>
  <c r="M25" i="1" s="1"/>
  <c r="I25" i="1"/>
  <c r="L25" i="1" s="1"/>
  <c r="L24" i="1"/>
  <c r="K24" i="1"/>
  <c r="N24" i="1" s="1"/>
  <c r="J24" i="1"/>
  <c r="M24" i="1" s="1"/>
  <c r="I24" i="1"/>
  <c r="N23" i="1"/>
  <c r="M23" i="1"/>
  <c r="L23" i="1"/>
  <c r="K23" i="1"/>
  <c r="J23" i="1"/>
  <c r="I23" i="1"/>
  <c r="K22" i="1"/>
  <c r="N22" i="1" s="1"/>
  <c r="J22" i="1"/>
  <c r="M22" i="1" s="1"/>
  <c r="I22" i="1"/>
  <c r="N21" i="1"/>
  <c r="K21" i="1"/>
  <c r="J21" i="1"/>
  <c r="M21" i="1" s="1"/>
  <c r="I21" i="1"/>
  <c r="L21" i="1" s="1"/>
  <c r="L20" i="1"/>
  <c r="K20" i="1"/>
  <c r="N20" i="1" s="1"/>
  <c r="J20" i="1"/>
  <c r="M20" i="1" s="1"/>
  <c r="I20" i="1"/>
  <c r="N19" i="1"/>
  <c r="M19" i="1"/>
  <c r="L19" i="1"/>
  <c r="K19" i="1"/>
  <c r="J19" i="1"/>
  <c r="I19" i="1"/>
  <c r="L18" i="1"/>
  <c r="K18" i="1"/>
  <c r="J18" i="1"/>
  <c r="M18" i="1" s="1"/>
  <c r="I18" i="1"/>
  <c r="K17" i="1"/>
  <c r="N17" i="1" s="1"/>
  <c r="J17" i="1"/>
  <c r="M17" i="1" s="1"/>
  <c r="I17" i="1"/>
  <c r="L17" i="1" s="1"/>
  <c r="K16" i="1"/>
  <c r="J16" i="1"/>
  <c r="M16" i="1" s="1"/>
  <c r="I16" i="1"/>
  <c r="M15" i="1"/>
  <c r="L15" i="1"/>
  <c r="K15" i="1"/>
  <c r="N15" i="1" s="1"/>
  <c r="J15" i="1"/>
  <c r="I15" i="1"/>
  <c r="L14" i="1"/>
  <c r="K14" i="1"/>
  <c r="N14" i="1" s="1"/>
  <c r="J14" i="1"/>
  <c r="M14" i="1" s="1"/>
  <c r="I14" i="1"/>
  <c r="K13" i="1"/>
  <c r="N13" i="1" s="1"/>
  <c r="J13" i="1"/>
  <c r="I13" i="1"/>
  <c r="L13" i="1" s="1"/>
  <c r="N12" i="1"/>
  <c r="L12" i="1"/>
  <c r="K12" i="1"/>
  <c r="J12" i="1"/>
  <c r="M12" i="1" s="1"/>
  <c r="I12" i="1"/>
  <c r="N11" i="1"/>
  <c r="L11" i="1"/>
  <c r="K11" i="1"/>
  <c r="J11" i="1"/>
  <c r="I11" i="1"/>
  <c r="L10" i="1"/>
  <c r="K10" i="1"/>
  <c r="N10" i="1" s="1"/>
  <c r="J10" i="1"/>
  <c r="M10" i="1" s="1"/>
  <c r="I10" i="1"/>
  <c r="N9" i="1"/>
  <c r="K9" i="1"/>
  <c r="J9" i="1"/>
  <c r="M9" i="1" s="1"/>
  <c r="I9" i="1"/>
  <c r="L9" i="1" s="1"/>
  <c r="L8" i="1"/>
  <c r="K8" i="1"/>
  <c r="N8" i="1" s="1"/>
  <c r="J8" i="1"/>
  <c r="M8" i="1" s="1"/>
  <c r="I8" i="1"/>
  <c r="M7" i="1"/>
  <c r="L7" i="1"/>
  <c r="K7" i="1"/>
  <c r="N7" i="1" s="1"/>
  <c r="J7" i="1"/>
  <c r="I7" i="1"/>
  <c r="K6" i="1"/>
  <c r="N6" i="1" s="1"/>
  <c r="J6" i="1"/>
  <c r="M6" i="1" s="1"/>
  <c r="I6" i="1"/>
  <c r="N5" i="1"/>
  <c r="K5" i="1"/>
  <c r="J5" i="1"/>
  <c r="M5" i="1" s="1"/>
  <c r="I5" i="1"/>
  <c r="L5" i="1" s="1"/>
  <c r="L4" i="1"/>
  <c r="K4" i="1"/>
  <c r="N4" i="1" s="1"/>
  <c r="J4" i="1"/>
  <c r="M4" i="1" s="1"/>
  <c r="I4" i="1"/>
  <c r="M3" i="1"/>
  <c r="L3" i="1"/>
  <c r="K3" i="1"/>
  <c r="N3" i="1" s="1"/>
  <c r="J3" i="1"/>
  <c r="I3" i="1"/>
  <c r="L2" i="1"/>
  <c r="K2" i="1"/>
  <c r="N2" i="1" s="1"/>
  <c r="J2" i="1"/>
  <c r="M2" i="1" s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U2" i="1"/>
  <c r="T2" i="1"/>
  <c r="K75" i="1" l="1"/>
  <c r="N75" i="1" s="1"/>
  <c r="K77" i="1"/>
  <c r="N77" i="1" s="1"/>
  <c r="K86" i="1"/>
  <c r="N86" i="1" s="1"/>
  <c r="K108" i="1"/>
  <c r="N108" i="1" s="1"/>
  <c r="K110" i="1"/>
  <c r="N110" i="1" s="1"/>
  <c r="K126" i="1"/>
  <c r="N126" i="1" s="1"/>
  <c r="K135" i="1"/>
  <c r="N135" i="1" s="1"/>
  <c r="K137" i="1"/>
  <c r="N137" i="1" s="1"/>
  <c r="K158" i="1"/>
  <c r="K163" i="1"/>
  <c r="N163" i="1" s="1"/>
  <c r="K174" i="1"/>
  <c r="N174" i="1" s="1"/>
  <c r="K179" i="1"/>
  <c r="N179" i="1" s="1"/>
  <c r="K193" i="1"/>
  <c r="N193" i="1" s="1"/>
  <c r="K200" i="1"/>
  <c r="K71" i="1"/>
  <c r="N71" i="1" s="1"/>
  <c r="K73" i="1"/>
  <c r="N73" i="1" s="1"/>
  <c r="K84" i="1"/>
  <c r="N84" i="1" s="1"/>
  <c r="K93" i="1"/>
  <c r="N93" i="1" s="1"/>
  <c r="K104" i="1"/>
  <c r="N104" i="1" s="1"/>
  <c r="K106" i="1"/>
  <c r="K117" i="1"/>
  <c r="N117" i="1" s="1"/>
  <c r="K124" i="1"/>
  <c r="N124" i="1" s="1"/>
  <c r="K131" i="1"/>
  <c r="N131" i="1" s="1"/>
  <c r="K133" i="1"/>
  <c r="N133" i="1" s="1"/>
  <c r="K144" i="1"/>
  <c r="N144" i="1" s="1"/>
  <c r="K149" i="1"/>
  <c r="N149" i="1" s="1"/>
  <c r="K156" i="1"/>
  <c r="N156" i="1" s="1"/>
  <c r="K172" i="1"/>
  <c r="N172" i="1" s="1"/>
  <c r="K184" i="1"/>
  <c r="N184" i="1" s="1"/>
  <c r="K186" i="1"/>
  <c r="N186" i="1" s="1"/>
  <c r="K191" i="1"/>
  <c r="N191" i="1" s="1"/>
  <c r="K196" i="1"/>
  <c r="N196" i="1" s="1"/>
  <c r="K198" i="1"/>
  <c r="N198" i="1" s="1"/>
  <c r="K67" i="1"/>
  <c r="N67" i="1" s="1"/>
  <c r="K69" i="1"/>
  <c r="N69" i="1" s="1"/>
  <c r="K91" i="1"/>
  <c r="N91" i="1" s="1"/>
  <c r="K100" i="1"/>
  <c r="N100" i="1" s="1"/>
  <c r="K102" i="1"/>
  <c r="N102" i="1" s="1"/>
  <c r="K115" i="1"/>
  <c r="N115" i="1" s="1"/>
  <c r="K129" i="1"/>
  <c r="N129" i="1" s="1"/>
  <c r="K142" i="1"/>
  <c r="K147" i="1"/>
  <c r="N147" i="1" s="1"/>
  <c r="K161" i="1"/>
  <c r="N161" i="1" s="1"/>
  <c r="K168" i="1"/>
  <c r="K170" i="1"/>
  <c r="K177" i="1"/>
  <c r="N177" i="1" s="1"/>
  <c r="K182" i="1"/>
  <c r="N182" i="1" s="1"/>
  <c r="K80" i="1"/>
  <c r="N80" i="1" s="1"/>
  <c r="K82" i="1"/>
  <c r="N82" i="1" s="1"/>
  <c r="K87" i="1"/>
  <c r="N87" i="1" s="1"/>
  <c r="K89" i="1"/>
  <c r="N89" i="1" s="1"/>
  <c r="K96" i="1"/>
  <c r="K98" i="1"/>
  <c r="K111" i="1"/>
  <c r="N111" i="1" s="1"/>
  <c r="K113" i="1"/>
  <c r="N113" i="1" s="1"/>
  <c r="K120" i="1"/>
  <c r="N120" i="1" s="1"/>
  <c r="K122" i="1"/>
  <c r="N122" i="1" s="1"/>
  <c r="K127" i="1"/>
  <c r="N127" i="1" s="1"/>
  <c r="K140" i="1"/>
  <c r="N140" i="1" s="1"/>
  <c r="K152" i="1"/>
  <c r="N152" i="1" s="1"/>
  <c r="K154" i="1"/>
  <c r="N154" i="1" s="1"/>
  <c r="K159" i="1"/>
  <c r="N159" i="1" s="1"/>
  <c r="K164" i="1"/>
  <c r="N164" i="1" s="1"/>
  <c r="K166" i="1"/>
  <c r="N166" i="1" s="1"/>
  <c r="K175" i="1"/>
  <c r="N175" i="1" s="1"/>
  <c r="K180" i="1"/>
  <c r="N180" i="1" s="1"/>
  <c r="K189" i="1"/>
  <c r="N189" i="1" s="1"/>
  <c r="K194" i="1"/>
  <c r="N16" i="1"/>
  <c r="K72" i="1"/>
  <c r="K74" i="1"/>
  <c r="K85" i="1"/>
  <c r="N85" i="1" s="1"/>
  <c r="K92" i="1"/>
  <c r="N92" i="1" s="1"/>
  <c r="K103" i="1"/>
  <c r="N103" i="1" s="1"/>
  <c r="K105" i="1"/>
  <c r="N105" i="1" s="1"/>
  <c r="K116" i="1"/>
  <c r="N116" i="1" s="1"/>
  <c r="K125" i="1"/>
  <c r="K132" i="1"/>
  <c r="N132" i="1" s="1"/>
  <c r="K134" i="1"/>
  <c r="N134" i="1" s="1"/>
  <c r="K143" i="1"/>
  <c r="N143" i="1" s="1"/>
  <c r="K148" i="1"/>
  <c r="N148" i="1" s="1"/>
  <c r="K157" i="1"/>
  <c r="K162" i="1"/>
  <c r="N162" i="1" s="1"/>
  <c r="K171" i="1"/>
  <c r="N171" i="1" s="1"/>
  <c r="K178" i="1"/>
  <c r="N178" i="1" s="1"/>
  <c r="K183" i="1"/>
  <c r="N183" i="1" s="1"/>
  <c r="K185" i="1"/>
  <c r="K192" i="1"/>
  <c r="N146" i="1"/>
  <c r="N176" i="1"/>
  <c r="M13" i="1"/>
  <c r="N18" i="1"/>
  <c r="L38" i="1"/>
  <c r="L70" i="1"/>
  <c r="L102" i="1"/>
  <c r="N125" i="1"/>
  <c r="L132" i="1"/>
  <c r="L134" i="1"/>
  <c r="N142" i="1"/>
  <c r="L147" i="1"/>
  <c r="N157" i="1"/>
  <c r="L164" i="1"/>
  <c r="L166" i="1"/>
  <c r="L179" i="1"/>
  <c r="L196" i="1"/>
  <c r="L198" i="1"/>
  <c r="N40" i="1"/>
  <c r="N42" i="1"/>
  <c r="L64" i="1"/>
  <c r="N72" i="1"/>
  <c r="N74" i="1"/>
  <c r="L96" i="1"/>
  <c r="N106" i="1"/>
  <c r="L128" i="1"/>
  <c r="N136" i="1"/>
  <c r="N138" i="1"/>
  <c r="L143" i="1"/>
  <c r="N153" i="1"/>
  <c r="L160" i="1"/>
  <c r="N168" i="1"/>
  <c r="N170" i="1"/>
  <c r="L175" i="1"/>
  <c r="N185" i="1"/>
  <c r="L192" i="1"/>
  <c r="N200" i="1"/>
  <c r="L62" i="1"/>
  <c r="L94" i="1"/>
  <c r="L126" i="1"/>
  <c r="L158" i="1"/>
  <c r="L190" i="1"/>
  <c r="N32" i="1"/>
  <c r="L56" i="1"/>
  <c r="N66" i="1"/>
  <c r="L88" i="1"/>
  <c r="N98" i="1"/>
  <c r="L120" i="1"/>
  <c r="N128" i="1"/>
  <c r="L152" i="1"/>
  <c r="N160" i="1"/>
  <c r="L184" i="1"/>
  <c r="N192" i="1"/>
  <c r="N194" i="1"/>
  <c r="L199" i="1"/>
  <c r="N34" i="1"/>
  <c r="N64" i="1"/>
  <c r="N96" i="1"/>
  <c r="N130" i="1"/>
  <c r="M29" i="1"/>
  <c r="L54" i="1"/>
  <c r="L86" i="1"/>
  <c r="L118" i="1"/>
  <c r="L131" i="1"/>
  <c r="N141" i="1"/>
  <c r="L148" i="1"/>
  <c r="L150" i="1"/>
  <c r="N158" i="1"/>
  <c r="L163" i="1"/>
  <c r="N173" i="1"/>
  <c r="L180" i="1"/>
  <c r="L182" i="1"/>
  <c r="N190" i="1"/>
  <c r="L195" i="1"/>
  <c r="L46" i="1"/>
  <c r="L78" i="1"/>
  <c r="L110" i="1"/>
  <c r="L142" i="1"/>
  <c r="L174" i="1"/>
</calcChain>
</file>

<file path=xl/sharedStrings.xml><?xml version="1.0" encoding="utf-8"?>
<sst xmlns="http://schemas.openxmlformats.org/spreadsheetml/2006/main" count="16" uniqueCount="13">
  <si>
    <t>Iz - 1k Resistor</t>
  </si>
  <si>
    <t>Iz - 10k Resistor</t>
  </si>
  <si>
    <t>Iz - 100k Resistor</t>
  </si>
  <si>
    <t>Iy</t>
  </si>
  <si>
    <t>Vdd</t>
  </si>
  <si>
    <t>Vin</t>
  </si>
  <si>
    <t>Ix - 1k Resistor</t>
  </si>
  <si>
    <t>Ix - 10k Resistor</t>
  </si>
  <si>
    <t>Ix - 100k Resistor</t>
  </si>
  <si>
    <t>Theoretical Iz - 1k</t>
  </si>
  <si>
    <t>Theoretical Iz - 10k</t>
  </si>
  <si>
    <t>Theoretical Iz - 100k</t>
  </si>
  <si>
    <t>Iy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</si>
</sst>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Border="1"/>
    <xf numFmtId="11" fontId="0" fillId="0" borderId="0" xfId="0" applyNumberFormat="1" applyBorder="1"/>
    <xf numFmtId="0" fontId="0" fillId="2" borderId="0" xfId="0" applyFill="1"/>
    <xf numFmtId="11" fontId="0" fillId="2" borderId="0" xfId="0" applyNumberFormat="1" applyFill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Output Iz</a:t>
            </a:r>
            <a:r>
              <a:rPr lang="en-US" baseline="0"/>
              <a:t> as a Function of Input Iy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Iz - 1k Resistor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2.0420000000000001E-2</c:v>
                </c:pt>
                <c:pt idx="1">
                  <c:v>2.0420000000000001E-2</c:v>
                </c:pt>
                <c:pt idx="2">
                  <c:v>2.0420000000000001E-2</c:v>
                </c:pt>
                <c:pt idx="3">
                  <c:v>2.0420000000000001E-2</c:v>
                </c:pt>
                <c:pt idx="4">
                  <c:v>2.0420000000000001E-2</c:v>
                </c:pt>
                <c:pt idx="5">
                  <c:v>2.0420000000000001E-2</c:v>
                </c:pt>
                <c:pt idx="6">
                  <c:v>2.0420000000000001E-2</c:v>
                </c:pt>
                <c:pt idx="7">
                  <c:v>2.0420000000000001E-2</c:v>
                </c:pt>
                <c:pt idx="8">
                  <c:v>2.0420000000000001E-2</c:v>
                </c:pt>
                <c:pt idx="9">
                  <c:v>2.0420000000000001E-2</c:v>
                </c:pt>
                <c:pt idx="10">
                  <c:v>2.0420000000000001E-2</c:v>
                </c:pt>
                <c:pt idx="11">
                  <c:v>2.0420000000000001E-2</c:v>
                </c:pt>
                <c:pt idx="12">
                  <c:v>2.0420000000000001E-2</c:v>
                </c:pt>
                <c:pt idx="13">
                  <c:v>2.0420000000000001E-2</c:v>
                </c:pt>
                <c:pt idx="14">
                  <c:v>2.0420000000000001E-2</c:v>
                </c:pt>
                <c:pt idx="15">
                  <c:v>2.0420000000000001E-2</c:v>
                </c:pt>
                <c:pt idx="16">
                  <c:v>2.0420000000000001E-2</c:v>
                </c:pt>
                <c:pt idx="17">
                  <c:v>2.0420000000000001E-2</c:v>
                </c:pt>
                <c:pt idx="18">
                  <c:v>2.0420000000000001E-2</c:v>
                </c:pt>
                <c:pt idx="19">
                  <c:v>2.0420000000000001E-2</c:v>
                </c:pt>
                <c:pt idx="20">
                  <c:v>2.0420000000000001E-2</c:v>
                </c:pt>
                <c:pt idx="21">
                  <c:v>2.0420000000000001E-2</c:v>
                </c:pt>
                <c:pt idx="22">
                  <c:v>2.0420000000000001E-2</c:v>
                </c:pt>
                <c:pt idx="23">
                  <c:v>2.0420000000000001E-2</c:v>
                </c:pt>
                <c:pt idx="24">
                  <c:v>2.0420000000000001E-2</c:v>
                </c:pt>
                <c:pt idx="25">
                  <c:v>2.0420000000000001E-2</c:v>
                </c:pt>
                <c:pt idx="26">
                  <c:v>2.0420000000000001E-2</c:v>
                </c:pt>
                <c:pt idx="27">
                  <c:v>2.0420000000000001E-2</c:v>
                </c:pt>
                <c:pt idx="28">
                  <c:v>2.0420000000000001E-2</c:v>
                </c:pt>
                <c:pt idx="29">
                  <c:v>2.0420000000000001E-2</c:v>
                </c:pt>
                <c:pt idx="30">
                  <c:v>2.0420000000000001E-2</c:v>
                </c:pt>
                <c:pt idx="31">
                  <c:v>2.0420000000000001E-2</c:v>
                </c:pt>
                <c:pt idx="32">
                  <c:v>2.0420000000000001E-2</c:v>
                </c:pt>
                <c:pt idx="33">
                  <c:v>2.0420000000000001E-2</c:v>
                </c:pt>
                <c:pt idx="34">
                  <c:v>2.0420000000000001E-2</c:v>
                </c:pt>
                <c:pt idx="35">
                  <c:v>2.0420000000000001E-2</c:v>
                </c:pt>
                <c:pt idx="36">
                  <c:v>2.0420000000000001E-2</c:v>
                </c:pt>
                <c:pt idx="37">
                  <c:v>2.0420000000000001E-2</c:v>
                </c:pt>
                <c:pt idx="38">
                  <c:v>2.0420000000000001E-2</c:v>
                </c:pt>
                <c:pt idx="39">
                  <c:v>2.0420000000000001E-2</c:v>
                </c:pt>
                <c:pt idx="40">
                  <c:v>2.0420000000000001E-2</c:v>
                </c:pt>
                <c:pt idx="41">
                  <c:v>2.0420000000000001E-2</c:v>
                </c:pt>
                <c:pt idx="42">
                  <c:v>2.0420000000000001E-2</c:v>
                </c:pt>
                <c:pt idx="43">
                  <c:v>2.0420000000000001E-2</c:v>
                </c:pt>
                <c:pt idx="44">
                  <c:v>2.0420000000000001E-2</c:v>
                </c:pt>
                <c:pt idx="45">
                  <c:v>2.0420000000000001E-2</c:v>
                </c:pt>
                <c:pt idx="46">
                  <c:v>2.0420000000000001E-2</c:v>
                </c:pt>
                <c:pt idx="47">
                  <c:v>2.0420000000000001E-2</c:v>
                </c:pt>
                <c:pt idx="48">
                  <c:v>2.0420000000000001E-2</c:v>
                </c:pt>
                <c:pt idx="49">
                  <c:v>2.0420000000000001E-2</c:v>
                </c:pt>
                <c:pt idx="50">
                  <c:v>2.0420000000000001E-2</c:v>
                </c:pt>
                <c:pt idx="51">
                  <c:v>2.0420000000000001E-2</c:v>
                </c:pt>
                <c:pt idx="52">
                  <c:v>2.0420000000000001E-2</c:v>
                </c:pt>
                <c:pt idx="53">
                  <c:v>2.0420000000000001E-2</c:v>
                </c:pt>
                <c:pt idx="54">
                  <c:v>2.0420000000000001E-2</c:v>
                </c:pt>
                <c:pt idx="55">
                  <c:v>2.0420000000000001E-2</c:v>
                </c:pt>
                <c:pt idx="56">
                  <c:v>2.0420000000000001E-2</c:v>
                </c:pt>
                <c:pt idx="57">
                  <c:v>2.0420000000000001E-2</c:v>
                </c:pt>
                <c:pt idx="58">
                  <c:v>2.0420000000000001E-2</c:v>
                </c:pt>
                <c:pt idx="59">
                  <c:v>2.0420000000000001E-2</c:v>
                </c:pt>
                <c:pt idx="60">
                  <c:v>2.0420000000000001E-2</c:v>
                </c:pt>
                <c:pt idx="61">
                  <c:v>2.0420000000000001E-2</c:v>
                </c:pt>
                <c:pt idx="62">
                  <c:v>2.0420000000000001E-2</c:v>
                </c:pt>
                <c:pt idx="63">
                  <c:v>2.0420000000000001E-2</c:v>
                </c:pt>
                <c:pt idx="64">
                  <c:v>2.0420000000000001E-2</c:v>
                </c:pt>
                <c:pt idx="65">
                  <c:v>2.0420000000000001E-2</c:v>
                </c:pt>
                <c:pt idx="66">
                  <c:v>2.0420000000000001E-2</c:v>
                </c:pt>
                <c:pt idx="67">
                  <c:v>2.0420000000000001E-2</c:v>
                </c:pt>
                <c:pt idx="68">
                  <c:v>2.0420000000000001E-2</c:v>
                </c:pt>
                <c:pt idx="69">
                  <c:v>2.0420000000000001E-2</c:v>
                </c:pt>
                <c:pt idx="70">
                  <c:v>2.0420000000000001E-2</c:v>
                </c:pt>
                <c:pt idx="71">
                  <c:v>2.0420000000000001E-2</c:v>
                </c:pt>
                <c:pt idx="72">
                  <c:v>2.0420000000000001E-2</c:v>
                </c:pt>
                <c:pt idx="73">
                  <c:v>2.0420000000000001E-2</c:v>
                </c:pt>
                <c:pt idx="74">
                  <c:v>2.0420000000000001E-2</c:v>
                </c:pt>
                <c:pt idx="75">
                  <c:v>2.0420000000000001E-2</c:v>
                </c:pt>
                <c:pt idx="76">
                  <c:v>2.0420000000000001E-2</c:v>
                </c:pt>
                <c:pt idx="77">
                  <c:v>2.0420000000000001E-2</c:v>
                </c:pt>
                <c:pt idx="78">
                  <c:v>2.0420000000000001E-2</c:v>
                </c:pt>
                <c:pt idx="79">
                  <c:v>2.0420000000000001E-2</c:v>
                </c:pt>
                <c:pt idx="80">
                  <c:v>2.0420000000000001E-2</c:v>
                </c:pt>
                <c:pt idx="81">
                  <c:v>2.0420000000000001E-2</c:v>
                </c:pt>
                <c:pt idx="82">
                  <c:v>2.0420000000000001E-2</c:v>
                </c:pt>
                <c:pt idx="83">
                  <c:v>2.0420000000000001E-2</c:v>
                </c:pt>
                <c:pt idx="84">
                  <c:v>2.0420000000000001E-2</c:v>
                </c:pt>
                <c:pt idx="85">
                  <c:v>2.0420000000000001E-2</c:v>
                </c:pt>
                <c:pt idx="86">
                  <c:v>2.0420000000000001E-2</c:v>
                </c:pt>
                <c:pt idx="87">
                  <c:v>2.0420000000000001E-2</c:v>
                </c:pt>
                <c:pt idx="88">
                  <c:v>2.0420000000000001E-2</c:v>
                </c:pt>
                <c:pt idx="89">
                  <c:v>2.0420000000000001E-2</c:v>
                </c:pt>
                <c:pt idx="90">
                  <c:v>2.0420000000000001E-2</c:v>
                </c:pt>
                <c:pt idx="91">
                  <c:v>2.0420000000000001E-2</c:v>
                </c:pt>
                <c:pt idx="92">
                  <c:v>2.0420000000000001E-2</c:v>
                </c:pt>
                <c:pt idx="93">
                  <c:v>2.0420000000000001E-2</c:v>
                </c:pt>
                <c:pt idx="94">
                  <c:v>2.0420000000000001E-2</c:v>
                </c:pt>
                <c:pt idx="95">
                  <c:v>2.0420000000000001E-2</c:v>
                </c:pt>
                <c:pt idx="96">
                  <c:v>2.0420000000000001E-2</c:v>
                </c:pt>
                <c:pt idx="97">
                  <c:v>2.0420000000000001E-2</c:v>
                </c:pt>
                <c:pt idx="98">
                  <c:v>2.0420000000000001E-2</c:v>
                </c:pt>
                <c:pt idx="99">
                  <c:v>2.0420000000000001E-2</c:v>
                </c:pt>
                <c:pt idx="100">
                  <c:v>2.0420000000000001E-2</c:v>
                </c:pt>
                <c:pt idx="101">
                  <c:v>2.0420000000000001E-2</c:v>
                </c:pt>
                <c:pt idx="102">
                  <c:v>2.0420000000000001E-2</c:v>
                </c:pt>
                <c:pt idx="103">
                  <c:v>2.0420000000000001E-2</c:v>
                </c:pt>
                <c:pt idx="104">
                  <c:v>2.0420000000000001E-2</c:v>
                </c:pt>
                <c:pt idx="105">
                  <c:v>2.0420000000000001E-2</c:v>
                </c:pt>
                <c:pt idx="106">
                  <c:v>2.0420000000000001E-2</c:v>
                </c:pt>
                <c:pt idx="107">
                  <c:v>2.0420000000000001E-2</c:v>
                </c:pt>
                <c:pt idx="108">
                  <c:v>2.0420000000000001E-2</c:v>
                </c:pt>
                <c:pt idx="109">
                  <c:v>2.0420000000000001E-2</c:v>
                </c:pt>
                <c:pt idx="110">
                  <c:v>2.0420000000000001E-2</c:v>
                </c:pt>
                <c:pt idx="111">
                  <c:v>2.0420000000000001E-2</c:v>
                </c:pt>
                <c:pt idx="112">
                  <c:v>2.0420000000000001E-2</c:v>
                </c:pt>
                <c:pt idx="113">
                  <c:v>2.0420000000000001E-2</c:v>
                </c:pt>
                <c:pt idx="114">
                  <c:v>2.0420000000000001E-2</c:v>
                </c:pt>
                <c:pt idx="115">
                  <c:v>2.0420000000000001E-2</c:v>
                </c:pt>
                <c:pt idx="116">
                  <c:v>2.0420000000000001E-2</c:v>
                </c:pt>
                <c:pt idx="117">
                  <c:v>2.0420000000000001E-2</c:v>
                </c:pt>
                <c:pt idx="118">
                  <c:v>2.0420000000000001E-2</c:v>
                </c:pt>
                <c:pt idx="119">
                  <c:v>2.0420000000000001E-2</c:v>
                </c:pt>
                <c:pt idx="120">
                  <c:v>2.0420000000000001E-2</c:v>
                </c:pt>
                <c:pt idx="121">
                  <c:v>2.0420000000000001E-2</c:v>
                </c:pt>
                <c:pt idx="122">
                  <c:v>2.0420000000000001E-2</c:v>
                </c:pt>
                <c:pt idx="123">
                  <c:v>2.0420000000000001E-2</c:v>
                </c:pt>
                <c:pt idx="124">
                  <c:v>2.0420000000000001E-2</c:v>
                </c:pt>
                <c:pt idx="125">
                  <c:v>2.0420000000000001E-2</c:v>
                </c:pt>
                <c:pt idx="126">
                  <c:v>2.0420000000000001E-2</c:v>
                </c:pt>
                <c:pt idx="127">
                  <c:v>2.0420000000000001E-2</c:v>
                </c:pt>
                <c:pt idx="128">
                  <c:v>2.0420000000000001E-2</c:v>
                </c:pt>
                <c:pt idx="129">
                  <c:v>2.0420000000000001E-2</c:v>
                </c:pt>
                <c:pt idx="130">
                  <c:v>2.0420000000000001E-2</c:v>
                </c:pt>
                <c:pt idx="131">
                  <c:v>2.0420000000000001E-2</c:v>
                </c:pt>
                <c:pt idx="132">
                  <c:v>2.0420000000000001E-2</c:v>
                </c:pt>
                <c:pt idx="133">
                  <c:v>2.0410000000000001E-2</c:v>
                </c:pt>
                <c:pt idx="134">
                  <c:v>1.968E-2</c:v>
                </c:pt>
                <c:pt idx="135">
                  <c:v>1.891E-2</c:v>
                </c:pt>
                <c:pt idx="136">
                  <c:v>1.8159999999999999E-2</c:v>
                </c:pt>
                <c:pt idx="137">
                  <c:v>1.7409999999999998E-2</c:v>
                </c:pt>
                <c:pt idx="138">
                  <c:v>1.6660000000000001E-2</c:v>
                </c:pt>
                <c:pt idx="139">
                  <c:v>1.5910000000000001E-2</c:v>
                </c:pt>
                <c:pt idx="140">
                  <c:v>1.5169999999999999E-2</c:v>
                </c:pt>
                <c:pt idx="141">
                  <c:v>1.4460000000000001E-2</c:v>
                </c:pt>
                <c:pt idx="142">
                  <c:v>1.3769999999999999E-2</c:v>
                </c:pt>
                <c:pt idx="143">
                  <c:v>1.2959999999999999E-2</c:v>
                </c:pt>
                <c:pt idx="144">
                  <c:v>1.2319999999999999E-2</c:v>
                </c:pt>
                <c:pt idx="145">
                  <c:v>1.167E-2</c:v>
                </c:pt>
                <c:pt idx="146">
                  <c:v>1.106E-2</c:v>
                </c:pt>
                <c:pt idx="147">
                  <c:v>1.047E-2</c:v>
                </c:pt>
                <c:pt idx="148">
                  <c:v>9.9100000000000004E-3</c:v>
                </c:pt>
                <c:pt idx="149">
                  <c:v>9.3699999999999999E-3</c:v>
                </c:pt>
                <c:pt idx="150">
                  <c:v>8.8500000000000002E-3</c:v>
                </c:pt>
                <c:pt idx="151">
                  <c:v>8.3400000000000002E-3</c:v>
                </c:pt>
                <c:pt idx="152">
                  <c:v>7.8600000000000007E-3</c:v>
                </c:pt>
                <c:pt idx="153">
                  <c:v>7.3899999999999999E-3</c:v>
                </c:pt>
                <c:pt idx="154">
                  <c:v>6.96E-3</c:v>
                </c:pt>
                <c:pt idx="155">
                  <c:v>6.5399999999999998E-3</c:v>
                </c:pt>
                <c:pt idx="156">
                  <c:v>6.1399999999999996E-3</c:v>
                </c:pt>
                <c:pt idx="157">
                  <c:v>5.77E-3</c:v>
                </c:pt>
                <c:pt idx="158">
                  <c:v>5.4099999999999999E-3</c:v>
                </c:pt>
                <c:pt idx="159">
                  <c:v>5.0800000000000003E-3</c:v>
                </c:pt>
                <c:pt idx="160">
                  <c:v>4.7600000000000003E-3</c:v>
                </c:pt>
                <c:pt idx="161">
                  <c:v>4.47E-3</c:v>
                </c:pt>
                <c:pt idx="162">
                  <c:v>4.1799999999999997E-3</c:v>
                </c:pt>
                <c:pt idx="163">
                  <c:v>3.9199999999999999E-3</c:v>
                </c:pt>
                <c:pt idx="164">
                  <c:v>3.6700000000000001E-3</c:v>
                </c:pt>
                <c:pt idx="165">
                  <c:v>3.4399999999999999E-3</c:v>
                </c:pt>
                <c:pt idx="166">
                  <c:v>3.2200000000000002E-3</c:v>
                </c:pt>
                <c:pt idx="167">
                  <c:v>3.0100000000000001E-3</c:v>
                </c:pt>
                <c:pt idx="168">
                  <c:v>2.81E-3</c:v>
                </c:pt>
                <c:pt idx="169">
                  <c:v>2.63E-3</c:v>
                </c:pt>
                <c:pt idx="170">
                  <c:v>2.4599999999999999E-3</c:v>
                </c:pt>
                <c:pt idx="171">
                  <c:v>2.31E-3</c:v>
                </c:pt>
                <c:pt idx="172">
                  <c:v>2.2000000000000001E-3</c:v>
                </c:pt>
                <c:pt idx="173">
                  <c:v>2.15E-3</c:v>
                </c:pt>
                <c:pt idx="174">
                  <c:v>2.14E-3</c:v>
                </c:pt>
                <c:pt idx="175">
                  <c:v>2.1299999999999999E-3</c:v>
                </c:pt>
                <c:pt idx="176">
                  <c:v>4.1999999999999997E-3</c:v>
                </c:pt>
                <c:pt idx="177">
                  <c:v>4.0099999999999997E-3</c:v>
                </c:pt>
                <c:pt idx="178">
                  <c:v>3.7799999999999999E-3</c:v>
                </c:pt>
                <c:pt idx="179">
                  <c:v>3.5400000000000002E-3</c:v>
                </c:pt>
                <c:pt idx="180">
                  <c:v>3.31E-3</c:v>
                </c:pt>
                <c:pt idx="181">
                  <c:v>3.1199999999999999E-3</c:v>
                </c:pt>
                <c:pt idx="182">
                  <c:v>2.99E-3</c:v>
                </c:pt>
                <c:pt idx="183">
                  <c:v>2.9199999999999999E-3</c:v>
                </c:pt>
                <c:pt idx="184">
                  <c:v>2.9199999999999999E-3</c:v>
                </c:pt>
                <c:pt idx="185">
                  <c:v>2.96E-3</c:v>
                </c:pt>
                <c:pt idx="186">
                  <c:v>3.0300000000000001E-3</c:v>
                </c:pt>
                <c:pt idx="187">
                  <c:v>3.1199999999999999E-3</c:v>
                </c:pt>
                <c:pt idx="188">
                  <c:v>3.2200000000000002E-3</c:v>
                </c:pt>
                <c:pt idx="189">
                  <c:v>3.3300000000000001E-3</c:v>
                </c:pt>
                <c:pt idx="190">
                  <c:v>3.4399999999999999E-3</c:v>
                </c:pt>
                <c:pt idx="191">
                  <c:v>3.5599999999999998E-3</c:v>
                </c:pt>
                <c:pt idx="192">
                  <c:v>3.6800000000000001E-3</c:v>
                </c:pt>
                <c:pt idx="193">
                  <c:v>3.7799999999999999E-3</c:v>
                </c:pt>
                <c:pt idx="194">
                  <c:v>3.8500000000000001E-3</c:v>
                </c:pt>
                <c:pt idx="195">
                  <c:v>3.8800000000000002E-3</c:v>
                </c:pt>
                <c:pt idx="196">
                  <c:v>3.8899999999999998E-3</c:v>
                </c:pt>
                <c:pt idx="197">
                  <c:v>3.8500000000000001E-3</c:v>
                </c:pt>
                <c:pt idx="198">
                  <c:v>3.7799999999999999E-3</c:v>
                </c:pt>
                <c:pt idx="199">
                  <c:v>3.6600000000000001E-3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Iz - 10k Resistor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5.2900000000000004E-3</c:v>
                </c:pt>
                <c:pt idx="1">
                  <c:v>5.2700000000000004E-3</c:v>
                </c:pt>
                <c:pt idx="2">
                  <c:v>5.2700000000000004E-3</c:v>
                </c:pt>
                <c:pt idx="3">
                  <c:v>5.2599999999999999E-3</c:v>
                </c:pt>
                <c:pt idx="4">
                  <c:v>5.2599999999999999E-3</c:v>
                </c:pt>
                <c:pt idx="5">
                  <c:v>5.2599999999999999E-3</c:v>
                </c:pt>
                <c:pt idx="6">
                  <c:v>5.2599999999999999E-3</c:v>
                </c:pt>
                <c:pt idx="7">
                  <c:v>5.2599999999999999E-3</c:v>
                </c:pt>
                <c:pt idx="8">
                  <c:v>5.2599999999999999E-3</c:v>
                </c:pt>
                <c:pt idx="9">
                  <c:v>5.2500000000000003E-3</c:v>
                </c:pt>
                <c:pt idx="10">
                  <c:v>5.2500000000000003E-3</c:v>
                </c:pt>
                <c:pt idx="11">
                  <c:v>5.2500000000000003E-3</c:v>
                </c:pt>
                <c:pt idx="12">
                  <c:v>5.2500000000000003E-3</c:v>
                </c:pt>
                <c:pt idx="13">
                  <c:v>5.2399999999999999E-3</c:v>
                </c:pt>
                <c:pt idx="14">
                  <c:v>5.2399999999999999E-3</c:v>
                </c:pt>
                <c:pt idx="15">
                  <c:v>5.2399999999999999E-3</c:v>
                </c:pt>
                <c:pt idx="16">
                  <c:v>5.2399999999999999E-3</c:v>
                </c:pt>
                <c:pt idx="17">
                  <c:v>5.2399999999999999E-3</c:v>
                </c:pt>
                <c:pt idx="18">
                  <c:v>5.2300000000000003E-3</c:v>
                </c:pt>
                <c:pt idx="19">
                  <c:v>5.2300000000000003E-3</c:v>
                </c:pt>
                <c:pt idx="20">
                  <c:v>5.2300000000000003E-3</c:v>
                </c:pt>
                <c:pt idx="21">
                  <c:v>5.2300000000000003E-3</c:v>
                </c:pt>
                <c:pt idx="22">
                  <c:v>5.2300000000000003E-3</c:v>
                </c:pt>
                <c:pt idx="23">
                  <c:v>5.2300000000000003E-3</c:v>
                </c:pt>
                <c:pt idx="24">
                  <c:v>5.2300000000000003E-3</c:v>
                </c:pt>
                <c:pt idx="25">
                  <c:v>5.2300000000000003E-3</c:v>
                </c:pt>
                <c:pt idx="26">
                  <c:v>5.2300000000000003E-3</c:v>
                </c:pt>
                <c:pt idx="27">
                  <c:v>5.2199999999999998E-3</c:v>
                </c:pt>
                <c:pt idx="28">
                  <c:v>5.2199999999999998E-3</c:v>
                </c:pt>
                <c:pt idx="29">
                  <c:v>5.2100000000000002E-3</c:v>
                </c:pt>
                <c:pt idx="30">
                  <c:v>5.2100000000000002E-3</c:v>
                </c:pt>
                <c:pt idx="31">
                  <c:v>5.2100000000000002E-3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5.1900000000000002E-3</c:v>
                </c:pt>
                <c:pt idx="35">
                  <c:v>5.1900000000000002E-3</c:v>
                </c:pt>
                <c:pt idx="36">
                  <c:v>5.1900000000000002E-3</c:v>
                </c:pt>
                <c:pt idx="37">
                  <c:v>5.1799999999999997E-3</c:v>
                </c:pt>
                <c:pt idx="38">
                  <c:v>5.1799999999999997E-3</c:v>
                </c:pt>
                <c:pt idx="39">
                  <c:v>5.1700000000000001E-3</c:v>
                </c:pt>
                <c:pt idx="40">
                  <c:v>5.1700000000000001E-3</c:v>
                </c:pt>
                <c:pt idx="41">
                  <c:v>5.1599999999999997E-3</c:v>
                </c:pt>
                <c:pt idx="42">
                  <c:v>5.1599999999999997E-3</c:v>
                </c:pt>
                <c:pt idx="43">
                  <c:v>5.1500000000000001E-3</c:v>
                </c:pt>
                <c:pt idx="44">
                  <c:v>5.1399999999999996E-3</c:v>
                </c:pt>
                <c:pt idx="45">
                  <c:v>5.13E-3</c:v>
                </c:pt>
                <c:pt idx="46">
                  <c:v>5.13E-3</c:v>
                </c:pt>
                <c:pt idx="47">
                  <c:v>5.1200000000000004E-3</c:v>
                </c:pt>
                <c:pt idx="48">
                  <c:v>5.11E-3</c:v>
                </c:pt>
                <c:pt idx="49">
                  <c:v>5.1000000000000004E-3</c:v>
                </c:pt>
                <c:pt idx="50">
                  <c:v>5.0899999999999999E-3</c:v>
                </c:pt>
                <c:pt idx="51">
                  <c:v>5.0800000000000003E-3</c:v>
                </c:pt>
                <c:pt idx="52">
                  <c:v>5.0699999999999999E-3</c:v>
                </c:pt>
                <c:pt idx="53">
                  <c:v>5.0600000000000003E-3</c:v>
                </c:pt>
                <c:pt idx="54">
                  <c:v>5.0499999999999998E-3</c:v>
                </c:pt>
                <c:pt idx="55">
                  <c:v>5.0299999999999997E-3</c:v>
                </c:pt>
                <c:pt idx="56">
                  <c:v>5.0299999999999997E-3</c:v>
                </c:pt>
                <c:pt idx="57">
                  <c:v>5.0099999999999997E-3</c:v>
                </c:pt>
                <c:pt idx="58">
                  <c:v>4.9899999999999996E-3</c:v>
                </c:pt>
                <c:pt idx="59">
                  <c:v>4.9800000000000001E-3</c:v>
                </c:pt>
                <c:pt idx="60">
                  <c:v>4.96E-3</c:v>
                </c:pt>
                <c:pt idx="61">
                  <c:v>4.9399999999999999E-3</c:v>
                </c:pt>
                <c:pt idx="62">
                  <c:v>4.9199999999999999E-3</c:v>
                </c:pt>
                <c:pt idx="63">
                  <c:v>4.8999999999999998E-3</c:v>
                </c:pt>
                <c:pt idx="64">
                  <c:v>4.8700000000000002E-3</c:v>
                </c:pt>
                <c:pt idx="65">
                  <c:v>4.8500000000000001E-3</c:v>
                </c:pt>
                <c:pt idx="66">
                  <c:v>4.8199999999999996E-3</c:v>
                </c:pt>
                <c:pt idx="67">
                  <c:v>4.79E-3</c:v>
                </c:pt>
                <c:pt idx="68">
                  <c:v>4.7600000000000003E-3</c:v>
                </c:pt>
                <c:pt idx="69">
                  <c:v>4.7299999999999998E-3</c:v>
                </c:pt>
                <c:pt idx="70">
                  <c:v>4.6899999999999997E-3</c:v>
                </c:pt>
                <c:pt idx="71">
                  <c:v>4.6600000000000001E-3</c:v>
                </c:pt>
                <c:pt idx="72">
                  <c:v>4.62E-3</c:v>
                </c:pt>
                <c:pt idx="73">
                  <c:v>4.5799999999999999E-3</c:v>
                </c:pt>
                <c:pt idx="74">
                  <c:v>4.5300000000000002E-3</c:v>
                </c:pt>
                <c:pt idx="75">
                  <c:v>4.4799999999999996E-3</c:v>
                </c:pt>
                <c:pt idx="76">
                  <c:v>4.4299999999999999E-3</c:v>
                </c:pt>
                <c:pt idx="77">
                  <c:v>4.3699999999999998E-3</c:v>
                </c:pt>
                <c:pt idx="78">
                  <c:v>4.3099999999999996E-3</c:v>
                </c:pt>
                <c:pt idx="79">
                  <c:v>4.2599999999999999E-3</c:v>
                </c:pt>
                <c:pt idx="80">
                  <c:v>4.1900000000000001E-3</c:v>
                </c:pt>
                <c:pt idx="81">
                  <c:v>4.13E-3</c:v>
                </c:pt>
                <c:pt idx="82">
                  <c:v>4.0699999999999998E-3</c:v>
                </c:pt>
                <c:pt idx="83">
                  <c:v>3.9899999999999996E-3</c:v>
                </c:pt>
                <c:pt idx="84">
                  <c:v>3.9199999999999999E-3</c:v>
                </c:pt>
                <c:pt idx="85">
                  <c:v>3.8400000000000001E-3</c:v>
                </c:pt>
                <c:pt idx="86">
                  <c:v>3.7599999999999999E-3</c:v>
                </c:pt>
                <c:pt idx="87">
                  <c:v>3.6800000000000001E-3</c:v>
                </c:pt>
                <c:pt idx="88">
                  <c:v>3.5899999999999999E-3</c:v>
                </c:pt>
                <c:pt idx="89">
                  <c:v>3.5000000000000001E-3</c:v>
                </c:pt>
                <c:pt idx="90">
                  <c:v>3.4099999999999998E-3</c:v>
                </c:pt>
                <c:pt idx="91">
                  <c:v>3.31E-3</c:v>
                </c:pt>
                <c:pt idx="92">
                  <c:v>3.2100000000000002E-3</c:v>
                </c:pt>
                <c:pt idx="93">
                  <c:v>3.1099999999999999E-3</c:v>
                </c:pt>
                <c:pt idx="94">
                  <c:v>3.0100000000000001E-3</c:v>
                </c:pt>
                <c:pt idx="95">
                  <c:v>2.8999999999999998E-3</c:v>
                </c:pt>
                <c:pt idx="96">
                  <c:v>2.8E-3</c:v>
                </c:pt>
                <c:pt idx="97">
                  <c:v>2.6900000000000001E-3</c:v>
                </c:pt>
                <c:pt idx="98">
                  <c:v>2.5799999999999998E-3</c:v>
                </c:pt>
                <c:pt idx="99">
                  <c:v>2.48E-3</c:v>
                </c:pt>
                <c:pt idx="100">
                  <c:v>2.3700000000000001E-3</c:v>
                </c:pt>
                <c:pt idx="101">
                  <c:v>2.2599999999999999E-3</c:v>
                </c:pt>
                <c:pt idx="102">
                  <c:v>2.15E-3</c:v>
                </c:pt>
                <c:pt idx="103">
                  <c:v>2.0500000000000002E-3</c:v>
                </c:pt>
                <c:pt idx="104">
                  <c:v>1.9499999999999999E-3</c:v>
                </c:pt>
                <c:pt idx="105">
                  <c:v>1.8500000000000001E-3</c:v>
                </c:pt>
                <c:pt idx="106">
                  <c:v>1.75E-3</c:v>
                </c:pt>
                <c:pt idx="107">
                  <c:v>1.66E-3</c:v>
                </c:pt>
                <c:pt idx="108">
                  <c:v>1.57E-3</c:v>
                </c:pt>
                <c:pt idx="109">
                  <c:v>1.48E-3</c:v>
                </c:pt>
                <c:pt idx="110">
                  <c:v>1.39E-3</c:v>
                </c:pt>
                <c:pt idx="111">
                  <c:v>1.31E-3</c:v>
                </c:pt>
                <c:pt idx="112">
                  <c:v>1.23E-3</c:v>
                </c:pt>
                <c:pt idx="113">
                  <c:v>1.16E-3</c:v>
                </c:pt>
                <c:pt idx="114">
                  <c:v>1.09E-3</c:v>
                </c:pt>
                <c:pt idx="115">
                  <c:v>1.0200000000000001E-3</c:v>
                </c:pt>
                <c:pt idx="116">
                  <c:v>9.6599999999999995E-4</c:v>
                </c:pt>
                <c:pt idx="117">
                  <c:v>9.0700000000000004E-4</c:v>
                </c:pt>
                <c:pt idx="118">
                  <c:v>8.5099999999999998E-4</c:v>
                </c:pt>
                <c:pt idx="119">
                  <c:v>7.9799999999999999E-4</c:v>
                </c:pt>
                <c:pt idx="120">
                  <c:v>7.4799999999999997E-4</c:v>
                </c:pt>
                <c:pt idx="121">
                  <c:v>7.0100000000000002E-4</c:v>
                </c:pt>
                <c:pt idx="122">
                  <c:v>6.5600000000000001E-4</c:v>
                </c:pt>
                <c:pt idx="123">
                  <c:v>6.1399999999999996E-4</c:v>
                </c:pt>
                <c:pt idx="124">
                  <c:v>5.7399999999999997E-4</c:v>
                </c:pt>
                <c:pt idx="125">
                  <c:v>5.3700000000000004E-4</c:v>
                </c:pt>
                <c:pt idx="126">
                  <c:v>5.0199999999999995E-4</c:v>
                </c:pt>
                <c:pt idx="127">
                  <c:v>4.6999999999999999E-4</c:v>
                </c:pt>
                <c:pt idx="128">
                  <c:v>4.3899999999999999E-4</c:v>
                </c:pt>
                <c:pt idx="129">
                  <c:v>4.0999999999999999E-4</c:v>
                </c:pt>
                <c:pt idx="130">
                  <c:v>3.8400000000000001E-4</c:v>
                </c:pt>
                <c:pt idx="131">
                  <c:v>3.59E-4</c:v>
                </c:pt>
                <c:pt idx="132">
                  <c:v>3.3500000000000001E-4</c:v>
                </c:pt>
                <c:pt idx="133">
                  <c:v>3.1199999999999999E-4</c:v>
                </c:pt>
                <c:pt idx="134">
                  <c:v>2.92E-4</c:v>
                </c:pt>
                <c:pt idx="135">
                  <c:v>2.72E-4</c:v>
                </c:pt>
                <c:pt idx="136">
                  <c:v>2.5399999999999999E-4</c:v>
                </c:pt>
                <c:pt idx="137">
                  <c:v>2.3800000000000001E-4</c:v>
                </c:pt>
                <c:pt idx="138">
                  <c:v>2.22E-4</c:v>
                </c:pt>
                <c:pt idx="139">
                  <c:v>2.0699999999999999E-4</c:v>
                </c:pt>
                <c:pt idx="140">
                  <c:v>1.93E-4</c:v>
                </c:pt>
                <c:pt idx="141">
                  <c:v>1.8000000000000001E-4</c:v>
                </c:pt>
                <c:pt idx="142">
                  <c:v>1.6799999999999999E-4</c:v>
                </c:pt>
                <c:pt idx="143">
                  <c:v>1.54E-4</c:v>
                </c:pt>
                <c:pt idx="144">
                  <c:v>1.44E-4</c:v>
                </c:pt>
                <c:pt idx="145">
                  <c:v>1.35E-4</c:v>
                </c:pt>
                <c:pt idx="146">
                  <c:v>1.26E-4</c:v>
                </c:pt>
                <c:pt idx="147">
                  <c:v>1.17E-4</c:v>
                </c:pt>
                <c:pt idx="148">
                  <c:v>1.0900000000000001E-4</c:v>
                </c:pt>
                <c:pt idx="149">
                  <c:v>1.02E-4</c:v>
                </c:pt>
                <c:pt idx="150">
                  <c:v>9.59E-5</c:v>
                </c:pt>
                <c:pt idx="151">
                  <c:v>8.9599999999999996E-5</c:v>
                </c:pt>
                <c:pt idx="152">
                  <c:v>8.3700000000000002E-5</c:v>
                </c:pt>
                <c:pt idx="153">
                  <c:v>7.7999999999999999E-5</c:v>
                </c:pt>
                <c:pt idx="154">
                  <c:v>7.2899999999999997E-5</c:v>
                </c:pt>
                <c:pt idx="155">
                  <c:v>6.7999999999999999E-5</c:v>
                </c:pt>
                <c:pt idx="156">
                  <c:v>6.3399999999999996E-5</c:v>
                </c:pt>
                <c:pt idx="157">
                  <c:v>5.9299999999999998E-5</c:v>
                </c:pt>
                <c:pt idx="158">
                  <c:v>5.5300000000000002E-5</c:v>
                </c:pt>
                <c:pt idx="159">
                  <c:v>5.1600000000000001E-5</c:v>
                </c:pt>
                <c:pt idx="160">
                  <c:v>4.8199999999999999E-5</c:v>
                </c:pt>
                <c:pt idx="161">
                  <c:v>4.49E-5</c:v>
                </c:pt>
                <c:pt idx="162">
                  <c:v>4.1900000000000002E-5</c:v>
                </c:pt>
                <c:pt idx="163">
                  <c:v>3.9100000000000002E-5</c:v>
                </c:pt>
                <c:pt idx="164">
                  <c:v>3.65E-5</c:v>
                </c:pt>
                <c:pt idx="165">
                  <c:v>3.4E-5</c:v>
                </c:pt>
                <c:pt idx="166">
                  <c:v>3.1699999999999998E-5</c:v>
                </c:pt>
                <c:pt idx="167">
                  <c:v>2.9499999999999999E-5</c:v>
                </c:pt>
                <c:pt idx="168">
                  <c:v>2.7500000000000001E-5</c:v>
                </c:pt>
                <c:pt idx="169">
                  <c:v>2.5700000000000001E-5</c:v>
                </c:pt>
                <c:pt idx="170">
                  <c:v>2.3900000000000002E-5</c:v>
                </c:pt>
                <c:pt idx="171">
                  <c:v>2.23E-5</c:v>
                </c:pt>
                <c:pt idx="172">
                  <c:v>2.0800000000000001E-5</c:v>
                </c:pt>
                <c:pt idx="173">
                  <c:v>1.9300000000000002E-5</c:v>
                </c:pt>
                <c:pt idx="174">
                  <c:v>1.8E-5</c:v>
                </c:pt>
                <c:pt idx="175">
                  <c:v>1.6799999999999998E-5</c:v>
                </c:pt>
                <c:pt idx="176">
                  <c:v>1.5400000000000002E-5</c:v>
                </c:pt>
                <c:pt idx="177">
                  <c:v>1.43E-5</c:v>
                </c:pt>
                <c:pt idx="178">
                  <c:v>1.33E-5</c:v>
                </c:pt>
                <c:pt idx="179">
                  <c:v>1.24E-5</c:v>
                </c:pt>
                <c:pt idx="180">
                  <c:v>1.15E-5</c:v>
                </c:pt>
                <c:pt idx="181">
                  <c:v>1.08E-5</c:v>
                </c:pt>
                <c:pt idx="182">
                  <c:v>1.0000000000000001E-5</c:v>
                </c:pt>
                <c:pt idx="183">
                  <c:v>9.1500000000000005E-6</c:v>
                </c:pt>
                <c:pt idx="184">
                  <c:v>8.4800000000000001E-6</c:v>
                </c:pt>
                <c:pt idx="185">
                  <c:v>7.8699999999999992E-6</c:v>
                </c:pt>
                <c:pt idx="186">
                  <c:v>7.3100000000000003E-6</c:v>
                </c:pt>
                <c:pt idx="187">
                  <c:v>6.7900000000000002E-6</c:v>
                </c:pt>
                <c:pt idx="188">
                  <c:v>6.3099999999999997E-6</c:v>
                </c:pt>
                <c:pt idx="189">
                  <c:v>5.8300000000000001E-6</c:v>
                </c:pt>
                <c:pt idx="190">
                  <c:v>5.3900000000000001E-6</c:v>
                </c:pt>
                <c:pt idx="191">
                  <c:v>4.9899999999999997E-6</c:v>
                </c:pt>
                <c:pt idx="192">
                  <c:v>4.6099999999999999E-6</c:v>
                </c:pt>
                <c:pt idx="193">
                  <c:v>4.2699999999999998E-6</c:v>
                </c:pt>
                <c:pt idx="194">
                  <c:v>3.9299999999999996E-6</c:v>
                </c:pt>
                <c:pt idx="195">
                  <c:v>3.63E-6</c:v>
                </c:pt>
                <c:pt idx="196">
                  <c:v>3.3500000000000001E-6</c:v>
                </c:pt>
                <c:pt idx="197">
                  <c:v>3.0800000000000002E-6</c:v>
                </c:pt>
                <c:pt idx="198">
                  <c:v>2.83E-6</c:v>
                </c:pt>
                <c:pt idx="199">
                  <c:v>2.5900000000000002E-6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Iz - 100k Resistor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5.5199999999999997E-4</c:v>
                </c:pt>
                <c:pt idx="1">
                  <c:v>5.5099999999999995E-4</c:v>
                </c:pt>
                <c:pt idx="2">
                  <c:v>5.5099999999999995E-4</c:v>
                </c:pt>
                <c:pt idx="3">
                  <c:v>5.5000000000000003E-4</c:v>
                </c:pt>
                <c:pt idx="4">
                  <c:v>5.5000000000000003E-4</c:v>
                </c:pt>
                <c:pt idx="5">
                  <c:v>5.4900000000000001E-4</c:v>
                </c:pt>
                <c:pt idx="6">
                  <c:v>5.4799999999999998E-4</c:v>
                </c:pt>
                <c:pt idx="7">
                  <c:v>5.4799999999999998E-4</c:v>
                </c:pt>
                <c:pt idx="8">
                  <c:v>5.4699999999999996E-4</c:v>
                </c:pt>
                <c:pt idx="9">
                  <c:v>5.4600000000000004E-4</c:v>
                </c:pt>
                <c:pt idx="10">
                  <c:v>5.4600000000000004E-4</c:v>
                </c:pt>
                <c:pt idx="11">
                  <c:v>5.4500000000000002E-4</c:v>
                </c:pt>
                <c:pt idx="12">
                  <c:v>5.44E-4</c:v>
                </c:pt>
                <c:pt idx="13">
                  <c:v>5.4299999999999997E-4</c:v>
                </c:pt>
                <c:pt idx="14">
                  <c:v>5.4199999999999995E-4</c:v>
                </c:pt>
                <c:pt idx="15">
                  <c:v>5.4100000000000003E-4</c:v>
                </c:pt>
                <c:pt idx="16">
                  <c:v>5.4000000000000001E-4</c:v>
                </c:pt>
                <c:pt idx="17">
                  <c:v>5.3899999999999998E-4</c:v>
                </c:pt>
                <c:pt idx="18">
                  <c:v>5.3799999999999996E-4</c:v>
                </c:pt>
                <c:pt idx="19">
                  <c:v>5.3700000000000004E-4</c:v>
                </c:pt>
                <c:pt idx="20">
                  <c:v>5.3600000000000002E-4</c:v>
                </c:pt>
                <c:pt idx="21">
                  <c:v>5.3499999999999999E-4</c:v>
                </c:pt>
                <c:pt idx="22">
                  <c:v>5.3300000000000005E-4</c:v>
                </c:pt>
                <c:pt idx="23">
                  <c:v>5.31E-4</c:v>
                </c:pt>
                <c:pt idx="24">
                  <c:v>5.2999999999999998E-4</c:v>
                </c:pt>
                <c:pt idx="25">
                  <c:v>5.2800000000000004E-4</c:v>
                </c:pt>
                <c:pt idx="26">
                  <c:v>5.2599999999999999E-4</c:v>
                </c:pt>
                <c:pt idx="27">
                  <c:v>5.2400000000000005E-4</c:v>
                </c:pt>
                <c:pt idx="28">
                  <c:v>5.22E-4</c:v>
                </c:pt>
                <c:pt idx="29">
                  <c:v>5.1999999999999995E-4</c:v>
                </c:pt>
                <c:pt idx="30">
                  <c:v>5.1800000000000001E-4</c:v>
                </c:pt>
                <c:pt idx="31">
                  <c:v>5.1500000000000005E-4</c:v>
                </c:pt>
                <c:pt idx="32">
                  <c:v>5.1199999999999998E-4</c:v>
                </c:pt>
                <c:pt idx="33">
                  <c:v>5.0900000000000001E-4</c:v>
                </c:pt>
                <c:pt idx="34">
                  <c:v>5.0600000000000005E-4</c:v>
                </c:pt>
                <c:pt idx="35">
                  <c:v>5.0299999999999997E-4</c:v>
                </c:pt>
                <c:pt idx="36">
                  <c:v>4.9899999999999999E-4</c:v>
                </c:pt>
                <c:pt idx="37">
                  <c:v>4.9600000000000002E-4</c:v>
                </c:pt>
                <c:pt idx="38">
                  <c:v>4.9200000000000003E-4</c:v>
                </c:pt>
                <c:pt idx="39">
                  <c:v>4.8799999999999999E-4</c:v>
                </c:pt>
                <c:pt idx="40">
                  <c:v>4.8299999999999998E-4</c:v>
                </c:pt>
                <c:pt idx="41">
                  <c:v>4.7800000000000002E-4</c:v>
                </c:pt>
                <c:pt idx="42">
                  <c:v>4.7399999999999997E-4</c:v>
                </c:pt>
                <c:pt idx="43">
                  <c:v>4.6799999999999999E-4</c:v>
                </c:pt>
                <c:pt idx="44">
                  <c:v>4.6200000000000001E-4</c:v>
                </c:pt>
                <c:pt idx="45">
                  <c:v>4.5600000000000003E-4</c:v>
                </c:pt>
                <c:pt idx="46">
                  <c:v>4.4999999999999999E-4</c:v>
                </c:pt>
                <c:pt idx="47">
                  <c:v>4.4299999999999998E-4</c:v>
                </c:pt>
                <c:pt idx="48">
                  <c:v>4.3600000000000003E-4</c:v>
                </c:pt>
                <c:pt idx="49">
                  <c:v>4.2900000000000002E-4</c:v>
                </c:pt>
                <c:pt idx="50">
                  <c:v>4.2200000000000001E-4</c:v>
                </c:pt>
                <c:pt idx="51">
                  <c:v>4.1399999999999998E-4</c:v>
                </c:pt>
                <c:pt idx="52">
                  <c:v>4.06E-4</c:v>
                </c:pt>
                <c:pt idx="53">
                  <c:v>3.97E-4</c:v>
                </c:pt>
                <c:pt idx="54">
                  <c:v>3.88E-4</c:v>
                </c:pt>
                <c:pt idx="55">
                  <c:v>3.79E-4</c:v>
                </c:pt>
                <c:pt idx="56">
                  <c:v>3.6900000000000002E-4</c:v>
                </c:pt>
                <c:pt idx="57">
                  <c:v>3.59E-4</c:v>
                </c:pt>
                <c:pt idx="58">
                  <c:v>3.4900000000000003E-4</c:v>
                </c:pt>
                <c:pt idx="59">
                  <c:v>3.3799999999999998E-4</c:v>
                </c:pt>
                <c:pt idx="60">
                  <c:v>3.2699999999999998E-4</c:v>
                </c:pt>
                <c:pt idx="61">
                  <c:v>3.1599999999999998E-4</c:v>
                </c:pt>
                <c:pt idx="62">
                  <c:v>3.0499999999999999E-4</c:v>
                </c:pt>
                <c:pt idx="63">
                  <c:v>2.9399999999999999E-4</c:v>
                </c:pt>
                <c:pt idx="64">
                  <c:v>2.8200000000000002E-4</c:v>
                </c:pt>
                <c:pt idx="65">
                  <c:v>2.7099999999999997E-4</c:v>
                </c:pt>
                <c:pt idx="66">
                  <c:v>2.5900000000000001E-4</c:v>
                </c:pt>
                <c:pt idx="67">
                  <c:v>2.4800000000000001E-4</c:v>
                </c:pt>
                <c:pt idx="68">
                  <c:v>2.3599999999999999E-4</c:v>
                </c:pt>
                <c:pt idx="69">
                  <c:v>2.2499999999999999E-4</c:v>
                </c:pt>
                <c:pt idx="70">
                  <c:v>2.14E-4</c:v>
                </c:pt>
                <c:pt idx="71">
                  <c:v>2.03E-4</c:v>
                </c:pt>
                <c:pt idx="72">
                  <c:v>1.93E-4</c:v>
                </c:pt>
                <c:pt idx="73">
                  <c:v>1.8200000000000001E-4</c:v>
                </c:pt>
                <c:pt idx="74">
                  <c:v>1.7200000000000001E-4</c:v>
                </c:pt>
                <c:pt idx="75">
                  <c:v>1.6200000000000001E-4</c:v>
                </c:pt>
                <c:pt idx="76">
                  <c:v>1.5300000000000001E-4</c:v>
                </c:pt>
                <c:pt idx="77">
                  <c:v>1.4300000000000001E-4</c:v>
                </c:pt>
                <c:pt idx="78">
                  <c:v>1.34E-4</c:v>
                </c:pt>
                <c:pt idx="79">
                  <c:v>1.26E-4</c:v>
                </c:pt>
                <c:pt idx="80">
                  <c:v>1.18E-4</c:v>
                </c:pt>
                <c:pt idx="81">
                  <c:v>1.11E-4</c:v>
                </c:pt>
                <c:pt idx="82">
                  <c:v>1.05E-4</c:v>
                </c:pt>
                <c:pt idx="83">
                  <c:v>9.87E-5</c:v>
                </c:pt>
                <c:pt idx="84">
                  <c:v>9.2499999999999999E-5</c:v>
                </c:pt>
                <c:pt idx="85">
                  <c:v>8.6700000000000007E-5</c:v>
                </c:pt>
                <c:pt idx="86">
                  <c:v>8.1199999999999995E-5</c:v>
                </c:pt>
                <c:pt idx="87">
                  <c:v>7.6000000000000004E-5</c:v>
                </c:pt>
                <c:pt idx="88">
                  <c:v>7.1299999999999998E-5</c:v>
                </c:pt>
                <c:pt idx="89">
                  <c:v>6.6600000000000006E-5</c:v>
                </c:pt>
                <c:pt idx="90">
                  <c:v>6.2299999999999996E-5</c:v>
                </c:pt>
                <c:pt idx="91">
                  <c:v>5.8199999999999998E-5</c:v>
                </c:pt>
                <c:pt idx="92">
                  <c:v>5.4500000000000003E-5</c:v>
                </c:pt>
                <c:pt idx="93">
                  <c:v>5.0899999999999997E-5</c:v>
                </c:pt>
                <c:pt idx="94">
                  <c:v>4.7700000000000001E-5</c:v>
                </c:pt>
                <c:pt idx="95">
                  <c:v>4.4499999999999997E-5</c:v>
                </c:pt>
                <c:pt idx="96">
                  <c:v>4.1600000000000002E-5</c:v>
                </c:pt>
                <c:pt idx="97">
                  <c:v>3.8899999999999997E-5</c:v>
                </c:pt>
                <c:pt idx="98">
                  <c:v>3.6300000000000001E-5</c:v>
                </c:pt>
                <c:pt idx="99">
                  <c:v>3.3899999999999997E-5</c:v>
                </c:pt>
                <c:pt idx="100">
                  <c:v>3.1600000000000002E-5</c:v>
                </c:pt>
                <c:pt idx="101">
                  <c:v>2.9499999999999999E-5</c:v>
                </c:pt>
                <c:pt idx="102">
                  <c:v>2.76E-5</c:v>
                </c:pt>
                <c:pt idx="103">
                  <c:v>2.5700000000000001E-5</c:v>
                </c:pt>
                <c:pt idx="104">
                  <c:v>2.4000000000000001E-5</c:v>
                </c:pt>
                <c:pt idx="105">
                  <c:v>2.2500000000000001E-5</c:v>
                </c:pt>
                <c:pt idx="106">
                  <c:v>2.0999999999999999E-5</c:v>
                </c:pt>
                <c:pt idx="107">
                  <c:v>1.9599999999999999E-5</c:v>
                </c:pt>
                <c:pt idx="108">
                  <c:v>1.8300000000000001E-5</c:v>
                </c:pt>
                <c:pt idx="109">
                  <c:v>1.7099999999999999E-5</c:v>
                </c:pt>
                <c:pt idx="110">
                  <c:v>1.5800000000000001E-5</c:v>
                </c:pt>
                <c:pt idx="111">
                  <c:v>1.4800000000000001E-5</c:v>
                </c:pt>
                <c:pt idx="112">
                  <c:v>1.38E-5</c:v>
                </c:pt>
                <c:pt idx="113">
                  <c:v>1.29E-5</c:v>
                </c:pt>
                <c:pt idx="114">
                  <c:v>1.2E-5</c:v>
                </c:pt>
                <c:pt idx="115">
                  <c:v>1.1199999999999999E-5</c:v>
                </c:pt>
                <c:pt idx="116">
                  <c:v>1.0499999999999999E-5</c:v>
                </c:pt>
                <c:pt idx="117">
                  <c:v>9.6600000000000007E-6</c:v>
                </c:pt>
                <c:pt idx="118">
                  <c:v>9.0299999999999999E-6</c:v>
                </c:pt>
                <c:pt idx="119">
                  <c:v>8.4200000000000007E-6</c:v>
                </c:pt>
                <c:pt idx="120">
                  <c:v>7.8599999999999993E-6</c:v>
                </c:pt>
                <c:pt idx="121">
                  <c:v>7.34E-6</c:v>
                </c:pt>
                <c:pt idx="122">
                  <c:v>6.8399999999999997E-6</c:v>
                </c:pt>
                <c:pt idx="123">
                  <c:v>6.3799999999999999E-6</c:v>
                </c:pt>
                <c:pt idx="124">
                  <c:v>5.9499999999999998E-6</c:v>
                </c:pt>
                <c:pt idx="125">
                  <c:v>5.5500000000000002E-6</c:v>
                </c:pt>
                <c:pt idx="126">
                  <c:v>5.1800000000000004E-6</c:v>
                </c:pt>
                <c:pt idx="127">
                  <c:v>4.8400000000000002E-6</c:v>
                </c:pt>
                <c:pt idx="128">
                  <c:v>4.51E-6</c:v>
                </c:pt>
                <c:pt idx="129">
                  <c:v>4.1999999999999996E-6</c:v>
                </c:pt>
                <c:pt idx="130">
                  <c:v>3.9199999999999997E-6</c:v>
                </c:pt>
                <c:pt idx="131">
                  <c:v>3.6600000000000001E-6</c:v>
                </c:pt>
                <c:pt idx="132">
                  <c:v>3.41E-6</c:v>
                </c:pt>
                <c:pt idx="133">
                  <c:v>3.18E-6</c:v>
                </c:pt>
                <c:pt idx="134">
                  <c:v>2.96E-6</c:v>
                </c:pt>
                <c:pt idx="135">
                  <c:v>2.7599999999999998E-6</c:v>
                </c:pt>
                <c:pt idx="136">
                  <c:v>2.57E-6</c:v>
                </c:pt>
                <c:pt idx="137">
                  <c:v>2.39E-6</c:v>
                </c:pt>
                <c:pt idx="138">
                  <c:v>2.2299999999999998E-6</c:v>
                </c:pt>
                <c:pt idx="139">
                  <c:v>2.08E-6</c:v>
                </c:pt>
                <c:pt idx="140">
                  <c:v>1.9300000000000002E-6</c:v>
                </c:pt>
                <c:pt idx="141">
                  <c:v>1.7999999999999999E-6</c:v>
                </c:pt>
                <c:pt idx="142">
                  <c:v>1.68E-6</c:v>
                </c:pt>
                <c:pt idx="143">
                  <c:v>1.5400000000000001E-6</c:v>
                </c:pt>
                <c:pt idx="144">
                  <c:v>1.4300000000000001E-6</c:v>
                </c:pt>
                <c:pt idx="145">
                  <c:v>1.33E-6</c:v>
                </c:pt>
                <c:pt idx="146">
                  <c:v>1.24E-6</c:v>
                </c:pt>
                <c:pt idx="147">
                  <c:v>1.15E-6</c:v>
                </c:pt>
                <c:pt idx="148">
                  <c:v>1.0699999999999999E-6</c:v>
                </c:pt>
                <c:pt idx="149">
                  <c:v>9.9999999999999995E-7</c:v>
                </c:pt>
                <c:pt idx="150">
                  <c:v>9.33E-7</c:v>
                </c:pt>
                <c:pt idx="151">
                  <c:v>8.6799999999999999E-7</c:v>
                </c:pt>
                <c:pt idx="152">
                  <c:v>8.0800000000000004E-7</c:v>
                </c:pt>
                <c:pt idx="153">
                  <c:v>7.5099999999999999E-7</c:v>
                </c:pt>
                <c:pt idx="154">
                  <c:v>6.9800000000000003E-7</c:v>
                </c:pt>
                <c:pt idx="155">
                  <c:v>6.4899999999999995E-7</c:v>
                </c:pt>
                <c:pt idx="156">
                  <c:v>6.0100000000000005E-7</c:v>
                </c:pt>
                <c:pt idx="157">
                  <c:v>5.5899999999999996E-7</c:v>
                </c:pt>
                <c:pt idx="158">
                  <c:v>5.1900000000000003E-7</c:v>
                </c:pt>
                <c:pt idx="159">
                  <c:v>4.7999999999999996E-7</c:v>
                </c:pt>
                <c:pt idx="160">
                  <c:v>4.46E-7</c:v>
                </c:pt>
                <c:pt idx="161">
                  <c:v>4.1300000000000001E-7</c:v>
                </c:pt>
                <c:pt idx="162">
                  <c:v>3.8200000000000001E-7</c:v>
                </c:pt>
                <c:pt idx="163">
                  <c:v>3.53E-7</c:v>
                </c:pt>
                <c:pt idx="164">
                  <c:v>3.27E-7</c:v>
                </c:pt>
                <c:pt idx="165">
                  <c:v>3.0199999999999998E-7</c:v>
                </c:pt>
                <c:pt idx="166">
                  <c:v>2.79E-7</c:v>
                </c:pt>
                <c:pt idx="167">
                  <c:v>2.5699999999999999E-7</c:v>
                </c:pt>
                <c:pt idx="168">
                  <c:v>2.3699999999999999E-7</c:v>
                </c:pt>
                <c:pt idx="169">
                  <c:v>2.1799999999999999E-7</c:v>
                </c:pt>
                <c:pt idx="170">
                  <c:v>1.9999999999999999E-7</c:v>
                </c:pt>
                <c:pt idx="171">
                  <c:v>1.8400000000000001E-7</c:v>
                </c:pt>
                <c:pt idx="172">
                  <c:v>1.6899999999999999E-7</c:v>
                </c:pt>
                <c:pt idx="173">
                  <c:v>1.55E-7</c:v>
                </c:pt>
                <c:pt idx="174">
                  <c:v>1.42E-7</c:v>
                </c:pt>
                <c:pt idx="175">
                  <c:v>1.3E-7</c:v>
                </c:pt>
                <c:pt idx="176">
                  <c:v>1.1600000000000001E-7</c:v>
                </c:pt>
                <c:pt idx="177">
                  <c:v>1.06E-7</c:v>
                </c:pt>
                <c:pt idx="178">
                  <c:v>9.5700000000000003E-8</c:v>
                </c:pt>
                <c:pt idx="179">
                  <c:v>8.6599999999999995E-8</c:v>
                </c:pt>
                <c:pt idx="180">
                  <c:v>7.8699999999999997E-8</c:v>
                </c:pt>
                <c:pt idx="181">
                  <c:v>7.1200000000000002E-8</c:v>
                </c:pt>
                <c:pt idx="182">
                  <c:v>6.4200000000000006E-8</c:v>
                </c:pt>
                <c:pt idx="183">
                  <c:v>5.7299999999999997E-8</c:v>
                </c:pt>
                <c:pt idx="184">
                  <c:v>5.1599999999999999E-8</c:v>
                </c:pt>
                <c:pt idx="185">
                  <c:v>4.5599999999999998E-8</c:v>
                </c:pt>
                <c:pt idx="186">
                  <c:v>4.0200000000000003E-8</c:v>
                </c:pt>
                <c:pt idx="187">
                  <c:v>3.5399999999999999E-8</c:v>
                </c:pt>
                <c:pt idx="188">
                  <c:v>3.0699999999999997E-8</c:v>
                </c:pt>
                <c:pt idx="189">
                  <c:v>2.6700000000000001E-8</c:v>
                </c:pt>
                <c:pt idx="190">
                  <c:v>2.2799999999999999E-8</c:v>
                </c:pt>
                <c:pt idx="191">
                  <c:v>1.96E-8</c:v>
                </c:pt>
                <c:pt idx="192">
                  <c:v>1.63E-8</c:v>
                </c:pt>
                <c:pt idx="193">
                  <c:v>1.3399999999999999E-8</c:v>
                </c:pt>
                <c:pt idx="194">
                  <c:v>1.13E-8</c:v>
                </c:pt>
                <c:pt idx="195">
                  <c:v>9.3000000000000006E-9</c:v>
                </c:pt>
                <c:pt idx="196">
                  <c:v>7.3E-9</c:v>
                </c:pt>
                <c:pt idx="197">
                  <c:v>5.4999999999999996E-9</c:v>
                </c:pt>
                <c:pt idx="198">
                  <c:v>4.2000000000000004E-9</c:v>
                </c:pt>
                <c:pt idx="199">
                  <c:v>3.1E-9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Theoretical Iz - 1k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4F81BD">
                  <a:lumMod val="50000"/>
                </a:srgbClr>
              </a:solidFill>
              <a:ln>
                <a:solidFill>
                  <a:srgbClr val="4F81BD">
                    <a:lumMod val="50000"/>
                  </a:srgbClr>
                </a:solidFill>
              </a:ln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Sheet1!$I$2:$I$201</c:f>
              <c:numCache>
                <c:formatCode>0.00E+00</c:formatCode>
                <c:ptCount val="200"/>
                <c:pt idx="0">
                  <c:v>228.01000000000008</c:v>
                </c:pt>
                <c:pt idx="1">
                  <c:v>213.0934579439253</c:v>
                </c:pt>
                <c:pt idx="2">
                  <c:v>198.26956521739137</c:v>
                </c:pt>
                <c:pt idx="3">
                  <c:v>185.37398373983748</c:v>
                </c:pt>
                <c:pt idx="4">
                  <c:v>172.73484848484853</c:v>
                </c:pt>
                <c:pt idx="5">
                  <c:v>161.70921985815608</c:v>
                </c:pt>
                <c:pt idx="6">
                  <c:v>150.00657894736847</c:v>
                </c:pt>
                <c:pt idx="7">
                  <c:v>139.88343558282213</c:v>
                </c:pt>
                <c:pt idx="8">
                  <c:v>131.04022988505753</c:v>
                </c:pt>
                <c:pt idx="9">
                  <c:v>121.93048128342251</c:v>
                </c:pt>
                <c:pt idx="10">
                  <c:v>114.00500000000004</c:v>
                </c:pt>
                <c:pt idx="11">
                  <c:v>106.05116279069772</c:v>
                </c:pt>
                <c:pt idx="12">
                  <c:v>99.134782608695687</c:v>
                </c:pt>
                <c:pt idx="13">
                  <c:v>92.311740890688299</c:v>
                </c:pt>
                <c:pt idx="14">
                  <c:v>86.367424242424264</c:v>
                </c:pt>
                <c:pt idx="15">
                  <c:v>80.568904593639616</c:v>
                </c:pt>
                <c:pt idx="16">
                  <c:v>75.003289473684234</c:v>
                </c:pt>
                <c:pt idx="17">
                  <c:v>69.941717791411065</c:v>
                </c:pt>
                <c:pt idx="18">
                  <c:v>65.332378223495724</c:v>
                </c:pt>
                <c:pt idx="19">
                  <c:v>60.965240641711254</c:v>
                </c:pt>
                <c:pt idx="20">
                  <c:v>56.860349127182062</c:v>
                </c:pt>
                <c:pt idx="21">
                  <c:v>53.025581395348858</c:v>
                </c:pt>
                <c:pt idx="22">
                  <c:v>49.459869848156195</c:v>
                </c:pt>
                <c:pt idx="23">
                  <c:v>46.155870445344149</c:v>
                </c:pt>
                <c:pt idx="24">
                  <c:v>43.102079395085084</c:v>
                </c:pt>
                <c:pt idx="25">
                  <c:v>40.213403880070565</c:v>
                </c:pt>
                <c:pt idx="26">
                  <c:v>37.501644736842117</c:v>
                </c:pt>
                <c:pt idx="27">
                  <c:v>34.970858895705533</c:v>
                </c:pt>
                <c:pt idx="28">
                  <c:v>32.619456366237493</c:v>
                </c:pt>
                <c:pt idx="29">
                  <c:v>30.441922563417901</c:v>
                </c:pt>
                <c:pt idx="30">
                  <c:v>28.394769613947709</c:v>
                </c:pt>
                <c:pt idx="31">
                  <c:v>26.512790697674429</c:v>
                </c:pt>
                <c:pt idx="32">
                  <c:v>24.729934924078098</c:v>
                </c:pt>
                <c:pt idx="33">
                  <c:v>23.077935222672075</c:v>
                </c:pt>
                <c:pt idx="34">
                  <c:v>21.510377358490576</c:v>
                </c:pt>
                <c:pt idx="35">
                  <c:v>20.000877192982465</c:v>
                </c:pt>
                <c:pt idx="36">
                  <c:v>18.689344262295087</c:v>
                </c:pt>
                <c:pt idx="37">
                  <c:v>17.539230769230777</c:v>
                </c:pt>
                <c:pt idx="38">
                  <c:v>16.286428571428576</c:v>
                </c:pt>
                <c:pt idx="39">
                  <c:v>15.200666666666672</c:v>
                </c:pt>
                <c:pt idx="40">
                  <c:v>14.162111801242242</c:v>
                </c:pt>
                <c:pt idx="41">
                  <c:v>13.256395348837215</c:v>
                </c:pt>
                <c:pt idx="42">
                  <c:v>12.324864864864869</c:v>
                </c:pt>
                <c:pt idx="43">
                  <c:v>11.51565656565657</c:v>
                </c:pt>
                <c:pt idx="44">
                  <c:v>10.755188679245288</c:v>
                </c:pt>
                <c:pt idx="45">
                  <c:v>10.044493392070487</c:v>
                </c:pt>
                <c:pt idx="46">
                  <c:v>9.3446721311475436</c:v>
                </c:pt>
                <c:pt idx="47">
                  <c:v>8.7360153256705004</c:v>
                </c:pt>
                <c:pt idx="48">
                  <c:v>8.1432142857142882</c:v>
                </c:pt>
                <c:pt idx="49">
                  <c:v>7.600333333333336</c:v>
                </c:pt>
                <c:pt idx="50">
                  <c:v>7.0810559006211209</c:v>
                </c:pt>
                <c:pt idx="51">
                  <c:v>6.6089855072463797</c:v>
                </c:pt>
                <c:pt idx="52">
                  <c:v>6.1624324324324347</c:v>
                </c:pt>
                <c:pt idx="53">
                  <c:v>5.7578282828282852</c:v>
                </c:pt>
                <c:pt idx="54">
                  <c:v>5.3649411764705901</c:v>
                </c:pt>
                <c:pt idx="55">
                  <c:v>5.0112087912087935</c:v>
                </c:pt>
                <c:pt idx="56">
                  <c:v>4.6723360655737718</c:v>
                </c:pt>
                <c:pt idx="57">
                  <c:v>4.3596558317399632</c:v>
                </c:pt>
                <c:pt idx="58">
                  <c:v>4.0643493761140839</c:v>
                </c:pt>
                <c:pt idx="59">
                  <c:v>3.7938435940099846</c:v>
                </c:pt>
                <c:pt idx="60">
                  <c:v>3.5405279503105604</c:v>
                </c:pt>
                <c:pt idx="61">
                  <c:v>3.299710564399422</c:v>
                </c:pt>
                <c:pt idx="62">
                  <c:v>3.0812162162162173</c:v>
                </c:pt>
                <c:pt idx="63">
                  <c:v>2.8752837326607832</c:v>
                </c:pt>
                <c:pt idx="64">
                  <c:v>2.6824705882352951</c:v>
                </c:pt>
                <c:pt idx="65">
                  <c:v>2.5001096491228081</c:v>
                </c:pt>
                <c:pt idx="66">
                  <c:v>2.3337768679631536</c:v>
                </c:pt>
                <c:pt idx="67">
                  <c:v>2.1715238095238107</c:v>
                </c:pt>
                <c:pt idx="68">
                  <c:v>2.035803571428572</c:v>
                </c:pt>
                <c:pt idx="69">
                  <c:v>1.900083333333334</c:v>
                </c:pt>
                <c:pt idx="70">
                  <c:v>1.767519379844962</c:v>
                </c:pt>
                <c:pt idx="71">
                  <c:v>1.6522463768115949</c:v>
                </c:pt>
                <c:pt idx="72">
                  <c:v>1.5406081081081087</c:v>
                </c:pt>
                <c:pt idx="73">
                  <c:v>1.434025157232705</c:v>
                </c:pt>
                <c:pt idx="74">
                  <c:v>1.3412352941176475</c:v>
                </c:pt>
                <c:pt idx="75">
                  <c:v>1.2459562841530059</c:v>
                </c:pt>
                <c:pt idx="76">
                  <c:v>1.1633163265306128</c:v>
                </c:pt>
                <c:pt idx="77">
                  <c:v>1.0857619047619054</c:v>
                </c:pt>
                <c:pt idx="78">
                  <c:v>1.0133777777777782</c:v>
                </c:pt>
                <c:pt idx="79">
                  <c:v>0.94609958506224112</c:v>
                </c:pt>
                <c:pt idx="80">
                  <c:v>0.883759689922481</c:v>
                </c:pt>
                <c:pt idx="81">
                  <c:v>0.82314079422382702</c:v>
                </c:pt>
                <c:pt idx="82">
                  <c:v>0.76771043771043801</c:v>
                </c:pt>
                <c:pt idx="83">
                  <c:v>0.71701257861635248</c:v>
                </c:pt>
                <c:pt idx="84">
                  <c:v>0.66865102639296214</c:v>
                </c:pt>
                <c:pt idx="85">
                  <c:v>0.62468493150684956</c:v>
                </c:pt>
                <c:pt idx="86">
                  <c:v>0.58165816326530639</c:v>
                </c:pt>
                <c:pt idx="87">
                  <c:v>0.54288095238095269</c:v>
                </c:pt>
                <c:pt idx="88">
                  <c:v>0.50668888888888908</c:v>
                </c:pt>
                <c:pt idx="89">
                  <c:v>0.47304979253112056</c:v>
                </c:pt>
                <c:pt idx="90">
                  <c:v>0.44102514506769847</c:v>
                </c:pt>
                <c:pt idx="91">
                  <c:v>0.41157039711191351</c:v>
                </c:pt>
                <c:pt idx="92">
                  <c:v>0.383855218855219</c:v>
                </c:pt>
                <c:pt idx="93">
                  <c:v>0.35794348508634238</c:v>
                </c:pt>
                <c:pt idx="94">
                  <c:v>0.33383601756954623</c:v>
                </c:pt>
                <c:pt idx="95">
                  <c:v>0.31148907103825146</c:v>
                </c:pt>
                <c:pt idx="96">
                  <c:v>0.2908290816326532</c:v>
                </c:pt>
                <c:pt idx="97">
                  <c:v>0.27111771700356724</c:v>
                </c:pt>
                <c:pt idx="98">
                  <c:v>0.25306326304106558</c:v>
                </c:pt>
                <c:pt idx="99">
                  <c:v>0.23603519668737066</c:v>
                </c:pt>
                <c:pt idx="100">
                  <c:v>0.2192403846153847</c:v>
                </c:pt>
                <c:pt idx="101">
                  <c:v>0.20541441441441449</c:v>
                </c:pt>
                <c:pt idx="102">
                  <c:v>0.19160504201680681</c:v>
                </c:pt>
                <c:pt idx="103">
                  <c:v>0.17813281250000007</c:v>
                </c:pt>
                <c:pt idx="104">
                  <c:v>0.16643065693430664</c:v>
                </c:pt>
                <c:pt idx="105">
                  <c:v>0.15617123287671239</c:v>
                </c:pt>
                <c:pt idx="106">
                  <c:v>0.1452292993630574</c:v>
                </c:pt>
                <c:pt idx="107">
                  <c:v>0.13572023809523817</c:v>
                </c:pt>
                <c:pt idx="108">
                  <c:v>0.12667222222222227</c:v>
                </c:pt>
                <c:pt idx="109">
                  <c:v>0.11813989637305702</c:v>
                </c:pt>
                <c:pt idx="110">
                  <c:v>0.11014975845410634</c:v>
                </c:pt>
                <c:pt idx="111">
                  <c:v>0.10270720720720725</c:v>
                </c:pt>
                <c:pt idx="112">
                  <c:v>9.5802521008403405E-2</c:v>
                </c:pt>
                <c:pt idx="113">
                  <c:v>8.941568627450984E-2</c:v>
                </c:pt>
                <c:pt idx="114">
                  <c:v>8.3215328467153321E-2</c:v>
                </c:pt>
                <c:pt idx="115">
                  <c:v>7.7819112627986381E-2</c:v>
                </c:pt>
                <c:pt idx="116">
                  <c:v>7.2614649681528698E-2</c:v>
                </c:pt>
                <c:pt idx="117">
                  <c:v>6.7658753709198841E-2</c:v>
                </c:pt>
                <c:pt idx="118">
                  <c:v>6.3160664819944617E-2</c:v>
                </c:pt>
                <c:pt idx="119">
                  <c:v>5.891731266149873E-2</c:v>
                </c:pt>
                <c:pt idx="120">
                  <c:v>5.4942168674698817E-2</c:v>
                </c:pt>
                <c:pt idx="121">
                  <c:v>5.1238202247191035E-2</c:v>
                </c:pt>
                <c:pt idx="122">
                  <c:v>4.78008385744235E-2</c:v>
                </c:pt>
                <c:pt idx="123">
                  <c:v>4.4620352250489249E-2</c:v>
                </c:pt>
                <c:pt idx="124">
                  <c:v>4.1607664233576661E-2</c:v>
                </c:pt>
                <c:pt idx="125">
                  <c:v>3.8843270868824546E-2</c:v>
                </c:pt>
                <c:pt idx="126">
                  <c:v>3.6249602543720207E-2</c:v>
                </c:pt>
                <c:pt idx="127">
                  <c:v>3.3779259259259273E-2</c:v>
                </c:pt>
                <c:pt idx="128">
                  <c:v>3.1536652835408033E-2</c:v>
                </c:pt>
                <c:pt idx="129">
                  <c:v>2.9420645161290334E-2</c:v>
                </c:pt>
                <c:pt idx="130">
                  <c:v>2.7438026474127568E-2</c:v>
                </c:pt>
                <c:pt idx="131">
                  <c:v>2.5590347923681266E-2</c:v>
                </c:pt>
                <c:pt idx="132">
                  <c:v>2.3875392670157074E-2</c:v>
                </c:pt>
                <c:pt idx="133">
                  <c:v>2.2279438348267077E-2</c:v>
                </c:pt>
                <c:pt idx="134">
                  <c:v>2.0785057293138506E-2</c:v>
                </c:pt>
                <c:pt idx="135">
                  <c:v>1.9391078794063876E-2</c:v>
                </c:pt>
                <c:pt idx="136">
                  <c:v>1.8090575858074557E-2</c:v>
                </c:pt>
                <c:pt idx="137">
                  <c:v>1.6877252977446178E-2</c:v>
                </c:pt>
                <c:pt idx="138">
                  <c:v>1.5745242107007711E-2</c:v>
                </c:pt>
                <c:pt idx="139">
                  <c:v>1.468918910213049E-2</c:v>
                </c:pt>
                <c:pt idx="140">
                  <c:v>1.3704006443004657E-2</c:v>
                </c:pt>
                <c:pt idx="141">
                  <c:v>1.2784914462580538E-2</c:v>
                </c:pt>
                <c:pt idx="142">
                  <c:v>1.1927454960138943E-2</c:v>
                </c:pt>
                <c:pt idx="143">
                  <c:v>1.1127487103905679E-2</c:v>
                </c:pt>
                <c:pt idx="144">
                  <c:v>1.0381125392120712E-2</c:v>
                </c:pt>
                <c:pt idx="145">
                  <c:v>9.6848731464687903E-3</c:v>
                </c:pt>
                <c:pt idx="146">
                  <c:v>9.0353233949134974E-3</c:v>
                </c:pt>
                <c:pt idx="147">
                  <c:v>8.4293298237312232E-3</c:v>
                </c:pt>
                <c:pt idx="148">
                  <c:v>7.8639865904215345E-3</c:v>
                </c:pt>
                <c:pt idx="149">
                  <c:v>7.3365359554936373E-3</c:v>
                </c:pt>
                <c:pt idx="150">
                  <c:v>6.8444956758492983E-3</c:v>
                </c:pt>
                <c:pt idx="151">
                  <c:v>6.3854217134023585E-3</c:v>
                </c:pt>
                <c:pt idx="152">
                  <c:v>5.9571677522344954E-3</c:v>
                </c:pt>
                <c:pt idx="153">
                  <c:v>5.5576138407764739E-3</c:v>
                </c:pt>
                <c:pt idx="154">
                  <c:v>5.1848735674004023E-3</c:v>
                </c:pt>
                <c:pt idx="155">
                  <c:v>4.8371254309201818E-3</c:v>
                </c:pt>
                <c:pt idx="156">
                  <c:v>4.5126993268852075E-3</c:v>
                </c:pt>
                <c:pt idx="157">
                  <c:v>4.2100345835479822E-3</c:v>
                </c:pt>
                <c:pt idx="158">
                  <c:v>3.9276652260117183E-3</c:v>
                </c:pt>
                <c:pt idx="159">
                  <c:v>3.6642416236378232E-3</c:v>
                </c:pt>
                <c:pt idx="160">
                  <c:v>3.4184817808909263E-3</c:v>
                </c:pt>
                <c:pt idx="161">
                  <c:v>3.1892052932891166E-3</c:v>
                </c:pt>
                <c:pt idx="162">
                  <c:v>2.975307337073184E-3</c:v>
                </c:pt>
                <c:pt idx="163">
                  <c:v>2.7757555689197195E-3</c:v>
                </c:pt>
                <c:pt idx="164">
                  <c:v>2.5895866837481042E-3</c:v>
                </c:pt>
                <c:pt idx="165">
                  <c:v>2.4159027239168129E-3</c:v>
                </c:pt>
                <c:pt idx="166">
                  <c:v>2.2538694671414092E-3</c:v>
                </c:pt>
                <c:pt idx="167">
                  <c:v>2.1027033307942158E-3</c:v>
                </c:pt>
                <c:pt idx="168">
                  <c:v>1.9616767126493357E-3</c:v>
                </c:pt>
                <c:pt idx="169">
                  <c:v>1.8301076425314424E-3</c:v>
                </c:pt>
                <c:pt idx="170">
                  <c:v>1.7073620017791736E-3</c:v>
                </c:pt>
                <c:pt idx="171">
                  <c:v>1.5928503715439987E-3</c:v>
                </c:pt>
                <c:pt idx="172">
                  <c:v>1.4860189993534804E-3</c:v>
                </c:pt>
                <c:pt idx="173">
                  <c:v>1.3863520839362893E-3</c:v>
                </c:pt>
                <c:pt idx="174">
                  <c:v>1.2933699545184852E-3</c:v>
                </c:pt>
                <c:pt idx="175">
                  <c:v>1.2066242884933315E-3</c:v>
                </c:pt>
                <c:pt idx="176">
                  <c:v>1.125696247152558E-3</c:v>
                </c:pt>
                <c:pt idx="177">
                  <c:v>1.0501962583332645E-3</c:v>
                </c:pt>
                <c:pt idx="178">
                  <c:v>9.7976024427617403E-4</c:v>
                </c:pt>
                <c:pt idx="179">
                  <c:v>9.1404798060379074E-4</c:v>
                </c:pt>
                <c:pt idx="180">
                  <c:v>8.5274298182166366E-4</c:v>
                </c:pt>
                <c:pt idx="181">
                  <c:v>7.9554986134313668E-4</c:v>
                </c:pt>
                <c:pt idx="182">
                  <c:v>7.4219275137340352E-4</c:v>
                </c:pt>
                <c:pt idx="183">
                  <c:v>6.9241423626263362E-4</c:v>
                </c:pt>
                <c:pt idx="184">
                  <c:v>6.4597429758334068E-4</c:v>
                </c:pt>
                <c:pt idx="185">
                  <c:v>6.0264894885981462E-4</c:v>
                </c:pt>
                <c:pt idx="186">
                  <c:v>5.6222954677655657E-4</c:v>
                </c:pt>
                <c:pt idx="187">
                  <c:v>5.2452109068916995E-4</c:v>
                </c:pt>
                <c:pt idx="188">
                  <c:v>4.8934161972698535E-4</c:v>
                </c:pt>
                <c:pt idx="189">
                  <c:v>4.5652171736738694E-4</c:v>
                </c:pt>
                <c:pt idx="190">
                  <c:v>4.2590295404914158E-4</c:v>
                </c:pt>
                <c:pt idx="191">
                  <c:v>3.9733781399202097E-4</c:v>
                </c:pt>
                <c:pt idx="192">
                  <c:v>3.7068853676467496E-4</c:v>
                </c:pt>
                <c:pt idx="193">
                  <c:v>3.4582663197227213E-4</c:v>
                </c:pt>
                <c:pt idx="194">
                  <c:v>3.2263217823344287E-4</c:v>
                </c:pt>
                <c:pt idx="195">
                  <c:v>3.0099336655555934E-4</c:v>
                </c:pt>
                <c:pt idx="196">
                  <c:v>2.8080585282108227E-4</c:v>
                </c:pt>
                <c:pt idx="197">
                  <c:v>2.6197232843317212E-4</c:v>
                </c:pt>
                <c:pt idx="198">
                  <c:v>2.4440194038054724E-4</c:v>
                </c:pt>
                <c:pt idx="199">
                  <c:v>2.2801000000000009E-4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Theoretical Iz - 10k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C0504D">
                  <a:lumMod val="50000"/>
                </a:srgbClr>
              </a:solidFill>
              <a:ln>
                <a:solidFill>
                  <a:srgbClr val="C0504D">
                    <a:lumMod val="50000"/>
                  </a:srgbClr>
                </a:solidFill>
              </a:ln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Sheet1!$J$2:$J$201</c:f>
              <c:numCache>
                <c:formatCode>0.00E+00</c:formatCode>
                <c:ptCount val="200"/>
                <c:pt idx="0">
                  <c:v>2.2801000000000005</c:v>
                </c:pt>
                <c:pt idx="1">
                  <c:v>2.1309345794392529</c:v>
                </c:pt>
                <c:pt idx="2">
                  <c:v>1.9826956521739132</c:v>
                </c:pt>
                <c:pt idx="3">
                  <c:v>1.8537398373983744</c:v>
                </c:pt>
                <c:pt idx="4">
                  <c:v>1.727348484848485</c:v>
                </c:pt>
                <c:pt idx="5">
                  <c:v>1.6170921985815605</c:v>
                </c:pt>
                <c:pt idx="6">
                  <c:v>1.5000657894736844</c:v>
                </c:pt>
                <c:pt idx="7">
                  <c:v>1.398834355828221</c:v>
                </c:pt>
                <c:pt idx="8">
                  <c:v>1.3104022988505748</c:v>
                </c:pt>
                <c:pt idx="9">
                  <c:v>1.2193048128342248</c:v>
                </c:pt>
                <c:pt idx="10">
                  <c:v>1.1400500000000002</c:v>
                </c:pt>
                <c:pt idx="11">
                  <c:v>1.0605116279069768</c:v>
                </c:pt>
                <c:pt idx="12">
                  <c:v>0.9913478260869566</c:v>
                </c:pt>
                <c:pt idx="13">
                  <c:v>0.92311740890688276</c:v>
                </c:pt>
                <c:pt idx="14">
                  <c:v>0.86367424242424251</c:v>
                </c:pt>
                <c:pt idx="15">
                  <c:v>0.8056890459363959</c:v>
                </c:pt>
                <c:pt idx="16">
                  <c:v>0.7500328947368422</c:v>
                </c:pt>
                <c:pt idx="17">
                  <c:v>0.69941717791411051</c:v>
                </c:pt>
                <c:pt idx="18">
                  <c:v>0.65332378223495713</c:v>
                </c:pt>
                <c:pt idx="19">
                  <c:v>0.60965240641711238</c:v>
                </c:pt>
                <c:pt idx="20">
                  <c:v>0.56860349127182053</c:v>
                </c:pt>
                <c:pt idx="21">
                  <c:v>0.53025581395348842</c:v>
                </c:pt>
                <c:pt idx="22">
                  <c:v>0.49459869848156185</c:v>
                </c:pt>
                <c:pt idx="23">
                  <c:v>0.46155870445344138</c:v>
                </c:pt>
                <c:pt idx="24">
                  <c:v>0.43102079395085074</c:v>
                </c:pt>
                <c:pt idx="25">
                  <c:v>0.40213403880070553</c:v>
                </c:pt>
                <c:pt idx="26">
                  <c:v>0.3750164473684211</c:v>
                </c:pt>
                <c:pt idx="27">
                  <c:v>0.34970858895705526</c:v>
                </c:pt>
                <c:pt idx="28">
                  <c:v>0.32619456366237487</c:v>
                </c:pt>
                <c:pt idx="29">
                  <c:v>0.30441922563417895</c:v>
                </c:pt>
                <c:pt idx="30">
                  <c:v>0.28394769613947701</c:v>
                </c:pt>
                <c:pt idx="31">
                  <c:v>0.26512790697674421</c:v>
                </c:pt>
                <c:pt idx="32">
                  <c:v>0.24729934924078092</c:v>
                </c:pt>
                <c:pt idx="33">
                  <c:v>0.23077935222672069</c:v>
                </c:pt>
                <c:pt idx="34">
                  <c:v>0.21510377358490571</c:v>
                </c:pt>
                <c:pt idx="35">
                  <c:v>0.20000877192982458</c:v>
                </c:pt>
                <c:pt idx="36">
                  <c:v>0.18689344262295085</c:v>
                </c:pt>
                <c:pt idx="37">
                  <c:v>0.17539230769230771</c:v>
                </c:pt>
                <c:pt idx="38">
                  <c:v>0.16286428571428574</c:v>
                </c:pt>
                <c:pt idx="39">
                  <c:v>0.15200666666666671</c:v>
                </c:pt>
                <c:pt idx="40">
                  <c:v>0.14162111801242239</c:v>
                </c:pt>
                <c:pt idx="41">
                  <c:v>0.1325639534883721</c:v>
                </c:pt>
                <c:pt idx="42">
                  <c:v>0.12324864864864866</c:v>
                </c:pt>
                <c:pt idx="43">
                  <c:v>0.11515656565656568</c:v>
                </c:pt>
                <c:pt idx="44">
                  <c:v>0.10755188679245285</c:v>
                </c:pt>
                <c:pt idx="45">
                  <c:v>0.10044493392070486</c:v>
                </c:pt>
                <c:pt idx="46">
                  <c:v>9.3446721311475425E-2</c:v>
                </c:pt>
                <c:pt idx="47">
                  <c:v>8.7360153256704987E-2</c:v>
                </c:pt>
                <c:pt idx="48">
                  <c:v>8.143214285714287E-2</c:v>
                </c:pt>
                <c:pt idx="49">
                  <c:v>7.6003333333333353E-2</c:v>
                </c:pt>
                <c:pt idx="50">
                  <c:v>7.0810559006211193E-2</c:v>
                </c:pt>
                <c:pt idx="51">
                  <c:v>6.6089855072463788E-2</c:v>
                </c:pt>
                <c:pt idx="52">
                  <c:v>6.1624324324324332E-2</c:v>
                </c:pt>
                <c:pt idx="53">
                  <c:v>5.757828282828284E-2</c:v>
                </c:pt>
                <c:pt idx="54">
                  <c:v>5.364941176470589E-2</c:v>
                </c:pt>
                <c:pt idx="55">
                  <c:v>5.0112087912087919E-2</c:v>
                </c:pt>
                <c:pt idx="56">
                  <c:v>4.6723360655737713E-2</c:v>
                </c:pt>
                <c:pt idx="57">
                  <c:v>4.3596558317399621E-2</c:v>
                </c:pt>
                <c:pt idx="58">
                  <c:v>4.0643493761140827E-2</c:v>
                </c:pt>
                <c:pt idx="59">
                  <c:v>3.7938435940099838E-2</c:v>
                </c:pt>
                <c:pt idx="60">
                  <c:v>3.5405279503105597E-2</c:v>
                </c:pt>
                <c:pt idx="61">
                  <c:v>3.2997105643994218E-2</c:v>
                </c:pt>
                <c:pt idx="62">
                  <c:v>3.0812162162162166E-2</c:v>
                </c:pt>
                <c:pt idx="63">
                  <c:v>2.8752837326607824E-2</c:v>
                </c:pt>
                <c:pt idx="64">
                  <c:v>2.6824705882352945E-2</c:v>
                </c:pt>
                <c:pt idx="65">
                  <c:v>2.5001096491228073E-2</c:v>
                </c:pt>
                <c:pt idx="66">
                  <c:v>2.333776867963153E-2</c:v>
                </c:pt>
                <c:pt idx="67">
                  <c:v>2.17152380952381E-2</c:v>
                </c:pt>
                <c:pt idx="68">
                  <c:v>2.0358035714285717E-2</c:v>
                </c:pt>
                <c:pt idx="69">
                  <c:v>1.9000833333333338E-2</c:v>
                </c:pt>
                <c:pt idx="70">
                  <c:v>1.7675193798449618E-2</c:v>
                </c:pt>
                <c:pt idx="71">
                  <c:v>1.6522463768115947E-2</c:v>
                </c:pt>
                <c:pt idx="72">
                  <c:v>1.5406081081081083E-2</c:v>
                </c:pt>
                <c:pt idx="73">
                  <c:v>1.4340251572327045E-2</c:v>
                </c:pt>
                <c:pt idx="74">
                  <c:v>1.3412352941176472E-2</c:v>
                </c:pt>
                <c:pt idx="75">
                  <c:v>1.2459562841530056E-2</c:v>
                </c:pt>
                <c:pt idx="76">
                  <c:v>1.1633163265306124E-2</c:v>
                </c:pt>
                <c:pt idx="77">
                  <c:v>1.085761904761905E-2</c:v>
                </c:pt>
                <c:pt idx="78">
                  <c:v>1.013377777777778E-2</c:v>
                </c:pt>
                <c:pt idx="79">
                  <c:v>9.4609958506224091E-3</c:v>
                </c:pt>
                <c:pt idx="80">
                  <c:v>8.8375968992248088E-3</c:v>
                </c:pt>
                <c:pt idx="81">
                  <c:v>8.2314079422382679E-3</c:v>
                </c:pt>
                <c:pt idx="82">
                  <c:v>7.6771043771043787E-3</c:v>
                </c:pt>
                <c:pt idx="83">
                  <c:v>7.1701257861635226E-3</c:v>
                </c:pt>
                <c:pt idx="84">
                  <c:v>6.68651026392962E-3</c:v>
                </c:pt>
                <c:pt idx="85">
                  <c:v>6.2468493150684935E-3</c:v>
                </c:pt>
                <c:pt idx="86">
                  <c:v>5.8165816326530622E-3</c:v>
                </c:pt>
                <c:pt idx="87">
                  <c:v>5.428809523809525E-3</c:v>
                </c:pt>
                <c:pt idx="88">
                  <c:v>5.0668888888888899E-3</c:v>
                </c:pt>
                <c:pt idx="89">
                  <c:v>4.7304979253112046E-3</c:v>
                </c:pt>
                <c:pt idx="90">
                  <c:v>4.4102514506769832E-3</c:v>
                </c:pt>
                <c:pt idx="91">
                  <c:v>4.115703971119134E-3</c:v>
                </c:pt>
                <c:pt idx="92">
                  <c:v>3.8385521885521893E-3</c:v>
                </c:pt>
                <c:pt idx="93">
                  <c:v>3.5794348508634229E-3</c:v>
                </c:pt>
                <c:pt idx="94">
                  <c:v>3.3383601756954619E-3</c:v>
                </c:pt>
                <c:pt idx="95">
                  <c:v>3.114890710382514E-3</c:v>
                </c:pt>
                <c:pt idx="96">
                  <c:v>2.9082908163265311E-3</c:v>
                </c:pt>
                <c:pt idx="97">
                  <c:v>2.7111771700356721E-3</c:v>
                </c:pt>
                <c:pt idx="98">
                  <c:v>2.5306326304106552E-3</c:v>
                </c:pt>
                <c:pt idx="99">
                  <c:v>2.3603519668737062E-3</c:v>
                </c:pt>
                <c:pt idx="100">
                  <c:v>2.1924038461538465E-3</c:v>
                </c:pt>
                <c:pt idx="101">
                  <c:v>2.0541441441441445E-3</c:v>
                </c:pt>
                <c:pt idx="102">
                  <c:v>1.9160504201680675E-3</c:v>
                </c:pt>
                <c:pt idx="103">
                  <c:v>1.7813281250000004E-3</c:v>
                </c:pt>
                <c:pt idx="104">
                  <c:v>1.6643065693430661E-3</c:v>
                </c:pt>
                <c:pt idx="105">
                  <c:v>1.5617123287671234E-3</c:v>
                </c:pt>
                <c:pt idx="106">
                  <c:v>1.4522929936305736E-3</c:v>
                </c:pt>
                <c:pt idx="107">
                  <c:v>1.3572023809523812E-3</c:v>
                </c:pt>
                <c:pt idx="108">
                  <c:v>1.2667222222222225E-3</c:v>
                </c:pt>
                <c:pt idx="109">
                  <c:v>1.1813989637305701E-3</c:v>
                </c:pt>
                <c:pt idx="110">
                  <c:v>1.101497584541063E-3</c:v>
                </c:pt>
                <c:pt idx="111">
                  <c:v>1.0270720720720722E-3</c:v>
                </c:pt>
                <c:pt idx="112">
                  <c:v>9.5802521008403376E-4</c:v>
                </c:pt>
                <c:pt idx="113">
                  <c:v>8.9415686274509814E-4</c:v>
                </c:pt>
                <c:pt idx="114">
                  <c:v>8.3215328467153306E-4</c:v>
                </c:pt>
                <c:pt idx="115">
                  <c:v>7.7819112627986354E-4</c:v>
                </c:pt>
                <c:pt idx="116">
                  <c:v>7.2614649681528682E-4</c:v>
                </c:pt>
                <c:pt idx="117">
                  <c:v>6.7658753709198827E-4</c:v>
                </c:pt>
                <c:pt idx="118">
                  <c:v>6.3160664819944599E-4</c:v>
                </c:pt>
                <c:pt idx="119">
                  <c:v>5.8917312661498718E-4</c:v>
                </c:pt>
                <c:pt idx="120">
                  <c:v>5.4942168674698808E-4</c:v>
                </c:pt>
                <c:pt idx="121">
                  <c:v>5.1238202247191021E-4</c:v>
                </c:pt>
                <c:pt idx="122">
                  <c:v>4.7800838574423488E-4</c:v>
                </c:pt>
                <c:pt idx="123">
                  <c:v>4.4620352250489243E-4</c:v>
                </c:pt>
                <c:pt idx="124">
                  <c:v>4.1607664233576653E-4</c:v>
                </c:pt>
                <c:pt idx="125">
                  <c:v>3.8843270868824537E-4</c:v>
                </c:pt>
                <c:pt idx="126">
                  <c:v>3.6249602543720195E-4</c:v>
                </c:pt>
                <c:pt idx="127">
                  <c:v>3.3779259259259263E-4</c:v>
                </c:pt>
                <c:pt idx="128">
                  <c:v>3.153665283540803E-4</c:v>
                </c:pt>
                <c:pt idx="129">
                  <c:v>2.9420645161290325E-4</c:v>
                </c:pt>
                <c:pt idx="130">
                  <c:v>2.7438026474127563E-4</c:v>
                </c:pt>
                <c:pt idx="131">
                  <c:v>2.5590347923681259E-4</c:v>
                </c:pt>
                <c:pt idx="132">
                  <c:v>2.387539267015707E-4</c:v>
                </c:pt>
                <c:pt idx="133">
                  <c:v>2.227943834826707E-4</c:v>
                </c:pt>
                <c:pt idx="134">
                  <c:v>2.0785057293138502E-4</c:v>
                </c:pt>
                <c:pt idx="135">
                  <c:v>1.939107879406387E-4</c:v>
                </c:pt>
                <c:pt idx="136">
                  <c:v>1.809057585807455E-4</c:v>
                </c:pt>
                <c:pt idx="137">
                  <c:v>1.6877252977446174E-4</c:v>
                </c:pt>
                <c:pt idx="138">
                  <c:v>1.5745242107007709E-4</c:v>
                </c:pt>
                <c:pt idx="139">
                  <c:v>1.4689189102130488E-4</c:v>
                </c:pt>
                <c:pt idx="140">
                  <c:v>1.3704006443004653E-4</c:v>
                </c:pt>
                <c:pt idx="141">
                  <c:v>1.2784914462580534E-4</c:v>
                </c:pt>
                <c:pt idx="142">
                  <c:v>1.1927454960138941E-4</c:v>
                </c:pt>
                <c:pt idx="143">
                  <c:v>1.1127487103905677E-4</c:v>
                </c:pt>
                <c:pt idx="144">
                  <c:v>1.038112539212071E-4</c:v>
                </c:pt>
                <c:pt idx="145">
                  <c:v>9.6848731464687884E-5</c:v>
                </c:pt>
                <c:pt idx="146">
                  <c:v>9.0353233949134961E-5</c:v>
                </c:pt>
                <c:pt idx="147">
                  <c:v>8.4293298237312207E-5</c:v>
                </c:pt>
                <c:pt idx="148">
                  <c:v>7.8639865904215332E-5</c:v>
                </c:pt>
                <c:pt idx="149">
                  <c:v>7.3365359554936361E-5</c:v>
                </c:pt>
                <c:pt idx="150">
                  <c:v>6.8444956758492972E-5</c:v>
                </c:pt>
                <c:pt idx="151">
                  <c:v>6.3854217134023573E-5</c:v>
                </c:pt>
                <c:pt idx="152">
                  <c:v>5.9571677522344939E-5</c:v>
                </c:pt>
                <c:pt idx="153">
                  <c:v>5.5576138407764726E-5</c:v>
                </c:pt>
                <c:pt idx="154">
                  <c:v>5.1848735674004011E-5</c:v>
                </c:pt>
                <c:pt idx="155">
                  <c:v>4.8371254309201811E-5</c:v>
                </c:pt>
                <c:pt idx="156">
                  <c:v>4.5126993268852063E-5</c:v>
                </c:pt>
                <c:pt idx="157">
                  <c:v>4.2100345835479815E-5</c:v>
                </c:pt>
                <c:pt idx="158">
                  <c:v>3.9276652260117176E-5</c:v>
                </c:pt>
                <c:pt idx="159">
                  <c:v>3.6642416236378222E-5</c:v>
                </c:pt>
                <c:pt idx="160">
                  <c:v>3.4184817808909253E-5</c:v>
                </c:pt>
                <c:pt idx="161">
                  <c:v>3.1892052932891156E-5</c:v>
                </c:pt>
                <c:pt idx="162">
                  <c:v>2.9753073370731831E-5</c:v>
                </c:pt>
                <c:pt idx="163">
                  <c:v>2.7757555689197187E-5</c:v>
                </c:pt>
                <c:pt idx="164">
                  <c:v>2.5895866837481035E-5</c:v>
                </c:pt>
                <c:pt idx="165">
                  <c:v>2.4159027239168122E-5</c:v>
                </c:pt>
                <c:pt idx="166">
                  <c:v>2.2538694671414084E-5</c:v>
                </c:pt>
                <c:pt idx="167">
                  <c:v>2.1027033307942156E-5</c:v>
                </c:pt>
                <c:pt idx="168">
                  <c:v>1.961676712649335E-5</c:v>
                </c:pt>
                <c:pt idx="169">
                  <c:v>1.8301076425314421E-5</c:v>
                </c:pt>
                <c:pt idx="170">
                  <c:v>1.7073620017791731E-5</c:v>
                </c:pt>
                <c:pt idx="171">
                  <c:v>1.5928503715439985E-5</c:v>
                </c:pt>
                <c:pt idx="172">
                  <c:v>1.4860189993534801E-5</c:v>
                </c:pt>
                <c:pt idx="173">
                  <c:v>1.3863520839362891E-5</c:v>
                </c:pt>
                <c:pt idx="174">
                  <c:v>1.2933699545184849E-5</c:v>
                </c:pt>
                <c:pt idx="175">
                  <c:v>1.2066242884933312E-5</c:v>
                </c:pt>
                <c:pt idx="176">
                  <c:v>1.1256962471525578E-5</c:v>
                </c:pt>
                <c:pt idx="177">
                  <c:v>1.0501962583332644E-5</c:v>
                </c:pt>
                <c:pt idx="178">
                  <c:v>9.7976024427617378E-6</c:v>
                </c:pt>
                <c:pt idx="179">
                  <c:v>9.1404798060379054E-6</c:v>
                </c:pt>
                <c:pt idx="180">
                  <c:v>8.527429818216634E-6</c:v>
                </c:pt>
                <c:pt idx="181">
                  <c:v>7.9554986134313653E-6</c:v>
                </c:pt>
                <c:pt idx="182">
                  <c:v>7.4219275137340339E-6</c:v>
                </c:pt>
                <c:pt idx="183">
                  <c:v>6.9241423626263348E-6</c:v>
                </c:pt>
                <c:pt idx="184">
                  <c:v>6.4597429758334058E-6</c:v>
                </c:pt>
                <c:pt idx="185">
                  <c:v>6.0264894885981448E-6</c:v>
                </c:pt>
                <c:pt idx="186">
                  <c:v>5.6222954677655646E-6</c:v>
                </c:pt>
                <c:pt idx="187">
                  <c:v>5.2452109068916984E-6</c:v>
                </c:pt>
                <c:pt idx="188">
                  <c:v>4.8934161972698518E-6</c:v>
                </c:pt>
                <c:pt idx="189">
                  <c:v>4.5652171736738684E-6</c:v>
                </c:pt>
                <c:pt idx="190">
                  <c:v>4.2590295404914149E-6</c:v>
                </c:pt>
                <c:pt idx="191">
                  <c:v>3.9733781399202093E-6</c:v>
                </c:pt>
                <c:pt idx="192">
                  <c:v>3.7068853676467486E-6</c:v>
                </c:pt>
                <c:pt idx="193">
                  <c:v>3.4582663197227206E-6</c:v>
                </c:pt>
                <c:pt idx="194">
                  <c:v>3.226321782334428E-6</c:v>
                </c:pt>
                <c:pt idx="195">
                  <c:v>3.0099336655555924E-6</c:v>
                </c:pt>
                <c:pt idx="196">
                  <c:v>2.808058528210822E-6</c:v>
                </c:pt>
                <c:pt idx="197">
                  <c:v>2.6197232843317204E-6</c:v>
                </c:pt>
                <c:pt idx="198">
                  <c:v>2.444019403805472E-6</c:v>
                </c:pt>
                <c:pt idx="199">
                  <c:v>2.2801000000000004E-6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Theoretical Iz - 100k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9BBB59">
                  <a:lumMod val="50000"/>
                </a:srgb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Sheet1!$K$2:$K$201</c:f>
              <c:numCache>
                <c:formatCode>0.00E+00</c:formatCode>
                <c:ptCount val="200"/>
                <c:pt idx="0">
                  <c:v>2.2801000000000005E-2</c:v>
                </c:pt>
                <c:pt idx="1">
                  <c:v>2.1309345794392531E-2</c:v>
                </c:pt>
                <c:pt idx="2">
                  <c:v>1.9826956521739138E-2</c:v>
                </c:pt>
                <c:pt idx="3">
                  <c:v>1.8537398373983747E-2</c:v>
                </c:pt>
                <c:pt idx="4">
                  <c:v>1.7273484848484854E-2</c:v>
                </c:pt>
                <c:pt idx="5">
                  <c:v>1.6170921985815608E-2</c:v>
                </c:pt>
                <c:pt idx="6">
                  <c:v>1.5000657894736846E-2</c:v>
                </c:pt>
                <c:pt idx="7">
                  <c:v>1.3988343558282212E-2</c:v>
                </c:pt>
                <c:pt idx="8">
                  <c:v>1.3104022988505751E-2</c:v>
                </c:pt>
                <c:pt idx="9">
                  <c:v>1.2193048128342251E-2</c:v>
                </c:pt>
                <c:pt idx="10">
                  <c:v>1.1400500000000003E-2</c:v>
                </c:pt>
                <c:pt idx="11">
                  <c:v>1.060511627906977E-2</c:v>
                </c:pt>
                <c:pt idx="12">
                  <c:v>9.9134782608695689E-3</c:v>
                </c:pt>
                <c:pt idx="13">
                  <c:v>9.2311740890688287E-3</c:v>
                </c:pt>
                <c:pt idx="14">
                  <c:v>8.636742424242427E-3</c:v>
                </c:pt>
                <c:pt idx="15">
                  <c:v>8.0568904593639606E-3</c:v>
                </c:pt>
                <c:pt idx="16">
                  <c:v>7.500328947368423E-3</c:v>
                </c:pt>
                <c:pt idx="17">
                  <c:v>6.9941717791411062E-3</c:v>
                </c:pt>
                <c:pt idx="18">
                  <c:v>6.533237822349572E-3</c:v>
                </c:pt>
                <c:pt idx="19">
                  <c:v>6.0965240641711257E-3</c:v>
                </c:pt>
                <c:pt idx="20">
                  <c:v>5.6860349127182061E-3</c:v>
                </c:pt>
                <c:pt idx="21">
                  <c:v>5.3025581395348851E-3</c:v>
                </c:pt>
                <c:pt idx="22">
                  <c:v>4.94598698481562E-3</c:v>
                </c:pt>
                <c:pt idx="23">
                  <c:v>4.6155870445344143E-3</c:v>
                </c:pt>
                <c:pt idx="24">
                  <c:v>4.3102079395085082E-3</c:v>
                </c:pt>
                <c:pt idx="25">
                  <c:v>4.0213403880070562E-3</c:v>
                </c:pt>
                <c:pt idx="26">
                  <c:v>3.7501644736842115E-3</c:v>
                </c:pt>
                <c:pt idx="27">
                  <c:v>3.4970858895705531E-3</c:v>
                </c:pt>
                <c:pt idx="28">
                  <c:v>3.2619456366237494E-3</c:v>
                </c:pt>
                <c:pt idx="29">
                  <c:v>3.0441922563417901E-3</c:v>
                </c:pt>
                <c:pt idx="30">
                  <c:v>2.8394769613947707E-3</c:v>
                </c:pt>
                <c:pt idx="31">
                  <c:v>2.6512790697674426E-3</c:v>
                </c:pt>
                <c:pt idx="32">
                  <c:v>2.47299349240781E-3</c:v>
                </c:pt>
                <c:pt idx="33">
                  <c:v>2.3077935222672072E-3</c:v>
                </c:pt>
                <c:pt idx="34">
                  <c:v>2.1510377358490572E-3</c:v>
                </c:pt>
                <c:pt idx="35">
                  <c:v>2.0000877192982462E-3</c:v>
                </c:pt>
                <c:pt idx="36">
                  <c:v>1.8689344262295088E-3</c:v>
                </c:pt>
                <c:pt idx="37">
                  <c:v>1.7539230769230774E-3</c:v>
                </c:pt>
                <c:pt idx="38">
                  <c:v>1.6286428571428576E-3</c:v>
                </c:pt>
                <c:pt idx="39">
                  <c:v>1.5200666666666672E-3</c:v>
                </c:pt>
                <c:pt idx="40">
                  <c:v>1.416211180124224E-3</c:v>
                </c:pt>
                <c:pt idx="41">
                  <c:v>1.3256395348837213E-3</c:v>
                </c:pt>
                <c:pt idx="42">
                  <c:v>1.2324864864864868E-3</c:v>
                </c:pt>
                <c:pt idx="43">
                  <c:v>1.1515656565656569E-3</c:v>
                </c:pt>
                <c:pt idx="44">
                  <c:v>1.0755188679245286E-3</c:v>
                </c:pt>
                <c:pt idx="45">
                  <c:v>1.0044493392070487E-3</c:v>
                </c:pt>
                <c:pt idx="46">
                  <c:v>9.3446721311475438E-4</c:v>
                </c:pt>
                <c:pt idx="47">
                  <c:v>8.7360153256705003E-4</c:v>
                </c:pt>
                <c:pt idx="48">
                  <c:v>8.1432142857142879E-4</c:v>
                </c:pt>
                <c:pt idx="49">
                  <c:v>7.6003333333333361E-4</c:v>
                </c:pt>
                <c:pt idx="50">
                  <c:v>7.0810559006211202E-4</c:v>
                </c:pt>
                <c:pt idx="51">
                  <c:v>6.6089855072463792E-4</c:v>
                </c:pt>
                <c:pt idx="52">
                  <c:v>6.1624324324324341E-4</c:v>
                </c:pt>
                <c:pt idx="53">
                  <c:v>5.7578282828282844E-4</c:v>
                </c:pt>
                <c:pt idx="54">
                  <c:v>5.3649411764705897E-4</c:v>
                </c:pt>
                <c:pt idx="55">
                  <c:v>5.0112087912087926E-4</c:v>
                </c:pt>
                <c:pt idx="56">
                  <c:v>4.6723360655737719E-4</c:v>
                </c:pt>
                <c:pt idx="57">
                  <c:v>4.3596558317399631E-4</c:v>
                </c:pt>
                <c:pt idx="58">
                  <c:v>4.0643493761140833E-4</c:v>
                </c:pt>
                <c:pt idx="59">
                  <c:v>3.7938435940099841E-4</c:v>
                </c:pt>
                <c:pt idx="60">
                  <c:v>3.5405279503105601E-4</c:v>
                </c:pt>
                <c:pt idx="61">
                  <c:v>3.2997105643994221E-4</c:v>
                </c:pt>
                <c:pt idx="62">
                  <c:v>3.081216216216217E-4</c:v>
                </c:pt>
                <c:pt idx="63">
                  <c:v>2.8752837326607831E-4</c:v>
                </c:pt>
                <c:pt idx="64">
                  <c:v>2.6824705882352948E-4</c:v>
                </c:pt>
                <c:pt idx="65">
                  <c:v>2.5001096491228077E-4</c:v>
                </c:pt>
                <c:pt idx="66">
                  <c:v>2.3337768679631535E-4</c:v>
                </c:pt>
                <c:pt idx="67">
                  <c:v>2.1715238095238105E-4</c:v>
                </c:pt>
                <c:pt idx="68">
                  <c:v>2.035803571428572E-4</c:v>
                </c:pt>
                <c:pt idx="69">
                  <c:v>1.900083333333334E-4</c:v>
                </c:pt>
                <c:pt idx="70">
                  <c:v>1.767519379844962E-4</c:v>
                </c:pt>
                <c:pt idx="71">
                  <c:v>1.6522463768115948E-4</c:v>
                </c:pt>
                <c:pt idx="72">
                  <c:v>1.5406081081081085E-4</c:v>
                </c:pt>
                <c:pt idx="73">
                  <c:v>1.4340251572327048E-4</c:v>
                </c:pt>
                <c:pt idx="74">
                  <c:v>1.3412352941176474E-4</c:v>
                </c:pt>
                <c:pt idx="75">
                  <c:v>1.2459562841530059E-4</c:v>
                </c:pt>
                <c:pt idx="76">
                  <c:v>1.1633163265306127E-4</c:v>
                </c:pt>
                <c:pt idx="77">
                  <c:v>1.0857619047619052E-4</c:v>
                </c:pt>
                <c:pt idx="78">
                  <c:v>1.0133777777777781E-4</c:v>
                </c:pt>
                <c:pt idx="79">
                  <c:v>9.46099585062241E-5</c:v>
                </c:pt>
                <c:pt idx="80">
                  <c:v>8.8375968992248101E-5</c:v>
                </c:pt>
                <c:pt idx="81">
                  <c:v>8.2314079422382691E-5</c:v>
                </c:pt>
                <c:pt idx="82">
                  <c:v>7.6771043771043797E-5</c:v>
                </c:pt>
                <c:pt idx="83">
                  <c:v>7.1701257861635239E-5</c:v>
                </c:pt>
                <c:pt idx="84">
                  <c:v>6.6865102639296209E-5</c:v>
                </c:pt>
                <c:pt idx="85">
                  <c:v>6.2468493150684946E-5</c:v>
                </c:pt>
                <c:pt idx="86">
                  <c:v>5.8165816326530634E-5</c:v>
                </c:pt>
                <c:pt idx="87">
                  <c:v>5.4288095238095262E-5</c:v>
                </c:pt>
                <c:pt idx="88">
                  <c:v>5.0668888888888903E-5</c:v>
                </c:pt>
                <c:pt idx="89">
                  <c:v>4.730497925311205E-5</c:v>
                </c:pt>
                <c:pt idx="90">
                  <c:v>4.4102514506769843E-5</c:v>
                </c:pt>
                <c:pt idx="91">
                  <c:v>4.1157039711191345E-5</c:v>
                </c:pt>
                <c:pt idx="92">
                  <c:v>3.8385521885521899E-5</c:v>
                </c:pt>
                <c:pt idx="93">
                  <c:v>3.5794348508634234E-5</c:v>
                </c:pt>
                <c:pt idx="94">
                  <c:v>3.3383601756954625E-5</c:v>
                </c:pt>
                <c:pt idx="95">
                  <c:v>3.1148907103825147E-5</c:v>
                </c:pt>
                <c:pt idx="96">
                  <c:v>2.9082908163265317E-5</c:v>
                </c:pt>
                <c:pt idx="97">
                  <c:v>2.7111771700356725E-5</c:v>
                </c:pt>
                <c:pt idx="98">
                  <c:v>2.5306326304106556E-5</c:v>
                </c:pt>
                <c:pt idx="99">
                  <c:v>2.3603519668737066E-5</c:v>
                </c:pt>
                <c:pt idx="100">
                  <c:v>2.1924038461538467E-5</c:v>
                </c:pt>
                <c:pt idx="101">
                  <c:v>2.0541441441441448E-5</c:v>
                </c:pt>
                <c:pt idx="102">
                  <c:v>1.9160504201680681E-5</c:v>
                </c:pt>
                <c:pt idx="103">
                  <c:v>1.7813281250000008E-5</c:v>
                </c:pt>
                <c:pt idx="104">
                  <c:v>1.6643065693430662E-5</c:v>
                </c:pt>
                <c:pt idx="105">
                  <c:v>1.5617123287671237E-5</c:v>
                </c:pt>
                <c:pt idx="106">
                  <c:v>1.4522929936305738E-5</c:v>
                </c:pt>
                <c:pt idx="107">
                  <c:v>1.3572023809523815E-5</c:v>
                </c:pt>
                <c:pt idx="108">
                  <c:v>1.2667222222222226E-5</c:v>
                </c:pt>
                <c:pt idx="109">
                  <c:v>1.1813989637305703E-5</c:v>
                </c:pt>
                <c:pt idx="110">
                  <c:v>1.1014975845410632E-5</c:v>
                </c:pt>
                <c:pt idx="111">
                  <c:v>1.0270720720720724E-5</c:v>
                </c:pt>
                <c:pt idx="112">
                  <c:v>9.5802521008403404E-6</c:v>
                </c:pt>
                <c:pt idx="113">
                  <c:v>8.9415686274509839E-6</c:v>
                </c:pt>
                <c:pt idx="114">
                  <c:v>8.321532846715331E-6</c:v>
                </c:pt>
                <c:pt idx="115">
                  <c:v>7.7819112627986373E-6</c:v>
                </c:pt>
                <c:pt idx="116">
                  <c:v>7.2614649681528689E-6</c:v>
                </c:pt>
                <c:pt idx="117">
                  <c:v>6.7658753709198838E-6</c:v>
                </c:pt>
                <c:pt idx="118">
                  <c:v>6.316066481994461E-6</c:v>
                </c:pt>
                <c:pt idx="119">
                  <c:v>5.8917312661498727E-6</c:v>
                </c:pt>
                <c:pt idx="120">
                  <c:v>5.4942168674698815E-6</c:v>
                </c:pt>
                <c:pt idx="121">
                  <c:v>5.1238202247191027E-6</c:v>
                </c:pt>
                <c:pt idx="122">
                  <c:v>4.7800838574423498E-6</c:v>
                </c:pt>
                <c:pt idx="123">
                  <c:v>4.4620352250489246E-6</c:v>
                </c:pt>
                <c:pt idx="124">
                  <c:v>4.1607664233576655E-6</c:v>
                </c:pt>
                <c:pt idx="125">
                  <c:v>3.8843270868824546E-6</c:v>
                </c:pt>
                <c:pt idx="126">
                  <c:v>3.6249602543720203E-6</c:v>
                </c:pt>
                <c:pt idx="127">
                  <c:v>3.3779259259259271E-6</c:v>
                </c:pt>
                <c:pt idx="128">
                  <c:v>3.1536652835408034E-6</c:v>
                </c:pt>
                <c:pt idx="129">
                  <c:v>2.9420645161290334E-6</c:v>
                </c:pt>
                <c:pt idx="130">
                  <c:v>2.7438026474127565E-6</c:v>
                </c:pt>
                <c:pt idx="131">
                  <c:v>2.5590347923681264E-6</c:v>
                </c:pt>
                <c:pt idx="132">
                  <c:v>2.3875392670157076E-6</c:v>
                </c:pt>
                <c:pt idx="133">
                  <c:v>2.2279438348267074E-6</c:v>
                </c:pt>
                <c:pt idx="134">
                  <c:v>2.0785057293138503E-6</c:v>
                </c:pt>
                <c:pt idx="135">
                  <c:v>1.9391078794063874E-6</c:v>
                </c:pt>
                <c:pt idx="136">
                  <c:v>1.8090575858074555E-6</c:v>
                </c:pt>
                <c:pt idx="137">
                  <c:v>1.6877252977446177E-6</c:v>
                </c:pt>
                <c:pt idx="138">
                  <c:v>1.5745242107007712E-6</c:v>
                </c:pt>
                <c:pt idx="139">
                  <c:v>1.4689189102130489E-6</c:v>
                </c:pt>
                <c:pt idx="140">
                  <c:v>1.3704006443004657E-6</c:v>
                </c:pt>
                <c:pt idx="141">
                  <c:v>1.2784914462580537E-6</c:v>
                </c:pt>
                <c:pt idx="142">
                  <c:v>1.1927454960138942E-6</c:v>
                </c:pt>
                <c:pt idx="143">
                  <c:v>1.1127487103905678E-6</c:v>
                </c:pt>
                <c:pt idx="144">
                  <c:v>1.0381125392120711E-6</c:v>
                </c:pt>
                <c:pt idx="145">
                  <c:v>9.6848731464687891E-7</c:v>
                </c:pt>
                <c:pt idx="146">
                  <c:v>9.0353233949134974E-7</c:v>
                </c:pt>
                <c:pt idx="147">
                  <c:v>8.4293298237312226E-7</c:v>
                </c:pt>
                <c:pt idx="148">
                  <c:v>7.8639865904215345E-7</c:v>
                </c:pt>
                <c:pt idx="149">
                  <c:v>7.3365359554936373E-7</c:v>
                </c:pt>
                <c:pt idx="150">
                  <c:v>6.8444956758492981E-7</c:v>
                </c:pt>
                <c:pt idx="151">
                  <c:v>6.3854217134023586E-7</c:v>
                </c:pt>
                <c:pt idx="152">
                  <c:v>5.9571677522344956E-7</c:v>
                </c:pt>
                <c:pt idx="153">
                  <c:v>5.5576138407764734E-7</c:v>
                </c:pt>
                <c:pt idx="154">
                  <c:v>5.1848735674004027E-7</c:v>
                </c:pt>
                <c:pt idx="155">
                  <c:v>4.8371254309201816E-7</c:v>
                </c:pt>
                <c:pt idx="156">
                  <c:v>4.5126993268852075E-7</c:v>
                </c:pt>
                <c:pt idx="157">
                  <c:v>4.2100345835479819E-7</c:v>
                </c:pt>
                <c:pt idx="158">
                  <c:v>3.9276652260117181E-7</c:v>
                </c:pt>
                <c:pt idx="159">
                  <c:v>3.6642416236378231E-7</c:v>
                </c:pt>
                <c:pt idx="160">
                  <c:v>3.4184817808909263E-7</c:v>
                </c:pt>
                <c:pt idx="161">
                  <c:v>3.1892052932891164E-7</c:v>
                </c:pt>
                <c:pt idx="162">
                  <c:v>2.9753073370731836E-7</c:v>
                </c:pt>
                <c:pt idx="163">
                  <c:v>2.7757555689197191E-7</c:v>
                </c:pt>
                <c:pt idx="164">
                  <c:v>2.5895866837481041E-7</c:v>
                </c:pt>
                <c:pt idx="165">
                  <c:v>2.4159027239168129E-7</c:v>
                </c:pt>
                <c:pt idx="166">
                  <c:v>2.2538694671414088E-7</c:v>
                </c:pt>
                <c:pt idx="167">
                  <c:v>2.102703330794216E-7</c:v>
                </c:pt>
                <c:pt idx="168">
                  <c:v>1.9616767126493355E-7</c:v>
                </c:pt>
                <c:pt idx="169">
                  <c:v>1.8301076425314423E-7</c:v>
                </c:pt>
                <c:pt idx="170">
                  <c:v>1.7073620017791735E-7</c:v>
                </c:pt>
                <c:pt idx="171">
                  <c:v>1.5928503715439988E-7</c:v>
                </c:pt>
                <c:pt idx="172">
                  <c:v>1.4860189993534802E-7</c:v>
                </c:pt>
                <c:pt idx="173">
                  <c:v>1.3863520839362893E-7</c:v>
                </c:pt>
                <c:pt idx="174">
                  <c:v>1.2933699545184851E-7</c:v>
                </c:pt>
                <c:pt idx="175">
                  <c:v>1.2066242884933316E-7</c:v>
                </c:pt>
                <c:pt idx="176">
                  <c:v>1.125696247152558E-7</c:v>
                </c:pt>
                <c:pt idx="177">
                  <c:v>1.0501962583332646E-7</c:v>
                </c:pt>
                <c:pt idx="178">
                  <c:v>9.7976024427617408E-8</c:v>
                </c:pt>
                <c:pt idx="179">
                  <c:v>9.1404798060379075E-8</c:v>
                </c:pt>
                <c:pt idx="180">
                  <c:v>8.5274298182166355E-8</c:v>
                </c:pt>
                <c:pt idx="181">
                  <c:v>7.9554986134313659E-8</c:v>
                </c:pt>
                <c:pt idx="182">
                  <c:v>7.4219275137340347E-8</c:v>
                </c:pt>
                <c:pt idx="183">
                  <c:v>6.9241423626263355E-8</c:v>
                </c:pt>
                <c:pt idx="184">
                  <c:v>6.4597429758334066E-8</c:v>
                </c:pt>
                <c:pt idx="185">
                  <c:v>6.0264894885981458E-8</c:v>
                </c:pt>
                <c:pt idx="186">
                  <c:v>5.6222954677655658E-8</c:v>
                </c:pt>
                <c:pt idx="187">
                  <c:v>5.2452109068916993E-8</c:v>
                </c:pt>
                <c:pt idx="188">
                  <c:v>4.8934161972698532E-8</c:v>
                </c:pt>
                <c:pt idx="189">
                  <c:v>4.5652171736738692E-8</c:v>
                </c:pt>
                <c:pt idx="190">
                  <c:v>4.2590295404914159E-8</c:v>
                </c:pt>
                <c:pt idx="191">
                  <c:v>3.9733781399202098E-8</c:v>
                </c:pt>
                <c:pt idx="192">
                  <c:v>3.7068853676467493E-8</c:v>
                </c:pt>
                <c:pt idx="193">
                  <c:v>3.4582663197227209E-8</c:v>
                </c:pt>
                <c:pt idx="194">
                  <c:v>3.2263217823344283E-8</c:v>
                </c:pt>
                <c:pt idx="195">
                  <c:v>3.0099336655555933E-8</c:v>
                </c:pt>
                <c:pt idx="196">
                  <c:v>2.8080585282108226E-8</c:v>
                </c:pt>
                <c:pt idx="197">
                  <c:v>2.619723284331721E-8</c:v>
                </c:pt>
                <c:pt idx="198">
                  <c:v>2.4440194038054723E-8</c:v>
                </c:pt>
                <c:pt idx="199">
                  <c:v>2.2801000000000007E-8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0832"/>
        <c:axId val="518776512"/>
      </c:scatterChart>
      <c:valAx>
        <c:axId val="48240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Current Iy (A)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8776512"/>
        <c:crosses val="autoZero"/>
        <c:crossBetween val="midCat"/>
      </c:valAx>
      <c:valAx>
        <c:axId val="5187765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Current Iz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24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2233143619318981E-2"/>
          <c:y val="0.59755214808675228"/>
          <c:w val="0.19832829366011637"/>
          <c:h val="0.3555739743058433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Iz - 1k Resistor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2.0420000000000001E-2</c:v>
                </c:pt>
                <c:pt idx="1">
                  <c:v>2.0420000000000001E-2</c:v>
                </c:pt>
                <c:pt idx="2">
                  <c:v>2.0420000000000001E-2</c:v>
                </c:pt>
                <c:pt idx="3">
                  <c:v>2.0420000000000001E-2</c:v>
                </c:pt>
                <c:pt idx="4">
                  <c:v>2.0420000000000001E-2</c:v>
                </c:pt>
                <c:pt idx="5">
                  <c:v>2.0420000000000001E-2</c:v>
                </c:pt>
                <c:pt idx="6">
                  <c:v>2.0420000000000001E-2</c:v>
                </c:pt>
                <c:pt idx="7">
                  <c:v>2.0420000000000001E-2</c:v>
                </c:pt>
                <c:pt idx="8">
                  <c:v>2.0420000000000001E-2</c:v>
                </c:pt>
                <c:pt idx="9">
                  <c:v>2.0420000000000001E-2</c:v>
                </c:pt>
                <c:pt idx="10">
                  <c:v>2.0420000000000001E-2</c:v>
                </c:pt>
                <c:pt idx="11">
                  <c:v>2.0420000000000001E-2</c:v>
                </c:pt>
                <c:pt idx="12">
                  <c:v>2.0420000000000001E-2</c:v>
                </c:pt>
                <c:pt idx="13">
                  <c:v>2.0420000000000001E-2</c:v>
                </c:pt>
                <c:pt idx="14">
                  <c:v>2.0420000000000001E-2</c:v>
                </c:pt>
                <c:pt idx="15">
                  <c:v>2.0420000000000001E-2</c:v>
                </c:pt>
                <c:pt idx="16">
                  <c:v>2.0420000000000001E-2</c:v>
                </c:pt>
                <c:pt idx="17">
                  <c:v>2.0420000000000001E-2</c:v>
                </c:pt>
                <c:pt idx="18">
                  <c:v>2.0420000000000001E-2</c:v>
                </c:pt>
                <c:pt idx="19">
                  <c:v>2.0420000000000001E-2</c:v>
                </c:pt>
                <c:pt idx="20">
                  <c:v>2.0420000000000001E-2</c:v>
                </c:pt>
                <c:pt idx="21">
                  <c:v>2.0420000000000001E-2</c:v>
                </c:pt>
                <c:pt idx="22">
                  <c:v>2.0420000000000001E-2</c:v>
                </c:pt>
                <c:pt idx="23">
                  <c:v>2.0420000000000001E-2</c:v>
                </c:pt>
                <c:pt idx="24">
                  <c:v>2.0420000000000001E-2</c:v>
                </c:pt>
                <c:pt idx="25">
                  <c:v>2.0420000000000001E-2</c:v>
                </c:pt>
                <c:pt idx="26">
                  <c:v>2.0420000000000001E-2</c:v>
                </c:pt>
                <c:pt idx="27">
                  <c:v>2.0420000000000001E-2</c:v>
                </c:pt>
                <c:pt idx="28">
                  <c:v>2.0420000000000001E-2</c:v>
                </c:pt>
                <c:pt idx="29">
                  <c:v>2.0420000000000001E-2</c:v>
                </c:pt>
                <c:pt idx="30">
                  <c:v>2.0420000000000001E-2</c:v>
                </c:pt>
                <c:pt idx="31">
                  <c:v>2.0420000000000001E-2</c:v>
                </c:pt>
                <c:pt idx="32">
                  <c:v>2.0420000000000001E-2</c:v>
                </c:pt>
                <c:pt idx="33">
                  <c:v>2.0420000000000001E-2</c:v>
                </c:pt>
                <c:pt idx="34">
                  <c:v>2.0420000000000001E-2</c:v>
                </c:pt>
                <c:pt idx="35">
                  <c:v>2.0420000000000001E-2</c:v>
                </c:pt>
                <c:pt idx="36">
                  <c:v>2.0420000000000001E-2</c:v>
                </c:pt>
                <c:pt idx="37">
                  <c:v>2.0420000000000001E-2</c:v>
                </c:pt>
                <c:pt idx="38">
                  <c:v>2.0420000000000001E-2</c:v>
                </c:pt>
                <c:pt idx="39">
                  <c:v>2.0420000000000001E-2</c:v>
                </c:pt>
                <c:pt idx="40">
                  <c:v>2.0420000000000001E-2</c:v>
                </c:pt>
                <c:pt idx="41">
                  <c:v>2.0420000000000001E-2</c:v>
                </c:pt>
                <c:pt idx="42">
                  <c:v>2.0420000000000001E-2</c:v>
                </c:pt>
                <c:pt idx="43">
                  <c:v>2.0420000000000001E-2</c:v>
                </c:pt>
                <c:pt idx="44">
                  <c:v>2.0420000000000001E-2</c:v>
                </c:pt>
                <c:pt idx="45">
                  <c:v>2.0420000000000001E-2</c:v>
                </c:pt>
                <c:pt idx="46">
                  <c:v>2.0420000000000001E-2</c:v>
                </c:pt>
                <c:pt idx="47">
                  <c:v>2.0420000000000001E-2</c:v>
                </c:pt>
                <c:pt idx="48">
                  <c:v>2.0420000000000001E-2</c:v>
                </c:pt>
                <c:pt idx="49">
                  <c:v>2.0420000000000001E-2</c:v>
                </c:pt>
                <c:pt idx="50">
                  <c:v>2.0420000000000001E-2</c:v>
                </c:pt>
                <c:pt idx="51">
                  <c:v>2.0420000000000001E-2</c:v>
                </c:pt>
                <c:pt idx="52">
                  <c:v>2.0420000000000001E-2</c:v>
                </c:pt>
                <c:pt idx="53">
                  <c:v>2.0420000000000001E-2</c:v>
                </c:pt>
                <c:pt idx="54">
                  <c:v>2.0420000000000001E-2</c:v>
                </c:pt>
                <c:pt idx="55">
                  <c:v>2.0420000000000001E-2</c:v>
                </c:pt>
                <c:pt idx="56">
                  <c:v>2.0420000000000001E-2</c:v>
                </c:pt>
                <c:pt idx="57">
                  <c:v>2.0420000000000001E-2</c:v>
                </c:pt>
                <c:pt idx="58">
                  <c:v>2.0420000000000001E-2</c:v>
                </c:pt>
                <c:pt idx="59">
                  <c:v>2.0420000000000001E-2</c:v>
                </c:pt>
                <c:pt idx="60">
                  <c:v>2.0420000000000001E-2</c:v>
                </c:pt>
                <c:pt idx="61">
                  <c:v>2.0420000000000001E-2</c:v>
                </c:pt>
                <c:pt idx="62">
                  <c:v>2.0420000000000001E-2</c:v>
                </c:pt>
                <c:pt idx="63">
                  <c:v>2.0420000000000001E-2</c:v>
                </c:pt>
                <c:pt idx="64">
                  <c:v>2.0420000000000001E-2</c:v>
                </c:pt>
                <c:pt idx="65">
                  <c:v>2.0420000000000001E-2</c:v>
                </c:pt>
                <c:pt idx="66">
                  <c:v>2.0420000000000001E-2</c:v>
                </c:pt>
                <c:pt idx="67">
                  <c:v>2.0420000000000001E-2</c:v>
                </c:pt>
                <c:pt idx="68">
                  <c:v>2.0420000000000001E-2</c:v>
                </c:pt>
                <c:pt idx="69">
                  <c:v>2.0420000000000001E-2</c:v>
                </c:pt>
                <c:pt idx="70">
                  <c:v>2.0420000000000001E-2</c:v>
                </c:pt>
                <c:pt idx="71">
                  <c:v>2.0420000000000001E-2</c:v>
                </c:pt>
                <c:pt idx="72">
                  <c:v>2.0420000000000001E-2</c:v>
                </c:pt>
                <c:pt idx="73">
                  <c:v>2.0420000000000001E-2</c:v>
                </c:pt>
                <c:pt idx="74">
                  <c:v>2.0420000000000001E-2</c:v>
                </c:pt>
                <c:pt idx="75">
                  <c:v>2.0420000000000001E-2</c:v>
                </c:pt>
                <c:pt idx="76">
                  <c:v>2.0420000000000001E-2</c:v>
                </c:pt>
                <c:pt idx="77">
                  <c:v>2.0420000000000001E-2</c:v>
                </c:pt>
                <c:pt idx="78">
                  <c:v>2.0420000000000001E-2</c:v>
                </c:pt>
                <c:pt idx="79">
                  <c:v>2.0420000000000001E-2</c:v>
                </c:pt>
                <c:pt idx="80">
                  <c:v>2.0420000000000001E-2</c:v>
                </c:pt>
                <c:pt idx="81">
                  <c:v>2.0420000000000001E-2</c:v>
                </c:pt>
                <c:pt idx="82">
                  <c:v>2.0420000000000001E-2</c:v>
                </c:pt>
                <c:pt idx="83">
                  <c:v>2.0420000000000001E-2</c:v>
                </c:pt>
                <c:pt idx="84">
                  <c:v>2.0420000000000001E-2</c:v>
                </c:pt>
                <c:pt idx="85">
                  <c:v>2.0420000000000001E-2</c:v>
                </c:pt>
                <c:pt idx="86">
                  <c:v>2.0420000000000001E-2</c:v>
                </c:pt>
                <c:pt idx="87">
                  <c:v>2.0420000000000001E-2</c:v>
                </c:pt>
                <c:pt idx="88">
                  <c:v>2.0420000000000001E-2</c:v>
                </c:pt>
                <c:pt idx="89">
                  <c:v>2.0420000000000001E-2</c:v>
                </c:pt>
                <c:pt idx="90">
                  <c:v>2.0420000000000001E-2</c:v>
                </c:pt>
                <c:pt idx="91">
                  <c:v>2.0420000000000001E-2</c:v>
                </c:pt>
                <c:pt idx="92">
                  <c:v>2.0420000000000001E-2</c:v>
                </c:pt>
                <c:pt idx="93">
                  <c:v>2.0420000000000001E-2</c:v>
                </c:pt>
                <c:pt idx="94">
                  <c:v>2.0420000000000001E-2</c:v>
                </c:pt>
                <c:pt idx="95">
                  <c:v>2.0420000000000001E-2</c:v>
                </c:pt>
                <c:pt idx="96">
                  <c:v>2.0420000000000001E-2</c:v>
                </c:pt>
                <c:pt idx="97">
                  <c:v>2.0420000000000001E-2</c:v>
                </c:pt>
                <c:pt idx="98">
                  <c:v>2.0420000000000001E-2</c:v>
                </c:pt>
                <c:pt idx="99">
                  <c:v>2.0420000000000001E-2</c:v>
                </c:pt>
                <c:pt idx="100">
                  <c:v>2.0420000000000001E-2</c:v>
                </c:pt>
                <c:pt idx="101">
                  <c:v>2.0420000000000001E-2</c:v>
                </c:pt>
                <c:pt idx="102">
                  <c:v>2.0420000000000001E-2</c:v>
                </c:pt>
                <c:pt idx="103">
                  <c:v>2.0420000000000001E-2</c:v>
                </c:pt>
                <c:pt idx="104">
                  <c:v>2.0420000000000001E-2</c:v>
                </c:pt>
                <c:pt idx="105">
                  <c:v>2.0420000000000001E-2</c:v>
                </c:pt>
                <c:pt idx="106">
                  <c:v>2.0420000000000001E-2</c:v>
                </c:pt>
                <c:pt idx="107">
                  <c:v>2.0420000000000001E-2</c:v>
                </c:pt>
                <c:pt idx="108">
                  <c:v>2.0420000000000001E-2</c:v>
                </c:pt>
                <c:pt idx="109">
                  <c:v>2.0420000000000001E-2</c:v>
                </c:pt>
                <c:pt idx="110">
                  <c:v>2.0420000000000001E-2</c:v>
                </c:pt>
                <c:pt idx="111">
                  <c:v>2.0420000000000001E-2</c:v>
                </c:pt>
                <c:pt idx="112">
                  <c:v>2.0420000000000001E-2</c:v>
                </c:pt>
                <c:pt idx="113">
                  <c:v>2.0420000000000001E-2</c:v>
                </c:pt>
                <c:pt idx="114">
                  <c:v>2.0420000000000001E-2</c:v>
                </c:pt>
                <c:pt idx="115">
                  <c:v>2.0420000000000001E-2</c:v>
                </c:pt>
                <c:pt idx="116">
                  <c:v>2.0420000000000001E-2</c:v>
                </c:pt>
                <c:pt idx="117">
                  <c:v>2.0420000000000001E-2</c:v>
                </c:pt>
                <c:pt idx="118">
                  <c:v>2.0420000000000001E-2</c:v>
                </c:pt>
                <c:pt idx="119">
                  <c:v>2.0420000000000001E-2</c:v>
                </c:pt>
                <c:pt idx="120">
                  <c:v>2.0420000000000001E-2</c:v>
                </c:pt>
                <c:pt idx="121">
                  <c:v>2.0420000000000001E-2</c:v>
                </c:pt>
                <c:pt idx="122">
                  <c:v>2.0420000000000001E-2</c:v>
                </c:pt>
                <c:pt idx="123">
                  <c:v>2.0420000000000001E-2</c:v>
                </c:pt>
                <c:pt idx="124">
                  <c:v>2.0420000000000001E-2</c:v>
                </c:pt>
                <c:pt idx="125">
                  <c:v>2.0420000000000001E-2</c:v>
                </c:pt>
                <c:pt idx="126">
                  <c:v>2.0420000000000001E-2</c:v>
                </c:pt>
                <c:pt idx="127">
                  <c:v>2.0420000000000001E-2</c:v>
                </c:pt>
                <c:pt idx="128">
                  <c:v>2.0420000000000001E-2</c:v>
                </c:pt>
                <c:pt idx="129">
                  <c:v>2.0420000000000001E-2</c:v>
                </c:pt>
                <c:pt idx="130">
                  <c:v>2.0420000000000001E-2</c:v>
                </c:pt>
                <c:pt idx="131">
                  <c:v>2.0420000000000001E-2</c:v>
                </c:pt>
                <c:pt idx="132">
                  <c:v>2.0420000000000001E-2</c:v>
                </c:pt>
                <c:pt idx="133">
                  <c:v>2.0410000000000001E-2</c:v>
                </c:pt>
                <c:pt idx="134">
                  <c:v>1.968E-2</c:v>
                </c:pt>
                <c:pt idx="135">
                  <c:v>1.891E-2</c:v>
                </c:pt>
                <c:pt idx="136">
                  <c:v>1.8159999999999999E-2</c:v>
                </c:pt>
                <c:pt idx="137">
                  <c:v>1.7409999999999998E-2</c:v>
                </c:pt>
                <c:pt idx="138">
                  <c:v>1.6660000000000001E-2</c:v>
                </c:pt>
                <c:pt idx="139">
                  <c:v>1.5910000000000001E-2</c:v>
                </c:pt>
                <c:pt idx="140">
                  <c:v>1.5169999999999999E-2</c:v>
                </c:pt>
                <c:pt idx="141">
                  <c:v>1.4460000000000001E-2</c:v>
                </c:pt>
                <c:pt idx="142">
                  <c:v>1.3769999999999999E-2</c:v>
                </c:pt>
                <c:pt idx="143">
                  <c:v>1.2959999999999999E-2</c:v>
                </c:pt>
                <c:pt idx="144">
                  <c:v>1.2319999999999999E-2</c:v>
                </c:pt>
                <c:pt idx="145">
                  <c:v>1.167E-2</c:v>
                </c:pt>
                <c:pt idx="146">
                  <c:v>1.106E-2</c:v>
                </c:pt>
                <c:pt idx="147">
                  <c:v>1.047E-2</c:v>
                </c:pt>
                <c:pt idx="148">
                  <c:v>9.9100000000000004E-3</c:v>
                </c:pt>
                <c:pt idx="149">
                  <c:v>9.3699999999999999E-3</c:v>
                </c:pt>
                <c:pt idx="150">
                  <c:v>8.8500000000000002E-3</c:v>
                </c:pt>
                <c:pt idx="151">
                  <c:v>8.3400000000000002E-3</c:v>
                </c:pt>
                <c:pt idx="152">
                  <c:v>7.8600000000000007E-3</c:v>
                </c:pt>
                <c:pt idx="153">
                  <c:v>7.3899999999999999E-3</c:v>
                </c:pt>
                <c:pt idx="154">
                  <c:v>6.96E-3</c:v>
                </c:pt>
                <c:pt idx="155">
                  <c:v>6.5399999999999998E-3</c:v>
                </c:pt>
                <c:pt idx="156">
                  <c:v>6.1399999999999996E-3</c:v>
                </c:pt>
                <c:pt idx="157">
                  <c:v>5.77E-3</c:v>
                </c:pt>
                <c:pt idx="158">
                  <c:v>5.4099999999999999E-3</c:v>
                </c:pt>
                <c:pt idx="159">
                  <c:v>5.0800000000000003E-3</c:v>
                </c:pt>
                <c:pt idx="160">
                  <c:v>4.7600000000000003E-3</c:v>
                </c:pt>
                <c:pt idx="161">
                  <c:v>4.47E-3</c:v>
                </c:pt>
                <c:pt idx="162">
                  <c:v>4.1799999999999997E-3</c:v>
                </c:pt>
                <c:pt idx="163">
                  <c:v>3.9199999999999999E-3</c:v>
                </c:pt>
                <c:pt idx="164">
                  <c:v>3.6700000000000001E-3</c:v>
                </c:pt>
                <c:pt idx="165">
                  <c:v>3.4399999999999999E-3</c:v>
                </c:pt>
                <c:pt idx="166">
                  <c:v>3.2200000000000002E-3</c:v>
                </c:pt>
                <c:pt idx="167">
                  <c:v>3.0100000000000001E-3</c:v>
                </c:pt>
                <c:pt idx="168">
                  <c:v>2.81E-3</c:v>
                </c:pt>
                <c:pt idx="169">
                  <c:v>2.63E-3</c:v>
                </c:pt>
                <c:pt idx="170">
                  <c:v>2.4599999999999999E-3</c:v>
                </c:pt>
                <c:pt idx="171">
                  <c:v>2.31E-3</c:v>
                </c:pt>
                <c:pt idx="172">
                  <c:v>2.2000000000000001E-3</c:v>
                </c:pt>
                <c:pt idx="173">
                  <c:v>2.15E-3</c:v>
                </c:pt>
                <c:pt idx="174">
                  <c:v>2.14E-3</c:v>
                </c:pt>
                <c:pt idx="175">
                  <c:v>2.1299999999999999E-3</c:v>
                </c:pt>
                <c:pt idx="176">
                  <c:v>4.1999999999999997E-3</c:v>
                </c:pt>
                <c:pt idx="177">
                  <c:v>4.0099999999999997E-3</c:v>
                </c:pt>
                <c:pt idx="178">
                  <c:v>3.7799999999999999E-3</c:v>
                </c:pt>
                <c:pt idx="179">
                  <c:v>3.5400000000000002E-3</c:v>
                </c:pt>
                <c:pt idx="180">
                  <c:v>3.31E-3</c:v>
                </c:pt>
                <c:pt idx="181">
                  <c:v>3.1199999999999999E-3</c:v>
                </c:pt>
                <c:pt idx="182">
                  <c:v>2.99E-3</c:v>
                </c:pt>
                <c:pt idx="183">
                  <c:v>2.9199999999999999E-3</c:v>
                </c:pt>
                <c:pt idx="184">
                  <c:v>2.9199999999999999E-3</c:v>
                </c:pt>
                <c:pt idx="185">
                  <c:v>2.96E-3</c:v>
                </c:pt>
                <c:pt idx="186">
                  <c:v>3.0300000000000001E-3</c:v>
                </c:pt>
                <c:pt idx="187">
                  <c:v>3.1199999999999999E-3</c:v>
                </c:pt>
                <c:pt idx="188">
                  <c:v>3.2200000000000002E-3</c:v>
                </c:pt>
                <c:pt idx="189">
                  <c:v>3.3300000000000001E-3</c:v>
                </c:pt>
                <c:pt idx="190">
                  <c:v>3.4399999999999999E-3</c:v>
                </c:pt>
                <c:pt idx="191">
                  <c:v>3.5599999999999998E-3</c:v>
                </c:pt>
                <c:pt idx="192">
                  <c:v>3.6800000000000001E-3</c:v>
                </c:pt>
                <c:pt idx="193">
                  <c:v>3.7799999999999999E-3</c:v>
                </c:pt>
                <c:pt idx="194">
                  <c:v>3.8500000000000001E-3</c:v>
                </c:pt>
                <c:pt idx="195">
                  <c:v>3.8800000000000002E-3</c:v>
                </c:pt>
                <c:pt idx="196">
                  <c:v>3.8899999999999998E-3</c:v>
                </c:pt>
                <c:pt idx="197">
                  <c:v>3.8500000000000001E-3</c:v>
                </c:pt>
                <c:pt idx="198">
                  <c:v>3.7799999999999999E-3</c:v>
                </c:pt>
                <c:pt idx="199">
                  <c:v>3.6600000000000001E-3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Iz - 10k Resistor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5.2900000000000004E-3</c:v>
                </c:pt>
                <c:pt idx="1">
                  <c:v>5.2700000000000004E-3</c:v>
                </c:pt>
                <c:pt idx="2">
                  <c:v>5.2700000000000004E-3</c:v>
                </c:pt>
                <c:pt idx="3">
                  <c:v>5.2599999999999999E-3</c:v>
                </c:pt>
                <c:pt idx="4">
                  <c:v>5.2599999999999999E-3</c:v>
                </c:pt>
                <c:pt idx="5">
                  <c:v>5.2599999999999999E-3</c:v>
                </c:pt>
                <c:pt idx="6">
                  <c:v>5.2599999999999999E-3</c:v>
                </c:pt>
                <c:pt idx="7">
                  <c:v>5.2599999999999999E-3</c:v>
                </c:pt>
                <c:pt idx="8">
                  <c:v>5.2599999999999999E-3</c:v>
                </c:pt>
                <c:pt idx="9">
                  <c:v>5.2500000000000003E-3</c:v>
                </c:pt>
                <c:pt idx="10">
                  <c:v>5.2500000000000003E-3</c:v>
                </c:pt>
                <c:pt idx="11">
                  <c:v>5.2500000000000003E-3</c:v>
                </c:pt>
                <c:pt idx="12">
                  <c:v>5.2500000000000003E-3</c:v>
                </c:pt>
                <c:pt idx="13">
                  <c:v>5.2399999999999999E-3</c:v>
                </c:pt>
                <c:pt idx="14">
                  <c:v>5.2399999999999999E-3</c:v>
                </c:pt>
                <c:pt idx="15">
                  <c:v>5.2399999999999999E-3</c:v>
                </c:pt>
                <c:pt idx="16">
                  <c:v>5.2399999999999999E-3</c:v>
                </c:pt>
                <c:pt idx="17">
                  <c:v>5.2399999999999999E-3</c:v>
                </c:pt>
                <c:pt idx="18">
                  <c:v>5.2300000000000003E-3</c:v>
                </c:pt>
                <c:pt idx="19">
                  <c:v>5.2300000000000003E-3</c:v>
                </c:pt>
                <c:pt idx="20">
                  <c:v>5.2300000000000003E-3</c:v>
                </c:pt>
                <c:pt idx="21">
                  <c:v>5.2300000000000003E-3</c:v>
                </c:pt>
                <c:pt idx="22">
                  <c:v>5.2300000000000003E-3</c:v>
                </c:pt>
                <c:pt idx="23">
                  <c:v>5.2300000000000003E-3</c:v>
                </c:pt>
                <c:pt idx="24">
                  <c:v>5.2300000000000003E-3</c:v>
                </c:pt>
                <c:pt idx="25">
                  <c:v>5.2300000000000003E-3</c:v>
                </c:pt>
                <c:pt idx="26">
                  <c:v>5.2300000000000003E-3</c:v>
                </c:pt>
                <c:pt idx="27">
                  <c:v>5.2199999999999998E-3</c:v>
                </c:pt>
                <c:pt idx="28">
                  <c:v>5.2199999999999998E-3</c:v>
                </c:pt>
                <c:pt idx="29">
                  <c:v>5.2100000000000002E-3</c:v>
                </c:pt>
                <c:pt idx="30">
                  <c:v>5.2100000000000002E-3</c:v>
                </c:pt>
                <c:pt idx="31">
                  <c:v>5.2100000000000002E-3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5.1900000000000002E-3</c:v>
                </c:pt>
                <c:pt idx="35">
                  <c:v>5.1900000000000002E-3</c:v>
                </c:pt>
                <c:pt idx="36">
                  <c:v>5.1900000000000002E-3</c:v>
                </c:pt>
                <c:pt idx="37">
                  <c:v>5.1799999999999997E-3</c:v>
                </c:pt>
                <c:pt idx="38">
                  <c:v>5.1799999999999997E-3</c:v>
                </c:pt>
                <c:pt idx="39">
                  <c:v>5.1700000000000001E-3</c:v>
                </c:pt>
                <c:pt idx="40">
                  <c:v>5.1700000000000001E-3</c:v>
                </c:pt>
                <c:pt idx="41">
                  <c:v>5.1599999999999997E-3</c:v>
                </c:pt>
                <c:pt idx="42">
                  <c:v>5.1599999999999997E-3</c:v>
                </c:pt>
                <c:pt idx="43">
                  <c:v>5.1500000000000001E-3</c:v>
                </c:pt>
                <c:pt idx="44">
                  <c:v>5.1399999999999996E-3</c:v>
                </c:pt>
                <c:pt idx="45">
                  <c:v>5.13E-3</c:v>
                </c:pt>
                <c:pt idx="46">
                  <c:v>5.13E-3</c:v>
                </c:pt>
                <c:pt idx="47">
                  <c:v>5.1200000000000004E-3</c:v>
                </c:pt>
                <c:pt idx="48">
                  <c:v>5.11E-3</c:v>
                </c:pt>
                <c:pt idx="49">
                  <c:v>5.1000000000000004E-3</c:v>
                </c:pt>
                <c:pt idx="50">
                  <c:v>5.0899999999999999E-3</c:v>
                </c:pt>
                <c:pt idx="51">
                  <c:v>5.0800000000000003E-3</c:v>
                </c:pt>
                <c:pt idx="52">
                  <c:v>5.0699999999999999E-3</c:v>
                </c:pt>
                <c:pt idx="53">
                  <c:v>5.0600000000000003E-3</c:v>
                </c:pt>
                <c:pt idx="54">
                  <c:v>5.0499999999999998E-3</c:v>
                </c:pt>
                <c:pt idx="55">
                  <c:v>5.0299999999999997E-3</c:v>
                </c:pt>
                <c:pt idx="56">
                  <c:v>5.0299999999999997E-3</c:v>
                </c:pt>
                <c:pt idx="57">
                  <c:v>5.0099999999999997E-3</c:v>
                </c:pt>
                <c:pt idx="58">
                  <c:v>4.9899999999999996E-3</c:v>
                </c:pt>
                <c:pt idx="59">
                  <c:v>4.9800000000000001E-3</c:v>
                </c:pt>
                <c:pt idx="60">
                  <c:v>4.96E-3</c:v>
                </c:pt>
                <c:pt idx="61">
                  <c:v>4.9399999999999999E-3</c:v>
                </c:pt>
                <c:pt idx="62">
                  <c:v>4.9199999999999999E-3</c:v>
                </c:pt>
                <c:pt idx="63">
                  <c:v>4.8999999999999998E-3</c:v>
                </c:pt>
                <c:pt idx="64">
                  <c:v>4.8700000000000002E-3</c:v>
                </c:pt>
                <c:pt idx="65">
                  <c:v>4.8500000000000001E-3</c:v>
                </c:pt>
                <c:pt idx="66">
                  <c:v>4.8199999999999996E-3</c:v>
                </c:pt>
                <c:pt idx="67">
                  <c:v>4.79E-3</c:v>
                </c:pt>
                <c:pt idx="68">
                  <c:v>4.7600000000000003E-3</c:v>
                </c:pt>
                <c:pt idx="69">
                  <c:v>4.7299999999999998E-3</c:v>
                </c:pt>
                <c:pt idx="70">
                  <c:v>4.6899999999999997E-3</c:v>
                </c:pt>
                <c:pt idx="71">
                  <c:v>4.6600000000000001E-3</c:v>
                </c:pt>
                <c:pt idx="72">
                  <c:v>4.62E-3</c:v>
                </c:pt>
                <c:pt idx="73">
                  <c:v>4.5799999999999999E-3</c:v>
                </c:pt>
                <c:pt idx="74">
                  <c:v>4.5300000000000002E-3</c:v>
                </c:pt>
                <c:pt idx="75">
                  <c:v>4.4799999999999996E-3</c:v>
                </c:pt>
                <c:pt idx="76">
                  <c:v>4.4299999999999999E-3</c:v>
                </c:pt>
                <c:pt idx="77">
                  <c:v>4.3699999999999998E-3</c:v>
                </c:pt>
                <c:pt idx="78">
                  <c:v>4.3099999999999996E-3</c:v>
                </c:pt>
                <c:pt idx="79">
                  <c:v>4.2599999999999999E-3</c:v>
                </c:pt>
                <c:pt idx="80">
                  <c:v>4.1900000000000001E-3</c:v>
                </c:pt>
                <c:pt idx="81">
                  <c:v>4.13E-3</c:v>
                </c:pt>
                <c:pt idx="82">
                  <c:v>4.0699999999999998E-3</c:v>
                </c:pt>
                <c:pt idx="83">
                  <c:v>3.9899999999999996E-3</c:v>
                </c:pt>
                <c:pt idx="84">
                  <c:v>3.9199999999999999E-3</c:v>
                </c:pt>
                <c:pt idx="85">
                  <c:v>3.8400000000000001E-3</c:v>
                </c:pt>
                <c:pt idx="86">
                  <c:v>3.7599999999999999E-3</c:v>
                </c:pt>
                <c:pt idx="87">
                  <c:v>3.6800000000000001E-3</c:v>
                </c:pt>
                <c:pt idx="88">
                  <c:v>3.5899999999999999E-3</c:v>
                </c:pt>
                <c:pt idx="89">
                  <c:v>3.5000000000000001E-3</c:v>
                </c:pt>
                <c:pt idx="90">
                  <c:v>3.4099999999999998E-3</c:v>
                </c:pt>
                <c:pt idx="91">
                  <c:v>3.31E-3</c:v>
                </c:pt>
                <c:pt idx="92">
                  <c:v>3.2100000000000002E-3</c:v>
                </c:pt>
                <c:pt idx="93">
                  <c:v>3.1099999999999999E-3</c:v>
                </c:pt>
                <c:pt idx="94">
                  <c:v>3.0100000000000001E-3</c:v>
                </c:pt>
                <c:pt idx="95">
                  <c:v>2.8999999999999998E-3</c:v>
                </c:pt>
                <c:pt idx="96">
                  <c:v>2.8E-3</c:v>
                </c:pt>
                <c:pt idx="97">
                  <c:v>2.6900000000000001E-3</c:v>
                </c:pt>
                <c:pt idx="98">
                  <c:v>2.5799999999999998E-3</c:v>
                </c:pt>
                <c:pt idx="99">
                  <c:v>2.48E-3</c:v>
                </c:pt>
                <c:pt idx="100">
                  <c:v>2.3700000000000001E-3</c:v>
                </c:pt>
                <c:pt idx="101">
                  <c:v>2.2599999999999999E-3</c:v>
                </c:pt>
                <c:pt idx="102">
                  <c:v>2.15E-3</c:v>
                </c:pt>
                <c:pt idx="103">
                  <c:v>2.0500000000000002E-3</c:v>
                </c:pt>
                <c:pt idx="104">
                  <c:v>1.9499999999999999E-3</c:v>
                </c:pt>
                <c:pt idx="105">
                  <c:v>1.8500000000000001E-3</c:v>
                </c:pt>
                <c:pt idx="106">
                  <c:v>1.75E-3</c:v>
                </c:pt>
                <c:pt idx="107">
                  <c:v>1.66E-3</c:v>
                </c:pt>
                <c:pt idx="108">
                  <c:v>1.57E-3</c:v>
                </c:pt>
                <c:pt idx="109">
                  <c:v>1.48E-3</c:v>
                </c:pt>
                <c:pt idx="110">
                  <c:v>1.39E-3</c:v>
                </c:pt>
                <c:pt idx="111">
                  <c:v>1.31E-3</c:v>
                </c:pt>
                <c:pt idx="112">
                  <c:v>1.23E-3</c:v>
                </c:pt>
                <c:pt idx="113">
                  <c:v>1.16E-3</c:v>
                </c:pt>
                <c:pt idx="114">
                  <c:v>1.09E-3</c:v>
                </c:pt>
                <c:pt idx="115">
                  <c:v>1.0200000000000001E-3</c:v>
                </c:pt>
                <c:pt idx="116">
                  <c:v>9.6599999999999995E-4</c:v>
                </c:pt>
                <c:pt idx="117">
                  <c:v>9.0700000000000004E-4</c:v>
                </c:pt>
                <c:pt idx="118">
                  <c:v>8.5099999999999998E-4</c:v>
                </c:pt>
                <c:pt idx="119">
                  <c:v>7.9799999999999999E-4</c:v>
                </c:pt>
                <c:pt idx="120">
                  <c:v>7.4799999999999997E-4</c:v>
                </c:pt>
                <c:pt idx="121">
                  <c:v>7.0100000000000002E-4</c:v>
                </c:pt>
                <c:pt idx="122">
                  <c:v>6.5600000000000001E-4</c:v>
                </c:pt>
                <c:pt idx="123">
                  <c:v>6.1399999999999996E-4</c:v>
                </c:pt>
                <c:pt idx="124">
                  <c:v>5.7399999999999997E-4</c:v>
                </c:pt>
                <c:pt idx="125">
                  <c:v>5.3700000000000004E-4</c:v>
                </c:pt>
                <c:pt idx="126">
                  <c:v>5.0199999999999995E-4</c:v>
                </c:pt>
                <c:pt idx="127">
                  <c:v>4.6999999999999999E-4</c:v>
                </c:pt>
                <c:pt idx="128">
                  <c:v>4.3899999999999999E-4</c:v>
                </c:pt>
                <c:pt idx="129">
                  <c:v>4.0999999999999999E-4</c:v>
                </c:pt>
                <c:pt idx="130">
                  <c:v>3.8400000000000001E-4</c:v>
                </c:pt>
                <c:pt idx="131">
                  <c:v>3.59E-4</c:v>
                </c:pt>
                <c:pt idx="132">
                  <c:v>3.3500000000000001E-4</c:v>
                </c:pt>
                <c:pt idx="133">
                  <c:v>3.1199999999999999E-4</c:v>
                </c:pt>
                <c:pt idx="134">
                  <c:v>2.92E-4</c:v>
                </c:pt>
                <c:pt idx="135">
                  <c:v>2.72E-4</c:v>
                </c:pt>
                <c:pt idx="136">
                  <c:v>2.5399999999999999E-4</c:v>
                </c:pt>
                <c:pt idx="137">
                  <c:v>2.3800000000000001E-4</c:v>
                </c:pt>
                <c:pt idx="138">
                  <c:v>2.22E-4</c:v>
                </c:pt>
                <c:pt idx="139">
                  <c:v>2.0699999999999999E-4</c:v>
                </c:pt>
                <c:pt idx="140">
                  <c:v>1.93E-4</c:v>
                </c:pt>
                <c:pt idx="141">
                  <c:v>1.8000000000000001E-4</c:v>
                </c:pt>
                <c:pt idx="142">
                  <c:v>1.6799999999999999E-4</c:v>
                </c:pt>
                <c:pt idx="143">
                  <c:v>1.54E-4</c:v>
                </c:pt>
                <c:pt idx="144">
                  <c:v>1.44E-4</c:v>
                </c:pt>
                <c:pt idx="145">
                  <c:v>1.35E-4</c:v>
                </c:pt>
                <c:pt idx="146">
                  <c:v>1.26E-4</c:v>
                </c:pt>
                <c:pt idx="147">
                  <c:v>1.17E-4</c:v>
                </c:pt>
                <c:pt idx="148">
                  <c:v>1.0900000000000001E-4</c:v>
                </c:pt>
                <c:pt idx="149">
                  <c:v>1.02E-4</c:v>
                </c:pt>
                <c:pt idx="150">
                  <c:v>9.59E-5</c:v>
                </c:pt>
                <c:pt idx="151">
                  <c:v>8.9599999999999996E-5</c:v>
                </c:pt>
                <c:pt idx="152">
                  <c:v>8.3700000000000002E-5</c:v>
                </c:pt>
                <c:pt idx="153">
                  <c:v>7.7999999999999999E-5</c:v>
                </c:pt>
                <c:pt idx="154">
                  <c:v>7.2899999999999997E-5</c:v>
                </c:pt>
                <c:pt idx="155">
                  <c:v>6.7999999999999999E-5</c:v>
                </c:pt>
                <c:pt idx="156">
                  <c:v>6.3399999999999996E-5</c:v>
                </c:pt>
                <c:pt idx="157">
                  <c:v>5.9299999999999998E-5</c:v>
                </c:pt>
                <c:pt idx="158">
                  <c:v>5.5300000000000002E-5</c:v>
                </c:pt>
                <c:pt idx="159">
                  <c:v>5.1600000000000001E-5</c:v>
                </c:pt>
                <c:pt idx="160">
                  <c:v>4.8199999999999999E-5</c:v>
                </c:pt>
                <c:pt idx="161">
                  <c:v>4.49E-5</c:v>
                </c:pt>
                <c:pt idx="162">
                  <c:v>4.1900000000000002E-5</c:v>
                </c:pt>
                <c:pt idx="163">
                  <c:v>3.9100000000000002E-5</c:v>
                </c:pt>
                <c:pt idx="164">
                  <c:v>3.65E-5</c:v>
                </c:pt>
                <c:pt idx="165">
                  <c:v>3.4E-5</c:v>
                </c:pt>
                <c:pt idx="166">
                  <c:v>3.1699999999999998E-5</c:v>
                </c:pt>
                <c:pt idx="167">
                  <c:v>2.9499999999999999E-5</c:v>
                </c:pt>
                <c:pt idx="168">
                  <c:v>2.7500000000000001E-5</c:v>
                </c:pt>
                <c:pt idx="169">
                  <c:v>2.5700000000000001E-5</c:v>
                </c:pt>
                <c:pt idx="170">
                  <c:v>2.3900000000000002E-5</c:v>
                </c:pt>
                <c:pt idx="171">
                  <c:v>2.23E-5</c:v>
                </c:pt>
                <c:pt idx="172">
                  <c:v>2.0800000000000001E-5</c:v>
                </c:pt>
                <c:pt idx="173">
                  <c:v>1.9300000000000002E-5</c:v>
                </c:pt>
                <c:pt idx="174">
                  <c:v>1.8E-5</c:v>
                </c:pt>
                <c:pt idx="175">
                  <c:v>1.6799999999999998E-5</c:v>
                </c:pt>
                <c:pt idx="176">
                  <c:v>1.5400000000000002E-5</c:v>
                </c:pt>
                <c:pt idx="177">
                  <c:v>1.43E-5</c:v>
                </c:pt>
                <c:pt idx="178">
                  <c:v>1.33E-5</c:v>
                </c:pt>
                <c:pt idx="179">
                  <c:v>1.24E-5</c:v>
                </c:pt>
                <c:pt idx="180">
                  <c:v>1.15E-5</c:v>
                </c:pt>
                <c:pt idx="181">
                  <c:v>1.08E-5</c:v>
                </c:pt>
                <c:pt idx="182">
                  <c:v>1.0000000000000001E-5</c:v>
                </c:pt>
                <c:pt idx="183">
                  <c:v>9.1500000000000005E-6</c:v>
                </c:pt>
                <c:pt idx="184">
                  <c:v>8.4800000000000001E-6</c:v>
                </c:pt>
                <c:pt idx="185">
                  <c:v>7.8699999999999992E-6</c:v>
                </c:pt>
                <c:pt idx="186">
                  <c:v>7.3100000000000003E-6</c:v>
                </c:pt>
                <c:pt idx="187">
                  <c:v>6.7900000000000002E-6</c:v>
                </c:pt>
                <c:pt idx="188">
                  <c:v>6.3099999999999997E-6</c:v>
                </c:pt>
                <c:pt idx="189">
                  <c:v>5.8300000000000001E-6</c:v>
                </c:pt>
                <c:pt idx="190">
                  <c:v>5.3900000000000001E-6</c:v>
                </c:pt>
                <c:pt idx="191">
                  <c:v>4.9899999999999997E-6</c:v>
                </c:pt>
                <c:pt idx="192">
                  <c:v>4.6099999999999999E-6</c:v>
                </c:pt>
                <c:pt idx="193">
                  <c:v>4.2699999999999998E-6</c:v>
                </c:pt>
                <c:pt idx="194">
                  <c:v>3.9299999999999996E-6</c:v>
                </c:pt>
                <c:pt idx="195">
                  <c:v>3.63E-6</c:v>
                </c:pt>
                <c:pt idx="196">
                  <c:v>3.3500000000000001E-6</c:v>
                </c:pt>
                <c:pt idx="197">
                  <c:v>3.0800000000000002E-6</c:v>
                </c:pt>
                <c:pt idx="198">
                  <c:v>2.83E-6</c:v>
                </c:pt>
                <c:pt idx="199">
                  <c:v>2.5900000000000002E-6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Iz - 100k Resistor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5.5199999999999997E-4</c:v>
                </c:pt>
                <c:pt idx="1">
                  <c:v>5.5099999999999995E-4</c:v>
                </c:pt>
                <c:pt idx="2">
                  <c:v>5.5099999999999995E-4</c:v>
                </c:pt>
                <c:pt idx="3">
                  <c:v>5.5000000000000003E-4</c:v>
                </c:pt>
                <c:pt idx="4">
                  <c:v>5.5000000000000003E-4</c:v>
                </c:pt>
                <c:pt idx="5">
                  <c:v>5.4900000000000001E-4</c:v>
                </c:pt>
                <c:pt idx="6">
                  <c:v>5.4799999999999998E-4</c:v>
                </c:pt>
                <c:pt idx="7">
                  <c:v>5.4799999999999998E-4</c:v>
                </c:pt>
                <c:pt idx="8">
                  <c:v>5.4699999999999996E-4</c:v>
                </c:pt>
                <c:pt idx="9">
                  <c:v>5.4600000000000004E-4</c:v>
                </c:pt>
                <c:pt idx="10">
                  <c:v>5.4600000000000004E-4</c:v>
                </c:pt>
                <c:pt idx="11">
                  <c:v>5.4500000000000002E-4</c:v>
                </c:pt>
                <c:pt idx="12">
                  <c:v>5.44E-4</c:v>
                </c:pt>
                <c:pt idx="13">
                  <c:v>5.4299999999999997E-4</c:v>
                </c:pt>
                <c:pt idx="14">
                  <c:v>5.4199999999999995E-4</c:v>
                </c:pt>
                <c:pt idx="15">
                  <c:v>5.4100000000000003E-4</c:v>
                </c:pt>
                <c:pt idx="16">
                  <c:v>5.4000000000000001E-4</c:v>
                </c:pt>
                <c:pt idx="17">
                  <c:v>5.3899999999999998E-4</c:v>
                </c:pt>
                <c:pt idx="18">
                  <c:v>5.3799999999999996E-4</c:v>
                </c:pt>
                <c:pt idx="19">
                  <c:v>5.3700000000000004E-4</c:v>
                </c:pt>
                <c:pt idx="20">
                  <c:v>5.3600000000000002E-4</c:v>
                </c:pt>
                <c:pt idx="21">
                  <c:v>5.3499999999999999E-4</c:v>
                </c:pt>
                <c:pt idx="22">
                  <c:v>5.3300000000000005E-4</c:v>
                </c:pt>
                <c:pt idx="23">
                  <c:v>5.31E-4</c:v>
                </c:pt>
                <c:pt idx="24">
                  <c:v>5.2999999999999998E-4</c:v>
                </c:pt>
                <c:pt idx="25">
                  <c:v>5.2800000000000004E-4</c:v>
                </c:pt>
                <c:pt idx="26">
                  <c:v>5.2599999999999999E-4</c:v>
                </c:pt>
                <c:pt idx="27">
                  <c:v>5.2400000000000005E-4</c:v>
                </c:pt>
                <c:pt idx="28">
                  <c:v>5.22E-4</c:v>
                </c:pt>
                <c:pt idx="29">
                  <c:v>5.1999999999999995E-4</c:v>
                </c:pt>
                <c:pt idx="30">
                  <c:v>5.1800000000000001E-4</c:v>
                </c:pt>
                <c:pt idx="31">
                  <c:v>5.1500000000000005E-4</c:v>
                </c:pt>
                <c:pt idx="32">
                  <c:v>5.1199999999999998E-4</c:v>
                </c:pt>
                <c:pt idx="33">
                  <c:v>5.0900000000000001E-4</c:v>
                </c:pt>
                <c:pt idx="34">
                  <c:v>5.0600000000000005E-4</c:v>
                </c:pt>
                <c:pt idx="35">
                  <c:v>5.0299999999999997E-4</c:v>
                </c:pt>
                <c:pt idx="36">
                  <c:v>4.9899999999999999E-4</c:v>
                </c:pt>
                <c:pt idx="37">
                  <c:v>4.9600000000000002E-4</c:v>
                </c:pt>
                <c:pt idx="38">
                  <c:v>4.9200000000000003E-4</c:v>
                </c:pt>
                <c:pt idx="39">
                  <c:v>4.8799999999999999E-4</c:v>
                </c:pt>
                <c:pt idx="40">
                  <c:v>4.8299999999999998E-4</c:v>
                </c:pt>
                <c:pt idx="41">
                  <c:v>4.7800000000000002E-4</c:v>
                </c:pt>
                <c:pt idx="42">
                  <c:v>4.7399999999999997E-4</c:v>
                </c:pt>
                <c:pt idx="43">
                  <c:v>4.6799999999999999E-4</c:v>
                </c:pt>
                <c:pt idx="44">
                  <c:v>4.6200000000000001E-4</c:v>
                </c:pt>
                <c:pt idx="45">
                  <c:v>4.5600000000000003E-4</c:v>
                </c:pt>
                <c:pt idx="46">
                  <c:v>4.4999999999999999E-4</c:v>
                </c:pt>
                <c:pt idx="47">
                  <c:v>4.4299999999999998E-4</c:v>
                </c:pt>
                <c:pt idx="48">
                  <c:v>4.3600000000000003E-4</c:v>
                </c:pt>
                <c:pt idx="49">
                  <c:v>4.2900000000000002E-4</c:v>
                </c:pt>
                <c:pt idx="50">
                  <c:v>4.2200000000000001E-4</c:v>
                </c:pt>
                <c:pt idx="51">
                  <c:v>4.1399999999999998E-4</c:v>
                </c:pt>
                <c:pt idx="52">
                  <c:v>4.06E-4</c:v>
                </c:pt>
                <c:pt idx="53">
                  <c:v>3.97E-4</c:v>
                </c:pt>
                <c:pt idx="54">
                  <c:v>3.88E-4</c:v>
                </c:pt>
                <c:pt idx="55">
                  <c:v>3.79E-4</c:v>
                </c:pt>
                <c:pt idx="56">
                  <c:v>3.6900000000000002E-4</c:v>
                </c:pt>
                <c:pt idx="57">
                  <c:v>3.59E-4</c:v>
                </c:pt>
                <c:pt idx="58">
                  <c:v>3.4900000000000003E-4</c:v>
                </c:pt>
                <c:pt idx="59">
                  <c:v>3.3799999999999998E-4</c:v>
                </c:pt>
                <c:pt idx="60">
                  <c:v>3.2699999999999998E-4</c:v>
                </c:pt>
                <c:pt idx="61">
                  <c:v>3.1599999999999998E-4</c:v>
                </c:pt>
                <c:pt idx="62">
                  <c:v>3.0499999999999999E-4</c:v>
                </c:pt>
                <c:pt idx="63">
                  <c:v>2.9399999999999999E-4</c:v>
                </c:pt>
                <c:pt idx="64">
                  <c:v>2.8200000000000002E-4</c:v>
                </c:pt>
                <c:pt idx="65">
                  <c:v>2.7099999999999997E-4</c:v>
                </c:pt>
                <c:pt idx="66">
                  <c:v>2.5900000000000001E-4</c:v>
                </c:pt>
                <c:pt idx="67">
                  <c:v>2.4800000000000001E-4</c:v>
                </c:pt>
                <c:pt idx="68">
                  <c:v>2.3599999999999999E-4</c:v>
                </c:pt>
                <c:pt idx="69">
                  <c:v>2.2499999999999999E-4</c:v>
                </c:pt>
                <c:pt idx="70">
                  <c:v>2.14E-4</c:v>
                </c:pt>
                <c:pt idx="71">
                  <c:v>2.03E-4</c:v>
                </c:pt>
                <c:pt idx="72">
                  <c:v>1.93E-4</c:v>
                </c:pt>
                <c:pt idx="73">
                  <c:v>1.8200000000000001E-4</c:v>
                </c:pt>
                <c:pt idx="74">
                  <c:v>1.7200000000000001E-4</c:v>
                </c:pt>
                <c:pt idx="75">
                  <c:v>1.6200000000000001E-4</c:v>
                </c:pt>
                <c:pt idx="76">
                  <c:v>1.5300000000000001E-4</c:v>
                </c:pt>
                <c:pt idx="77">
                  <c:v>1.4300000000000001E-4</c:v>
                </c:pt>
                <c:pt idx="78">
                  <c:v>1.34E-4</c:v>
                </c:pt>
                <c:pt idx="79">
                  <c:v>1.26E-4</c:v>
                </c:pt>
                <c:pt idx="80">
                  <c:v>1.18E-4</c:v>
                </c:pt>
                <c:pt idx="81">
                  <c:v>1.11E-4</c:v>
                </c:pt>
                <c:pt idx="82">
                  <c:v>1.05E-4</c:v>
                </c:pt>
                <c:pt idx="83">
                  <c:v>9.87E-5</c:v>
                </c:pt>
                <c:pt idx="84">
                  <c:v>9.2499999999999999E-5</c:v>
                </c:pt>
                <c:pt idx="85">
                  <c:v>8.6700000000000007E-5</c:v>
                </c:pt>
                <c:pt idx="86">
                  <c:v>8.1199999999999995E-5</c:v>
                </c:pt>
                <c:pt idx="87">
                  <c:v>7.6000000000000004E-5</c:v>
                </c:pt>
                <c:pt idx="88">
                  <c:v>7.1299999999999998E-5</c:v>
                </c:pt>
                <c:pt idx="89">
                  <c:v>6.6600000000000006E-5</c:v>
                </c:pt>
                <c:pt idx="90">
                  <c:v>6.2299999999999996E-5</c:v>
                </c:pt>
                <c:pt idx="91">
                  <c:v>5.8199999999999998E-5</c:v>
                </c:pt>
                <c:pt idx="92">
                  <c:v>5.4500000000000003E-5</c:v>
                </c:pt>
                <c:pt idx="93">
                  <c:v>5.0899999999999997E-5</c:v>
                </c:pt>
                <c:pt idx="94">
                  <c:v>4.7700000000000001E-5</c:v>
                </c:pt>
                <c:pt idx="95">
                  <c:v>4.4499999999999997E-5</c:v>
                </c:pt>
                <c:pt idx="96">
                  <c:v>4.1600000000000002E-5</c:v>
                </c:pt>
                <c:pt idx="97">
                  <c:v>3.8899999999999997E-5</c:v>
                </c:pt>
                <c:pt idx="98">
                  <c:v>3.6300000000000001E-5</c:v>
                </c:pt>
                <c:pt idx="99">
                  <c:v>3.3899999999999997E-5</c:v>
                </c:pt>
                <c:pt idx="100">
                  <c:v>3.1600000000000002E-5</c:v>
                </c:pt>
                <c:pt idx="101">
                  <c:v>2.9499999999999999E-5</c:v>
                </c:pt>
                <c:pt idx="102">
                  <c:v>2.76E-5</c:v>
                </c:pt>
                <c:pt idx="103">
                  <c:v>2.5700000000000001E-5</c:v>
                </c:pt>
                <c:pt idx="104">
                  <c:v>2.4000000000000001E-5</c:v>
                </c:pt>
                <c:pt idx="105">
                  <c:v>2.2500000000000001E-5</c:v>
                </c:pt>
                <c:pt idx="106">
                  <c:v>2.0999999999999999E-5</c:v>
                </c:pt>
                <c:pt idx="107">
                  <c:v>1.9599999999999999E-5</c:v>
                </c:pt>
                <c:pt idx="108">
                  <c:v>1.8300000000000001E-5</c:v>
                </c:pt>
                <c:pt idx="109">
                  <c:v>1.7099999999999999E-5</c:v>
                </c:pt>
                <c:pt idx="110">
                  <c:v>1.5800000000000001E-5</c:v>
                </c:pt>
                <c:pt idx="111">
                  <c:v>1.4800000000000001E-5</c:v>
                </c:pt>
                <c:pt idx="112">
                  <c:v>1.38E-5</c:v>
                </c:pt>
                <c:pt idx="113">
                  <c:v>1.29E-5</c:v>
                </c:pt>
                <c:pt idx="114">
                  <c:v>1.2E-5</c:v>
                </c:pt>
                <c:pt idx="115">
                  <c:v>1.1199999999999999E-5</c:v>
                </c:pt>
                <c:pt idx="116">
                  <c:v>1.0499999999999999E-5</c:v>
                </c:pt>
                <c:pt idx="117">
                  <c:v>9.6600000000000007E-6</c:v>
                </c:pt>
                <c:pt idx="118">
                  <c:v>9.0299999999999999E-6</c:v>
                </c:pt>
                <c:pt idx="119">
                  <c:v>8.4200000000000007E-6</c:v>
                </c:pt>
                <c:pt idx="120">
                  <c:v>7.8599999999999993E-6</c:v>
                </c:pt>
                <c:pt idx="121">
                  <c:v>7.34E-6</c:v>
                </c:pt>
                <c:pt idx="122">
                  <c:v>6.8399999999999997E-6</c:v>
                </c:pt>
                <c:pt idx="123">
                  <c:v>6.3799999999999999E-6</c:v>
                </c:pt>
                <c:pt idx="124">
                  <c:v>5.9499999999999998E-6</c:v>
                </c:pt>
                <c:pt idx="125">
                  <c:v>5.5500000000000002E-6</c:v>
                </c:pt>
                <c:pt idx="126">
                  <c:v>5.1800000000000004E-6</c:v>
                </c:pt>
                <c:pt idx="127">
                  <c:v>4.8400000000000002E-6</c:v>
                </c:pt>
                <c:pt idx="128">
                  <c:v>4.51E-6</c:v>
                </c:pt>
                <c:pt idx="129">
                  <c:v>4.1999999999999996E-6</c:v>
                </c:pt>
                <c:pt idx="130">
                  <c:v>3.9199999999999997E-6</c:v>
                </c:pt>
                <c:pt idx="131">
                  <c:v>3.6600000000000001E-6</c:v>
                </c:pt>
                <c:pt idx="132">
                  <c:v>3.41E-6</c:v>
                </c:pt>
                <c:pt idx="133">
                  <c:v>3.18E-6</c:v>
                </c:pt>
                <c:pt idx="134">
                  <c:v>2.96E-6</c:v>
                </c:pt>
                <c:pt idx="135">
                  <c:v>2.7599999999999998E-6</c:v>
                </c:pt>
                <c:pt idx="136">
                  <c:v>2.57E-6</c:v>
                </c:pt>
                <c:pt idx="137">
                  <c:v>2.39E-6</c:v>
                </c:pt>
                <c:pt idx="138">
                  <c:v>2.2299999999999998E-6</c:v>
                </c:pt>
                <c:pt idx="139">
                  <c:v>2.08E-6</c:v>
                </c:pt>
                <c:pt idx="140">
                  <c:v>1.9300000000000002E-6</c:v>
                </c:pt>
                <c:pt idx="141">
                  <c:v>1.7999999999999999E-6</c:v>
                </c:pt>
                <c:pt idx="142">
                  <c:v>1.68E-6</c:v>
                </c:pt>
                <c:pt idx="143">
                  <c:v>1.5400000000000001E-6</c:v>
                </c:pt>
                <c:pt idx="144">
                  <c:v>1.4300000000000001E-6</c:v>
                </c:pt>
                <c:pt idx="145">
                  <c:v>1.33E-6</c:v>
                </c:pt>
                <c:pt idx="146">
                  <c:v>1.24E-6</c:v>
                </c:pt>
                <c:pt idx="147">
                  <c:v>1.15E-6</c:v>
                </c:pt>
                <c:pt idx="148">
                  <c:v>1.0699999999999999E-6</c:v>
                </c:pt>
                <c:pt idx="149">
                  <c:v>9.9999999999999995E-7</c:v>
                </c:pt>
                <c:pt idx="150">
                  <c:v>9.33E-7</c:v>
                </c:pt>
                <c:pt idx="151">
                  <c:v>8.6799999999999999E-7</c:v>
                </c:pt>
                <c:pt idx="152">
                  <c:v>8.0800000000000004E-7</c:v>
                </c:pt>
                <c:pt idx="153">
                  <c:v>7.5099999999999999E-7</c:v>
                </c:pt>
                <c:pt idx="154">
                  <c:v>6.9800000000000003E-7</c:v>
                </c:pt>
                <c:pt idx="155">
                  <c:v>6.4899999999999995E-7</c:v>
                </c:pt>
                <c:pt idx="156">
                  <c:v>6.0100000000000005E-7</c:v>
                </c:pt>
                <c:pt idx="157">
                  <c:v>5.5899999999999996E-7</c:v>
                </c:pt>
                <c:pt idx="158">
                  <c:v>5.1900000000000003E-7</c:v>
                </c:pt>
                <c:pt idx="159">
                  <c:v>4.7999999999999996E-7</c:v>
                </c:pt>
                <c:pt idx="160">
                  <c:v>4.46E-7</c:v>
                </c:pt>
                <c:pt idx="161">
                  <c:v>4.1300000000000001E-7</c:v>
                </c:pt>
                <c:pt idx="162">
                  <c:v>3.8200000000000001E-7</c:v>
                </c:pt>
                <c:pt idx="163">
                  <c:v>3.53E-7</c:v>
                </c:pt>
                <c:pt idx="164">
                  <c:v>3.27E-7</c:v>
                </c:pt>
                <c:pt idx="165">
                  <c:v>3.0199999999999998E-7</c:v>
                </c:pt>
                <c:pt idx="166">
                  <c:v>2.79E-7</c:v>
                </c:pt>
                <c:pt idx="167">
                  <c:v>2.5699999999999999E-7</c:v>
                </c:pt>
                <c:pt idx="168">
                  <c:v>2.3699999999999999E-7</c:v>
                </c:pt>
                <c:pt idx="169">
                  <c:v>2.1799999999999999E-7</c:v>
                </c:pt>
                <c:pt idx="170">
                  <c:v>1.9999999999999999E-7</c:v>
                </c:pt>
                <c:pt idx="171">
                  <c:v>1.8400000000000001E-7</c:v>
                </c:pt>
                <c:pt idx="172">
                  <c:v>1.6899999999999999E-7</c:v>
                </c:pt>
                <c:pt idx="173">
                  <c:v>1.55E-7</c:v>
                </c:pt>
                <c:pt idx="174">
                  <c:v>1.42E-7</c:v>
                </c:pt>
                <c:pt idx="175">
                  <c:v>1.3E-7</c:v>
                </c:pt>
                <c:pt idx="176">
                  <c:v>1.1600000000000001E-7</c:v>
                </c:pt>
                <c:pt idx="177">
                  <c:v>1.06E-7</c:v>
                </c:pt>
                <c:pt idx="178">
                  <c:v>9.5700000000000003E-8</c:v>
                </c:pt>
                <c:pt idx="179">
                  <c:v>8.6599999999999995E-8</c:v>
                </c:pt>
                <c:pt idx="180">
                  <c:v>7.8699999999999997E-8</c:v>
                </c:pt>
                <c:pt idx="181">
                  <c:v>7.1200000000000002E-8</c:v>
                </c:pt>
                <c:pt idx="182">
                  <c:v>6.4200000000000006E-8</c:v>
                </c:pt>
                <c:pt idx="183">
                  <c:v>5.7299999999999997E-8</c:v>
                </c:pt>
                <c:pt idx="184">
                  <c:v>5.1599999999999999E-8</c:v>
                </c:pt>
                <c:pt idx="185">
                  <c:v>4.5599999999999998E-8</c:v>
                </c:pt>
                <c:pt idx="186">
                  <c:v>4.0200000000000003E-8</c:v>
                </c:pt>
                <c:pt idx="187">
                  <c:v>3.5399999999999999E-8</c:v>
                </c:pt>
                <c:pt idx="188">
                  <c:v>3.0699999999999997E-8</c:v>
                </c:pt>
                <c:pt idx="189">
                  <c:v>2.6700000000000001E-8</c:v>
                </c:pt>
                <c:pt idx="190">
                  <c:v>2.2799999999999999E-8</c:v>
                </c:pt>
                <c:pt idx="191">
                  <c:v>1.96E-8</c:v>
                </c:pt>
                <c:pt idx="192">
                  <c:v>1.63E-8</c:v>
                </c:pt>
                <c:pt idx="193">
                  <c:v>1.3399999999999999E-8</c:v>
                </c:pt>
                <c:pt idx="194">
                  <c:v>1.13E-8</c:v>
                </c:pt>
                <c:pt idx="195">
                  <c:v>9.3000000000000006E-9</c:v>
                </c:pt>
                <c:pt idx="196">
                  <c:v>7.3E-9</c:v>
                </c:pt>
                <c:pt idx="197">
                  <c:v>5.4999999999999996E-9</c:v>
                </c:pt>
                <c:pt idx="198">
                  <c:v>4.2000000000000004E-9</c:v>
                </c:pt>
                <c:pt idx="199">
                  <c:v>3.1E-9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Theoretical Iz - 1k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Sheet1!$I$2:$I$201</c:f>
              <c:numCache>
                <c:formatCode>0.00E+00</c:formatCode>
                <c:ptCount val="200"/>
                <c:pt idx="0">
                  <c:v>228.01000000000008</c:v>
                </c:pt>
                <c:pt idx="1">
                  <c:v>213.0934579439253</c:v>
                </c:pt>
                <c:pt idx="2">
                  <c:v>198.26956521739137</c:v>
                </c:pt>
                <c:pt idx="3">
                  <c:v>185.37398373983748</c:v>
                </c:pt>
                <c:pt idx="4">
                  <c:v>172.73484848484853</c:v>
                </c:pt>
                <c:pt idx="5">
                  <c:v>161.70921985815608</c:v>
                </c:pt>
                <c:pt idx="6">
                  <c:v>150.00657894736847</c:v>
                </c:pt>
                <c:pt idx="7">
                  <c:v>139.88343558282213</c:v>
                </c:pt>
                <c:pt idx="8">
                  <c:v>131.04022988505753</c:v>
                </c:pt>
                <c:pt idx="9">
                  <c:v>121.93048128342251</c:v>
                </c:pt>
                <c:pt idx="10">
                  <c:v>114.00500000000004</c:v>
                </c:pt>
                <c:pt idx="11">
                  <c:v>106.05116279069772</c:v>
                </c:pt>
                <c:pt idx="12">
                  <c:v>99.134782608695687</c:v>
                </c:pt>
                <c:pt idx="13">
                  <c:v>92.311740890688299</c:v>
                </c:pt>
                <c:pt idx="14">
                  <c:v>86.367424242424264</c:v>
                </c:pt>
                <c:pt idx="15">
                  <c:v>80.568904593639616</c:v>
                </c:pt>
                <c:pt idx="16">
                  <c:v>75.003289473684234</c:v>
                </c:pt>
                <c:pt idx="17">
                  <c:v>69.941717791411065</c:v>
                </c:pt>
                <c:pt idx="18">
                  <c:v>65.332378223495724</c:v>
                </c:pt>
                <c:pt idx="19">
                  <c:v>60.965240641711254</c:v>
                </c:pt>
                <c:pt idx="20">
                  <c:v>56.860349127182062</c:v>
                </c:pt>
                <c:pt idx="21">
                  <c:v>53.025581395348858</c:v>
                </c:pt>
                <c:pt idx="22">
                  <c:v>49.459869848156195</c:v>
                </c:pt>
                <c:pt idx="23">
                  <c:v>46.155870445344149</c:v>
                </c:pt>
                <c:pt idx="24">
                  <c:v>43.102079395085084</c:v>
                </c:pt>
                <c:pt idx="25">
                  <c:v>40.213403880070565</c:v>
                </c:pt>
                <c:pt idx="26">
                  <c:v>37.501644736842117</c:v>
                </c:pt>
                <c:pt idx="27">
                  <c:v>34.970858895705533</c:v>
                </c:pt>
                <c:pt idx="28">
                  <c:v>32.619456366237493</c:v>
                </c:pt>
                <c:pt idx="29">
                  <c:v>30.441922563417901</c:v>
                </c:pt>
                <c:pt idx="30">
                  <c:v>28.394769613947709</c:v>
                </c:pt>
                <c:pt idx="31">
                  <c:v>26.512790697674429</c:v>
                </c:pt>
                <c:pt idx="32">
                  <c:v>24.729934924078098</c:v>
                </c:pt>
                <c:pt idx="33">
                  <c:v>23.077935222672075</c:v>
                </c:pt>
                <c:pt idx="34">
                  <c:v>21.510377358490576</c:v>
                </c:pt>
                <c:pt idx="35">
                  <c:v>20.000877192982465</c:v>
                </c:pt>
                <c:pt idx="36">
                  <c:v>18.689344262295087</c:v>
                </c:pt>
                <c:pt idx="37">
                  <c:v>17.539230769230777</c:v>
                </c:pt>
                <c:pt idx="38">
                  <c:v>16.286428571428576</c:v>
                </c:pt>
                <c:pt idx="39">
                  <c:v>15.200666666666672</c:v>
                </c:pt>
                <c:pt idx="40">
                  <c:v>14.162111801242242</c:v>
                </c:pt>
                <c:pt idx="41">
                  <c:v>13.256395348837215</c:v>
                </c:pt>
                <c:pt idx="42">
                  <c:v>12.324864864864869</c:v>
                </c:pt>
                <c:pt idx="43">
                  <c:v>11.51565656565657</c:v>
                </c:pt>
                <c:pt idx="44">
                  <c:v>10.755188679245288</c:v>
                </c:pt>
                <c:pt idx="45">
                  <c:v>10.044493392070487</c:v>
                </c:pt>
                <c:pt idx="46">
                  <c:v>9.3446721311475436</c:v>
                </c:pt>
                <c:pt idx="47">
                  <c:v>8.7360153256705004</c:v>
                </c:pt>
                <c:pt idx="48">
                  <c:v>8.1432142857142882</c:v>
                </c:pt>
                <c:pt idx="49">
                  <c:v>7.600333333333336</c:v>
                </c:pt>
                <c:pt idx="50">
                  <c:v>7.0810559006211209</c:v>
                </c:pt>
                <c:pt idx="51">
                  <c:v>6.6089855072463797</c:v>
                </c:pt>
                <c:pt idx="52">
                  <c:v>6.1624324324324347</c:v>
                </c:pt>
                <c:pt idx="53">
                  <c:v>5.7578282828282852</c:v>
                </c:pt>
                <c:pt idx="54">
                  <c:v>5.3649411764705901</c:v>
                </c:pt>
                <c:pt idx="55">
                  <c:v>5.0112087912087935</c:v>
                </c:pt>
                <c:pt idx="56">
                  <c:v>4.6723360655737718</c:v>
                </c:pt>
                <c:pt idx="57">
                  <c:v>4.3596558317399632</c:v>
                </c:pt>
                <c:pt idx="58">
                  <c:v>4.0643493761140839</c:v>
                </c:pt>
                <c:pt idx="59">
                  <c:v>3.7938435940099846</c:v>
                </c:pt>
                <c:pt idx="60">
                  <c:v>3.5405279503105604</c:v>
                </c:pt>
                <c:pt idx="61">
                  <c:v>3.299710564399422</c:v>
                </c:pt>
                <c:pt idx="62">
                  <c:v>3.0812162162162173</c:v>
                </c:pt>
                <c:pt idx="63">
                  <c:v>2.8752837326607832</c:v>
                </c:pt>
                <c:pt idx="64">
                  <c:v>2.6824705882352951</c:v>
                </c:pt>
                <c:pt idx="65">
                  <c:v>2.5001096491228081</c:v>
                </c:pt>
                <c:pt idx="66">
                  <c:v>2.3337768679631536</c:v>
                </c:pt>
                <c:pt idx="67">
                  <c:v>2.1715238095238107</c:v>
                </c:pt>
                <c:pt idx="68">
                  <c:v>2.035803571428572</c:v>
                </c:pt>
                <c:pt idx="69">
                  <c:v>1.900083333333334</c:v>
                </c:pt>
                <c:pt idx="70">
                  <c:v>1.767519379844962</c:v>
                </c:pt>
                <c:pt idx="71">
                  <c:v>1.6522463768115949</c:v>
                </c:pt>
                <c:pt idx="72">
                  <c:v>1.5406081081081087</c:v>
                </c:pt>
                <c:pt idx="73">
                  <c:v>1.434025157232705</c:v>
                </c:pt>
                <c:pt idx="74">
                  <c:v>1.3412352941176475</c:v>
                </c:pt>
                <c:pt idx="75">
                  <c:v>1.2459562841530059</c:v>
                </c:pt>
                <c:pt idx="76">
                  <c:v>1.1633163265306128</c:v>
                </c:pt>
                <c:pt idx="77">
                  <c:v>1.0857619047619054</c:v>
                </c:pt>
                <c:pt idx="78">
                  <c:v>1.0133777777777782</c:v>
                </c:pt>
                <c:pt idx="79">
                  <c:v>0.94609958506224112</c:v>
                </c:pt>
                <c:pt idx="80">
                  <c:v>0.883759689922481</c:v>
                </c:pt>
                <c:pt idx="81">
                  <c:v>0.82314079422382702</c:v>
                </c:pt>
                <c:pt idx="82">
                  <c:v>0.76771043771043801</c:v>
                </c:pt>
                <c:pt idx="83">
                  <c:v>0.71701257861635248</c:v>
                </c:pt>
                <c:pt idx="84">
                  <c:v>0.66865102639296214</c:v>
                </c:pt>
                <c:pt idx="85">
                  <c:v>0.62468493150684956</c:v>
                </c:pt>
                <c:pt idx="86">
                  <c:v>0.58165816326530639</c:v>
                </c:pt>
                <c:pt idx="87">
                  <c:v>0.54288095238095269</c:v>
                </c:pt>
                <c:pt idx="88">
                  <c:v>0.50668888888888908</c:v>
                </c:pt>
                <c:pt idx="89">
                  <c:v>0.47304979253112056</c:v>
                </c:pt>
                <c:pt idx="90">
                  <c:v>0.44102514506769847</c:v>
                </c:pt>
                <c:pt idx="91">
                  <c:v>0.41157039711191351</c:v>
                </c:pt>
                <c:pt idx="92">
                  <c:v>0.383855218855219</c:v>
                </c:pt>
                <c:pt idx="93">
                  <c:v>0.35794348508634238</c:v>
                </c:pt>
                <c:pt idx="94">
                  <c:v>0.33383601756954623</c:v>
                </c:pt>
                <c:pt idx="95">
                  <c:v>0.31148907103825146</c:v>
                </c:pt>
                <c:pt idx="96">
                  <c:v>0.2908290816326532</c:v>
                </c:pt>
                <c:pt idx="97">
                  <c:v>0.27111771700356724</c:v>
                </c:pt>
                <c:pt idx="98">
                  <c:v>0.25306326304106558</c:v>
                </c:pt>
                <c:pt idx="99">
                  <c:v>0.23603519668737066</c:v>
                </c:pt>
                <c:pt idx="100">
                  <c:v>0.2192403846153847</c:v>
                </c:pt>
                <c:pt idx="101">
                  <c:v>0.20541441441441449</c:v>
                </c:pt>
                <c:pt idx="102">
                  <c:v>0.19160504201680681</c:v>
                </c:pt>
                <c:pt idx="103">
                  <c:v>0.17813281250000007</c:v>
                </c:pt>
                <c:pt idx="104">
                  <c:v>0.16643065693430664</c:v>
                </c:pt>
                <c:pt idx="105">
                  <c:v>0.15617123287671239</c:v>
                </c:pt>
                <c:pt idx="106">
                  <c:v>0.1452292993630574</c:v>
                </c:pt>
                <c:pt idx="107">
                  <c:v>0.13572023809523817</c:v>
                </c:pt>
                <c:pt idx="108">
                  <c:v>0.12667222222222227</c:v>
                </c:pt>
                <c:pt idx="109">
                  <c:v>0.11813989637305702</c:v>
                </c:pt>
                <c:pt idx="110">
                  <c:v>0.11014975845410634</c:v>
                </c:pt>
                <c:pt idx="111">
                  <c:v>0.10270720720720725</c:v>
                </c:pt>
                <c:pt idx="112">
                  <c:v>9.5802521008403405E-2</c:v>
                </c:pt>
                <c:pt idx="113">
                  <c:v>8.941568627450984E-2</c:v>
                </c:pt>
                <c:pt idx="114">
                  <c:v>8.3215328467153321E-2</c:v>
                </c:pt>
                <c:pt idx="115">
                  <c:v>7.7819112627986381E-2</c:v>
                </c:pt>
                <c:pt idx="116">
                  <c:v>7.2614649681528698E-2</c:v>
                </c:pt>
                <c:pt idx="117">
                  <c:v>6.7658753709198841E-2</c:v>
                </c:pt>
                <c:pt idx="118">
                  <c:v>6.3160664819944617E-2</c:v>
                </c:pt>
                <c:pt idx="119">
                  <c:v>5.891731266149873E-2</c:v>
                </c:pt>
                <c:pt idx="120">
                  <c:v>5.4942168674698817E-2</c:v>
                </c:pt>
                <c:pt idx="121">
                  <c:v>5.1238202247191035E-2</c:v>
                </c:pt>
                <c:pt idx="122">
                  <c:v>4.78008385744235E-2</c:v>
                </c:pt>
                <c:pt idx="123">
                  <c:v>4.4620352250489249E-2</c:v>
                </c:pt>
                <c:pt idx="124">
                  <c:v>4.1607664233576661E-2</c:v>
                </c:pt>
                <c:pt idx="125">
                  <c:v>3.8843270868824546E-2</c:v>
                </c:pt>
                <c:pt idx="126">
                  <c:v>3.6249602543720207E-2</c:v>
                </c:pt>
                <c:pt idx="127">
                  <c:v>3.3779259259259273E-2</c:v>
                </c:pt>
                <c:pt idx="128">
                  <c:v>3.1536652835408033E-2</c:v>
                </c:pt>
                <c:pt idx="129">
                  <c:v>2.9420645161290334E-2</c:v>
                </c:pt>
                <c:pt idx="130">
                  <c:v>2.7438026474127568E-2</c:v>
                </c:pt>
                <c:pt idx="131">
                  <c:v>2.5590347923681266E-2</c:v>
                </c:pt>
                <c:pt idx="132">
                  <c:v>2.3875392670157074E-2</c:v>
                </c:pt>
                <c:pt idx="133">
                  <c:v>2.2279438348267077E-2</c:v>
                </c:pt>
                <c:pt idx="134">
                  <c:v>2.0785057293138506E-2</c:v>
                </c:pt>
                <c:pt idx="135">
                  <c:v>1.9391078794063876E-2</c:v>
                </c:pt>
                <c:pt idx="136">
                  <c:v>1.8090575858074557E-2</c:v>
                </c:pt>
                <c:pt idx="137">
                  <c:v>1.6877252977446178E-2</c:v>
                </c:pt>
                <c:pt idx="138">
                  <c:v>1.5745242107007711E-2</c:v>
                </c:pt>
                <c:pt idx="139">
                  <c:v>1.468918910213049E-2</c:v>
                </c:pt>
                <c:pt idx="140">
                  <c:v>1.3704006443004657E-2</c:v>
                </c:pt>
                <c:pt idx="141">
                  <c:v>1.2784914462580538E-2</c:v>
                </c:pt>
                <c:pt idx="142">
                  <c:v>1.1927454960138943E-2</c:v>
                </c:pt>
                <c:pt idx="143">
                  <c:v>1.1127487103905679E-2</c:v>
                </c:pt>
                <c:pt idx="144">
                  <c:v>1.0381125392120712E-2</c:v>
                </c:pt>
                <c:pt idx="145">
                  <c:v>9.6848731464687903E-3</c:v>
                </c:pt>
                <c:pt idx="146">
                  <c:v>9.0353233949134974E-3</c:v>
                </c:pt>
                <c:pt idx="147">
                  <c:v>8.4293298237312232E-3</c:v>
                </c:pt>
                <c:pt idx="148">
                  <c:v>7.8639865904215345E-3</c:v>
                </c:pt>
                <c:pt idx="149">
                  <c:v>7.3365359554936373E-3</c:v>
                </c:pt>
                <c:pt idx="150">
                  <c:v>6.8444956758492983E-3</c:v>
                </c:pt>
                <c:pt idx="151">
                  <c:v>6.3854217134023585E-3</c:v>
                </c:pt>
                <c:pt idx="152">
                  <c:v>5.9571677522344954E-3</c:v>
                </c:pt>
                <c:pt idx="153">
                  <c:v>5.5576138407764739E-3</c:v>
                </c:pt>
                <c:pt idx="154">
                  <c:v>5.1848735674004023E-3</c:v>
                </c:pt>
                <c:pt idx="155">
                  <c:v>4.8371254309201818E-3</c:v>
                </c:pt>
                <c:pt idx="156">
                  <c:v>4.5126993268852075E-3</c:v>
                </c:pt>
                <c:pt idx="157">
                  <c:v>4.2100345835479822E-3</c:v>
                </c:pt>
                <c:pt idx="158">
                  <c:v>3.9276652260117183E-3</c:v>
                </c:pt>
                <c:pt idx="159">
                  <c:v>3.6642416236378232E-3</c:v>
                </c:pt>
                <c:pt idx="160">
                  <c:v>3.4184817808909263E-3</c:v>
                </c:pt>
                <c:pt idx="161">
                  <c:v>3.1892052932891166E-3</c:v>
                </c:pt>
                <c:pt idx="162">
                  <c:v>2.975307337073184E-3</c:v>
                </c:pt>
                <c:pt idx="163">
                  <c:v>2.7757555689197195E-3</c:v>
                </c:pt>
                <c:pt idx="164">
                  <c:v>2.5895866837481042E-3</c:v>
                </c:pt>
                <c:pt idx="165">
                  <c:v>2.4159027239168129E-3</c:v>
                </c:pt>
                <c:pt idx="166">
                  <c:v>2.2538694671414092E-3</c:v>
                </c:pt>
                <c:pt idx="167">
                  <c:v>2.1027033307942158E-3</c:v>
                </c:pt>
                <c:pt idx="168">
                  <c:v>1.9616767126493357E-3</c:v>
                </c:pt>
                <c:pt idx="169">
                  <c:v>1.8301076425314424E-3</c:v>
                </c:pt>
                <c:pt idx="170">
                  <c:v>1.7073620017791736E-3</c:v>
                </c:pt>
                <c:pt idx="171">
                  <c:v>1.5928503715439987E-3</c:v>
                </c:pt>
                <c:pt idx="172">
                  <c:v>1.4860189993534804E-3</c:v>
                </c:pt>
                <c:pt idx="173">
                  <c:v>1.3863520839362893E-3</c:v>
                </c:pt>
                <c:pt idx="174">
                  <c:v>1.2933699545184852E-3</c:v>
                </c:pt>
                <c:pt idx="175">
                  <c:v>1.2066242884933315E-3</c:v>
                </c:pt>
                <c:pt idx="176">
                  <c:v>1.125696247152558E-3</c:v>
                </c:pt>
                <c:pt idx="177">
                  <c:v>1.0501962583332645E-3</c:v>
                </c:pt>
                <c:pt idx="178">
                  <c:v>9.7976024427617403E-4</c:v>
                </c:pt>
                <c:pt idx="179">
                  <c:v>9.1404798060379074E-4</c:v>
                </c:pt>
                <c:pt idx="180">
                  <c:v>8.5274298182166366E-4</c:v>
                </c:pt>
                <c:pt idx="181">
                  <c:v>7.9554986134313668E-4</c:v>
                </c:pt>
                <c:pt idx="182">
                  <c:v>7.4219275137340352E-4</c:v>
                </c:pt>
                <c:pt idx="183">
                  <c:v>6.9241423626263362E-4</c:v>
                </c:pt>
                <c:pt idx="184">
                  <c:v>6.4597429758334068E-4</c:v>
                </c:pt>
                <c:pt idx="185">
                  <c:v>6.0264894885981462E-4</c:v>
                </c:pt>
                <c:pt idx="186">
                  <c:v>5.6222954677655657E-4</c:v>
                </c:pt>
                <c:pt idx="187">
                  <c:v>5.2452109068916995E-4</c:v>
                </c:pt>
                <c:pt idx="188">
                  <c:v>4.8934161972698535E-4</c:v>
                </c:pt>
                <c:pt idx="189">
                  <c:v>4.5652171736738694E-4</c:v>
                </c:pt>
                <c:pt idx="190">
                  <c:v>4.2590295404914158E-4</c:v>
                </c:pt>
                <c:pt idx="191">
                  <c:v>3.9733781399202097E-4</c:v>
                </c:pt>
                <c:pt idx="192">
                  <c:v>3.7068853676467496E-4</c:v>
                </c:pt>
                <c:pt idx="193">
                  <c:v>3.4582663197227213E-4</c:v>
                </c:pt>
                <c:pt idx="194">
                  <c:v>3.2263217823344287E-4</c:v>
                </c:pt>
                <c:pt idx="195">
                  <c:v>3.0099336655555934E-4</c:v>
                </c:pt>
                <c:pt idx="196">
                  <c:v>2.8080585282108227E-4</c:v>
                </c:pt>
                <c:pt idx="197">
                  <c:v>2.6197232843317212E-4</c:v>
                </c:pt>
                <c:pt idx="198">
                  <c:v>2.4440194038054724E-4</c:v>
                </c:pt>
                <c:pt idx="199">
                  <c:v>2.2801000000000009E-4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Theoretical Iz - 10k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Sheet1!$J$2:$J$201</c:f>
              <c:numCache>
                <c:formatCode>0.00E+00</c:formatCode>
                <c:ptCount val="200"/>
                <c:pt idx="0">
                  <c:v>2.2801000000000005</c:v>
                </c:pt>
                <c:pt idx="1">
                  <c:v>2.1309345794392529</c:v>
                </c:pt>
                <c:pt idx="2">
                  <c:v>1.9826956521739132</c:v>
                </c:pt>
                <c:pt idx="3">
                  <c:v>1.8537398373983744</c:v>
                </c:pt>
                <c:pt idx="4">
                  <c:v>1.727348484848485</c:v>
                </c:pt>
                <c:pt idx="5">
                  <c:v>1.6170921985815605</c:v>
                </c:pt>
                <c:pt idx="6">
                  <c:v>1.5000657894736844</c:v>
                </c:pt>
                <c:pt idx="7">
                  <c:v>1.398834355828221</c:v>
                </c:pt>
                <c:pt idx="8">
                  <c:v>1.3104022988505748</c:v>
                </c:pt>
                <c:pt idx="9">
                  <c:v>1.2193048128342248</c:v>
                </c:pt>
                <c:pt idx="10">
                  <c:v>1.1400500000000002</c:v>
                </c:pt>
                <c:pt idx="11">
                  <c:v>1.0605116279069768</c:v>
                </c:pt>
                <c:pt idx="12">
                  <c:v>0.9913478260869566</c:v>
                </c:pt>
                <c:pt idx="13">
                  <c:v>0.92311740890688276</c:v>
                </c:pt>
                <c:pt idx="14">
                  <c:v>0.86367424242424251</c:v>
                </c:pt>
                <c:pt idx="15">
                  <c:v>0.8056890459363959</c:v>
                </c:pt>
                <c:pt idx="16">
                  <c:v>0.7500328947368422</c:v>
                </c:pt>
                <c:pt idx="17">
                  <c:v>0.69941717791411051</c:v>
                </c:pt>
                <c:pt idx="18">
                  <c:v>0.65332378223495713</c:v>
                </c:pt>
                <c:pt idx="19">
                  <c:v>0.60965240641711238</c:v>
                </c:pt>
                <c:pt idx="20">
                  <c:v>0.56860349127182053</c:v>
                </c:pt>
                <c:pt idx="21">
                  <c:v>0.53025581395348842</c:v>
                </c:pt>
                <c:pt idx="22">
                  <c:v>0.49459869848156185</c:v>
                </c:pt>
                <c:pt idx="23">
                  <c:v>0.46155870445344138</c:v>
                </c:pt>
                <c:pt idx="24">
                  <c:v>0.43102079395085074</c:v>
                </c:pt>
                <c:pt idx="25">
                  <c:v>0.40213403880070553</c:v>
                </c:pt>
                <c:pt idx="26">
                  <c:v>0.3750164473684211</c:v>
                </c:pt>
                <c:pt idx="27">
                  <c:v>0.34970858895705526</c:v>
                </c:pt>
                <c:pt idx="28">
                  <c:v>0.32619456366237487</c:v>
                </c:pt>
                <c:pt idx="29">
                  <c:v>0.30441922563417895</c:v>
                </c:pt>
                <c:pt idx="30">
                  <c:v>0.28394769613947701</c:v>
                </c:pt>
                <c:pt idx="31">
                  <c:v>0.26512790697674421</c:v>
                </c:pt>
                <c:pt idx="32">
                  <c:v>0.24729934924078092</c:v>
                </c:pt>
                <c:pt idx="33">
                  <c:v>0.23077935222672069</c:v>
                </c:pt>
                <c:pt idx="34">
                  <c:v>0.21510377358490571</c:v>
                </c:pt>
                <c:pt idx="35">
                  <c:v>0.20000877192982458</c:v>
                </c:pt>
                <c:pt idx="36">
                  <c:v>0.18689344262295085</c:v>
                </c:pt>
                <c:pt idx="37">
                  <c:v>0.17539230769230771</c:v>
                </c:pt>
                <c:pt idx="38">
                  <c:v>0.16286428571428574</c:v>
                </c:pt>
                <c:pt idx="39">
                  <c:v>0.15200666666666671</c:v>
                </c:pt>
                <c:pt idx="40">
                  <c:v>0.14162111801242239</c:v>
                </c:pt>
                <c:pt idx="41">
                  <c:v>0.1325639534883721</c:v>
                </c:pt>
                <c:pt idx="42">
                  <c:v>0.12324864864864866</c:v>
                </c:pt>
                <c:pt idx="43">
                  <c:v>0.11515656565656568</c:v>
                </c:pt>
                <c:pt idx="44">
                  <c:v>0.10755188679245285</c:v>
                </c:pt>
                <c:pt idx="45">
                  <c:v>0.10044493392070486</c:v>
                </c:pt>
                <c:pt idx="46">
                  <c:v>9.3446721311475425E-2</c:v>
                </c:pt>
                <c:pt idx="47">
                  <c:v>8.7360153256704987E-2</c:v>
                </c:pt>
                <c:pt idx="48">
                  <c:v>8.143214285714287E-2</c:v>
                </c:pt>
                <c:pt idx="49">
                  <c:v>7.6003333333333353E-2</c:v>
                </c:pt>
                <c:pt idx="50">
                  <c:v>7.0810559006211193E-2</c:v>
                </c:pt>
                <c:pt idx="51">
                  <c:v>6.6089855072463788E-2</c:v>
                </c:pt>
                <c:pt idx="52">
                  <c:v>6.1624324324324332E-2</c:v>
                </c:pt>
                <c:pt idx="53">
                  <c:v>5.757828282828284E-2</c:v>
                </c:pt>
                <c:pt idx="54">
                  <c:v>5.364941176470589E-2</c:v>
                </c:pt>
                <c:pt idx="55">
                  <c:v>5.0112087912087919E-2</c:v>
                </c:pt>
                <c:pt idx="56">
                  <c:v>4.6723360655737713E-2</c:v>
                </c:pt>
                <c:pt idx="57">
                  <c:v>4.3596558317399621E-2</c:v>
                </c:pt>
                <c:pt idx="58">
                  <c:v>4.0643493761140827E-2</c:v>
                </c:pt>
                <c:pt idx="59">
                  <c:v>3.7938435940099838E-2</c:v>
                </c:pt>
                <c:pt idx="60">
                  <c:v>3.5405279503105597E-2</c:v>
                </c:pt>
                <c:pt idx="61">
                  <c:v>3.2997105643994218E-2</c:v>
                </c:pt>
                <c:pt idx="62">
                  <c:v>3.0812162162162166E-2</c:v>
                </c:pt>
                <c:pt idx="63">
                  <c:v>2.8752837326607824E-2</c:v>
                </c:pt>
                <c:pt idx="64">
                  <c:v>2.6824705882352945E-2</c:v>
                </c:pt>
                <c:pt idx="65">
                  <c:v>2.5001096491228073E-2</c:v>
                </c:pt>
                <c:pt idx="66">
                  <c:v>2.333776867963153E-2</c:v>
                </c:pt>
                <c:pt idx="67">
                  <c:v>2.17152380952381E-2</c:v>
                </c:pt>
                <c:pt idx="68">
                  <c:v>2.0358035714285717E-2</c:v>
                </c:pt>
                <c:pt idx="69">
                  <c:v>1.9000833333333338E-2</c:v>
                </c:pt>
                <c:pt idx="70">
                  <c:v>1.7675193798449618E-2</c:v>
                </c:pt>
                <c:pt idx="71">
                  <c:v>1.6522463768115947E-2</c:v>
                </c:pt>
                <c:pt idx="72">
                  <c:v>1.5406081081081083E-2</c:v>
                </c:pt>
                <c:pt idx="73">
                  <c:v>1.4340251572327045E-2</c:v>
                </c:pt>
                <c:pt idx="74">
                  <c:v>1.3412352941176472E-2</c:v>
                </c:pt>
                <c:pt idx="75">
                  <c:v>1.2459562841530056E-2</c:v>
                </c:pt>
                <c:pt idx="76">
                  <c:v>1.1633163265306124E-2</c:v>
                </c:pt>
                <c:pt idx="77">
                  <c:v>1.085761904761905E-2</c:v>
                </c:pt>
                <c:pt idx="78">
                  <c:v>1.013377777777778E-2</c:v>
                </c:pt>
                <c:pt idx="79">
                  <c:v>9.4609958506224091E-3</c:v>
                </c:pt>
                <c:pt idx="80">
                  <c:v>8.8375968992248088E-3</c:v>
                </c:pt>
                <c:pt idx="81">
                  <c:v>8.2314079422382679E-3</c:v>
                </c:pt>
                <c:pt idx="82">
                  <c:v>7.6771043771043787E-3</c:v>
                </c:pt>
                <c:pt idx="83">
                  <c:v>7.1701257861635226E-3</c:v>
                </c:pt>
                <c:pt idx="84">
                  <c:v>6.68651026392962E-3</c:v>
                </c:pt>
                <c:pt idx="85">
                  <c:v>6.2468493150684935E-3</c:v>
                </c:pt>
                <c:pt idx="86">
                  <c:v>5.8165816326530622E-3</c:v>
                </c:pt>
                <c:pt idx="87">
                  <c:v>5.428809523809525E-3</c:v>
                </c:pt>
                <c:pt idx="88">
                  <c:v>5.0668888888888899E-3</c:v>
                </c:pt>
                <c:pt idx="89">
                  <c:v>4.7304979253112046E-3</c:v>
                </c:pt>
                <c:pt idx="90">
                  <c:v>4.4102514506769832E-3</c:v>
                </c:pt>
                <c:pt idx="91">
                  <c:v>4.115703971119134E-3</c:v>
                </c:pt>
                <c:pt idx="92">
                  <c:v>3.8385521885521893E-3</c:v>
                </c:pt>
                <c:pt idx="93">
                  <c:v>3.5794348508634229E-3</c:v>
                </c:pt>
                <c:pt idx="94">
                  <c:v>3.3383601756954619E-3</c:v>
                </c:pt>
                <c:pt idx="95">
                  <c:v>3.114890710382514E-3</c:v>
                </c:pt>
                <c:pt idx="96">
                  <c:v>2.9082908163265311E-3</c:v>
                </c:pt>
                <c:pt idx="97">
                  <c:v>2.7111771700356721E-3</c:v>
                </c:pt>
                <c:pt idx="98">
                  <c:v>2.5306326304106552E-3</c:v>
                </c:pt>
                <c:pt idx="99">
                  <c:v>2.3603519668737062E-3</c:v>
                </c:pt>
                <c:pt idx="100">
                  <c:v>2.1924038461538465E-3</c:v>
                </c:pt>
                <c:pt idx="101">
                  <c:v>2.0541441441441445E-3</c:v>
                </c:pt>
                <c:pt idx="102">
                  <c:v>1.9160504201680675E-3</c:v>
                </c:pt>
                <c:pt idx="103">
                  <c:v>1.7813281250000004E-3</c:v>
                </c:pt>
                <c:pt idx="104">
                  <c:v>1.6643065693430661E-3</c:v>
                </c:pt>
                <c:pt idx="105">
                  <c:v>1.5617123287671234E-3</c:v>
                </c:pt>
                <c:pt idx="106">
                  <c:v>1.4522929936305736E-3</c:v>
                </c:pt>
                <c:pt idx="107">
                  <c:v>1.3572023809523812E-3</c:v>
                </c:pt>
                <c:pt idx="108">
                  <c:v>1.2667222222222225E-3</c:v>
                </c:pt>
                <c:pt idx="109">
                  <c:v>1.1813989637305701E-3</c:v>
                </c:pt>
                <c:pt idx="110">
                  <c:v>1.101497584541063E-3</c:v>
                </c:pt>
                <c:pt idx="111">
                  <c:v>1.0270720720720722E-3</c:v>
                </c:pt>
                <c:pt idx="112">
                  <c:v>9.5802521008403376E-4</c:v>
                </c:pt>
                <c:pt idx="113">
                  <c:v>8.9415686274509814E-4</c:v>
                </c:pt>
                <c:pt idx="114">
                  <c:v>8.3215328467153306E-4</c:v>
                </c:pt>
                <c:pt idx="115">
                  <c:v>7.7819112627986354E-4</c:v>
                </c:pt>
                <c:pt idx="116">
                  <c:v>7.2614649681528682E-4</c:v>
                </c:pt>
                <c:pt idx="117">
                  <c:v>6.7658753709198827E-4</c:v>
                </c:pt>
                <c:pt idx="118">
                  <c:v>6.3160664819944599E-4</c:v>
                </c:pt>
                <c:pt idx="119">
                  <c:v>5.8917312661498718E-4</c:v>
                </c:pt>
                <c:pt idx="120">
                  <c:v>5.4942168674698808E-4</c:v>
                </c:pt>
                <c:pt idx="121">
                  <c:v>5.1238202247191021E-4</c:v>
                </c:pt>
                <c:pt idx="122">
                  <c:v>4.7800838574423488E-4</c:v>
                </c:pt>
                <c:pt idx="123">
                  <c:v>4.4620352250489243E-4</c:v>
                </c:pt>
                <c:pt idx="124">
                  <c:v>4.1607664233576653E-4</c:v>
                </c:pt>
                <c:pt idx="125">
                  <c:v>3.8843270868824537E-4</c:v>
                </c:pt>
                <c:pt idx="126">
                  <c:v>3.6249602543720195E-4</c:v>
                </c:pt>
                <c:pt idx="127">
                  <c:v>3.3779259259259263E-4</c:v>
                </c:pt>
                <c:pt idx="128">
                  <c:v>3.153665283540803E-4</c:v>
                </c:pt>
                <c:pt idx="129">
                  <c:v>2.9420645161290325E-4</c:v>
                </c:pt>
                <c:pt idx="130">
                  <c:v>2.7438026474127563E-4</c:v>
                </c:pt>
                <c:pt idx="131">
                  <c:v>2.5590347923681259E-4</c:v>
                </c:pt>
                <c:pt idx="132">
                  <c:v>2.387539267015707E-4</c:v>
                </c:pt>
                <c:pt idx="133">
                  <c:v>2.227943834826707E-4</c:v>
                </c:pt>
                <c:pt idx="134">
                  <c:v>2.0785057293138502E-4</c:v>
                </c:pt>
                <c:pt idx="135">
                  <c:v>1.939107879406387E-4</c:v>
                </c:pt>
                <c:pt idx="136">
                  <c:v>1.809057585807455E-4</c:v>
                </c:pt>
                <c:pt idx="137">
                  <c:v>1.6877252977446174E-4</c:v>
                </c:pt>
                <c:pt idx="138">
                  <c:v>1.5745242107007709E-4</c:v>
                </c:pt>
                <c:pt idx="139">
                  <c:v>1.4689189102130488E-4</c:v>
                </c:pt>
                <c:pt idx="140">
                  <c:v>1.3704006443004653E-4</c:v>
                </c:pt>
                <c:pt idx="141">
                  <c:v>1.2784914462580534E-4</c:v>
                </c:pt>
                <c:pt idx="142">
                  <c:v>1.1927454960138941E-4</c:v>
                </c:pt>
                <c:pt idx="143">
                  <c:v>1.1127487103905677E-4</c:v>
                </c:pt>
                <c:pt idx="144">
                  <c:v>1.038112539212071E-4</c:v>
                </c:pt>
                <c:pt idx="145">
                  <c:v>9.6848731464687884E-5</c:v>
                </c:pt>
                <c:pt idx="146">
                  <c:v>9.0353233949134961E-5</c:v>
                </c:pt>
                <c:pt idx="147">
                  <c:v>8.4293298237312207E-5</c:v>
                </c:pt>
                <c:pt idx="148">
                  <c:v>7.8639865904215332E-5</c:v>
                </c:pt>
                <c:pt idx="149">
                  <c:v>7.3365359554936361E-5</c:v>
                </c:pt>
                <c:pt idx="150">
                  <c:v>6.8444956758492972E-5</c:v>
                </c:pt>
                <c:pt idx="151">
                  <c:v>6.3854217134023573E-5</c:v>
                </c:pt>
                <c:pt idx="152">
                  <c:v>5.9571677522344939E-5</c:v>
                </c:pt>
                <c:pt idx="153">
                  <c:v>5.5576138407764726E-5</c:v>
                </c:pt>
                <c:pt idx="154">
                  <c:v>5.1848735674004011E-5</c:v>
                </c:pt>
                <c:pt idx="155">
                  <c:v>4.8371254309201811E-5</c:v>
                </c:pt>
                <c:pt idx="156">
                  <c:v>4.5126993268852063E-5</c:v>
                </c:pt>
                <c:pt idx="157">
                  <c:v>4.2100345835479815E-5</c:v>
                </c:pt>
                <c:pt idx="158">
                  <c:v>3.9276652260117176E-5</c:v>
                </c:pt>
                <c:pt idx="159">
                  <c:v>3.6642416236378222E-5</c:v>
                </c:pt>
                <c:pt idx="160">
                  <c:v>3.4184817808909253E-5</c:v>
                </c:pt>
                <c:pt idx="161">
                  <c:v>3.1892052932891156E-5</c:v>
                </c:pt>
                <c:pt idx="162">
                  <c:v>2.9753073370731831E-5</c:v>
                </c:pt>
                <c:pt idx="163">
                  <c:v>2.7757555689197187E-5</c:v>
                </c:pt>
                <c:pt idx="164">
                  <c:v>2.5895866837481035E-5</c:v>
                </c:pt>
                <c:pt idx="165">
                  <c:v>2.4159027239168122E-5</c:v>
                </c:pt>
                <c:pt idx="166">
                  <c:v>2.2538694671414084E-5</c:v>
                </c:pt>
                <c:pt idx="167">
                  <c:v>2.1027033307942156E-5</c:v>
                </c:pt>
                <c:pt idx="168">
                  <c:v>1.961676712649335E-5</c:v>
                </c:pt>
                <c:pt idx="169">
                  <c:v>1.8301076425314421E-5</c:v>
                </c:pt>
                <c:pt idx="170">
                  <c:v>1.7073620017791731E-5</c:v>
                </c:pt>
                <c:pt idx="171">
                  <c:v>1.5928503715439985E-5</c:v>
                </c:pt>
                <c:pt idx="172">
                  <c:v>1.4860189993534801E-5</c:v>
                </c:pt>
                <c:pt idx="173">
                  <c:v>1.3863520839362891E-5</c:v>
                </c:pt>
                <c:pt idx="174">
                  <c:v>1.2933699545184849E-5</c:v>
                </c:pt>
                <c:pt idx="175">
                  <c:v>1.2066242884933312E-5</c:v>
                </c:pt>
                <c:pt idx="176">
                  <c:v>1.1256962471525578E-5</c:v>
                </c:pt>
                <c:pt idx="177">
                  <c:v>1.0501962583332644E-5</c:v>
                </c:pt>
                <c:pt idx="178">
                  <c:v>9.7976024427617378E-6</c:v>
                </c:pt>
                <c:pt idx="179">
                  <c:v>9.1404798060379054E-6</c:v>
                </c:pt>
                <c:pt idx="180">
                  <c:v>8.527429818216634E-6</c:v>
                </c:pt>
                <c:pt idx="181">
                  <c:v>7.9554986134313653E-6</c:v>
                </c:pt>
                <c:pt idx="182">
                  <c:v>7.4219275137340339E-6</c:v>
                </c:pt>
                <c:pt idx="183">
                  <c:v>6.9241423626263348E-6</c:v>
                </c:pt>
                <c:pt idx="184">
                  <c:v>6.4597429758334058E-6</c:v>
                </c:pt>
                <c:pt idx="185">
                  <c:v>6.0264894885981448E-6</c:v>
                </c:pt>
                <c:pt idx="186">
                  <c:v>5.6222954677655646E-6</c:v>
                </c:pt>
                <c:pt idx="187">
                  <c:v>5.2452109068916984E-6</c:v>
                </c:pt>
                <c:pt idx="188">
                  <c:v>4.8934161972698518E-6</c:v>
                </c:pt>
                <c:pt idx="189">
                  <c:v>4.5652171736738684E-6</c:v>
                </c:pt>
                <c:pt idx="190">
                  <c:v>4.2590295404914149E-6</c:v>
                </c:pt>
                <c:pt idx="191">
                  <c:v>3.9733781399202093E-6</c:v>
                </c:pt>
                <c:pt idx="192">
                  <c:v>3.7068853676467486E-6</c:v>
                </c:pt>
                <c:pt idx="193">
                  <c:v>3.4582663197227206E-6</c:v>
                </c:pt>
                <c:pt idx="194">
                  <c:v>3.226321782334428E-6</c:v>
                </c:pt>
                <c:pt idx="195">
                  <c:v>3.0099336655555924E-6</c:v>
                </c:pt>
                <c:pt idx="196">
                  <c:v>2.808058528210822E-6</c:v>
                </c:pt>
                <c:pt idx="197">
                  <c:v>2.6197232843317204E-6</c:v>
                </c:pt>
                <c:pt idx="198">
                  <c:v>2.444019403805472E-6</c:v>
                </c:pt>
                <c:pt idx="199">
                  <c:v>2.2801000000000004E-6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Theoretical Iz - 100k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Sheet1!$K$2:$K$201</c:f>
              <c:numCache>
                <c:formatCode>0.00E+00</c:formatCode>
                <c:ptCount val="200"/>
                <c:pt idx="0">
                  <c:v>2.2801000000000005E-2</c:v>
                </c:pt>
                <c:pt idx="1">
                  <c:v>2.1309345794392531E-2</c:v>
                </c:pt>
                <c:pt idx="2">
                  <c:v>1.9826956521739138E-2</c:v>
                </c:pt>
                <c:pt idx="3">
                  <c:v>1.8537398373983747E-2</c:v>
                </c:pt>
                <c:pt idx="4">
                  <c:v>1.7273484848484854E-2</c:v>
                </c:pt>
                <c:pt idx="5">
                  <c:v>1.6170921985815608E-2</c:v>
                </c:pt>
                <c:pt idx="6">
                  <c:v>1.5000657894736846E-2</c:v>
                </c:pt>
                <c:pt idx="7">
                  <c:v>1.3988343558282212E-2</c:v>
                </c:pt>
                <c:pt idx="8">
                  <c:v>1.3104022988505751E-2</c:v>
                </c:pt>
                <c:pt idx="9">
                  <c:v>1.2193048128342251E-2</c:v>
                </c:pt>
                <c:pt idx="10">
                  <c:v>1.1400500000000003E-2</c:v>
                </c:pt>
                <c:pt idx="11">
                  <c:v>1.060511627906977E-2</c:v>
                </c:pt>
                <c:pt idx="12">
                  <c:v>9.9134782608695689E-3</c:v>
                </c:pt>
                <c:pt idx="13">
                  <c:v>9.2311740890688287E-3</c:v>
                </c:pt>
                <c:pt idx="14">
                  <c:v>8.636742424242427E-3</c:v>
                </c:pt>
                <c:pt idx="15">
                  <c:v>8.0568904593639606E-3</c:v>
                </c:pt>
                <c:pt idx="16">
                  <c:v>7.500328947368423E-3</c:v>
                </c:pt>
                <c:pt idx="17">
                  <c:v>6.9941717791411062E-3</c:v>
                </c:pt>
                <c:pt idx="18">
                  <c:v>6.533237822349572E-3</c:v>
                </c:pt>
                <c:pt idx="19">
                  <c:v>6.0965240641711257E-3</c:v>
                </c:pt>
                <c:pt idx="20">
                  <c:v>5.6860349127182061E-3</c:v>
                </c:pt>
                <c:pt idx="21">
                  <c:v>5.3025581395348851E-3</c:v>
                </c:pt>
                <c:pt idx="22">
                  <c:v>4.94598698481562E-3</c:v>
                </c:pt>
                <c:pt idx="23">
                  <c:v>4.6155870445344143E-3</c:v>
                </c:pt>
                <c:pt idx="24">
                  <c:v>4.3102079395085082E-3</c:v>
                </c:pt>
                <c:pt idx="25">
                  <c:v>4.0213403880070562E-3</c:v>
                </c:pt>
                <c:pt idx="26">
                  <c:v>3.7501644736842115E-3</c:v>
                </c:pt>
                <c:pt idx="27">
                  <c:v>3.4970858895705531E-3</c:v>
                </c:pt>
                <c:pt idx="28">
                  <c:v>3.2619456366237494E-3</c:v>
                </c:pt>
                <c:pt idx="29">
                  <c:v>3.0441922563417901E-3</c:v>
                </c:pt>
                <c:pt idx="30">
                  <c:v>2.8394769613947707E-3</c:v>
                </c:pt>
                <c:pt idx="31">
                  <c:v>2.6512790697674426E-3</c:v>
                </c:pt>
                <c:pt idx="32">
                  <c:v>2.47299349240781E-3</c:v>
                </c:pt>
                <c:pt idx="33">
                  <c:v>2.3077935222672072E-3</c:v>
                </c:pt>
                <c:pt idx="34">
                  <c:v>2.1510377358490572E-3</c:v>
                </c:pt>
                <c:pt idx="35">
                  <c:v>2.0000877192982462E-3</c:v>
                </c:pt>
                <c:pt idx="36">
                  <c:v>1.8689344262295088E-3</c:v>
                </c:pt>
                <c:pt idx="37">
                  <c:v>1.7539230769230774E-3</c:v>
                </c:pt>
                <c:pt idx="38">
                  <c:v>1.6286428571428576E-3</c:v>
                </c:pt>
                <c:pt idx="39">
                  <c:v>1.5200666666666672E-3</c:v>
                </c:pt>
                <c:pt idx="40">
                  <c:v>1.416211180124224E-3</c:v>
                </c:pt>
                <c:pt idx="41">
                  <c:v>1.3256395348837213E-3</c:v>
                </c:pt>
                <c:pt idx="42">
                  <c:v>1.2324864864864868E-3</c:v>
                </c:pt>
                <c:pt idx="43">
                  <c:v>1.1515656565656569E-3</c:v>
                </c:pt>
                <c:pt idx="44">
                  <c:v>1.0755188679245286E-3</c:v>
                </c:pt>
                <c:pt idx="45">
                  <c:v>1.0044493392070487E-3</c:v>
                </c:pt>
                <c:pt idx="46">
                  <c:v>9.3446721311475438E-4</c:v>
                </c:pt>
                <c:pt idx="47">
                  <c:v>8.7360153256705003E-4</c:v>
                </c:pt>
                <c:pt idx="48">
                  <c:v>8.1432142857142879E-4</c:v>
                </c:pt>
                <c:pt idx="49">
                  <c:v>7.6003333333333361E-4</c:v>
                </c:pt>
                <c:pt idx="50">
                  <c:v>7.0810559006211202E-4</c:v>
                </c:pt>
                <c:pt idx="51">
                  <c:v>6.6089855072463792E-4</c:v>
                </c:pt>
                <c:pt idx="52">
                  <c:v>6.1624324324324341E-4</c:v>
                </c:pt>
                <c:pt idx="53">
                  <c:v>5.7578282828282844E-4</c:v>
                </c:pt>
                <c:pt idx="54">
                  <c:v>5.3649411764705897E-4</c:v>
                </c:pt>
                <c:pt idx="55">
                  <c:v>5.0112087912087926E-4</c:v>
                </c:pt>
                <c:pt idx="56">
                  <c:v>4.6723360655737719E-4</c:v>
                </c:pt>
                <c:pt idx="57">
                  <c:v>4.3596558317399631E-4</c:v>
                </c:pt>
                <c:pt idx="58">
                  <c:v>4.0643493761140833E-4</c:v>
                </c:pt>
                <c:pt idx="59">
                  <c:v>3.7938435940099841E-4</c:v>
                </c:pt>
                <c:pt idx="60">
                  <c:v>3.5405279503105601E-4</c:v>
                </c:pt>
                <c:pt idx="61">
                  <c:v>3.2997105643994221E-4</c:v>
                </c:pt>
                <c:pt idx="62">
                  <c:v>3.081216216216217E-4</c:v>
                </c:pt>
                <c:pt idx="63">
                  <c:v>2.8752837326607831E-4</c:v>
                </c:pt>
                <c:pt idx="64">
                  <c:v>2.6824705882352948E-4</c:v>
                </c:pt>
                <c:pt idx="65">
                  <c:v>2.5001096491228077E-4</c:v>
                </c:pt>
                <c:pt idx="66">
                  <c:v>2.3337768679631535E-4</c:v>
                </c:pt>
                <c:pt idx="67">
                  <c:v>2.1715238095238105E-4</c:v>
                </c:pt>
                <c:pt idx="68">
                  <c:v>2.035803571428572E-4</c:v>
                </c:pt>
                <c:pt idx="69">
                  <c:v>1.900083333333334E-4</c:v>
                </c:pt>
                <c:pt idx="70">
                  <c:v>1.767519379844962E-4</c:v>
                </c:pt>
                <c:pt idx="71">
                  <c:v>1.6522463768115948E-4</c:v>
                </c:pt>
                <c:pt idx="72">
                  <c:v>1.5406081081081085E-4</c:v>
                </c:pt>
                <c:pt idx="73">
                  <c:v>1.4340251572327048E-4</c:v>
                </c:pt>
                <c:pt idx="74">
                  <c:v>1.3412352941176474E-4</c:v>
                </c:pt>
                <c:pt idx="75">
                  <c:v>1.2459562841530059E-4</c:v>
                </c:pt>
                <c:pt idx="76">
                  <c:v>1.1633163265306127E-4</c:v>
                </c:pt>
                <c:pt idx="77">
                  <c:v>1.0857619047619052E-4</c:v>
                </c:pt>
                <c:pt idx="78">
                  <c:v>1.0133777777777781E-4</c:v>
                </c:pt>
                <c:pt idx="79">
                  <c:v>9.46099585062241E-5</c:v>
                </c:pt>
                <c:pt idx="80">
                  <c:v>8.8375968992248101E-5</c:v>
                </c:pt>
                <c:pt idx="81">
                  <c:v>8.2314079422382691E-5</c:v>
                </c:pt>
                <c:pt idx="82">
                  <c:v>7.6771043771043797E-5</c:v>
                </c:pt>
                <c:pt idx="83">
                  <c:v>7.1701257861635239E-5</c:v>
                </c:pt>
                <c:pt idx="84">
                  <c:v>6.6865102639296209E-5</c:v>
                </c:pt>
                <c:pt idx="85">
                  <c:v>6.2468493150684946E-5</c:v>
                </c:pt>
                <c:pt idx="86">
                  <c:v>5.8165816326530634E-5</c:v>
                </c:pt>
                <c:pt idx="87">
                  <c:v>5.4288095238095262E-5</c:v>
                </c:pt>
                <c:pt idx="88">
                  <c:v>5.0668888888888903E-5</c:v>
                </c:pt>
                <c:pt idx="89">
                  <c:v>4.730497925311205E-5</c:v>
                </c:pt>
                <c:pt idx="90">
                  <c:v>4.4102514506769843E-5</c:v>
                </c:pt>
                <c:pt idx="91">
                  <c:v>4.1157039711191345E-5</c:v>
                </c:pt>
                <c:pt idx="92">
                  <c:v>3.8385521885521899E-5</c:v>
                </c:pt>
                <c:pt idx="93">
                  <c:v>3.5794348508634234E-5</c:v>
                </c:pt>
                <c:pt idx="94">
                  <c:v>3.3383601756954625E-5</c:v>
                </c:pt>
                <c:pt idx="95">
                  <c:v>3.1148907103825147E-5</c:v>
                </c:pt>
                <c:pt idx="96">
                  <c:v>2.9082908163265317E-5</c:v>
                </c:pt>
                <c:pt idx="97">
                  <c:v>2.7111771700356725E-5</c:v>
                </c:pt>
                <c:pt idx="98">
                  <c:v>2.5306326304106556E-5</c:v>
                </c:pt>
                <c:pt idx="99">
                  <c:v>2.3603519668737066E-5</c:v>
                </c:pt>
                <c:pt idx="100">
                  <c:v>2.1924038461538467E-5</c:v>
                </c:pt>
                <c:pt idx="101">
                  <c:v>2.0541441441441448E-5</c:v>
                </c:pt>
                <c:pt idx="102">
                  <c:v>1.9160504201680681E-5</c:v>
                </c:pt>
                <c:pt idx="103">
                  <c:v>1.7813281250000008E-5</c:v>
                </c:pt>
                <c:pt idx="104">
                  <c:v>1.6643065693430662E-5</c:v>
                </c:pt>
                <c:pt idx="105">
                  <c:v>1.5617123287671237E-5</c:v>
                </c:pt>
                <c:pt idx="106">
                  <c:v>1.4522929936305738E-5</c:v>
                </c:pt>
                <c:pt idx="107">
                  <c:v>1.3572023809523815E-5</c:v>
                </c:pt>
                <c:pt idx="108">
                  <c:v>1.2667222222222226E-5</c:v>
                </c:pt>
                <c:pt idx="109">
                  <c:v>1.1813989637305703E-5</c:v>
                </c:pt>
                <c:pt idx="110">
                  <c:v>1.1014975845410632E-5</c:v>
                </c:pt>
                <c:pt idx="111">
                  <c:v>1.0270720720720724E-5</c:v>
                </c:pt>
                <c:pt idx="112">
                  <c:v>9.5802521008403404E-6</c:v>
                </c:pt>
                <c:pt idx="113">
                  <c:v>8.9415686274509839E-6</c:v>
                </c:pt>
                <c:pt idx="114">
                  <c:v>8.321532846715331E-6</c:v>
                </c:pt>
                <c:pt idx="115">
                  <c:v>7.7819112627986373E-6</c:v>
                </c:pt>
                <c:pt idx="116">
                  <c:v>7.2614649681528689E-6</c:v>
                </c:pt>
                <c:pt idx="117">
                  <c:v>6.7658753709198838E-6</c:v>
                </c:pt>
                <c:pt idx="118">
                  <c:v>6.316066481994461E-6</c:v>
                </c:pt>
                <c:pt idx="119">
                  <c:v>5.8917312661498727E-6</c:v>
                </c:pt>
                <c:pt idx="120">
                  <c:v>5.4942168674698815E-6</c:v>
                </c:pt>
                <c:pt idx="121">
                  <c:v>5.1238202247191027E-6</c:v>
                </c:pt>
                <c:pt idx="122">
                  <c:v>4.7800838574423498E-6</c:v>
                </c:pt>
                <c:pt idx="123">
                  <c:v>4.4620352250489246E-6</c:v>
                </c:pt>
                <c:pt idx="124">
                  <c:v>4.1607664233576655E-6</c:v>
                </c:pt>
                <c:pt idx="125">
                  <c:v>3.8843270868824546E-6</c:v>
                </c:pt>
                <c:pt idx="126">
                  <c:v>3.6249602543720203E-6</c:v>
                </c:pt>
                <c:pt idx="127">
                  <c:v>3.3779259259259271E-6</c:v>
                </c:pt>
                <c:pt idx="128">
                  <c:v>3.1536652835408034E-6</c:v>
                </c:pt>
                <c:pt idx="129">
                  <c:v>2.9420645161290334E-6</c:v>
                </c:pt>
                <c:pt idx="130">
                  <c:v>2.7438026474127565E-6</c:v>
                </c:pt>
                <c:pt idx="131">
                  <c:v>2.5590347923681264E-6</c:v>
                </c:pt>
                <c:pt idx="132">
                  <c:v>2.3875392670157076E-6</c:v>
                </c:pt>
                <c:pt idx="133">
                  <c:v>2.2279438348267074E-6</c:v>
                </c:pt>
                <c:pt idx="134">
                  <c:v>2.0785057293138503E-6</c:v>
                </c:pt>
                <c:pt idx="135">
                  <c:v>1.9391078794063874E-6</c:v>
                </c:pt>
                <c:pt idx="136">
                  <c:v>1.8090575858074555E-6</c:v>
                </c:pt>
                <c:pt idx="137">
                  <c:v>1.6877252977446177E-6</c:v>
                </c:pt>
                <c:pt idx="138">
                  <c:v>1.5745242107007712E-6</c:v>
                </c:pt>
                <c:pt idx="139">
                  <c:v>1.4689189102130489E-6</c:v>
                </c:pt>
                <c:pt idx="140">
                  <c:v>1.3704006443004657E-6</c:v>
                </c:pt>
                <c:pt idx="141">
                  <c:v>1.2784914462580537E-6</c:v>
                </c:pt>
                <c:pt idx="142">
                  <c:v>1.1927454960138942E-6</c:v>
                </c:pt>
                <c:pt idx="143">
                  <c:v>1.1127487103905678E-6</c:v>
                </c:pt>
                <c:pt idx="144">
                  <c:v>1.0381125392120711E-6</c:v>
                </c:pt>
                <c:pt idx="145">
                  <c:v>9.6848731464687891E-7</c:v>
                </c:pt>
                <c:pt idx="146">
                  <c:v>9.0353233949134974E-7</c:v>
                </c:pt>
                <c:pt idx="147">
                  <c:v>8.4293298237312226E-7</c:v>
                </c:pt>
                <c:pt idx="148">
                  <c:v>7.8639865904215345E-7</c:v>
                </c:pt>
                <c:pt idx="149">
                  <c:v>7.3365359554936373E-7</c:v>
                </c:pt>
                <c:pt idx="150">
                  <c:v>6.8444956758492981E-7</c:v>
                </c:pt>
                <c:pt idx="151">
                  <c:v>6.3854217134023586E-7</c:v>
                </c:pt>
                <c:pt idx="152">
                  <c:v>5.9571677522344956E-7</c:v>
                </c:pt>
                <c:pt idx="153">
                  <c:v>5.5576138407764734E-7</c:v>
                </c:pt>
                <c:pt idx="154">
                  <c:v>5.1848735674004027E-7</c:v>
                </c:pt>
                <c:pt idx="155">
                  <c:v>4.8371254309201816E-7</c:v>
                </c:pt>
                <c:pt idx="156">
                  <c:v>4.5126993268852075E-7</c:v>
                </c:pt>
                <c:pt idx="157">
                  <c:v>4.2100345835479819E-7</c:v>
                </c:pt>
                <c:pt idx="158">
                  <c:v>3.9276652260117181E-7</c:v>
                </c:pt>
                <c:pt idx="159">
                  <c:v>3.6642416236378231E-7</c:v>
                </c:pt>
                <c:pt idx="160">
                  <c:v>3.4184817808909263E-7</c:v>
                </c:pt>
                <c:pt idx="161">
                  <c:v>3.1892052932891164E-7</c:v>
                </c:pt>
                <c:pt idx="162">
                  <c:v>2.9753073370731836E-7</c:v>
                </c:pt>
                <c:pt idx="163">
                  <c:v>2.7757555689197191E-7</c:v>
                </c:pt>
                <c:pt idx="164">
                  <c:v>2.5895866837481041E-7</c:v>
                </c:pt>
                <c:pt idx="165">
                  <c:v>2.4159027239168129E-7</c:v>
                </c:pt>
                <c:pt idx="166">
                  <c:v>2.2538694671414088E-7</c:v>
                </c:pt>
                <c:pt idx="167">
                  <c:v>2.102703330794216E-7</c:v>
                </c:pt>
                <c:pt idx="168">
                  <c:v>1.9616767126493355E-7</c:v>
                </c:pt>
                <c:pt idx="169">
                  <c:v>1.8301076425314423E-7</c:v>
                </c:pt>
                <c:pt idx="170">
                  <c:v>1.7073620017791735E-7</c:v>
                </c:pt>
                <c:pt idx="171">
                  <c:v>1.5928503715439988E-7</c:v>
                </c:pt>
                <c:pt idx="172">
                  <c:v>1.4860189993534802E-7</c:v>
                </c:pt>
                <c:pt idx="173">
                  <c:v>1.3863520839362893E-7</c:v>
                </c:pt>
                <c:pt idx="174">
                  <c:v>1.2933699545184851E-7</c:v>
                </c:pt>
                <c:pt idx="175">
                  <c:v>1.2066242884933316E-7</c:v>
                </c:pt>
                <c:pt idx="176">
                  <c:v>1.125696247152558E-7</c:v>
                </c:pt>
                <c:pt idx="177">
                  <c:v>1.0501962583332646E-7</c:v>
                </c:pt>
                <c:pt idx="178">
                  <c:v>9.7976024427617408E-8</c:v>
                </c:pt>
                <c:pt idx="179">
                  <c:v>9.1404798060379075E-8</c:v>
                </c:pt>
                <c:pt idx="180">
                  <c:v>8.5274298182166355E-8</c:v>
                </c:pt>
                <c:pt idx="181">
                  <c:v>7.9554986134313659E-8</c:v>
                </c:pt>
                <c:pt idx="182">
                  <c:v>7.4219275137340347E-8</c:v>
                </c:pt>
                <c:pt idx="183">
                  <c:v>6.9241423626263355E-8</c:v>
                </c:pt>
                <c:pt idx="184">
                  <c:v>6.4597429758334066E-8</c:v>
                </c:pt>
                <c:pt idx="185">
                  <c:v>6.0264894885981458E-8</c:v>
                </c:pt>
                <c:pt idx="186">
                  <c:v>5.6222954677655658E-8</c:v>
                </c:pt>
                <c:pt idx="187">
                  <c:v>5.2452109068916993E-8</c:v>
                </c:pt>
                <c:pt idx="188">
                  <c:v>4.8934161972698532E-8</c:v>
                </c:pt>
                <c:pt idx="189">
                  <c:v>4.5652171736738692E-8</c:v>
                </c:pt>
                <c:pt idx="190">
                  <c:v>4.2590295404914159E-8</c:v>
                </c:pt>
                <c:pt idx="191">
                  <c:v>3.9733781399202098E-8</c:v>
                </c:pt>
                <c:pt idx="192">
                  <c:v>3.7068853676467493E-8</c:v>
                </c:pt>
                <c:pt idx="193">
                  <c:v>3.4582663197227209E-8</c:v>
                </c:pt>
                <c:pt idx="194">
                  <c:v>3.2263217823344283E-8</c:v>
                </c:pt>
                <c:pt idx="195">
                  <c:v>3.0099336655555933E-8</c:v>
                </c:pt>
                <c:pt idx="196">
                  <c:v>2.8080585282108226E-8</c:v>
                </c:pt>
                <c:pt idx="197">
                  <c:v>2.619723284331721E-8</c:v>
                </c:pt>
                <c:pt idx="198">
                  <c:v>2.4440194038054723E-8</c:v>
                </c:pt>
                <c:pt idx="199">
                  <c:v>2.2801000000000007E-8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5152"/>
        <c:axId val="621424576"/>
      </c:scatterChart>
      <c:valAx>
        <c:axId val="6214251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21424576"/>
        <c:crosses val="autoZero"/>
        <c:crossBetween val="midCat"/>
      </c:valAx>
      <c:valAx>
        <c:axId val="621424576"/>
        <c:scaling>
          <c:orientation val="minMax"/>
          <c:min val="-6.000000000000001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42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</xdr:row>
      <xdr:rowOff>9525</xdr:rowOff>
    </xdr:from>
    <xdr:to>
      <xdr:col>28</xdr:col>
      <xdr:colOff>314325</xdr:colOff>
      <xdr:row>30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30</xdr:row>
      <xdr:rowOff>47625</xdr:rowOff>
    </xdr:from>
    <xdr:to>
      <xdr:col>36</xdr:col>
      <xdr:colOff>152400</xdr:colOff>
      <xdr:row>55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abSelected="1" topLeftCell="I1" workbookViewId="0">
      <selection activeCell="V3" sqref="V3"/>
    </sheetView>
  </sheetViews>
  <sheetFormatPr defaultRowHeight="15" x14ac:dyDescent="0.25"/>
  <cols>
    <col min="1" max="1" width="9.140625" style="6"/>
    <col min="3" max="4" width="9.140625" style="6"/>
    <col min="5" max="5" width="9.140625" style="8"/>
    <col min="8" max="8" width="9.140625" style="3"/>
    <col min="9" max="11" width="9.140625" style="4"/>
    <col min="12" max="14" width="9.140625" style="2"/>
  </cols>
  <sheetData>
    <row r="1" spans="1:22" x14ac:dyDescent="0.25">
      <c r="A1" s="6" t="s">
        <v>12</v>
      </c>
      <c r="B1" t="s">
        <v>3</v>
      </c>
      <c r="C1" s="6" t="s">
        <v>0</v>
      </c>
      <c r="D1" s="6" t="s">
        <v>1</v>
      </c>
      <c r="E1" s="8" t="s">
        <v>2</v>
      </c>
      <c r="F1" t="s">
        <v>0</v>
      </c>
      <c r="G1" t="s">
        <v>1</v>
      </c>
      <c r="H1" s="3" t="s">
        <v>2</v>
      </c>
      <c r="I1" s="4" t="s">
        <v>9</v>
      </c>
      <c r="J1" s="4" t="s">
        <v>10</v>
      </c>
      <c r="K1" s="4" t="s">
        <v>11</v>
      </c>
      <c r="R1" t="s">
        <v>4</v>
      </c>
      <c r="S1">
        <v>4.91</v>
      </c>
      <c r="T1" t="s">
        <v>6</v>
      </c>
      <c r="U1" t="s">
        <v>7</v>
      </c>
      <c r="V1" t="s">
        <v>8</v>
      </c>
    </row>
    <row r="2" spans="1:22" x14ac:dyDescent="0.25">
      <c r="A2" s="7">
        <v>-1E-8</v>
      </c>
      <c r="B2" s="1">
        <f>A2*-1</f>
        <v>1E-8</v>
      </c>
      <c r="C2" s="6">
        <v>-2.0420000000000001E-2</v>
      </c>
      <c r="D2" s="6">
        <v>-5.2900000000000004E-3</v>
      </c>
      <c r="E2" s="8">
        <v>-5.5199999999999997E-4</v>
      </c>
      <c r="F2">
        <f>C2*-1</f>
        <v>2.0420000000000001E-2</v>
      </c>
      <c r="G2">
        <f t="shared" ref="G2:H2" si="0">D2*-1</f>
        <v>5.2900000000000004E-3</v>
      </c>
      <c r="H2">
        <f t="shared" si="0"/>
        <v>5.5199999999999997E-4</v>
      </c>
      <c r="I2" s="5">
        <f>T$2^2/$B2</f>
        <v>228.01000000000008</v>
      </c>
      <c r="J2" s="5">
        <f t="shared" ref="J2:K2" si="1">U$2^2/$B2</f>
        <v>2.2801000000000005</v>
      </c>
      <c r="K2" s="5">
        <f t="shared" si="1"/>
        <v>2.2801000000000005E-2</v>
      </c>
      <c r="L2" s="2">
        <f>F2/I2</f>
        <v>8.9557475549317979E-5</v>
      </c>
      <c r="M2" s="2">
        <f>G2/J2</f>
        <v>2.3200736809789041E-3</v>
      </c>
      <c r="N2" s="2">
        <f t="shared" ref="N2" si="2">H2/K2</f>
        <v>2.4209464497171169E-2</v>
      </c>
      <c r="R2" t="s">
        <v>5</v>
      </c>
      <c r="S2">
        <v>3.4</v>
      </c>
      <c r="T2" s="1">
        <f>($S$1-$S$2)/1000</f>
        <v>1.5100000000000003E-3</v>
      </c>
      <c r="U2" s="1">
        <f>($S$1-$S$2)/10000</f>
        <v>1.5100000000000001E-4</v>
      </c>
      <c r="V2" s="1">
        <f>($S$1-$S$2)/100000</f>
        <v>1.5100000000000003E-5</v>
      </c>
    </row>
    <row r="3" spans="1:22" x14ac:dyDescent="0.25">
      <c r="A3" s="7">
        <v>-1.07E-8</v>
      </c>
      <c r="B3" s="1">
        <f t="shared" ref="B3:B66" si="3">A3*-1</f>
        <v>1.07E-8</v>
      </c>
      <c r="C3" s="6">
        <v>-2.0420000000000001E-2</v>
      </c>
      <c r="D3" s="6">
        <v>-5.2700000000000004E-3</v>
      </c>
      <c r="E3" s="8">
        <v>-5.5099999999999995E-4</v>
      </c>
      <c r="F3">
        <f t="shared" ref="F3:F66" si="4">C3*-1</f>
        <v>2.0420000000000001E-2</v>
      </c>
      <c r="G3">
        <f t="shared" ref="G3:G66" si="5">D3*-1</f>
        <v>5.2700000000000004E-3</v>
      </c>
      <c r="H3">
        <f t="shared" ref="H3:H66" si="6">E3*-1</f>
        <v>5.5099999999999995E-4</v>
      </c>
      <c r="I3" s="5">
        <f t="shared" ref="I3:I66" si="7">T$2^2/$B3</f>
        <v>213.0934579439253</v>
      </c>
      <c r="J3" s="5">
        <f t="shared" ref="J3:J66" si="8">U$2^2/$B3</f>
        <v>2.1309345794392529</v>
      </c>
      <c r="K3" s="5">
        <f t="shared" ref="K3:K66" si="9">V$2^2/$B3</f>
        <v>2.1309345794392531E-2</v>
      </c>
      <c r="L3" s="2">
        <f t="shared" ref="L3:L66" si="10">F3/I3</f>
        <v>9.5826498837770245E-5</v>
      </c>
      <c r="M3" s="2">
        <f t="shared" ref="M3:M66" si="11">G3/J3</f>
        <v>2.4730932853822196E-3</v>
      </c>
      <c r="N3" s="2">
        <f t="shared" ref="N3:N66" si="12">H3/K3</f>
        <v>2.5857199245647108E-2</v>
      </c>
    </row>
    <row r="4" spans="1:22" x14ac:dyDescent="0.25">
      <c r="A4" s="7">
        <v>-1.15E-8</v>
      </c>
      <c r="B4" s="1">
        <f t="shared" si="3"/>
        <v>1.15E-8</v>
      </c>
      <c r="C4" s="6">
        <v>-2.0420000000000001E-2</v>
      </c>
      <c r="D4" s="6">
        <v>-5.2700000000000004E-3</v>
      </c>
      <c r="E4" s="8">
        <v>-5.5099999999999995E-4</v>
      </c>
      <c r="F4">
        <f t="shared" si="4"/>
        <v>2.0420000000000001E-2</v>
      </c>
      <c r="G4">
        <f t="shared" si="5"/>
        <v>5.2700000000000004E-3</v>
      </c>
      <c r="H4">
        <f t="shared" si="6"/>
        <v>5.5099999999999995E-4</v>
      </c>
      <c r="I4" s="5">
        <f t="shared" si="7"/>
        <v>198.26956521739137</v>
      </c>
      <c r="J4" s="5">
        <f t="shared" si="8"/>
        <v>1.9826956521739132</v>
      </c>
      <c r="K4" s="5">
        <f t="shared" si="9"/>
        <v>1.9826956521739138E-2</v>
      </c>
      <c r="L4" s="2">
        <f t="shared" si="10"/>
        <v>1.0299109688171568E-4</v>
      </c>
      <c r="M4" s="2">
        <f t="shared" si="11"/>
        <v>2.6579974562519187E-3</v>
      </c>
      <c r="N4" s="2">
        <f t="shared" si="12"/>
        <v>2.7790447787377735E-2</v>
      </c>
    </row>
    <row r="5" spans="1:22" x14ac:dyDescent="0.25">
      <c r="A5" s="7">
        <v>-1.2299999999999999E-8</v>
      </c>
      <c r="B5" s="1">
        <f t="shared" si="3"/>
        <v>1.2299999999999999E-8</v>
      </c>
      <c r="C5" s="6">
        <v>-2.0420000000000001E-2</v>
      </c>
      <c r="D5" s="6">
        <v>-5.2599999999999999E-3</v>
      </c>
      <c r="E5" s="8">
        <v>-5.5000000000000003E-4</v>
      </c>
      <c r="F5">
        <f t="shared" si="4"/>
        <v>2.0420000000000001E-2</v>
      </c>
      <c r="G5">
        <f t="shared" si="5"/>
        <v>5.2599999999999999E-3</v>
      </c>
      <c r="H5">
        <f t="shared" si="6"/>
        <v>5.5000000000000003E-4</v>
      </c>
      <c r="I5" s="5">
        <f t="shared" si="7"/>
        <v>185.37398373983748</v>
      </c>
      <c r="J5" s="5">
        <f t="shared" si="8"/>
        <v>1.8537398373983744</v>
      </c>
      <c r="K5" s="5">
        <f t="shared" si="9"/>
        <v>1.8537398373983747E-2</v>
      </c>
      <c r="L5" s="2">
        <f t="shared" si="10"/>
        <v>1.101556949256611E-4</v>
      </c>
      <c r="M5" s="2">
        <f t="shared" si="11"/>
        <v>2.8375071268803994E-3</v>
      </c>
      <c r="N5" s="2">
        <f t="shared" si="12"/>
        <v>2.9669751326696189E-2</v>
      </c>
    </row>
    <row r="6" spans="1:22" x14ac:dyDescent="0.25">
      <c r="A6" s="7">
        <v>-1.3200000000000001E-8</v>
      </c>
      <c r="B6" s="1">
        <f t="shared" si="3"/>
        <v>1.3200000000000001E-8</v>
      </c>
      <c r="C6" s="6">
        <v>-2.0420000000000001E-2</v>
      </c>
      <c r="D6" s="6">
        <v>-5.2599999999999999E-3</v>
      </c>
      <c r="E6" s="8">
        <v>-5.5000000000000003E-4</v>
      </c>
      <c r="F6">
        <f t="shared" si="4"/>
        <v>2.0420000000000001E-2</v>
      </c>
      <c r="G6">
        <f t="shared" si="5"/>
        <v>5.2599999999999999E-3</v>
      </c>
      <c r="H6">
        <f t="shared" si="6"/>
        <v>5.5000000000000003E-4</v>
      </c>
      <c r="I6" s="5">
        <f t="shared" si="7"/>
        <v>172.73484848484853</v>
      </c>
      <c r="J6" s="5">
        <f t="shared" si="8"/>
        <v>1.727348484848485</v>
      </c>
      <c r="K6" s="5">
        <f t="shared" si="9"/>
        <v>1.7273484848484854E-2</v>
      </c>
      <c r="L6" s="2">
        <f t="shared" si="10"/>
        <v>1.1821586772509975E-4</v>
      </c>
      <c r="M6" s="2">
        <f t="shared" si="11"/>
        <v>3.0451295995789656E-3</v>
      </c>
      <c r="N6" s="2">
        <f t="shared" si="12"/>
        <v>3.1840708740844693E-2</v>
      </c>
    </row>
    <row r="7" spans="1:22" x14ac:dyDescent="0.25">
      <c r="A7" s="7">
        <v>-1.4100000000000001E-8</v>
      </c>
      <c r="B7" s="1">
        <f t="shared" si="3"/>
        <v>1.4100000000000001E-8</v>
      </c>
      <c r="C7" s="6">
        <v>-2.0420000000000001E-2</v>
      </c>
      <c r="D7" s="6">
        <v>-5.2599999999999999E-3</v>
      </c>
      <c r="E7" s="8">
        <v>-5.4900000000000001E-4</v>
      </c>
      <c r="F7">
        <f t="shared" si="4"/>
        <v>2.0420000000000001E-2</v>
      </c>
      <c r="G7">
        <f t="shared" si="5"/>
        <v>5.2599999999999999E-3</v>
      </c>
      <c r="H7">
        <f t="shared" si="6"/>
        <v>5.4900000000000001E-4</v>
      </c>
      <c r="I7" s="5">
        <f t="shared" si="7"/>
        <v>161.70921985815608</v>
      </c>
      <c r="J7" s="5">
        <f t="shared" si="8"/>
        <v>1.6170921985815605</v>
      </c>
      <c r="K7" s="5">
        <f t="shared" si="9"/>
        <v>1.6170921985815608E-2</v>
      </c>
      <c r="L7" s="2">
        <f t="shared" si="10"/>
        <v>1.2627604052453838E-4</v>
      </c>
      <c r="M7" s="2">
        <f t="shared" si="11"/>
        <v>3.252752072277531E-3</v>
      </c>
      <c r="N7" s="2">
        <f t="shared" si="12"/>
        <v>3.3949826761984117E-2</v>
      </c>
    </row>
    <row r="8" spans="1:22" x14ac:dyDescent="0.25">
      <c r="A8" s="7">
        <v>-1.52E-8</v>
      </c>
      <c r="B8" s="1">
        <f t="shared" si="3"/>
        <v>1.52E-8</v>
      </c>
      <c r="C8" s="6">
        <v>-2.0420000000000001E-2</v>
      </c>
      <c r="D8" s="6">
        <v>-5.2599999999999999E-3</v>
      </c>
      <c r="E8" s="8">
        <v>-5.4799999999999998E-4</v>
      </c>
      <c r="F8">
        <f t="shared" si="4"/>
        <v>2.0420000000000001E-2</v>
      </c>
      <c r="G8">
        <f t="shared" si="5"/>
        <v>5.2599999999999999E-3</v>
      </c>
      <c r="H8">
        <f t="shared" si="6"/>
        <v>5.4799999999999998E-4</v>
      </c>
      <c r="I8" s="5">
        <f t="shared" si="7"/>
        <v>150.00657894736847</v>
      </c>
      <c r="J8" s="5">
        <f t="shared" si="8"/>
        <v>1.5000657894736844</v>
      </c>
      <c r="K8" s="5">
        <f t="shared" si="9"/>
        <v>1.5000657894736846E-2</v>
      </c>
      <c r="L8" s="2">
        <f t="shared" si="10"/>
        <v>1.3612736283496335E-4</v>
      </c>
      <c r="M8" s="2">
        <f t="shared" si="11"/>
        <v>3.5065128722424452E-3</v>
      </c>
      <c r="N8" s="2">
        <f t="shared" si="12"/>
        <v>3.6531731064426989E-2</v>
      </c>
    </row>
    <row r="9" spans="1:22" x14ac:dyDescent="0.25">
      <c r="A9" s="7">
        <v>-1.63E-8</v>
      </c>
      <c r="B9" s="1">
        <f t="shared" si="3"/>
        <v>1.63E-8</v>
      </c>
      <c r="C9" s="6">
        <v>-2.0420000000000001E-2</v>
      </c>
      <c r="D9" s="6">
        <v>-5.2599999999999999E-3</v>
      </c>
      <c r="E9" s="8">
        <v>-5.4799999999999998E-4</v>
      </c>
      <c r="F9">
        <f t="shared" si="4"/>
        <v>2.0420000000000001E-2</v>
      </c>
      <c r="G9">
        <f t="shared" si="5"/>
        <v>5.2599999999999999E-3</v>
      </c>
      <c r="H9">
        <f t="shared" si="6"/>
        <v>5.4799999999999998E-4</v>
      </c>
      <c r="I9" s="5">
        <f t="shared" si="7"/>
        <v>139.88343558282213</v>
      </c>
      <c r="J9" s="5">
        <f t="shared" si="8"/>
        <v>1.398834355828221</v>
      </c>
      <c r="K9" s="5">
        <f t="shared" si="9"/>
        <v>1.3988343558282212E-2</v>
      </c>
      <c r="L9" s="2">
        <f t="shared" si="10"/>
        <v>1.4597868514538832E-4</v>
      </c>
      <c r="M9" s="2">
        <f t="shared" si="11"/>
        <v>3.760273672207359E-3</v>
      </c>
      <c r="N9" s="2">
        <f t="shared" si="12"/>
        <v>3.9175474759878939E-2</v>
      </c>
    </row>
    <row r="10" spans="1:22" x14ac:dyDescent="0.25">
      <c r="A10" s="7">
        <v>-1.74E-8</v>
      </c>
      <c r="B10" s="1">
        <f t="shared" si="3"/>
        <v>1.74E-8</v>
      </c>
      <c r="C10" s="6">
        <v>-2.0420000000000001E-2</v>
      </c>
      <c r="D10" s="6">
        <v>-5.2599999999999999E-3</v>
      </c>
      <c r="E10" s="8">
        <v>-5.4699999999999996E-4</v>
      </c>
      <c r="F10">
        <f t="shared" si="4"/>
        <v>2.0420000000000001E-2</v>
      </c>
      <c r="G10">
        <f t="shared" si="5"/>
        <v>5.2599999999999999E-3</v>
      </c>
      <c r="H10">
        <f t="shared" si="6"/>
        <v>5.4699999999999996E-4</v>
      </c>
      <c r="I10" s="5">
        <f t="shared" si="7"/>
        <v>131.04022988505753</v>
      </c>
      <c r="J10" s="5">
        <f t="shared" si="8"/>
        <v>1.3104022988505748</v>
      </c>
      <c r="K10" s="5">
        <f t="shared" si="9"/>
        <v>1.3104022988505751E-2</v>
      </c>
      <c r="L10" s="2">
        <f t="shared" si="10"/>
        <v>1.5583000745581329E-4</v>
      </c>
      <c r="M10" s="2">
        <f t="shared" si="11"/>
        <v>4.0140344721722732E-3</v>
      </c>
      <c r="N10" s="2">
        <f t="shared" si="12"/>
        <v>4.1742906012894154E-2</v>
      </c>
    </row>
    <row r="11" spans="1:22" x14ac:dyDescent="0.25">
      <c r="A11" s="7">
        <v>-1.8699999999999999E-8</v>
      </c>
      <c r="B11" s="1">
        <f t="shared" si="3"/>
        <v>1.8699999999999999E-8</v>
      </c>
      <c r="C11" s="6">
        <v>-2.0420000000000001E-2</v>
      </c>
      <c r="D11" s="6">
        <v>-5.2500000000000003E-3</v>
      </c>
      <c r="E11" s="8">
        <v>-5.4600000000000004E-4</v>
      </c>
      <c r="F11">
        <f t="shared" si="4"/>
        <v>2.0420000000000001E-2</v>
      </c>
      <c r="G11">
        <f t="shared" si="5"/>
        <v>5.2500000000000003E-3</v>
      </c>
      <c r="H11">
        <f t="shared" si="6"/>
        <v>5.4600000000000004E-4</v>
      </c>
      <c r="I11" s="5">
        <f t="shared" si="7"/>
        <v>121.93048128342251</v>
      </c>
      <c r="J11" s="5">
        <f t="shared" si="8"/>
        <v>1.2193048128342248</v>
      </c>
      <c r="K11" s="5">
        <f t="shared" si="9"/>
        <v>1.2193048128342251E-2</v>
      </c>
      <c r="L11" s="2">
        <f t="shared" si="10"/>
        <v>1.6747247927722462E-4</v>
      </c>
      <c r="M11" s="2">
        <f t="shared" si="11"/>
        <v>4.3057322047278627E-3</v>
      </c>
      <c r="N11" s="2">
        <f t="shared" si="12"/>
        <v>4.4779614929169757E-2</v>
      </c>
    </row>
    <row r="12" spans="1:22" x14ac:dyDescent="0.25">
      <c r="A12" s="7">
        <v>-2E-8</v>
      </c>
      <c r="B12" s="1">
        <f t="shared" si="3"/>
        <v>2E-8</v>
      </c>
      <c r="C12" s="6">
        <v>-2.0420000000000001E-2</v>
      </c>
      <c r="D12" s="6">
        <v>-5.2500000000000003E-3</v>
      </c>
      <c r="E12" s="8">
        <v>-5.4600000000000004E-4</v>
      </c>
      <c r="F12">
        <f t="shared" si="4"/>
        <v>2.0420000000000001E-2</v>
      </c>
      <c r="G12">
        <f t="shared" si="5"/>
        <v>5.2500000000000003E-3</v>
      </c>
      <c r="H12">
        <f t="shared" si="6"/>
        <v>5.4600000000000004E-4</v>
      </c>
      <c r="I12" s="5">
        <f t="shared" si="7"/>
        <v>114.00500000000004</v>
      </c>
      <c r="J12" s="5">
        <f t="shared" si="8"/>
        <v>1.1400500000000002</v>
      </c>
      <c r="K12" s="5">
        <f t="shared" si="9"/>
        <v>1.1400500000000003E-2</v>
      </c>
      <c r="L12" s="2">
        <f t="shared" si="10"/>
        <v>1.7911495109863596E-4</v>
      </c>
      <c r="M12" s="2">
        <f t="shared" si="11"/>
        <v>4.6050611815271255E-3</v>
      </c>
      <c r="N12" s="2">
        <f t="shared" si="12"/>
        <v>4.7892636287882102E-2</v>
      </c>
    </row>
    <row r="13" spans="1:22" x14ac:dyDescent="0.25">
      <c r="A13" s="7">
        <v>-2.1500000000000001E-8</v>
      </c>
      <c r="B13" s="1">
        <f t="shared" si="3"/>
        <v>2.1500000000000001E-8</v>
      </c>
      <c r="C13" s="6">
        <v>-2.0420000000000001E-2</v>
      </c>
      <c r="D13" s="6">
        <v>-5.2500000000000003E-3</v>
      </c>
      <c r="E13" s="8">
        <v>-5.4500000000000002E-4</v>
      </c>
      <c r="F13">
        <f t="shared" si="4"/>
        <v>2.0420000000000001E-2</v>
      </c>
      <c r="G13">
        <f t="shared" si="5"/>
        <v>5.2500000000000003E-3</v>
      </c>
      <c r="H13">
        <f t="shared" si="6"/>
        <v>5.4500000000000002E-4</v>
      </c>
      <c r="I13" s="5">
        <f t="shared" si="7"/>
        <v>106.05116279069772</v>
      </c>
      <c r="J13" s="5">
        <f t="shared" si="8"/>
        <v>1.0605116279069768</v>
      </c>
      <c r="K13" s="5">
        <f t="shared" si="9"/>
        <v>1.060511627906977E-2</v>
      </c>
      <c r="L13" s="2">
        <f t="shared" si="10"/>
        <v>1.9254857243103366E-4</v>
      </c>
      <c r="M13" s="2">
        <f t="shared" si="11"/>
        <v>4.95044077014166E-3</v>
      </c>
      <c r="N13" s="2">
        <f t="shared" si="12"/>
        <v>5.1390289899565796E-2</v>
      </c>
    </row>
    <row r="14" spans="1:22" x14ac:dyDescent="0.25">
      <c r="A14" s="7">
        <v>-2.3000000000000001E-8</v>
      </c>
      <c r="B14" s="1">
        <f t="shared" si="3"/>
        <v>2.3000000000000001E-8</v>
      </c>
      <c r="C14" s="6">
        <v>-2.0420000000000001E-2</v>
      </c>
      <c r="D14" s="6">
        <v>-5.2500000000000003E-3</v>
      </c>
      <c r="E14" s="8">
        <v>-5.44E-4</v>
      </c>
      <c r="F14">
        <f t="shared" si="4"/>
        <v>2.0420000000000001E-2</v>
      </c>
      <c r="G14">
        <f t="shared" si="5"/>
        <v>5.2500000000000003E-3</v>
      </c>
      <c r="H14">
        <f t="shared" si="6"/>
        <v>5.44E-4</v>
      </c>
      <c r="I14" s="5">
        <f t="shared" si="7"/>
        <v>99.134782608695687</v>
      </c>
      <c r="J14" s="5">
        <f t="shared" si="8"/>
        <v>0.9913478260869566</v>
      </c>
      <c r="K14" s="5">
        <f t="shared" si="9"/>
        <v>9.9134782608695689E-3</v>
      </c>
      <c r="L14" s="2">
        <f t="shared" si="10"/>
        <v>2.0598219376343136E-4</v>
      </c>
      <c r="M14" s="2">
        <f t="shared" si="11"/>
        <v>5.2958203587561946E-3</v>
      </c>
      <c r="N14" s="2">
        <f t="shared" si="12"/>
        <v>5.4874786193587981E-2</v>
      </c>
    </row>
    <row r="15" spans="1:22" x14ac:dyDescent="0.25">
      <c r="A15" s="7">
        <v>-2.4699999999999999E-8</v>
      </c>
      <c r="B15" s="1">
        <f t="shared" si="3"/>
        <v>2.4699999999999999E-8</v>
      </c>
      <c r="C15" s="6">
        <v>-2.0420000000000001E-2</v>
      </c>
      <c r="D15" s="6">
        <v>-5.2399999999999999E-3</v>
      </c>
      <c r="E15" s="8">
        <v>-5.4299999999999997E-4</v>
      </c>
      <c r="F15">
        <f t="shared" si="4"/>
        <v>2.0420000000000001E-2</v>
      </c>
      <c r="G15">
        <f t="shared" si="5"/>
        <v>5.2399999999999999E-3</v>
      </c>
      <c r="H15">
        <f t="shared" si="6"/>
        <v>5.4299999999999997E-4</v>
      </c>
      <c r="I15" s="5">
        <f t="shared" si="7"/>
        <v>92.311740890688299</v>
      </c>
      <c r="J15" s="5">
        <f t="shared" si="8"/>
        <v>0.92311740890688276</v>
      </c>
      <c r="K15" s="5">
        <f t="shared" si="9"/>
        <v>9.2311740890688287E-3</v>
      </c>
      <c r="L15" s="2">
        <f t="shared" si="10"/>
        <v>2.212069646068154E-4</v>
      </c>
      <c r="M15" s="2">
        <f t="shared" si="11"/>
        <v>5.6764177009780261E-3</v>
      </c>
      <c r="N15" s="2">
        <f t="shared" si="12"/>
        <v>5.8822420069295188E-2</v>
      </c>
    </row>
    <row r="16" spans="1:22" x14ac:dyDescent="0.25">
      <c r="A16" s="7">
        <v>-2.6400000000000001E-8</v>
      </c>
      <c r="B16" s="1">
        <f t="shared" si="3"/>
        <v>2.6400000000000001E-8</v>
      </c>
      <c r="C16" s="6">
        <v>-2.0420000000000001E-2</v>
      </c>
      <c r="D16" s="6">
        <v>-5.2399999999999999E-3</v>
      </c>
      <c r="E16" s="8">
        <v>-5.4199999999999995E-4</v>
      </c>
      <c r="F16">
        <f t="shared" si="4"/>
        <v>2.0420000000000001E-2</v>
      </c>
      <c r="G16">
        <f t="shared" si="5"/>
        <v>5.2399999999999999E-3</v>
      </c>
      <c r="H16">
        <f t="shared" si="6"/>
        <v>5.4199999999999995E-4</v>
      </c>
      <c r="I16" s="5">
        <f t="shared" si="7"/>
        <v>86.367424242424264</v>
      </c>
      <c r="J16" s="5">
        <f t="shared" si="8"/>
        <v>0.86367424242424251</v>
      </c>
      <c r="K16" s="5">
        <f t="shared" si="9"/>
        <v>8.636742424242427E-3</v>
      </c>
      <c r="L16" s="2">
        <f t="shared" si="10"/>
        <v>2.3643173545019949E-4</v>
      </c>
      <c r="M16" s="2">
        <f t="shared" si="11"/>
        <v>6.0671023200736798E-3</v>
      </c>
      <c r="N16" s="2">
        <f t="shared" si="12"/>
        <v>6.2755142318319343E-2</v>
      </c>
    </row>
    <row r="17" spans="1:14" x14ac:dyDescent="0.25">
      <c r="A17" s="7">
        <v>-2.8299999999999999E-8</v>
      </c>
      <c r="B17" s="1">
        <f t="shared" si="3"/>
        <v>2.8299999999999999E-8</v>
      </c>
      <c r="C17" s="6">
        <v>-2.0420000000000001E-2</v>
      </c>
      <c r="D17" s="6">
        <v>-5.2399999999999999E-3</v>
      </c>
      <c r="E17" s="8">
        <v>-5.4100000000000003E-4</v>
      </c>
      <c r="F17">
        <f t="shared" si="4"/>
        <v>2.0420000000000001E-2</v>
      </c>
      <c r="G17">
        <f t="shared" si="5"/>
        <v>5.2399999999999999E-3</v>
      </c>
      <c r="H17">
        <f t="shared" si="6"/>
        <v>5.4100000000000003E-4</v>
      </c>
      <c r="I17" s="5">
        <f t="shared" si="7"/>
        <v>80.568904593639616</v>
      </c>
      <c r="J17" s="5">
        <f t="shared" si="8"/>
        <v>0.8056890459363959</v>
      </c>
      <c r="K17" s="5">
        <f t="shared" si="9"/>
        <v>8.0568904593639606E-3</v>
      </c>
      <c r="L17" s="2">
        <f t="shared" si="10"/>
        <v>2.5344765580456984E-4</v>
      </c>
      <c r="M17" s="2">
        <f t="shared" si="11"/>
        <v>6.5037498355335283E-3</v>
      </c>
      <c r="N17" s="2">
        <f t="shared" si="12"/>
        <v>6.7147493530985466E-2</v>
      </c>
    </row>
    <row r="18" spans="1:14" x14ac:dyDescent="0.25">
      <c r="A18" s="7">
        <v>-3.0400000000000001E-8</v>
      </c>
      <c r="B18" s="1">
        <f t="shared" si="3"/>
        <v>3.0400000000000001E-8</v>
      </c>
      <c r="C18" s="6">
        <v>-2.0420000000000001E-2</v>
      </c>
      <c r="D18" s="6">
        <v>-5.2399999999999999E-3</v>
      </c>
      <c r="E18" s="8">
        <v>-5.4000000000000001E-4</v>
      </c>
      <c r="F18">
        <f t="shared" si="4"/>
        <v>2.0420000000000001E-2</v>
      </c>
      <c r="G18">
        <f t="shared" si="5"/>
        <v>5.2399999999999999E-3</v>
      </c>
      <c r="H18">
        <f t="shared" si="6"/>
        <v>5.4000000000000001E-4</v>
      </c>
      <c r="I18" s="5">
        <f t="shared" si="7"/>
        <v>75.003289473684234</v>
      </c>
      <c r="J18" s="5">
        <f t="shared" si="8"/>
        <v>0.7500328947368422</v>
      </c>
      <c r="K18" s="5">
        <f t="shared" si="9"/>
        <v>7.500328947368423E-3</v>
      </c>
      <c r="L18" s="2">
        <f t="shared" si="10"/>
        <v>2.722547256699267E-4</v>
      </c>
      <c r="M18" s="2">
        <f t="shared" si="11"/>
        <v>6.9863602473575707E-3</v>
      </c>
      <c r="N18" s="2">
        <f t="shared" si="12"/>
        <v>7.1996842243761225E-2</v>
      </c>
    </row>
    <row r="19" spans="1:14" x14ac:dyDescent="0.25">
      <c r="A19" s="7">
        <v>-3.2600000000000001E-8</v>
      </c>
      <c r="B19" s="1">
        <f t="shared" si="3"/>
        <v>3.2600000000000001E-8</v>
      </c>
      <c r="C19" s="6">
        <v>-2.0420000000000001E-2</v>
      </c>
      <c r="D19" s="6">
        <v>-5.2399999999999999E-3</v>
      </c>
      <c r="E19" s="8">
        <v>-5.3899999999999998E-4</v>
      </c>
      <c r="F19">
        <f t="shared" si="4"/>
        <v>2.0420000000000001E-2</v>
      </c>
      <c r="G19">
        <f t="shared" si="5"/>
        <v>5.2399999999999999E-3</v>
      </c>
      <c r="H19">
        <f t="shared" si="6"/>
        <v>5.3899999999999998E-4</v>
      </c>
      <c r="I19" s="5">
        <f t="shared" si="7"/>
        <v>69.941717791411065</v>
      </c>
      <c r="J19" s="5">
        <f t="shared" si="8"/>
        <v>0.69941717791411051</v>
      </c>
      <c r="K19" s="5">
        <f t="shared" si="9"/>
        <v>6.9941717791411062E-3</v>
      </c>
      <c r="L19" s="2">
        <f t="shared" si="10"/>
        <v>2.9195737029077663E-4</v>
      </c>
      <c r="M19" s="2">
        <f t="shared" si="11"/>
        <v>7.4919521073637113E-3</v>
      </c>
      <c r="N19" s="2">
        <f t="shared" si="12"/>
        <v>7.7064163852462592E-2</v>
      </c>
    </row>
    <row r="20" spans="1:14" x14ac:dyDescent="0.25">
      <c r="A20" s="7">
        <v>-3.4900000000000001E-8</v>
      </c>
      <c r="B20" s="1">
        <f t="shared" si="3"/>
        <v>3.4900000000000001E-8</v>
      </c>
      <c r="C20" s="6">
        <v>-2.0420000000000001E-2</v>
      </c>
      <c r="D20" s="6">
        <v>-5.2300000000000003E-3</v>
      </c>
      <c r="E20" s="8">
        <v>-5.3799999999999996E-4</v>
      </c>
      <c r="F20">
        <f t="shared" si="4"/>
        <v>2.0420000000000001E-2</v>
      </c>
      <c r="G20">
        <f t="shared" si="5"/>
        <v>5.2300000000000003E-3</v>
      </c>
      <c r="H20">
        <f t="shared" si="6"/>
        <v>5.3799999999999996E-4</v>
      </c>
      <c r="I20" s="5">
        <f t="shared" si="7"/>
        <v>65.332378223495724</v>
      </c>
      <c r="J20" s="5">
        <f t="shared" si="8"/>
        <v>0.65332378223495713</v>
      </c>
      <c r="K20" s="5">
        <f t="shared" si="9"/>
        <v>6.533237822349572E-3</v>
      </c>
      <c r="L20" s="2">
        <f t="shared" si="10"/>
        <v>3.1255558966711977E-4</v>
      </c>
      <c r="M20" s="2">
        <f t="shared" si="11"/>
        <v>8.0052190693390632E-3</v>
      </c>
      <c r="N20" s="2">
        <f t="shared" si="12"/>
        <v>8.2348142625323417E-2</v>
      </c>
    </row>
    <row r="21" spans="1:14" x14ac:dyDescent="0.25">
      <c r="A21" s="7">
        <v>-3.7399999999999997E-8</v>
      </c>
      <c r="B21" s="1">
        <f t="shared" si="3"/>
        <v>3.7399999999999997E-8</v>
      </c>
      <c r="C21" s="6">
        <v>-2.0420000000000001E-2</v>
      </c>
      <c r="D21" s="6">
        <v>-5.2300000000000003E-3</v>
      </c>
      <c r="E21" s="8">
        <v>-5.3700000000000004E-4</v>
      </c>
      <c r="F21">
        <f t="shared" si="4"/>
        <v>2.0420000000000001E-2</v>
      </c>
      <c r="G21">
        <f t="shared" si="5"/>
        <v>5.2300000000000003E-3</v>
      </c>
      <c r="H21">
        <f t="shared" si="6"/>
        <v>5.3700000000000004E-4</v>
      </c>
      <c r="I21" s="5">
        <f t="shared" si="7"/>
        <v>60.965240641711254</v>
      </c>
      <c r="J21" s="5">
        <f t="shared" si="8"/>
        <v>0.60965240641711238</v>
      </c>
      <c r="K21" s="5">
        <f t="shared" si="9"/>
        <v>6.0965240641711257E-3</v>
      </c>
      <c r="L21" s="2">
        <f t="shared" si="10"/>
        <v>3.3494495855444925E-4</v>
      </c>
      <c r="M21" s="2">
        <f t="shared" si="11"/>
        <v>8.578658830753037E-3</v>
      </c>
      <c r="N21" s="2">
        <f t="shared" si="12"/>
        <v>8.8082978816718532E-2</v>
      </c>
    </row>
    <row r="22" spans="1:14" x14ac:dyDescent="0.25">
      <c r="A22" s="7">
        <v>-4.0100000000000002E-8</v>
      </c>
      <c r="B22" s="1">
        <f t="shared" si="3"/>
        <v>4.0100000000000002E-8</v>
      </c>
      <c r="C22" s="6">
        <v>-2.0420000000000001E-2</v>
      </c>
      <c r="D22" s="6">
        <v>-5.2300000000000003E-3</v>
      </c>
      <c r="E22" s="8">
        <v>-5.3600000000000002E-4</v>
      </c>
      <c r="F22">
        <f t="shared" si="4"/>
        <v>2.0420000000000001E-2</v>
      </c>
      <c r="G22">
        <f t="shared" si="5"/>
        <v>5.2300000000000003E-3</v>
      </c>
      <c r="H22">
        <f t="shared" si="6"/>
        <v>5.3600000000000002E-4</v>
      </c>
      <c r="I22" s="5">
        <f t="shared" si="7"/>
        <v>56.860349127182062</v>
      </c>
      <c r="J22" s="5">
        <f t="shared" si="8"/>
        <v>0.56860349127182053</v>
      </c>
      <c r="K22" s="5">
        <f t="shared" si="9"/>
        <v>5.6860349127182061E-3</v>
      </c>
      <c r="L22" s="2">
        <f t="shared" si="10"/>
        <v>3.5912547695276511E-4</v>
      </c>
      <c r="M22" s="2">
        <f t="shared" si="11"/>
        <v>9.1979737730801276E-3</v>
      </c>
      <c r="N22" s="2">
        <f t="shared" si="12"/>
        <v>9.4266040963115624E-2</v>
      </c>
    </row>
    <row r="23" spans="1:14" x14ac:dyDescent="0.25">
      <c r="A23" s="7">
        <v>-4.3000000000000001E-8</v>
      </c>
      <c r="B23" s="1">
        <f t="shared" si="3"/>
        <v>4.3000000000000001E-8</v>
      </c>
      <c r="C23" s="6">
        <v>-2.0420000000000001E-2</v>
      </c>
      <c r="D23" s="6">
        <v>-5.2300000000000003E-3</v>
      </c>
      <c r="E23" s="8">
        <v>-5.3499999999999999E-4</v>
      </c>
      <c r="F23">
        <f t="shared" si="4"/>
        <v>2.0420000000000001E-2</v>
      </c>
      <c r="G23">
        <f t="shared" si="5"/>
        <v>5.2300000000000003E-3</v>
      </c>
      <c r="H23">
        <f t="shared" si="6"/>
        <v>5.3499999999999999E-4</v>
      </c>
      <c r="I23" s="5">
        <f t="shared" si="7"/>
        <v>53.025581395348858</v>
      </c>
      <c r="J23" s="5">
        <f t="shared" si="8"/>
        <v>0.53025581395348842</v>
      </c>
      <c r="K23" s="5">
        <f t="shared" si="9"/>
        <v>5.3025581395348851E-3</v>
      </c>
      <c r="L23" s="2">
        <f t="shared" si="10"/>
        <v>3.8509714486206732E-4</v>
      </c>
      <c r="M23" s="2">
        <f t="shared" si="11"/>
        <v>9.8631638963203368E-3</v>
      </c>
      <c r="N23" s="2">
        <f t="shared" si="12"/>
        <v>0.10089469760098238</v>
      </c>
    </row>
    <row r="24" spans="1:14" x14ac:dyDescent="0.25">
      <c r="A24" s="7">
        <v>-4.6100000000000003E-8</v>
      </c>
      <c r="B24" s="1">
        <f t="shared" si="3"/>
        <v>4.6100000000000003E-8</v>
      </c>
      <c r="C24" s="6">
        <v>-2.0420000000000001E-2</v>
      </c>
      <c r="D24" s="6">
        <v>-5.2300000000000003E-3</v>
      </c>
      <c r="E24" s="8">
        <v>-5.3300000000000005E-4</v>
      </c>
      <c r="F24">
        <f t="shared" si="4"/>
        <v>2.0420000000000001E-2</v>
      </c>
      <c r="G24">
        <f t="shared" si="5"/>
        <v>5.2300000000000003E-3</v>
      </c>
      <c r="H24">
        <f t="shared" si="6"/>
        <v>5.3300000000000005E-4</v>
      </c>
      <c r="I24" s="5">
        <f t="shared" si="7"/>
        <v>49.459869848156195</v>
      </c>
      <c r="J24" s="5">
        <f t="shared" si="8"/>
        <v>0.49459869848156185</v>
      </c>
      <c r="K24" s="5">
        <f t="shared" si="9"/>
        <v>4.94598698481562E-3</v>
      </c>
      <c r="L24" s="2">
        <f t="shared" si="10"/>
        <v>4.1285996228235592E-4</v>
      </c>
      <c r="M24" s="2">
        <f t="shared" si="11"/>
        <v>1.0574229200473663E-2</v>
      </c>
      <c r="N24" s="2">
        <f t="shared" si="12"/>
        <v>0.1077641331520547</v>
      </c>
    </row>
    <row r="25" spans="1:14" x14ac:dyDescent="0.25">
      <c r="A25" s="7">
        <v>-4.9399999999999999E-8</v>
      </c>
      <c r="B25" s="1">
        <f t="shared" si="3"/>
        <v>4.9399999999999999E-8</v>
      </c>
      <c r="C25" s="6">
        <v>-2.0420000000000001E-2</v>
      </c>
      <c r="D25" s="6">
        <v>-5.2300000000000003E-3</v>
      </c>
      <c r="E25" s="8">
        <v>-5.31E-4</v>
      </c>
      <c r="F25">
        <f t="shared" si="4"/>
        <v>2.0420000000000001E-2</v>
      </c>
      <c r="G25">
        <f t="shared" si="5"/>
        <v>5.2300000000000003E-3</v>
      </c>
      <c r="H25">
        <f t="shared" si="6"/>
        <v>5.31E-4</v>
      </c>
      <c r="I25" s="5">
        <f t="shared" si="7"/>
        <v>46.155870445344149</v>
      </c>
      <c r="J25" s="5">
        <f t="shared" si="8"/>
        <v>0.46155870445344138</v>
      </c>
      <c r="K25" s="5">
        <f t="shared" si="9"/>
        <v>4.6155870445344143E-3</v>
      </c>
      <c r="L25" s="2">
        <f t="shared" si="10"/>
        <v>4.424139292136308E-4</v>
      </c>
      <c r="M25" s="2">
        <f t="shared" si="11"/>
        <v>1.1331169685540106E-2</v>
      </c>
      <c r="N25" s="2">
        <f t="shared" si="12"/>
        <v>0.11504495416867679</v>
      </c>
    </row>
    <row r="26" spans="1:14" x14ac:dyDescent="0.25">
      <c r="A26" s="7">
        <v>-5.2899999999999997E-8</v>
      </c>
      <c r="B26" s="1">
        <f t="shared" si="3"/>
        <v>5.2899999999999997E-8</v>
      </c>
      <c r="C26" s="6">
        <v>-2.0420000000000001E-2</v>
      </c>
      <c r="D26" s="6">
        <v>-5.2300000000000003E-3</v>
      </c>
      <c r="E26" s="8">
        <v>-5.2999999999999998E-4</v>
      </c>
      <c r="F26">
        <f t="shared" si="4"/>
        <v>2.0420000000000001E-2</v>
      </c>
      <c r="G26">
        <f t="shared" si="5"/>
        <v>5.2300000000000003E-3</v>
      </c>
      <c r="H26">
        <f t="shared" si="6"/>
        <v>5.2999999999999998E-4</v>
      </c>
      <c r="I26" s="5">
        <f t="shared" si="7"/>
        <v>43.102079395085084</v>
      </c>
      <c r="J26" s="5">
        <f t="shared" si="8"/>
        <v>0.43102079395085074</v>
      </c>
      <c r="K26" s="5">
        <f t="shared" si="9"/>
        <v>4.3102079395085082E-3</v>
      </c>
      <c r="L26" s="2">
        <f t="shared" si="10"/>
        <v>4.7375904565589207E-4</v>
      </c>
      <c r="M26" s="2">
        <f t="shared" si="11"/>
        <v>1.2133985351519669E-2</v>
      </c>
      <c r="N26" s="2">
        <f t="shared" si="12"/>
        <v>0.12296390509188189</v>
      </c>
    </row>
    <row r="27" spans="1:14" x14ac:dyDescent="0.25">
      <c r="A27" s="7">
        <v>-5.6699999999999998E-8</v>
      </c>
      <c r="B27" s="1">
        <f t="shared" si="3"/>
        <v>5.6699999999999998E-8</v>
      </c>
      <c r="C27" s="6">
        <v>-2.0420000000000001E-2</v>
      </c>
      <c r="D27" s="6">
        <v>-5.2300000000000003E-3</v>
      </c>
      <c r="E27" s="8">
        <v>-5.2800000000000004E-4</v>
      </c>
      <c r="F27">
        <f t="shared" si="4"/>
        <v>2.0420000000000001E-2</v>
      </c>
      <c r="G27">
        <f t="shared" si="5"/>
        <v>5.2300000000000003E-3</v>
      </c>
      <c r="H27">
        <f t="shared" si="6"/>
        <v>5.2800000000000004E-4</v>
      </c>
      <c r="I27" s="5">
        <f t="shared" si="7"/>
        <v>40.213403880070565</v>
      </c>
      <c r="J27" s="5">
        <f t="shared" si="8"/>
        <v>0.40213403880070553</v>
      </c>
      <c r="K27" s="5">
        <f t="shared" si="9"/>
        <v>4.0213403880070562E-3</v>
      </c>
      <c r="L27" s="2">
        <f t="shared" si="10"/>
        <v>5.0779088636463288E-4</v>
      </c>
      <c r="M27" s="2">
        <f t="shared" si="11"/>
        <v>1.3005613788868909E-2</v>
      </c>
      <c r="N27" s="2">
        <f t="shared" si="12"/>
        <v>0.13129950440770138</v>
      </c>
    </row>
    <row r="28" spans="1:14" x14ac:dyDescent="0.25">
      <c r="A28" s="7">
        <v>-6.0800000000000002E-8</v>
      </c>
      <c r="B28" s="1">
        <f t="shared" si="3"/>
        <v>6.0800000000000002E-8</v>
      </c>
      <c r="C28" s="6">
        <v>-2.0420000000000001E-2</v>
      </c>
      <c r="D28" s="6">
        <v>-5.2300000000000003E-3</v>
      </c>
      <c r="E28" s="8">
        <v>-5.2599999999999999E-4</v>
      </c>
      <c r="F28">
        <f t="shared" si="4"/>
        <v>2.0420000000000001E-2</v>
      </c>
      <c r="G28">
        <f t="shared" si="5"/>
        <v>5.2300000000000003E-3</v>
      </c>
      <c r="H28">
        <f t="shared" si="6"/>
        <v>5.2599999999999999E-4</v>
      </c>
      <c r="I28" s="5">
        <f t="shared" si="7"/>
        <v>37.501644736842117</v>
      </c>
      <c r="J28" s="5">
        <f t="shared" si="8"/>
        <v>0.3750164473684211</v>
      </c>
      <c r="K28" s="5">
        <f t="shared" si="9"/>
        <v>3.7501644736842115E-3</v>
      </c>
      <c r="L28" s="2">
        <f t="shared" si="10"/>
        <v>5.4450945133985339E-4</v>
      </c>
      <c r="M28" s="2">
        <f t="shared" si="11"/>
        <v>1.3946054997587824E-2</v>
      </c>
      <c r="N28" s="2">
        <f t="shared" si="12"/>
        <v>0.14026051488969779</v>
      </c>
    </row>
    <row r="29" spans="1:14" x14ac:dyDescent="0.25">
      <c r="A29" s="7">
        <v>-6.5200000000000001E-8</v>
      </c>
      <c r="B29" s="1">
        <f t="shared" si="3"/>
        <v>6.5200000000000001E-8</v>
      </c>
      <c r="C29" s="6">
        <v>-2.0420000000000001E-2</v>
      </c>
      <c r="D29" s="6">
        <v>-5.2199999999999998E-3</v>
      </c>
      <c r="E29" s="8">
        <v>-5.2400000000000005E-4</v>
      </c>
      <c r="F29">
        <f t="shared" si="4"/>
        <v>2.0420000000000001E-2</v>
      </c>
      <c r="G29">
        <f t="shared" si="5"/>
        <v>5.2199999999999998E-3</v>
      </c>
      <c r="H29">
        <f t="shared" si="6"/>
        <v>5.2400000000000005E-4</v>
      </c>
      <c r="I29" s="5">
        <f t="shared" si="7"/>
        <v>34.970858895705533</v>
      </c>
      <c r="J29" s="5">
        <f t="shared" si="8"/>
        <v>0.34970858895705526</v>
      </c>
      <c r="K29" s="5">
        <f t="shared" si="9"/>
        <v>3.4970858895705531E-3</v>
      </c>
      <c r="L29" s="2">
        <f t="shared" si="10"/>
        <v>5.8391474058155327E-4</v>
      </c>
      <c r="M29" s="2">
        <f t="shared" si="11"/>
        <v>1.4926713740625409E-2</v>
      </c>
      <c r="N29" s="2">
        <f t="shared" si="12"/>
        <v>0.14983904214727423</v>
      </c>
    </row>
    <row r="30" spans="1:14" x14ac:dyDescent="0.25">
      <c r="A30" s="7">
        <v>-6.9899999999999997E-8</v>
      </c>
      <c r="B30" s="1">
        <f t="shared" si="3"/>
        <v>6.9899999999999997E-8</v>
      </c>
      <c r="C30" s="6">
        <v>-2.0420000000000001E-2</v>
      </c>
      <c r="D30" s="6">
        <v>-5.2199999999999998E-3</v>
      </c>
      <c r="E30" s="8">
        <v>-5.22E-4</v>
      </c>
      <c r="F30">
        <f t="shared" si="4"/>
        <v>2.0420000000000001E-2</v>
      </c>
      <c r="G30">
        <f t="shared" si="5"/>
        <v>5.2199999999999998E-3</v>
      </c>
      <c r="H30">
        <f t="shared" si="6"/>
        <v>5.22E-4</v>
      </c>
      <c r="I30" s="5">
        <f t="shared" si="7"/>
        <v>32.619456366237493</v>
      </c>
      <c r="J30" s="5">
        <f t="shared" si="8"/>
        <v>0.32619456366237487</v>
      </c>
      <c r="K30" s="5">
        <f t="shared" si="9"/>
        <v>3.2619456366237494E-3</v>
      </c>
      <c r="L30" s="2">
        <f t="shared" si="10"/>
        <v>6.2600675408973274E-4</v>
      </c>
      <c r="M30" s="2">
        <f t="shared" si="11"/>
        <v>1.6002719178983375E-2</v>
      </c>
      <c r="N30" s="2">
        <f t="shared" si="12"/>
        <v>0.16002719178983371</v>
      </c>
    </row>
    <row r="31" spans="1:14" x14ac:dyDescent="0.25">
      <c r="A31" s="7">
        <v>-7.4900000000000002E-8</v>
      </c>
      <c r="B31" s="1">
        <f t="shared" si="3"/>
        <v>7.4900000000000002E-8</v>
      </c>
      <c r="C31" s="6">
        <v>-2.0420000000000001E-2</v>
      </c>
      <c r="D31" s="6">
        <v>-5.2100000000000002E-3</v>
      </c>
      <c r="E31" s="8">
        <v>-5.1999999999999995E-4</v>
      </c>
      <c r="F31">
        <f t="shared" si="4"/>
        <v>2.0420000000000001E-2</v>
      </c>
      <c r="G31">
        <f t="shared" si="5"/>
        <v>5.2100000000000002E-3</v>
      </c>
      <c r="H31">
        <f t="shared" si="6"/>
        <v>5.1999999999999995E-4</v>
      </c>
      <c r="I31" s="5">
        <f t="shared" si="7"/>
        <v>30.441922563417901</v>
      </c>
      <c r="J31" s="5">
        <f t="shared" si="8"/>
        <v>0.30441922563417895</v>
      </c>
      <c r="K31" s="5">
        <f t="shared" si="9"/>
        <v>3.0441922563417901E-3</v>
      </c>
      <c r="L31" s="2">
        <f t="shared" si="10"/>
        <v>6.7078549186439169E-4</v>
      </c>
      <c r="M31" s="2">
        <f t="shared" si="11"/>
        <v>1.7114556379106177E-2</v>
      </c>
      <c r="N31" s="2">
        <f t="shared" si="12"/>
        <v>0.17081706942677946</v>
      </c>
    </row>
    <row r="32" spans="1:14" x14ac:dyDescent="0.25">
      <c r="A32" s="7">
        <v>-8.0299999999999998E-8</v>
      </c>
      <c r="B32" s="1">
        <f t="shared" si="3"/>
        <v>8.0299999999999998E-8</v>
      </c>
      <c r="C32" s="6">
        <v>-2.0420000000000001E-2</v>
      </c>
      <c r="D32" s="6">
        <v>-5.2100000000000002E-3</v>
      </c>
      <c r="E32" s="8">
        <v>-5.1800000000000001E-4</v>
      </c>
      <c r="F32">
        <f t="shared" si="4"/>
        <v>2.0420000000000001E-2</v>
      </c>
      <c r="G32">
        <f t="shared" si="5"/>
        <v>5.2100000000000002E-3</v>
      </c>
      <c r="H32">
        <f t="shared" si="6"/>
        <v>5.1800000000000001E-4</v>
      </c>
      <c r="I32" s="5">
        <f t="shared" si="7"/>
        <v>28.394769613947709</v>
      </c>
      <c r="J32" s="5">
        <f t="shared" si="8"/>
        <v>0.28394769613947701</v>
      </c>
      <c r="K32" s="5">
        <f t="shared" si="9"/>
        <v>2.8394769613947707E-3</v>
      </c>
      <c r="L32" s="2">
        <f t="shared" si="10"/>
        <v>7.1914652866102331E-4</v>
      </c>
      <c r="M32" s="2">
        <f t="shared" si="11"/>
        <v>1.8348449629402217E-2</v>
      </c>
      <c r="N32" s="2">
        <f t="shared" si="12"/>
        <v>0.18242796368580319</v>
      </c>
    </row>
    <row r="33" spans="1:14" x14ac:dyDescent="0.25">
      <c r="A33" s="7">
        <v>-8.6000000000000002E-8</v>
      </c>
      <c r="B33" s="1">
        <f t="shared" si="3"/>
        <v>8.6000000000000002E-8</v>
      </c>
      <c r="C33" s="6">
        <v>-2.0420000000000001E-2</v>
      </c>
      <c r="D33" s="6">
        <v>-5.2100000000000002E-3</v>
      </c>
      <c r="E33" s="8">
        <v>-5.1500000000000005E-4</v>
      </c>
      <c r="F33">
        <f t="shared" si="4"/>
        <v>2.0420000000000001E-2</v>
      </c>
      <c r="G33">
        <f t="shared" si="5"/>
        <v>5.2100000000000002E-3</v>
      </c>
      <c r="H33">
        <f t="shared" si="6"/>
        <v>5.1500000000000005E-4</v>
      </c>
      <c r="I33" s="5">
        <f t="shared" si="7"/>
        <v>26.512790697674429</v>
      </c>
      <c r="J33" s="5">
        <f t="shared" si="8"/>
        <v>0.26512790697674421</v>
      </c>
      <c r="K33" s="5">
        <f t="shared" si="9"/>
        <v>2.6512790697674426E-3</v>
      </c>
      <c r="L33" s="2">
        <f t="shared" si="10"/>
        <v>7.7019428972413464E-4</v>
      </c>
      <c r="M33" s="2">
        <f t="shared" si="11"/>
        <v>1.9650892504714704E-2</v>
      </c>
      <c r="N33" s="2">
        <f t="shared" si="12"/>
        <v>0.19424586640936797</v>
      </c>
    </row>
    <row r="34" spans="1:14" x14ac:dyDescent="0.25">
      <c r="A34" s="7">
        <v>-9.2200000000000005E-8</v>
      </c>
      <c r="B34" s="1">
        <f t="shared" si="3"/>
        <v>9.2200000000000005E-8</v>
      </c>
      <c r="C34" s="6">
        <v>-2.0420000000000001E-2</v>
      </c>
      <c r="D34" s="6">
        <v>-5.1999999999999998E-3</v>
      </c>
      <c r="E34" s="8">
        <v>-5.1199999999999998E-4</v>
      </c>
      <c r="F34">
        <f t="shared" si="4"/>
        <v>2.0420000000000001E-2</v>
      </c>
      <c r="G34">
        <f t="shared" si="5"/>
        <v>5.1999999999999998E-3</v>
      </c>
      <c r="H34">
        <f t="shared" si="6"/>
        <v>5.1199999999999998E-4</v>
      </c>
      <c r="I34" s="5">
        <f t="shared" si="7"/>
        <v>24.729934924078098</v>
      </c>
      <c r="J34" s="5">
        <f t="shared" si="8"/>
        <v>0.24729934924078092</v>
      </c>
      <c r="K34" s="5">
        <f t="shared" si="9"/>
        <v>2.47299349240781E-3</v>
      </c>
      <c r="L34" s="2">
        <f t="shared" si="10"/>
        <v>8.2571992456471183E-4</v>
      </c>
      <c r="M34" s="2">
        <f t="shared" si="11"/>
        <v>2.1027147932108237E-2</v>
      </c>
      <c r="N34" s="2">
        <f t="shared" si="12"/>
        <v>0.20703653348537338</v>
      </c>
    </row>
    <row r="35" spans="1:14" x14ac:dyDescent="0.25">
      <c r="A35" s="7">
        <v>-9.8799999999999998E-8</v>
      </c>
      <c r="B35" s="1">
        <f t="shared" si="3"/>
        <v>9.8799999999999998E-8</v>
      </c>
      <c r="C35" s="6">
        <v>-2.0420000000000001E-2</v>
      </c>
      <c r="D35" s="6">
        <v>-5.1999999999999998E-3</v>
      </c>
      <c r="E35" s="8">
        <v>-5.0900000000000001E-4</v>
      </c>
      <c r="F35">
        <f t="shared" si="4"/>
        <v>2.0420000000000001E-2</v>
      </c>
      <c r="G35">
        <f t="shared" si="5"/>
        <v>5.1999999999999998E-3</v>
      </c>
      <c r="H35">
        <f t="shared" si="6"/>
        <v>5.0900000000000001E-4</v>
      </c>
      <c r="I35" s="5">
        <f t="shared" si="7"/>
        <v>23.077935222672075</v>
      </c>
      <c r="J35" s="5">
        <f t="shared" si="8"/>
        <v>0.23077935222672069</v>
      </c>
      <c r="K35" s="5">
        <f t="shared" si="9"/>
        <v>2.3077935222672072E-3</v>
      </c>
      <c r="L35" s="2">
        <f t="shared" si="10"/>
        <v>8.848278584272616E-4</v>
      </c>
      <c r="M35" s="2">
        <f t="shared" si="11"/>
        <v>2.2532345072584531E-2</v>
      </c>
      <c r="N35" s="2">
        <f t="shared" si="12"/>
        <v>0.22055699311433702</v>
      </c>
    </row>
    <row r="36" spans="1:14" x14ac:dyDescent="0.25">
      <c r="A36" s="7">
        <v>-1.06E-7</v>
      </c>
      <c r="B36" s="1">
        <f t="shared" si="3"/>
        <v>1.06E-7</v>
      </c>
      <c r="C36" s="6">
        <v>-2.0420000000000001E-2</v>
      </c>
      <c r="D36" s="6">
        <v>-5.1900000000000002E-3</v>
      </c>
      <c r="E36" s="8">
        <v>-5.0600000000000005E-4</v>
      </c>
      <c r="F36">
        <f t="shared" si="4"/>
        <v>2.0420000000000001E-2</v>
      </c>
      <c r="G36">
        <f t="shared" si="5"/>
        <v>5.1900000000000002E-3</v>
      </c>
      <c r="H36">
        <f t="shared" si="6"/>
        <v>5.0600000000000005E-4</v>
      </c>
      <c r="I36" s="5">
        <f t="shared" si="7"/>
        <v>21.510377358490576</v>
      </c>
      <c r="J36" s="5">
        <f t="shared" si="8"/>
        <v>0.21510377358490571</v>
      </c>
      <c r="K36" s="5">
        <f t="shared" si="9"/>
        <v>2.1510377358490572E-3</v>
      </c>
      <c r="L36" s="2">
        <f t="shared" si="10"/>
        <v>9.4930924082277054E-4</v>
      </c>
      <c r="M36" s="2">
        <f t="shared" si="11"/>
        <v>2.4127889127669836E-2</v>
      </c>
      <c r="N36" s="2">
        <f t="shared" si="12"/>
        <v>0.23523529669751322</v>
      </c>
    </row>
    <row r="37" spans="1:14" x14ac:dyDescent="0.25">
      <c r="A37" s="7">
        <v>-1.14E-7</v>
      </c>
      <c r="B37" s="1">
        <f t="shared" si="3"/>
        <v>1.14E-7</v>
      </c>
      <c r="C37" s="6">
        <v>-2.0420000000000001E-2</v>
      </c>
      <c r="D37" s="6">
        <v>-5.1900000000000002E-3</v>
      </c>
      <c r="E37" s="8">
        <v>-5.0299999999999997E-4</v>
      </c>
      <c r="F37">
        <f t="shared" si="4"/>
        <v>2.0420000000000001E-2</v>
      </c>
      <c r="G37">
        <f t="shared" si="5"/>
        <v>5.1900000000000002E-3</v>
      </c>
      <c r="H37">
        <f t="shared" si="6"/>
        <v>5.0299999999999997E-4</v>
      </c>
      <c r="I37" s="5">
        <f t="shared" si="7"/>
        <v>20.000877192982465</v>
      </c>
      <c r="J37" s="5">
        <f t="shared" si="8"/>
        <v>0.20000877192982458</v>
      </c>
      <c r="K37" s="5">
        <f t="shared" si="9"/>
        <v>2.0000877192982462E-3</v>
      </c>
      <c r="L37" s="2">
        <f t="shared" si="10"/>
        <v>1.0209552212622249E-3</v>
      </c>
      <c r="M37" s="2">
        <f t="shared" si="11"/>
        <v>2.5948861892022279E-2</v>
      </c>
      <c r="N37" s="2">
        <f t="shared" si="12"/>
        <v>0.25148896978202701</v>
      </c>
    </row>
    <row r="38" spans="1:14" x14ac:dyDescent="0.25">
      <c r="A38" s="7">
        <v>-1.2200000000000001E-7</v>
      </c>
      <c r="B38" s="1">
        <f t="shared" si="3"/>
        <v>1.2200000000000001E-7</v>
      </c>
      <c r="C38" s="6">
        <v>-2.0420000000000001E-2</v>
      </c>
      <c r="D38" s="6">
        <v>-5.1900000000000002E-3</v>
      </c>
      <c r="E38" s="8">
        <v>-4.9899999999999999E-4</v>
      </c>
      <c r="F38">
        <f t="shared" si="4"/>
        <v>2.0420000000000001E-2</v>
      </c>
      <c r="G38">
        <f t="shared" si="5"/>
        <v>5.1900000000000002E-3</v>
      </c>
      <c r="H38">
        <f t="shared" si="6"/>
        <v>4.9899999999999999E-4</v>
      </c>
      <c r="I38" s="5">
        <f t="shared" si="7"/>
        <v>18.689344262295087</v>
      </c>
      <c r="J38" s="5">
        <f t="shared" si="8"/>
        <v>0.18689344262295085</v>
      </c>
      <c r="K38" s="5">
        <f t="shared" si="9"/>
        <v>1.8689344262295088E-3</v>
      </c>
      <c r="L38" s="2">
        <f t="shared" si="10"/>
        <v>1.0926012017016796E-3</v>
      </c>
      <c r="M38" s="2">
        <f t="shared" si="11"/>
        <v>2.7769834656374715E-2</v>
      </c>
      <c r="N38" s="2">
        <f t="shared" si="12"/>
        <v>0.26699706153238884</v>
      </c>
    </row>
    <row r="39" spans="1:14" x14ac:dyDescent="0.25">
      <c r="A39" s="7">
        <v>-1.3E-7</v>
      </c>
      <c r="B39" s="1">
        <f t="shared" si="3"/>
        <v>1.3E-7</v>
      </c>
      <c r="C39" s="6">
        <v>-2.0420000000000001E-2</v>
      </c>
      <c r="D39" s="6">
        <v>-5.1799999999999997E-3</v>
      </c>
      <c r="E39" s="8">
        <v>-4.9600000000000002E-4</v>
      </c>
      <c r="F39">
        <f t="shared" si="4"/>
        <v>2.0420000000000001E-2</v>
      </c>
      <c r="G39">
        <f t="shared" si="5"/>
        <v>5.1799999999999997E-3</v>
      </c>
      <c r="H39">
        <f t="shared" si="6"/>
        <v>4.9600000000000002E-4</v>
      </c>
      <c r="I39" s="5">
        <f t="shared" si="7"/>
        <v>17.539230769230777</v>
      </c>
      <c r="J39" s="5">
        <f t="shared" si="8"/>
        <v>0.17539230769230771</v>
      </c>
      <c r="K39" s="5">
        <f t="shared" si="9"/>
        <v>1.7539230769230774E-3</v>
      </c>
      <c r="L39" s="2">
        <f t="shared" si="10"/>
        <v>1.1642471821411338E-3</v>
      </c>
      <c r="M39" s="2">
        <f t="shared" si="11"/>
        <v>2.9533792377527297E-2</v>
      </c>
      <c r="N39" s="2">
        <f t="shared" si="12"/>
        <v>0.28279461427130381</v>
      </c>
    </row>
    <row r="40" spans="1:14" x14ac:dyDescent="0.25">
      <c r="A40" s="7">
        <v>-1.4000000000000001E-7</v>
      </c>
      <c r="B40" s="1">
        <f t="shared" si="3"/>
        <v>1.4000000000000001E-7</v>
      </c>
      <c r="C40" s="6">
        <v>-2.0420000000000001E-2</v>
      </c>
      <c r="D40" s="6">
        <v>-5.1799999999999997E-3</v>
      </c>
      <c r="E40" s="8">
        <v>-4.9200000000000003E-4</v>
      </c>
      <c r="F40">
        <f t="shared" si="4"/>
        <v>2.0420000000000001E-2</v>
      </c>
      <c r="G40">
        <f t="shared" si="5"/>
        <v>5.1799999999999997E-3</v>
      </c>
      <c r="H40">
        <f t="shared" si="6"/>
        <v>4.9200000000000003E-4</v>
      </c>
      <c r="I40" s="5">
        <f t="shared" si="7"/>
        <v>16.286428571428576</v>
      </c>
      <c r="J40" s="5">
        <f t="shared" si="8"/>
        <v>0.16286428571428574</v>
      </c>
      <c r="K40" s="5">
        <f t="shared" si="9"/>
        <v>1.6286428571428576E-3</v>
      </c>
      <c r="L40" s="2">
        <f t="shared" si="10"/>
        <v>1.2538046576904519E-3</v>
      </c>
      <c r="M40" s="2">
        <f t="shared" si="11"/>
        <v>3.1805622560414012E-2</v>
      </c>
      <c r="N40" s="2">
        <f t="shared" si="12"/>
        <v>0.30209201350817938</v>
      </c>
    </row>
    <row r="41" spans="1:14" x14ac:dyDescent="0.25">
      <c r="A41" s="7">
        <v>-1.4999999999999999E-7</v>
      </c>
      <c r="B41" s="1">
        <f t="shared" si="3"/>
        <v>1.4999999999999999E-7</v>
      </c>
      <c r="C41" s="6">
        <v>-2.0420000000000001E-2</v>
      </c>
      <c r="D41" s="6">
        <v>-5.1700000000000001E-3</v>
      </c>
      <c r="E41" s="8">
        <v>-4.8799999999999999E-4</v>
      </c>
      <c r="F41">
        <f t="shared" si="4"/>
        <v>2.0420000000000001E-2</v>
      </c>
      <c r="G41">
        <f t="shared" si="5"/>
        <v>5.1700000000000001E-3</v>
      </c>
      <c r="H41">
        <f t="shared" si="6"/>
        <v>4.8799999999999999E-4</v>
      </c>
      <c r="I41" s="5">
        <f t="shared" si="7"/>
        <v>15.200666666666672</v>
      </c>
      <c r="J41" s="5">
        <f t="shared" si="8"/>
        <v>0.15200666666666671</v>
      </c>
      <c r="K41" s="5">
        <f t="shared" si="9"/>
        <v>1.5200666666666672E-3</v>
      </c>
      <c r="L41" s="2">
        <f t="shared" si="10"/>
        <v>1.3433621332397698E-3</v>
      </c>
      <c r="M41" s="2">
        <f t="shared" si="11"/>
        <v>3.4011666154993195E-2</v>
      </c>
      <c r="N41" s="2">
        <f t="shared" si="12"/>
        <v>0.32103855094074807</v>
      </c>
    </row>
    <row r="42" spans="1:14" x14ac:dyDescent="0.25">
      <c r="A42" s="7">
        <v>-1.61E-7</v>
      </c>
      <c r="B42" s="1">
        <f t="shared" si="3"/>
        <v>1.61E-7</v>
      </c>
      <c r="C42" s="6">
        <v>-2.0420000000000001E-2</v>
      </c>
      <c r="D42" s="6">
        <v>-5.1700000000000001E-3</v>
      </c>
      <c r="E42" s="8">
        <v>-4.8299999999999998E-4</v>
      </c>
      <c r="F42">
        <f t="shared" si="4"/>
        <v>2.0420000000000001E-2</v>
      </c>
      <c r="G42">
        <f t="shared" si="5"/>
        <v>5.1700000000000001E-3</v>
      </c>
      <c r="H42">
        <f t="shared" si="6"/>
        <v>4.8299999999999998E-4</v>
      </c>
      <c r="I42" s="5">
        <f t="shared" si="7"/>
        <v>14.162111801242242</v>
      </c>
      <c r="J42" s="5">
        <f t="shared" si="8"/>
        <v>0.14162111801242239</v>
      </c>
      <c r="K42" s="5">
        <f t="shared" si="9"/>
        <v>1.416211180124224E-3</v>
      </c>
      <c r="L42" s="2">
        <f t="shared" si="10"/>
        <v>1.4418753563440194E-3</v>
      </c>
      <c r="M42" s="2">
        <f t="shared" si="11"/>
        <v>3.6505855006359361E-2</v>
      </c>
      <c r="N42" s="2">
        <f t="shared" si="12"/>
        <v>0.34105083110389883</v>
      </c>
    </row>
    <row r="43" spans="1:14" x14ac:dyDescent="0.25">
      <c r="A43" s="7">
        <v>-1.72E-7</v>
      </c>
      <c r="B43" s="1">
        <f t="shared" si="3"/>
        <v>1.72E-7</v>
      </c>
      <c r="C43" s="6">
        <v>-2.0420000000000001E-2</v>
      </c>
      <c r="D43" s="6">
        <v>-5.1599999999999997E-3</v>
      </c>
      <c r="E43" s="8">
        <v>-4.7800000000000002E-4</v>
      </c>
      <c r="F43">
        <f t="shared" si="4"/>
        <v>2.0420000000000001E-2</v>
      </c>
      <c r="G43">
        <f t="shared" si="5"/>
        <v>5.1599999999999997E-3</v>
      </c>
      <c r="H43">
        <f t="shared" si="6"/>
        <v>4.7800000000000002E-4</v>
      </c>
      <c r="I43" s="5">
        <f t="shared" si="7"/>
        <v>13.256395348837215</v>
      </c>
      <c r="J43" s="5">
        <f t="shared" si="8"/>
        <v>0.1325639534883721</v>
      </c>
      <c r="K43" s="5">
        <f t="shared" si="9"/>
        <v>1.3256395348837213E-3</v>
      </c>
      <c r="L43" s="2">
        <f t="shared" si="10"/>
        <v>1.5403885794482693E-3</v>
      </c>
      <c r="M43" s="2">
        <f t="shared" si="11"/>
        <v>3.8924608569799561E-2</v>
      </c>
      <c r="N43" s="2">
        <f t="shared" si="12"/>
        <v>0.36058067628612772</v>
      </c>
    </row>
    <row r="44" spans="1:14" x14ac:dyDescent="0.25">
      <c r="A44" s="7">
        <v>-1.85E-7</v>
      </c>
      <c r="B44" s="1">
        <f t="shared" si="3"/>
        <v>1.85E-7</v>
      </c>
      <c r="C44" s="6">
        <v>-2.0420000000000001E-2</v>
      </c>
      <c r="D44" s="6">
        <v>-5.1599999999999997E-3</v>
      </c>
      <c r="E44" s="8">
        <v>-4.7399999999999997E-4</v>
      </c>
      <c r="F44">
        <f t="shared" si="4"/>
        <v>2.0420000000000001E-2</v>
      </c>
      <c r="G44">
        <f t="shared" si="5"/>
        <v>5.1599999999999997E-3</v>
      </c>
      <c r="H44">
        <f t="shared" si="6"/>
        <v>4.7399999999999997E-4</v>
      </c>
      <c r="I44" s="5">
        <f t="shared" si="7"/>
        <v>12.324864864864869</v>
      </c>
      <c r="J44" s="5">
        <f t="shared" si="8"/>
        <v>0.12324864864864866</v>
      </c>
      <c r="K44" s="5">
        <f t="shared" si="9"/>
        <v>1.2324864864864868E-3</v>
      </c>
      <c r="L44" s="2">
        <f t="shared" si="10"/>
        <v>1.6568132976623826E-3</v>
      </c>
      <c r="M44" s="2">
        <f t="shared" si="11"/>
        <v>4.1866584798912324E-2</v>
      </c>
      <c r="N44" s="2">
        <f t="shared" si="12"/>
        <v>0.38458839524582245</v>
      </c>
    </row>
    <row r="45" spans="1:14" x14ac:dyDescent="0.25">
      <c r="A45" s="7">
        <v>-1.98E-7</v>
      </c>
      <c r="B45" s="1">
        <f t="shared" si="3"/>
        <v>1.98E-7</v>
      </c>
      <c r="C45" s="6">
        <v>-2.0420000000000001E-2</v>
      </c>
      <c r="D45" s="6">
        <v>-5.1500000000000001E-3</v>
      </c>
      <c r="E45" s="8">
        <v>-4.6799999999999999E-4</v>
      </c>
      <c r="F45">
        <f t="shared" si="4"/>
        <v>2.0420000000000001E-2</v>
      </c>
      <c r="G45">
        <f t="shared" si="5"/>
        <v>5.1500000000000001E-3</v>
      </c>
      <c r="H45">
        <f t="shared" si="6"/>
        <v>4.6799999999999999E-4</v>
      </c>
      <c r="I45" s="5">
        <f t="shared" si="7"/>
        <v>11.51565656565657</v>
      </c>
      <c r="J45" s="5">
        <f t="shared" si="8"/>
        <v>0.11515656565656568</v>
      </c>
      <c r="K45" s="5">
        <f t="shared" si="9"/>
        <v>1.1515656565656569E-3</v>
      </c>
      <c r="L45" s="2">
        <f t="shared" si="10"/>
        <v>1.773238015876496E-3</v>
      </c>
      <c r="M45" s="2">
        <f t="shared" si="11"/>
        <v>4.4721722731459142E-2</v>
      </c>
      <c r="N45" s="2">
        <f t="shared" si="12"/>
        <v>0.40640322792859951</v>
      </c>
    </row>
    <row r="46" spans="1:14" x14ac:dyDescent="0.25">
      <c r="A46" s="7">
        <v>-2.1199999999999999E-7</v>
      </c>
      <c r="B46" s="1">
        <f t="shared" si="3"/>
        <v>2.1199999999999999E-7</v>
      </c>
      <c r="C46" s="6">
        <v>-2.0420000000000001E-2</v>
      </c>
      <c r="D46" s="6">
        <v>-5.1399999999999996E-3</v>
      </c>
      <c r="E46" s="8">
        <v>-4.6200000000000001E-4</v>
      </c>
      <c r="F46">
        <f t="shared" si="4"/>
        <v>2.0420000000000001E-2</v>
      </c>
      <c r="G46">
        <f t="shared" si="5"/>
        <v>5.1399999999999996E-3</v>
      </c>
      <c r="H46">
        <f t="shared" si="6"/>
        <v>4.6200000000000001E-4</v>
      </c>
      <c r="I46" s="5">
        <f t="shared" si="7"/>
        <v>10.755188679245288</v>
      </c>
      <c r="J46" s="5">
        <f t="shared" si="8"/>
        <v>0.10755188679245285</v>
      </c>
      <c r="K46" s="5">
        <f t="shared" si="9"/>
        <v>1.0755188679245286E-3</v>
      </c>
      <c r="L46" s="2">
        <f t="shared" si="10"/>
        <v>1.8986184816455411E-3</v>
      </c>
      <c r="M46" s="2">
        <f t="shared" si="11"/>
        <v>4.7790886364633113E-2</v>
      </c>
      <c r="N46" s="2">
        <f t="shared" si="12"/>
        <v>0.42956010701285019</v>
      </c>
    </row>
    <row r="47" spans="1:14" x14ac:dyDescent="0.25">
      <c r="A47" s="7">
        <v>-2.2700000000000001E-7</v>
      </c>
      <c r="B47" s="1">
        <f t="shared" si="3"/>
        <v>2.2700000000000001E-7</v>
      </c>
      <c r="C47" s="6">
        <v>-2.0420000000000001E-2</v>
      </c>
      <c r="D47" s="6">
        <v>-5.13E-3</v>
      </c>
      <c r="E47" s="8">
        <v>-4.5600000000000003E-4</v>
      </c>
      <c r="F47">
        <f t="shared" si="4"/>
        <v>2.0420000000000001E-2</v>
      </c>
      <c r="G47">
        <f t="shared" si="5"/>
        <v>5.13E-3</v>
      </c>
      <c r="H47">
        <f t="shared" si="6"/>
        <v>4.5600000000000003E-4</v>
      </c>
      <c r="I47" s="5">
        <f t="shared" si="7"/>
        <v>10.044493392070487</v>
      </c>
      <c r="J47" s="5">
        <f t="shared" si="8"/>
        <v>0.10044493392070486</v>
      </c>
      <c r="K47" s="5">
        <f t="shared" si="9"/>
        <v>1.0044493392070487E-3</v>
      </c>
      <c r="L47" s="2">
        <f t="shared" si="10"/>
        <v>2.0329546949695186E-3</v>
      </c>
      <c r="M47" s="2">
        <f t="shared" si="11"/>
        <v>5.1072759966668123E-2</v>
      </c>
      <c r="N47" s="2">
        <f t="shared" si="12"/>
        <v>0.45398008859260552</v>
      </c>
    </row>
    <row r="48" spans="1:14" x14ac:dyDescent="0.25">
      <c r="A48" s="7">
        <v>-2.4400000000000001E-7</v>
      </c>
      <c r="B48" s="1">
        <f t="shared" si="3"/>
        <v>2.4400000000000001E-7</v>
      </c>
      <c r="C48" s="6">
        <v>-2.0420000000000001E-2</v>
      </c>
      <c r="D48" s="6">
        <v>-5.13E-3</v>
      </c>
      <c r="E48" s="8">
        <v>-4.4999999999999999E-4</v>
      </c>
      <c r="F48">
        <f t="shared" si="4"/>
        <v>2.0420000000000001E-2</v>
      </c>
      <c r="G48">
        <f t="shared" si="5"/>
        <v>5.13E-3</v>
      </c>
      <c r="H48">
        <f t="shared" si="6"/>
        <v>4.4999999999999999E-4</v>
      </c>
      <c r="I48" s="5">
        <f t="shared" si="7"/>
        <v>9.3446721311475436</v>
      </c>
      <c r="J48" s="5">
        <f t="shared" si="8"/>
        <v>9.3446721311475425E-2</v>
      </c>
      <c r="K48" s="5">
        <f t="shared" si="9"/>
        <v>9.3446721311475438E-4</v>
      </c>
      <c r="L48" s="2">
        <f t="shared" si="10"/>
        <v>2.1852024034033591E-3</v>
      </c>
      <c r="M48" s="2">
        <f t="shared" si="11"/>
        <v>5.4897592210867936E-2</v>
      </c>
      <c r="N48" s="2">
        <f t="shared" si="12"/>
        <v>0.48155782641112216</v>
      </c>
    </row>
    <row r="49" spans="1:14" x14ac:dyDescent="0.25">
      <c r="A49" s="7">
        <v>-2.6100000000000002E-7</v>
      </c>
      <c r="B49" s="1">
        <f t="shared" si="3"/>
        <v>2.6100000000000002E-7</v>
      </c>
      <c r="C49" s="6">
        <v>-2.0420000000000001E-2</v>
      </c>
      <c r="D49" s="6">
        <v>-5.1200000000000004E-3</v>
      </c>
      <c r="E49" s="8">
        <v>-4.4299999999999998E-4</v>
      </c>
      <c r="F49">
        <f t="shared" si="4"/>
        <v>2.0420000000000001E-2</v>
      </c>
      <c r="G49">
        <f t="shared" si="5"/>
        <v>5.1200000000000004E-3</v>
      </c>
      <c r="H49">
        <f t="shared" si="6"/>
        <v>4.4299999999999998E-4</v>
      </c>
      <c r="I49" s="5">
        <f t="shared" si="7"/>
        <v>8.7360153256705004</v>
      </c>
      <c r="J49" s="5">
        <f t="shared" si="8"/>
        <v>8.7360153256704987E-2</v>
      </c>
      <c r="K49" s="5">
        <f t="shared" si="9"/>
        <v>8.7360153256705003E-4</v>
      </c>
      <c r="L49" s="2">
        <f t="shared" si="10"/>
        <v>2.3374501118371997E-3</v>
      </c>
      <c r="M49" s="2">
        <f t="shared" si="11"/>
        <v>5.8607955791412661E-2</v>
      </c>
      <c r="N49" s="2">
        <f t="shared" si="12"/>
        <v>0.50709617999210543</v>
      </c>
    </row>
    <row r="50" spans="1:14" x14ac:dyDescent="0.25">
      <c r="A50" s="7">
        <v>-2.8000000000000002E-7</v>
      </c>
      <c r="B50" s="1">
        <f t="shared" si="3"/>
        <v>2.8000000000000002E-7</v>
      </c>
      <c r="C50" s="6">
        <v>-2.0420000000000001E-2</v>
      </c>
      <c r="D50" s="6">
        <v>-5.11E-3</v>
      </c>
      <c r="E50" s="8">
        <v>-4.3600000000000003E-4</v>
      </c>
      <c r="F50">
        <f t="shared" si="4"/>
        <v>2.0420000000000001E-2</v>
      </c>
      <c r="G50">
        <f t="shared" si="5"/>
        <v>5.11E-3</v>
      </c>
      <c r="H50">
        <f t="shared" si="6"/>
        <v>4.3600000000000003E-4</v>
      </c>
      <c r="I50" s="5">
        <f t="shared" si="7"/>
        <v>8.1432142857142882</v>
      </c>
      <c r="J50" s="5">
        <f t="shared" si="8"/>
        <v>8.143214285714287E-2</v>
      </c>
      <c r="K50" s="5">
        <f t="shared" si="9"/>
        <v>8.1432142857142879E-4</v>
      </c>
      <c r="L50" s="2">
        <f t="shared" si="10"/>
        <v>2.5076093153809037E-3</v>
      </c>
      <c r="M50" s="2">
        <f t="shared" si="11"/>
        <v>6.2751633700276296E-2</v>
      </c>
      <c r="N50" s="2">
        <f t="shared" si="12"/>
        <v>0.53541511337222036</v>
      </c>
    </row>
    <row r="51" spans="1:14" x14ac:dyDescent="0.25">
      <c r="A51" s="7">
        <v>-2.9999999999999999E-7</v>
      </c>
      <c r="B51" s="1">
        <f t="shared" si="3"/>
        <v>2.9999999999999999E-7</v>
      </c>
      <c r="C51" s="6">
        <v>-2.0420000000000001E-2</v>
      </c>
      <c r="D51" s="6">
        <v>-5.1000000000000004E-3</v>
      </c>
      <c r="E51" s="8">
        <v>-4.2900000000000002E-4</v>
      </c>
      <c r="F51">
        <f t="shared" si="4"/>
        <v>2.0420000000000001E-2</v>
      </c>
      <c r="G51">
        <f t="shared" si="5"/>
        <v>5.1000000000000004E-3</v>
      </c>
      <c r="H51">
        <f t="shared" si="6"/>
        <v>4.2900000000000002E-4</v>
      </c>
      <c r="I51" s="5">
        <f t="shared" si="7"/>
        <v>7.600333333333336</v>
      </c>
      <c r="J51" s="5">
        <f t="shared" si="8"/>
        <v>7.6003333333333353E-2</v>
      </c>
      <c r="K51" s="5">
        <f t="shared" si="9"/>
        <v>7.6003333333333361E-4</v>
      </c>
      <c r="L51" s="2">
        <f t="shared" si="10"/>
        <v>2.6867242664795395E-3</v>
      </c>
      <c r="M51" s="2">
        <f t="shared" si="11"/>
        <v>6.7102320073680971E-2</v>
      </c>
      <c r="N51" s="2">
        <f t="shared" si="12"/>
        <v>0.56444892767861043</v>
      </c>
    </row>
    <row r="52" spans="1:14" x14ac:dyDescent="0.25">
      <c r="A52" s="7">
        <v>-3.22E-7</v>
      </c>
      <c r="B52" s="1">
        <f t="shared" si="3"/>
        <v>3.22E-7</v>
      </c>
      <c r="C52" s="6">
        <v>-2.0420000000000001E-2</v>
      </c>
      <c r="D52" s="6">
        <v>-5.0899999999999999E-3</v>
      </c>
      <c r="E52" s="8">
        <v>-4.2200000000000001E-4</v>
      </c>
      <c r="F52">
        <f t="shared" si="4"/>
        <v>2.0420000000000001E-2</v>
      </c>
      <c r="G52">
        <f t="shared" si="5"/>
        <v>5.0899999999999999E-3</v>
      </c>
      <c r="H52">
        <f t="shared" si="6"/>
        <v>4.2200000000000001E-4</v>
      </c>
      <c r="I52" s="5">
        <f t="shared" si="7"/>
        <v>7.0810559006211209</v>
      </c>
      <c r="J52" s="5">
        <f t="shared" si="8"/>
        <v>7.0810559006211193E-2</v>
      </c>
      <c r="K52" s="5">
        <f t="shared" si="9"/>
        <v>7.0810559006211202E-4</v>
      </c>
      <c r="L52" s="2">
        <f t="shared" si="10"/>
        <v>2.8837507126880388E-3</v>
      </c>
      <c r="M52" s="2">
        <f t="shared" si="11"/>
        <v>7.1881935002850741E-2</v>
      </c>
      <c r="N52" s="2">
        <f t="shared" si="12"/>
        <v>0.59595631770536361</v>
      </c>
    </row>
    <row r="53" spans="1:14" x14ac:dyDescent="0.25">
      <c r="A53" s="7">
        <v>-3.4499999999999998E-7</v>
      </c>
      <c r="B53" s="1">
        <f t="shared" si="3"/>
        <v>3.4499999999999998E-7</v>
      </c>
      <c r="C53" s="6">
        <v>-2.0420000000000001E-2</v>
      </c>
      <c r="D53" s="6">
        <v>-5.0800000000000003E-3</v>
      </c>
      <c r="E53" s="8">
        <v>-4.1399999999999998E-4</v>
      </c>
      <c r="F53">
        <f t="shared" si="4"/>
        <v>2.0420000000000001E-2</v>
      </c>
      <c r="G53">
        <f t="shared" si="5"/>
        <v>5.0800000000000003E-3</v>
      </c>
      <c r="H53">
        <f t="shared" si="6"/>
        <v>4.1399999999999998E-4</v>
      </c>
      <c r="I53" s="5">
        <f t="shared" si="7"/>
        <v>6.6089855072463797</v>
      </c>
      <c r="J53" s="5">
        <f t="shared" si="8"/>
        <v>6.6089855072463788E-2</v>
      </c>
      <c r="K53" s="5">
        <f t="shared" si="9"/>
        <v>6.6089855072463792E-4</v>
      </c>
      <c r="L53" s="2">
        <f t="shared" si="10"/>
        <v>3.0897329064514703E-3</v>
      </c>
      <c r="M53" s="2">
        <f t="shared" si="11"/>
        <v>7.6865049778518463E-2</v>
      </c>
      <c r="N53" s="2">
        <f t="shared" si="12"/>
        <v>0.62641989386430397</v>
      </c>
    </row>
    <row r="54" spans="1:14" x14ac:dyDescent="0.25">
      <c r="A54" s="7">
        <v>-3.7E-7</v>
      </c>
      <c r="B54" s="1">
        <f t="shared" si="3"/>
        <v>3.7E-7</v>
      </c>
      <c r="C54" s="6">
        <v>-2.0420000000000001E-2</v>
      </c>
      <c r="D54" s="6">
        <v>-5.0699999999999999E-3</v>
      </c>
      <c r="E54" s="8">
        <v>-4.06E-4</v>
      </c>
      <c r="F54">
        <f t="shared" si="4"/>
        <v>2.0420000000000001E-2</v>
      </c>
      <c r="G54">
        <f t="shared" si="5"/>
        <v>5.0699999999999999E-3</v>
      </c>
      <c r="H54">
        <f t="shared" si="6"/>
        <v>4.06E-4</v>
      </c>
      <c r="I54" s="5">
        <f t="shared" si="7"/>
        <v>6.1624324324324347</v>
      </c>
      <c r="J54" s="5">
        <f t="shared" si="8"/>
        <v>6.1624324324324332E-2</v>
      </c>
      <c r="K54" s="5">
        <f t="shared" si="9"/>
        <v>6.1624324324324341E-4</v>
      </c>
      <c r="L54" s="2">
        <f t="shared" si="10"/>
        <v>3.3136265953247653E-3</v>
      </c>
      <c r="M54" s="2">
        <f t="shared" si="11"/>
        <v>8.2272707337397472E-2</v>
      </c>
      <c r="N54" s="2">
        <f t="shared" si="12"/>
        <v>0.65883075303714733</v>
      </c>
    </row>
    <row r="55" spans="1:14" x14ac:dyDescent="0.25">
      <c r="A55" s="7">
        <v>-3.96E-7</v>
      </c>
      <c r="B55" s="1">
        <f t="shared" si="3"/>
        <v>3.96E-7</v>
      </c>
      <c r="C55" s="6">
        <v>-2.0420000000000001E-2</v>
      </c>
      <c r="D55" s="6">
        <v>-5.0600000000000003E-3</v>
      </c>
      <c r="E55" s="8">
        <v>-3.97E-4</v>
      </c>
      <c r="F55">
        <f t="shared" si="4"/>
        <v>2.0420000000000001E-2</v>
      </c>
      <c r="G55">
        <f t="shared" si="5"/>
        <v>5.0600000000000003E-3</v>
      </c>
      <c r="H55">
        <f t="shared" si="6"/>
        <v>3.97E-4</v>
      </c>
      <c r="I55" s="5">
        <f t="shared" si="7"/>
        <v>5.7578282828282852</v>
      </c>
      <c r="J55" s="5">
        <f t="shared" si="8"/>
        <v>5.757828282828284E-2</v>
      </c>
      <c r="K55" s="5">
        <f t="shared" si="9"/>
        <v>5.7578282828282844E-4</v>
      </c>
      <c r="L55" s="2">
        <f t="shared" si="10"/>
        <v>3.546476031752992E-3</v>
      </c>
      <c r="M55" s="2">
        <f t="shared" si="11"/>
        <v>8.7880356124731357E-2</v>
      </c>
      <c r="N55" s="2">
        <f t="shared" si="12"/>
        <v>0.68949607473356411</v>
      </c>
    </row>
    <row r="56" spans="1:14" x14ac:dyDescent="0.25">
      <c r="A56" s="7">
        <v>-4.2500000000000001E-7</v>
      </c>
      <c r="B56" s="1">
        <f t="shared" si="3"/>
        <v>4.2500000000000001E-7</v>
      </c>
      <c r="C56" s="6">
        <v>-2.0420000000000001E-2</v>
      </c>
      <c r="D56" s="6">
        <v>-5.0499999999999998E-3</v>
      </c>
      <c r="E56" s="8">
        <v>-3.88E-4</v>
      </c>
      <c r="F56">
        <f t="shared" si="4"/>
        <v>2.0420000000000001E-2</v>
      </c>
      <c r="G56">
        <f t="shared" si="5"/>
        <v>5.0499999999999998E-3</v>
      </c>
      <c r="H56">
        <f t="shared" si="6"/>
        <v>3.88E-4</v>
      </c>
      <c r="I56" s="5">
        <f t="shared" si="7"/>
        <v>5.3649411764705901</v>
      </c>
      <c r="J56" s="5">
        <f t="shared" si="8"/>
        <v>5.364941176470589E-2</v>
      </c>
      <c r="K56" s="5">
        <f t="shared" si="9"/>
        <v>5.3649411764705897E-4</v>
      </c>
      <c r="L56" s="2">
        <f t="shared" si="10"/>
        <v>3.8061927108460143E-3</v>
      </c>
      <c r="M56" s="2">
        <f t="shared" si="11"/>
        <v>9.4129643436691363E-2</v>
      </c>
      <c r="N56" s="2">
        <f t="shared" si="12"/>
        <v>0.72321389412745041</v>
      </c>
    </row>
    <row r="57" spans="1:14" x14ac:dyDescent="0.25">
      <c r="A57" s="7">
        <v>-4.5499999999999998E-7</v>
      </c>
      <c r="B57" s="1">
        <f t="shared" si="3"/>
        <v>4.5499999999999998E-7</v>
      </c>
      <c r="C57" s="6">
        <v>-2.0420000000000001E-2</v>
      </c>
      <c r="D57" s="6">
        <v>-5.0299999999999997E-3</v>
      </c>
      <c r="E57" s="8">
        <v>-3.79E-4</v>
      </c>
      <c r="F57">
        <f t="shared" si="4"/>
        <v>2.0420000000000001E-2</v>
      </c>
      <c r="G57">
        <f t="shared" si="5"/>
        <v>5.0299999999999997E-3</v>
      </c>
      <c r="H57">
        <f t="shared" si="6"/>
        <v>3.79E-4</v>
      </c>
      <c r="I57" s="5">
        <f t="shared" si="7"/>
        <v>5.0112087912087935</v>
      </c>
      <c r="J57" s="5">
        <f t="shared" si="8"/>
        <v>5.0112087912087919E-2</v>
      </c>
      <c r="K57" s="5">
        <f t="shared" si="9"/>
        <v>5.0112087912087926E-4</v>
      </c>
      <c r="L57" s="2">
        <f t="shared" si="10"/>
        <v>4.074865137493968E-3</v>
      </c>
      <c r="M57" s="2">
        <f t="shared" si="11"/>
        <v>0.10037498355335291</v>
      </c>
      <c r="N57" s="2">
        <f t="shared" si="12"/>
        <v>0.75630454804613811</v>
      </c>
    </row>
    <row r="58" spans="1:14" x14ac:dyDescent="0.25">
      <c r="A58" s="7">
        <v>-4.8800000000000003E-7</v>
      </c>
      <c r="B58" s="1">
        <f t="shared" si="3"/>
        <v>4.8800000000000003E-7</v>
      </c>
      <c r="C58" s="6">
        <v>-2.0420000000000001E-2</v>
      </c>
      <c r="D58" s="6">
        <v>-5.0299999999999997E-3</v>
      </c>
      <c r="E58" s="8">
        <v>-3.6900000000000002E-4</v>
      </c>
      <c r="F58">
        <f t="shared" si="4"/>
        <v>2.0420000000000001E-2</v>
      </c>
      <c r="G58">
        <f t="shared" si="5"/>
        <v>5.0299999999999997E-3</v>
      </c>
      <c r="H58">
        <f t="shared" si="6"/>
        <v>3.6900000000000002E-4</v>
      </c>
      <c r="I58" s="5">
        <f t="shared" si="7"/>
        <v>4.6723360655737718</v>
      </c>
      <c r="J58" s="5">
        <f t="shared" si="8"/>
        <v>4.6723360655737713E-2</v>
      </c>
      <c r="K58" s="5">
        <f t="shared" si="9"/>
        <v>4.6723360655737719E-4</v>
      </c>
      <c r="L58" s="2">
        <f t="shared" si="10"/>
        <v>4.3704048068067183E-3</v>
      </c>
      <c r="M58" s="2">
        <f t="shared" si="11"/>
        <v>0.10765492741546422</v>
      </c>
      <c r="N58" s="2">
        <f t="shared" si="12"/>
        <v>0.7897548353142404</v>
      </c>
    </row>
    <row r="59" spans="1:14" x14ac:dyDescent="0.25">
      <c r="A59" s="7">
        <v>-5.2300000000000001E-7</v>
      </c>
      <c r="B59" s="1">
        <f t="shared" si="3"/>
        <v>5.2300000000000001E-7</v>
      </c>
      <c r="C59" s="6">
        <v>-2.0420000000000001E-2</v>
      </c>
      <c r="D59" s="6">
        <v>-5.0099999999999997E-3</v>
      </c>
      <c r="E59" s="8">
        <v>-3.59E-4</v>
      </c>
      <c r="F59">
        <f t="shared" si="4"/>
        <v>2.0420000000000001E-2</v>
      </c>
      <c r="G59">
        <f t="shared" si="5"/>
        <v>5.0099999999999997E-3</v>
      </c>
      <c r="H59">
        <f t="shared" si="6"/>
        <v>3.59E-4</v>
      </c>
      <c r="I59" s="5">
        <f t="shared" si="7"/>
        <v>4.3596558317399632</v>
      </c>
      <c r="J59" s="5">
        <f t="shared" si="8"/>
        <v>4.3596558317399621E-2</v>
      </c>
      <c r="K59" s="5">
        <f t="shared" si="9"/>
        <v>4.3596558317399631E-4</v>
      </c>
      <c r="L59" s="2">
        <f t="shared" si="10"/>
        <v>4.6838559712293303E-3</v>
      </c>
      <c r="M59" s="2">
        <f t="shared" si="11"/>
        <v>0.11491732818736018</v>
      </c>
      <c r="N59" s="2">
        <f t="shared" si="12"/>
        <v>0.82345949739046509</v>
      </c>
    </row>
    <row r="60" spans="1:14" x14ac:dyDescent="0.25">
      <c r="A60" s="7">
        <v>-5.6100000000000001E-7</v>
      </c>
      <c r="B60" s="1">
        <f t="shared" si="3"/>
        <v>5.6100000000000001E-7</v>
      </c>
      <c r="C60" s="6">
        <v>-2.0420000000000001E-2</v>
      </c>
      <c r="D60" s="6">
        <v>-4.9899999999999996E-3</v>
      </c>
      <c r="E60" s="8">
        <v>-3.4900000000000003E-4</v>
      </c>
      <c r="F60">
        <f t="shared" si="4"/>
        <v>2.0420000000000001E-2</v>
      </c>
      <c r="G60">
        <f t="shared" si="5"/>
        <v>4.9899999999999996E-3</v>
      </c>
      <c r="H60">
        <f t="shared" si="6"/>
        <v>3.4900000000000003E-4</v>
      </c>
      <c r="I60" s="5">
        <f t="shared" si="7"/>
        <v>4.0643493761140839</v>
      </c>
      <c r="J60" s="5">
        <f t="shared" si="8"/>
        <v>4.0643493761140827E-2</v>
      </c>
      <c r="K60" s="5">
        <f t="shared" si="9"/>
        <v>4.0643493761140833E-4</v>
      </c>
      <c r="L60" s="2">
        <f t="shared" si="10"/>
        <v>5.0241743783167384E-3</v>
      </c>
      <c r="M60" s="2">
        <f t="shared" si="11"/>
        <v>0.1227748782948116</v>
      </c>
      <c r="N60" s="2">
        <f t="shared" si="12"/>
        <v>0.85868602254287074</v>
      </c>
    </row>
    <row r="61" spans="1:14" x14ac:dyDescent="0.25">
      <c r="A61" s="7">
        <v>-6.0100000000000005E-7</v>
      </c>
      <c r="B61" s="1">
        <f t="shared" si="3"/>
        <v>6.0100000000000005E-7</v>
      </c>
      <c r="C61" s="6">
        <v>-2.0420000000000001E-2</v>
      </c>
      <c r="D61" s="6">
        <v>-4.9800000000000001E-3</v>
      </c>
      <c r="E61" s="8">
        <v>-3.3799999999999998E-4</v>
      </c>
      <c r="F61">
        <f t="shared" si="4"/>
        <v>2.0420000000000001E-2</v>
      </c>
      <c r="G61">
        <f t="shared" si="5"/>
        <v>4.9800000000000001E-3</v>
      </c>
      <c r="H61">
        <f t="shared" si="6"/>
        <v>3.3799999999999998E-4</v>
      </c>
      <c r="I61" s="5">
        <f t="shared" si="7"/>
        <v>3.7938435940099846</v>
      </c>
      <c r="J61" s="5">
        <f t="shared" si="8"/>
        <v>3.7938435940099838E-2</v>
      </c>
      <c r="K61" s="5">
        <f t="shared" si="9"/>
        <v>3.7938435940099841E-4</v>
      </c>
      <c r="L61" s="2">
        <f t="shared" si="10"/>
        <v>5.3824042805140108E-3</v>
      </c>
      <c r="M61" s="2">
        <f t="shared" si="11"/>
        <v>0.1312652953817815</v>
      </c>
      <c r="N61" s="2">
        <f t="shared" si="12"/>
        <v>0.89091706504100676</v>
      </c>
    </row>
    <row r="62" spans="1:14" x14ac:dyDescent="0.25">
      <c r="A62" s="7">
        <v>-6.44E-7</v>
      </c>
      <c r="B62" s="1">
        <f t="shared" si="3"/>
        <v>6.44E-7</v>
      </c>
      <c r="C62" s="6">
        <v>-2.0420000000000001E-2</v>
      </c>
      <c r="D62" s="6">
        <v>-4.96E-3</v>
      </c>
      <c r="E62" s="8">
        <v>-3.2699999999999998E-4</v>
      </c>
      <c r="F62">
        <f t="shared" si="4"/>
        <v>2.0420000000000001E-2</v>
      </c>
      <c r="G62">
        <f t="shared" si="5"/>
        <v>4.96E-3</v>
      </c>
      <c r="H62">
        <f t="shared" si="6"/>
        <v>3.2699999999999998E-4</v>
      </c>
      <c r="I62" s="5">
        <f t="shared" si="7"/>
        <v>3.5405279503105604</v>
      </c>
      <c r="J62" s="5">
        <f t="shared" si="8"/>
        <v>3.5405279503105597E-2</v>
      </c>
      <c r="K62" s="5">
        <f t="shared" si="9"/>
        <v>3.5405279503105601E-4</v>
      </c>
      <c r="L62" s="2">
        <f t="shared" si="10"/>
        <v>5.7675014253760776E-3</v>
      </c>
      <c r="M62" s="2">
        <f t="shared" si="11"/>
        <v>0.14009210122363053</v>
      </c>
      <c r="N62" s="2">
        <f t="shared" si="12"/>
        <v>0.92359107056708001</v>
      </c>
    </row>
    <row r="63" spans="1:14" x14ac:dyDescent="0.25">
      <c r="A63" s="7">
        <v>-6.9100000000000003E-7</v>
      </c>
      <c r="B63" s="1">
        <f t="shared" si="3"/>
        <v>6.9100000000000003E-7</v>
      </c>
      <c r="C63" s="6">
        <v>-2.0420000000000001E-2</v>
      </c>
      <c r="D63" s="6">
        <v>-4.9399999999999999E-3</v>
      </c>
      <c r="E63" s="8">
        <v>-3.1599999999999998E-4</v>
      </c>
      <c r="F63">
        <f t="shared" si="4"/>
        <v>2.0420000000000001E-2</v>
      </c>
      <c r="G63">
        <f t="shared" si="5"/>
        <v>4.9399999999999999E-3</v>
      </c>
      <c r="H63">
        <f t="shared" si="6"/>
        <v>3.1599999999999998E-4</v>
      </c>
      <c r="I63" s="5">
        <f t="shared" si="7"/>
        <v>3.299710564399422</v>
      </c>
      <c r="J63" s="5">
        <f t="shared" si="8"/>
        <v>3.2997105643994218E-2</v>
      </c>
      <c r="K63" s="5">
        <f t="shared" si="9"/>
        <v>3.2997105643994221E-4</v>
      </c>
      <c r="L63" s="2">
        <f t="shared" si="10"/>
        <v>6.1884215604578732E-3</v>
      </c>
      <c r="M63" s="2">
        <f t="shared" si="11"/>
        <v>0.14971010043419145</v>
      </c>
      <c r="N63" s="2">
        <f t="shared" si="12"/>
        <v>0.95765975176527307</v>
      </c>
    </row>
    <row r="64" spans="1:14" x14ac:dyDescent="0.25">
      <c r="A64" s="7">
        <v>-7.4000000000000001E-7</v>
      </c>
      <c r="B64" s="1">
        <f t="shared" si="3"/>
        <v>7.4000000000000001E-7</v>
      </c>
      <c r="C64" s="6">
        <v>-2.0420000000000001E-2</v>
      </c>
      <c r="D64" s="6">
        <v>-4.9199999999999999E-3</v>
      </c>
      <c r="E64" s="8">
        <v>-3.0499999999999999E-4</v>
      </c>
      <c r="F64">
        <f t="shared" si="4"/>
        <v>2.0420000000000001E-2</v>
      </c>
      <c r="G64">
        <f t="shared" si="5"/>
        <v>4.9199999999999999E-3</v>
      </c>
      <c r="H64">
        <f t="shared" si="6"/>
        <v>3.0499999999999999E-4</v>
      </c>
      <c r="I64" s="5">
        <f t="shared" si="7"/>
        <v>3.0812162162162173</v>
      </c>
      <c r="J64" s="5">
        <f t="shared" si="8"/>
        <v>3.0812162162162166E-2</v>
      </c>
      <c r="K64" s="5">
        <f t="shared" si="9"/>
        <v>3.081216216216217E-4</v>
      </c>
      <c r="L64" s="2">
        <f t="shared" si="10"/>
        <v>6.6272531906495305E-3</v>
      </c>
      <c r="M64" s="2">
        <f t="shared" si="11"/>
        <v>0.15967720714003769</v>
      </c>
      <c r="N64" s="2">
        <f t="shared" si="12"/>
        <v>0.98986886540064001</v>
      </c>
    </row>
    <row r="65" spans="1:14" x14ac:dyDescent="0.25">
      <c r="A65" s="7">
        <v>-7.9299999999999997E-7</v>
      </c>
      <c r="B65" s="1">
        <f t="shared" si="3"/>
        <v>7.9299999999999997E-7</v>
      </c>
      <c r="C65" s="6">
        <v>-2.0420000000000001E-2</v>
      </c>
      <c r="D65" s="6">
        <v>-4.8999999999999998E-3</v>
      </c>
      <c r="E65" s="8">
        <v>-2.9399999999999999E-4</v>
      </c>
      <c r="F65">
        <f t="shared" si="4"/>
        <v>2.0420000000000001E-2</v>
      </c>
      <c r="G65">
        <f t="shared" si="5"/>
        <v>4.8999999999999998E-3</v>
      </c>
      <c r="H65">
        <f t="shared" si="6"/>
        <v>2.9399999999999999E-4</v>
      </c>
      <c r="I65" s="5">
        <f t="shared" si="7"/>
        <v>2.8752837326607832</v>
      </c>
      <c r="J65" s="5">
        <f t="shared" si="8"/>
        <v>2.8752837326607824E-2</v>
      </c>
      <c r="K65" s="5">
        <f t="shared" si="9"/>
        <v>2.8752837326607831E-4</v>
      </c>
      <c r="L65" s="2">
        <f t="shared" si="10"/>
        <v>7.1019078110609157E-3</v>
      </c>
      <c r="M65" s="2">
        <f t="shared" si="11"/>
        <v>0.17041796412438048</v>
      </c>
      <c r="N65" s="2">
        <f t="shared" si="12"/>
        <v>1.0225077847462825</v>
      </c>
    </row>
    <row r="66" spans="1:14" x14ac:dyDescent="0.25">
      <c r="A66" s="7">
        <v>-8.5000000000000001E-7</v>
      </c>
      <c r="B66" s="1">
        <f t="shared" si="3"/>
        <v>8.5000000000000001E-7</v>
      </c>
      <c r="C66" s="6">
        <v>-2.0420000000000001E-2</v>
      </c>
      <c r="D66" s="6">
        <v>-4.8700000000000002E-3</v>
      </c>
      <c r="E66" s="8">
        <v>-2.8200000000000002E-4</v>
      </c>
      <c r="F66">
        <f t="shared" si="4"/>
        <v>2.0420000000000001E-2</v>
      </c>
      <c r="G66">
        <f t="shared" si="5"/>
        <v>4.8700000000000002E-3</v>
      </c>
      <c r="H66">
        <f t="shared" si="6"/>
        <v>2.8200000000000002E-4</v>
      </c>
      <c r="I66" s="5">
        <f t="shared" si="7"/>
        <v>2.6824705882352951</v>
      </c>
      <c r="J66" s="5">
        <f t="shared" si="8"/>
        <v>2.6824705882352945E-2</v>
      </c>
      <c r="K66" s="5">
        <f t="shared" si="9"/>
        <v>2.6824705882352948E-4</v>
      </c>
      <c r="L66" s="2">
        <f t="shared" si="10"/>
        <v>7.6123854216920287E-3</v>
      </c>
      <c r="M66" s="2">
        <f t="shared" si="11"/>
        <v>0.18154905486601464</v>
      </c>
      <c r="N66" s="2">
        <f t="shared" si="12"/>
        <v>1.0512696811543352</v>
      </c>
    </row>
    <row r="67" spans="1:14" x14ac:dyDescent="0.25">
      <c r="A67" s="7">
        <v>-9.1200000000000001E-7</v>
      </c>
      <c r="B67" s="1">
        <f t="shared" ref="B67:B130" si="13">A67*-1</f>
        <v>9.1200000000000001E-7</v>
      </c>
      <c r="C67" s="6">
        <v>-2.0420000000000001E-2</v>
      </c>
      <c r="D67" s="6">
        <v>-4.8500000000000001E-3</v>
      </c>
      <c r="E67" s="8">
        <v>-2.7099999999999997E-4</v>
      </c>
      <c r="F67">
        <f t="shared" ref="F67:F130" si="14">C67*-1</f>
        <v>2.0420000000000001E-2</v>
      </c>
      <c r="G67">
        <f t="shared" ref="G67:G130" si="15">D67*-1</f>
        <v>4.8500000000000001E-3</v>
      </c>
      <c r="H67">
        <f t="shared" ref="H67:H130" si="16">E67*-1</f>
        <v>2.7099999999999997E-4</v>
      </c>
      <c r="I67" s="5">
        <f t="shared" ref="I67:I130" si="17">T$2^2/$B67</f>
        <v>2.5001096491228081</v>
      </c>
      <c r="J67" s="5">
        <f t="shared" ref="J67:J130" si="18">U$2^2/$B67</f>
        <v>2.5001096491228073E-2</v>
      </c>
      <c r="K67" s="5">
        <f t="shared" ref="K67:K130" si="19">V$2^2/$B67</f>
        <v>2.5001096491228077E-4</v>
      </c>
      <c r="L67" s="2">
        <f t="shared" ref="L67:L130" si="20">F67/I67</f>
        <v>8.1676417700977996E-3</v>
      </c>
      <c r="M67" s="2">
        <f t="shared" ref="M67:M130" si="21">G67/J67</f>
        <v>0.19399149160124554</v>
      </c>
      <c r="N67" s="2">
        <f t="shared" ref="N67:N130" si="22">H67/K67</f>
        <v>1.083952458225516</v>
      </c>
    </row>
    <row r="68" spans="1:14" x14ac:dyDescent="0.25">
      <c r="A68" s="7">
        <v>-9.7699999999999992E-7</v>
      </c>
      <c r="B68" s="1">
        <f t="shared" si="13"/>
        <v>9.7699999999999992E-7</v>
      </c>
      <c r="C68" s="6">
        <v>-2.0420000000000001E-2</v>
      </c>
      <c r="D68" s="6">
        <v>-4.8199999999999996E-3</v>
      </c>
      <c r="E68" s="8">
        <v>-2.5900000000000001E-4</v>
      </c>
      <c r="F68">
        <f t="shared" si="14"/>
        <v>2.0420000000000001E-2</v>
      </c>
      <c r="G68">
        <f t="shared" si="15"/>
        <v>4.8199999999999996E-3</v>
      </c>
      <c r="H68">
        <f t="shared" si="16"/>
        <v>2.5900000000000001E-4</v>
      </c>
      <c r="I68" s="5">
        <f t="shared" si="17"/>
        <v>2.3337768679631536</v>
      </c>
      <c r="J68" s="5">
        <f t="shared" si="18"/>
        <v>2.333776867963153E-2</v>
      </c>
      <c r="K68" s="5">
        <f t="shared" si="19"/>
        <v>2.3337768679631535E-4</v>
      </c>
      <c r="L68" s="2">
        <f t="shared" si="20"/>
        <v>8.7497653611683657E-3</v>
      </c>
      <c r="M68" s="2">
        <f t="shared" si="21"/>
        <v>0.20653216964168233</v>
      </c>
      <c r="N68" s="2">
        <f t="shared" si="22"/>
        <v>1.1097890443401601</v>
      </c>
    </row>
    <row r="69" spans="1:14" x14ac:dyDescent="0.25">
      <c r="A69" s="7">
        <v>-1.0499999999999999E-6</v>
      </c>
      <c r="B69" s="1">
        <f t="shared" si="13"/>
        <v>1.0499999999999999E-6</v>
      </c>
      <c r="C69" s="6">
        <v>-2.0420000000000001E-2</v>
      </c>
      <c r="D69" s="6">
        <v>-4.79E-3</v>
      </c>
      <c r="E69" s="8">
        <v>-2.4800000000000001E-4</v>
      </c>
      <c r="F69">
        <f t="shared" si="14"/>
        <v>2.0420000000000001E-2</v>
      </c>
      <c r="G69">
        <f t="shared" si="15"/>
        <v>4.79E-3</v>
      </c>
      <c r="H69">
        <f t="shared" si="16"/>
        <v>2.4800000000000001E-4</v>
      </c>
      <c r="I69" s="5">
        <f t="shared" si="17"/>
        <v>2.1715238095238107</v>
      </c>
      <c r="J69" s="5">
        <f t="shared" si="18"/>
        <v>2.17152380952381E-2</v>
      </c>
      <c r="K69" s="5">
        <f t="shared" si="19"/>
        <v>2.1715238095238105E-4</v>
      </c>
      <c r="L69" s="2">
        <f t="shared" si="20"/>
        <v>9.4035349326783858E-3</v>
      </c>
      <c r="M69" s="2">
        <f t="shared" si="21"/>
        <v>0.22058243059514929</v>
      </c>
      <c r="N69" s="2">
        <f t="shared" si="22"/>
        <v>1.1420551730187267</v>
      </c>
    </row>
    <row r="70" spans="1:14" x14ac:dyDescent="0.25">
      <c r="A70" s="7">
        <v>-1.1200000000000001E-6</v>
      </c>
      <c r="B70" s="1">
        <f t="shared" si="13"/>
        <v>1.1200000000000001E-6</v>
      </c>
      <c r="C70" s="6">
        <v>-2.0420000000000001E-2</v>
      </c>
      <c r="D70" s="6">
        <v>-4.7600000000000003E-3</v>
      </c>
      <c r="E70" s="8">
        <v>-2.3599999999999999E-4</v>
      </c>
      <c r="F70">
        <f t="shared" si="14"/>
        <v>2.0420000000000001E-2</v>
      </c>
      <c r="G70">
        <f t="shared" si="15"/>
        <v>4.7600000000000003E-3</v>
      </c>
      <c r="H70">
        <f t="shared" si="16"/>
        <v>2.3599999999999999E-4</v>
      </c>
      <c r="I70" s="5">
        <f t="shared" si="17"/>
        <v>2.035803571428572</v>
      </c>
      <c r="J70" s="5">
        <f t="shared" si="18"/>
        <v>2.0358035714285717E-2</v>
      </c>
      <c r="K70" s="5">
        <f t="shared" si="19"/>
        <v>2.035803571428572E-4</v>
      </c>
      <c r="L70" s="2">
        <f t="shared" si="20"/>
        <v>1.0030437261523615E-2</v>
      </c>
      <c r="M70" s="2">
        <f t="shared" si="21"/>
        <v>0.23381430639007059</v>
      </c>
      <c r="N70" s="2">
        <f t="shared" si="22"/>
        <v>1.1592474014297616</v>
      </c>
    </row>
    <row r="71" spans="1:14" x14ac:dyDescent="0.25">
      <c r="A71" s="7">
        <v>-1.1999999999999999E-6</v>
      </c>
      <c r="B71" s="1">
        <f t="shared" si="13"/>
        <v>1.1999999999999999E-6</v>
      </c>
      <c r="C71" s="6">
        <v>-2.0420000000000001E-2</v>
      </c>
      <c r="D71" s="6">
        <v>-4.7299999999999998E-3</v>
      </c>
      <c r="E71" s="8">
        <v>-2.2499999999999999E-4</v>
      </c>
      <c r="F71">
        <f t="shared" si="14"/>
        <v>2.0420000000000001E-2</v>
      </c>
      <c r="G71">
        <f t="shared" si="15"/>
        <v>4.7299999999999998E-3</v>
      </c>
      <c r="H71">
        <f t="shared" si="16"/>
        <v>2.2499999999999999E-4</v>
      </c>
      <c r="I71" s="5">
        <f t="shared" si="17"/>
        <v>1.900083333333334</v>
      </c>
      <c r="J71" s="5">
        <f t="shared" si="18"/>
        <v>1.9000833333333338E-2</v>
      </c>
      <c r="K71" s="5">
        <f t="shared" si="19"/>
        <v>1.900083333333334E-4</v>
      </c>
      <c r="L71" s="2">
        <f t="shared" si="20"/>
        <v>1.0746897065918158E-2</v>
      </c>
      <c r="M71" s="2">
        <f t="shared" si="21"/>
        <v>0.24893645015569485</v>
      </c>
      <c r="N71" s="2">
        <f t="shared" si="22"/>
        <v>1.1841585895355462</v>
      </c>
    </row>
    <row r="72" spans="1:14" x14ac:dyDescent="0.25">
      <c r="A72" s="7">
        <v>-1.2899999999999999E-6</v>
      </c>
      <c r="B72" s="1">
        <f t="shared" si="13"/>
        <v>1.2899999999999999E-6</v>
      </c>
      <c r="C72" s="6">
        <v>-2.0420000000000001E-2</v>
      </c>
      <c r="D72" s="6">
        <v>-4.6899999999999997E-3</v>
      </c>
      <c r="E72" s="8">
        <v>-2.14E-4</v>
      </c>
      <c r="F72">
        <f t="shared" si="14"/>
        <v>2.0420000000000001E-2</v>
      </c>
      <c r="G72">
        <f t="shared" si="15"/>
        <v>4.6899999999999997E-3</v>
      </c>
      <c r="H72">
        <f t="shared" si="16"/>
        <v>2.14E-4</v>
      </c>
      <c r="I72" s="5">
        <f t="shared" si="17"/>
        <v>1.767519379844962</v>
      </c>
      <c r="J72" s="5">
        <f t="shared" si="18"/>
        <v>1.7675193798449618E-2</v>
      </c>
      <c r="K72" s="5">
        <f t="shared" si="19"/>
        <v>1.767519379844962E-4</v>
      </c>
      <c r="L72" s="2">
        <f t="shared" si="20"/>
        <v>1.1552914345862019E-2</v>
      </c>
      <c r="M72" s="2">
        <f t="shared" si="21"/>
        <v>0.26534362527959293</v>
      </c>
      <c r="N72" s="2">
        <f t="shared" si="22"/>
        <v>1.2107363712117885</v>
      </c>
    </row>
    <row r="73" spans="1:14" x14ac:dyDescent="0.25">
      <c r="A73" s="7">
        <v>-1.3799999999999999E-6</v>
      </c>
      <c r="B73" s="1">
        <f t="shared" si="13"/>
        <v>1.3799999999999999E-6</v>
      </c>
      <c r="C73" s="6">
        <v>-2.0420000000000001E-2</v>
      </c>
      <c r="D73" s="6">
        <v>-4.6600000000000001E-3</v>
      </c>
      <c r="E73" s="8">
        <v>-2.03E-4</v>
      </c>
      <c r="F73">
        <f t="shared" si="14"/>
        <v>2.0420000000000001E-2</v>
      </c>
      <c r="G73">
        <f t="shared" si="15"/>
        <v>4.6600000000000001E-3</v>
      </c>
      <c r="H73">
        <f t="shared" si="16"/>
        <v>2.03E-4</v>
      </c>
      <c r="I73" s="5">
        <f t="shared" si="17"/>
        <v>1.6522463768115949</v>
      </c>
      <c r="J73" s="5">
        <f t="shared" si="18"/>
        <v>1.6522463768115947E-2</v>
      </c>
      <c r="K73" s="5">
        <f t="shared" si="19"/>
        <v>1.6522463768115948E-4</v>
      </c>
      <c r="L73" s="2">
        <f t="shared" si="20"/>
        <v>1.2358931625805881E-2</v>
      </c>
      <c r="M73" s="2">
        <f t="shared" si="21"/>
        <v>0.28204026139204413</v>
      </c>
      <c r="N73" s="2">
        <f t="shared" si="22"/>
        <v>1.2286303232314368</v>
      </c>
    </row>
    <row r="74" spans="1:14" x14ac:dyDescent="0.25">
      <c r="A74" s="7">
        <v>-1.48E-6</v>
      </c>
      <c r="B74" s="1">
        <f t="shared" si="13"/>
        <v>1.48E-6</v>
      </c>
      <c r="C74" s="6">
        <v>-2.0420000000000001E-2</v>
      </c>
      <c r="D74" s="6">
        <v>-4.62E-3</v>
      </c>
      <c r="E74" s="8">
        <v>-1.93E-4</v>
      </c>
      <c r="F74">
        <f t="shared" si="14"/>
        <v>2.0420000000000001E-2</v>
      </c>
      <c r="G74">
        <f t="shared" si="15"/>
        <v>4.62E-3</v>
      </c>
      <c r="H74">
        <f t="shared" si="16"/>
        <v>1.93E-4</v>
      </c>
      <c r="I74" s="5">
        <f t="shared" si="17"/>
        <v>1.5406081081081087</v>
      </c>
      <c r="J74" s="5">
        <f t="shared" si="18"/>
        <v>1.5406081081081083E-2</v>
      </c>
      <c r="K74" s="5">
        <f t="shared" si="19"/>
        <v>1.5406081081081085E-4</v>
      </c>
      <c r="L74" s="2">
        <f t="shared" si="20"/>
        <v>1.3254506381299061E-2</v>
      </c>
      <c r="M74" s="2">
        <f t="shared" si="21"/>
        <v>0.29988158414104643</v>
      </c>
      <c r="N74" s="2">
        <f t="shared" si="22"/>
        <v>1.2527520722775314</v>
      </c>
    </row>
    <row r="75" spans="1:14" x14ac:dyDescent="0.25">
      <c r="A75" s="7">
        <v>-1.59E-6</v>
      </c>
      <c r="B75" s="1">
        <f t="shared" si="13"/>
        <v>1.59E-6</v>
      </c>
      <c r="C75" s="6">
        <v>-2.0420000000000001E-2</v>
      </c>
      <c r="D75" s="6">
        <v>-4.5799999999999999E-3</v>
      </c>
      <c r="E75" s="8">
        <v>-1.8200000000000001E-4</v>
      </c>
      <c r="F75">
        <f t="shared" si="14"/>
        <v>2.0420000000000001E-2</v>
      </c>
      <c r="G75">
        <f t="shared" si="15"/>
        <v>4.5799999999999999E-3</v>
      </c>
      <c r="H75">
        <f t="shared" si="16"/>
        <v>1.8200000000000001E-4</v>
      </c>
      <c r="I75" s="5">
        <f t="shared" si="17"/>
        <v>1.434025157232705</v>
      </c>
      <c r="J75" s="5">
        <f t="shared" si="18"/>
        <v>1.4340251572327045E-2</v>
      </c>
      <c r="K75" s="5">
        <f t="shared" si="19"/>
        <v>1.4340251572327048E-4</v>
      </c>
      <c r="L75" s="2">
        <f t="shared" si="20"/>
        <v>1.4239638612341558E-2</v>
      </c>
      <c r="M75" s="2">
        <f t="shared" si="21"/>
        <v>0.31938072891539843</v>
      </c>
      <c r="N75" s="2">
        <f t="shared" si="22"/>
        <v>1.2691548616288757</v>
      </c>
    </row>
    <row r="76" spans="1:14" x14ac:dyDescent="0.25">
      <c r="A76" s="7">
        <v>-1.7E-6</v>
      </c>
      <c r="B76" s="1">
        <f t="shared" si="13"/>
        <v>1.7E-6</v>
      </c>
      <c r="C76" s="6">
        <v>-2.0420000000000001E-2</v>
      </c>
      <c r="D76" s="6">
        <v>-4.5300000000000002E-3</v>
      </c>
      <c r="E76" s="8">
        <v>-1.7200000000000001E-4</v>
      </c>
      <c r="F76">
        <f t="shared" si="14"/>
        <v>2.0420000000000001E-2</v>
      </c>
      <c r="G76">
        <f t="shared" si="15"/>
        <v>4.5300000000000002E-3</v>
      </c>
      <c r="H76">
        <f t="shared" si="16"/>
        <v>1.7200000000000001E-4</v>
      </c>
      <c r="I76" s="5">
        <f t="shared" si="17"/>
        <v>1.3412352941176475</v>
      </c>
      <c r="J76" s="5">
        <f t="shared" si="18"/>
        <v>1.3412352941176472E-2</v>
      </c>
      <c r="K76" s="5">
        <f t="shared" si="19"/>
        <v>1.3412352941176474E-4</v>
      </c>
      <c r="L76" s="2">
        <f t="shared" si="20"/>
        <v>1.5224770843384057E-2</v>
      </c>
      <c r="M76" s="2">
        <f t="shared" si="21"/>
        <v>0.33774834437086088</v>
      </c>
      <c r="N76" s="2">
        <f t="shared" si="22"/>
        <v>1.2823998947414583</v>
      </c>
    </row>
    <row r="77" spans="1:14" x14ac:dyDescent="0.25">
      <c r="A77" s="7">
        <v>-1.8300000000000001E-6</v>
      </c>
      <c r="B77" s="1">
        <f t="shared" si="13"/>
        <v>1.8300000000000001E-6</v>
      </c>
      <c r="C77" s="6">
        <v>-2.0420000000000001E-2</v>
      </c>
      <c r="D77" s="6">
        <v>-4.4799999999999996E-3</v>
      </c>
      <c r="E77" s="8">
        <v>-1.6200000000000001E-4</v>
      </c>
      <c r="F77">
        <f t="shared" si="14"/>
        <v>2.0420000000000001E-2</v>
      </c>
      <c r="G77">
        <f t="shared" si="15"/>
        <v>4.4799999999999996E-3</v>
      </c>
      <c r="H77">
        <f t="shared" si="16"/>
        <v>1.6200000000000001E-4</v>
      </c>
      <c r="I77" s="5">
        <f t="shared" si="17"/>
        <v>1.2459562841530059</v>
      </c>
      <c r="J77" s="5">
        <f t="shared" si="18"/>
        <v>1.2459562841530056E-2</v>
      </c>
      <c r="K77" s="5">
        <f t="shared" si="19"/>
        <v>1.2459562841530059E-4</v>
      </c>
      <c r="L77" s="2">
        <f t="shared" si="20"/>
        <v>1.6389018025525191E-2</v>
      </c>
      <c r="M77" s="2">
        <f t="shared" si="21"/>
        <v>0.35956317705363794</v>
      </c>
      <c r="N77" s="2">
        <f t="shared" si="22"/>
        <v>1.3002061313100299</v>
      </c>
    </row>
    <row r="78" spans="1:14" x14ac:dyDescent="0.25">
      <c r="A78" s="7">
        <v>-1.9599999999999999E-6</v>
      </c>
      <c r="B78" s="1">
        <f t="shared" si="13"/>
        <v>1.9599999999999999E-6</v>
      </c>
      <c r="C78" s="6">
        <v>-2.0420000000000001E-2</v>
      </c>
      <c r="D78" s="6">
        <v>-4.4299999999999999E-3</v>
      </c>
      <c r="E78" s="8">
        <v>-1.5300000000000001E-4</v>
      </c>
      <c r="F78">
        <f t="shared" si="14"/>
        <v>2.0420000000000001E-2</v>
      </c>
      <c r="G78">
        <f t="shared" si="15"/>
        <v>4.4299999999999999E-3</v>
      </c>
      <c r="H78">
        <f t="shared" si="16"/>
        <v>1.5300000000000001E-4</v>
      </c>
      <c r="I78" s="5">
        <f t="shared" si="17"/>
        <v>1.1633163265306128</v>
      </c>
      <c r="J78" s="5">
        <f t="shared" si="18"/>
        <v>1.1633163265306124E-2</v>
      </c>
      <c r="K78" s="5">
        <f t="shared" si="19"/>
        <v>1.1633163265306127E-4</v>
      </c>
      <c r="L78" s="2">
        <f t="shared" si="20"/>
        <v>1.7553265207666324E-2</v>
      </c>
      <c r="M78" s="2">
        <f t="shared" si="21"/>
        <v>0.38080785930441641</v>
      </c>
      <c r="N78" s="2">
        <f t="shared" si="22"/>
        <v>1.3152054734441467</v>
      </c>
    </row>
    <row r="79" spans="1:14" x14ac:dyDescent="0.25">
      <c r="A79" s="7">
        <v>-2.0999999999999998E-6</v>
      </c>
      <c r="B79" s="1">
        <f t="shared" si="13"/>
        <v>2.0999999999999998E-6</v>
      </c>
      <c r="C79" s="6">
        <v>-2.0420000000000001E-2</v>
      </c>
      <c r="D79" s="6">
        <v>-4.3699999999999998E-3</v>
      </c>
      <c r="E79" s="8">
        <v>-1.4300000000000001E-4</v>
      </c>
      <c r="F79">
        <f t="shared" si="14"/>
        <v>2.0420000000000001E-2</v>
      </c>
      <c r="G79">
        <f t="shared" si="15"/>
        <v>4.3699999999999998E-3</v>
      </c>
      <c r="H79">
        <f t="shared" si="16"/>
        <v>1.4300000000000001E-4</v>
      </c>
      <c r="I79" s="5">
        <f t="shared" si="17"/>
        <v>1.0857619047619054</v>
      </c>
      <c r="J79" s="5">
        <f t="shared" si="18"/>
        <v>1.085761904761905E-2</v>
      </c>
      <c r="K79" s="5">
        <f t="shared" si="19"/>
        <v>1.0857619047619052E-4</v>
      </c>
      <c r="L79" s="2">
        <f t="shared" si="20"/>
        <v>1.8807069865356772E-2</v>
      </c>
      <c r="M79" s="2">
        <f t="shared" si="21"/>
        <v>0.40248234726547072</v>
      </c>
      <c r="N79" s="2">
        <f t="shared" si="22"/>
        <v>1.3170474979167575</v>
      </c>
    </row>
    <row r="80" spans="1:14" x14ac:dyDescent="0.25">
      <c r="A80" s="7">
        <v>-2.2500000000000001E-6</v>
      </c>
      <c r="B80" s="1">
        <f t="shared" si="13"/>
        <v>2.2500000000000001E-6</v>
      </c>
      <c r="C80" s="6">
        <v>-2.0420000000000001E-2</v>
      </c>
      <c r="D80" s="6">
        <v>-4.3099999999999996E-3</v>
      </c>
      <c r="E80" s="8">
        <v>-1.34E-4</v>
      </c>
      <c r="F80">
        <f t="shared" si="14"/>
        <v>2.0420000000000001E-2</v>
      </c>
      <c r="G80">
        <f t="shared" si="15"/>
        <v>4.3099999999999996E-3</v>
      </c>
      <c r="H80">
        <f t="shared" si="16"/>
        <v>1.34E-4</v>
      </c>
      <c r="I80" s="5">
        <f t="shared" si="17"/>
        <v>1.0133777777777782</v>
      </c>
      <c r="J80" s="5">
        <f t="shared" si="18"/>
        <v>1.013377777777778E-2</v>
      </c>
      <c r="K80" s="5">
        <f t="shared" si="19"/>
        <v>1.0133777777777781E-4</v>
      </c>
      <c r="L80" s="2">
        <f t="shared" si="20"/>
        <v>2.0150431998596546E-2</v>
      </c>
      <c r="M80" s="2">
        <f t="shared" si="21"/>
        <v>0.42531029340818371</v>
      </c>
      <c r="N80" s="2">
        <f t="shared" si="22"/>
        <v>1.3223104249813602</v>
      </c>
    </row>
    <row r="81" spans="1:14" x14ac:dyDescent="0.25">
      <c r="A81" s="7">
        <v>-2.4099999999999998E-6</v>
      </c>
      <c r="B81" s="1">
        <f t="shared" si="13"/>
        <v>2.4099999999999998E-6</v>
      </c>
      <c r="C81" s="6">
        <v>-2.0420000000000001E-2</v>
      </c>
      <c r="D81" s="6">
        <v>-4.2599999999999999E-3</v>
      </c>
      <c r="E81" s="8">
        <v>-1.26E-4</v>
      </c>
      <c r="F81">
        <f t="shared" si="14"/>
        <v>2.0420000000000001E-2</v>
      </c>
      <c r="G81">
        <f t="shared" si="15"/>
        <v>4.2599999999999999E-3</v>
      </c>
      <c r="H81">
        <f t="shared" si="16"/>
        <v>1.26E-4</v>
      </c>
      <c r="I81" s="5">
        <f t="shared" si="17"/>
        <v>0.94609958506224112</v>
      </c>
      <c r="J81" s="5">
        <f t="shared" si="18"/>
        <v>9.4609958506224091E-3</v>
      </c>
      <c r="K81" s="5">
        <f t="shared" si="19"/>
        <v>9.46099585062241E-5</v>
      </c>
      <c r="L81" s="2">
        <f t="shared" si="20"/>
        <v>2.1583351607385632E-2</v>
      </c>
      <c r="M81" s="2">
        <f t="shared" si="21"/>
        <v>0.45026972501206075</v>
      </c>
      <c r="N81" s="2">
        <f t="shared" si="22"/>
        <v>1.3317836936976444</v>
      </c>
    </row>
    <row r="82" spans="1:14" x14ac:dyDescent="0.25">
      <c r="A82" s="7">
        <v>-2.5799999999999999E-6</v>
      </c>
      <c r="B82" s="1">
        <f t="shared" si="13"/>
        <v>2.5799999999999999E-6</v>
      </c>
      <c r="C82" s="6">
        <v>-2.0420000000000001E-2</v>
      </c>
      <c r="D82" s="6">
        <v>-4.1900000000000001E-3</v>
      </c>
      <c r="E82" s="8">
        <v>-1.18E-4</v>
      </c>
      <c r="F82">
        <f t="shared" si="14"/>
        <v>2.0420000000000001E-2</v>
      </c>
      <c r="G82">
        <f t="shared" si="15"/>
        <v>4.1900000000000001E-3</v>
      </c>
      <c r="H82">
        <f t="shared" si="16"/>
        <v>1.18E-4</v>
      </c>
      <c r="I82" s="5">
        <f t="shared" si="17"/>
        <v>0.883759689922481</v>
      </c>
      <c r="J82" s="5">
        <f t="shared" si="18"/>
        <v>8.8375968992248088E-3</v>
      </c>
      <c r="K82" s="5">
        <f t="shared" si="19"/>
        <v>8.8375968992248101E-5</v>
      </c>
      <c r="L82" s="2">
        <f t="shared" si="20"/>
        <v>2.3105828691724038E-2</v>
      </c>
      <c r="M82" s="2">
        <f t="shared" si="21"/>
        <v>0.47411078461470973</v>
      </c>
      <c r="N82" s="2">
        <f t="shared" si="22"/>
        <v>1.3352045962896357</v>
      </c>
    </row>
    <row r="83" spans="1:14" x14ac:dyDescent="0.25">
      <c r="A83" s="7">
        <v>-2.7700000000000002E-6</v>
      </c>
      <c r="B83" s="1">
        <f t="shared" si="13"/>
        <v>2.7700000000000002E-6</v>
      </c>
      <c r="C83" s="6">
        <v>-2.0420000000000001E-2</v>
      </c>
      <c r="D83" s="6">
        <v>-4.13E-3</v>
      </c>
      <c r="E83" s="8">
        <v>-1.11E-4</v>
      </c>
      <c r="F83">
        <f t="shared" si="14"/>
        <v>2.0420000000000001E-2</v>
      </c>
      <c r="G83">
        <f t="shared" si="15"/>
        <v>4.13E-3</v>
      </c>
      <c r="H83">
        <f t="shared" si="16"/>
        <v>1.11E-4</v>
      </c>
      <c r="I83" s="5">
        <f t="shared" si="17"/>
        <v>0.82314079422382702</v>
      </c>
      <c r="J83" s="5">
        <f t="shared" si="18"/>
        <v>8.2314079422382679E-3</v>
      </c>
      <c r="K83" s="5">
        <f t="shared" si="19"/>
        <v>8.2314079422382691E-5</v>
      </c>
      <c r="L83" s="2">
        <f t="shared" si="20"/>
        <v>2.4807420727161082E-2</v>
      </c>
      <c r="M83" s="2">
        <f t="shared" si="21"/>
        <v>0.50173676593131877</v>
      </c>
      <c r="N83" s="2">
        <f t="shared" si="22"/>
        <v>1.3484934871277572</v>
      </c>
    </row>
    <row r="84" spans="1:14" x14ac:dyDescent="0.25">
      <c r="A84" s="7">
        <v>-2.9699999999999999E-6</v>
      </c>
      <c r="B84" s="1">
        <f t="shared" si="13"/>
        <v>2.9699999999999999E-6</v>
      </c>
      <c r="C84" s="6">
        <v>-2.0420000000000001E-2</v>
      </c>
      <c r="D84" s="6">
        <v>-4.0699999999999998E-3</v>
      </c>
      <c r="E84" s="8">
        <v>-1.05E-4</v>
      </c>
      <c r="F84">
        <f t="shared" si="14"/>
        <v>2.0420000000000001E-2</v>
      </c>
      <c r="G84">
        <f t="shared" si="15"/>
        <v>4.0699999999999998E-3</v>
      </c>
      <c r="H84">
        <f t="shared" si="16"/>
        <v>1.05E-4</v>
      </c>
      <c r="I84" s="5">
        <f t="shared" si="17"/>
        <v>0.76771043771043801</v>
      </c>
      <c r="J84" s="5">
        <f t="shared" si="18"/>
        <v>7.6771043771043787E-3</v>
      </c>
      <c r="K84" s="5">
        <f t="shared" si="19"/>
        <v>7.6771043771043797E-5</v>
      </c>
      <c r="L84" s="2">
        <f t="shared" si="20"/>
        <v>2.6598570238147441E-2</v>
      </c>
      <c r="M84" s="2">
        <f t="shared" si="21"/>
        <v>0.53014780053506416</v>
      </c>
      <c r="N84" s="2">
        <f t="shared" si="22"/>
        <v>1.3677031709135561</v>
      </c>
    </row>
    <row r="85" spans="1:14" x14ac:dyDescent="0.25">
      <c r="A85" s="7">
        <v>-3.18E-6</v>
      </c>
      <c r="B85" s="1">
        <f t="shared" si="13"/>
        <v>3.18E-6</v>
      </c>
      <c r="C85" s="6">
        <v>-2.0420000000000001E-2</v>
      </c>
      <c r="D85" s="6">
        <v>-3.9899999999999996E-3</v>
      </c>
      <c r="E85" s="9">
        <v>-9.87E-5</v>
      </c>
      <c r="F85">
        <f t="shared" si="14"/>
        <v>2.0420000000000001E-2</v>
      </c>
      <c r="G85">
        <f t="shared" si="15"/>
        <v>3.9899999999999996E-3</v>
      </c>
      <c r="H85">
        <f t="shared" si="16"/>
        <v>9.87E-5</v>
      </c>
      <c r="I85" s="5">
        <f t="shared" si="17"/>
        <v>0.71701257861635248</v>
      </c>
      <c r="J85" s="5">
        <f t="shared" si="18"/>
        <v>7.1701257861635226E-3</v>
      </c>
      <c r="K85" s="5">
        <f t="shared" si="19"/>
        <v>7.1701257861635239E-5</v>
      </c>
      <c r="L85" s="2">
        <f t="shared" si="20"/>
        <v>2.8479277224683117E-2</v>
      </c>
      <c r="M85" s="2">
        <f t="shared" si="21"/>
        <v>0.5564755931757378</v>
      </c>
      <c r="N85" s="2">
        <f t="shared" si="22"/>
        <v>1.3765448883820881</v>
      </c>
    </row>
    <row r="86" spans="1:14" x14ac:dyDescent="0.25">
      <c r="A86" s="7">
        <v>-3.41E-6</v>
      </c>
      <c r="B86" s="1">
        <f t="shared" si="13"/>
        <v>3.41E-6</v>
      </c>
      <c r="C86" s="6">
        <v>-2.0420000000000001E-2</v>
      </c>
      <c r="D86" s="6">
        <v>-3.9199999999999999E-3</v>
      </c>
      <c r="E86" s="9">
        <v>-9.2499999999999999E-5</v>
      </c>
      <c r="F86">
        <f t="shared" si="14"/>
        <v>2.0420000000000001E-2</v>
      </c>
      <c r="G86">
        <f t="shared" si="15"/>
        <v>3.9199999999999999E-3</v>
      </c>
      <c r="H86">
        <f t="shared" si="16"/>
        <v>9.2499999999999999E-5</v>
      </c>
      <c r="I86" s="5">
        <f t="shared" si="17"/>
        <v>0.66865102639296214</v>
      </c>
      <c r="J86" s="5">
        <f t="shared" si="18"/>
        <v>6.68651026392962E-3</v>
      </c>
      <c r="K86" s="5">
        <f t="shared" si="19"/>
        <v>6.6865102639296209E-5</v>
      </c>
      <c r="L86" s="2">
        <f t="shared" si="20"/>
        <v>3.053909916231743E-2</v>
      </c>
      <c r="M86" s="2">
        <f t="shared" si="21"/>
        <v>0.58625498881627991</v>
      </c>
      <c r="N86" s="2">
        <f t="shared" si="22"/>
        <v>1.3833823077935175</v>
      </c>
    </row>
    <row r="87" spans="1:14" x14ac:dyDescent="0.25">
      <c r="A87" s="7">
        <v>-3.6500000000000002E-6</v>
      </c>
      <c r="B87" s="1">
        <f t="shared" si="13"/>
        <v>3.6500000000000002E-6</v>
      </c>
      <c r="C87" s="6">
        <v>-2.0420000000000001E-2</v>
      </c>
      <c r="D87" s="6">
        <v>-3.8400000000000001E-3</v>
      </c>
      <c r="E87" s="9">
        <v>-8.6700000000000007E-5</v>
      </c>
      <c r="F87">
        <f t="shared" si="14"/>
        <v>2.0420000000000001E-2</v>
      </c>
      <c r="G87">
        <f t="shared" si="15"/>
        <v>3.8400000000000001E-3</v>
      </c>
      <c r="H87">
        <f t="shared" si="16"/>
        <v>8.6700000000000007E-5</v>
      </c>
      <c r="I87" s="5">
        <f t="shared" si="17"/>
        <v>0.62468493150684956</v>
      </c>
      <c r="J87" s="5">
        <f t="shared" si="18"/>
        <v>6.2468493150684935E-3</v>
      </c>
      <c r="K87" s="5">
        <f t="shared" si="19"/>
        <v>6.2468493150684946E-5</v>
      </c>
      <c r="L87" s="2">
        <f t="shared" si="20"/>
        <v>3.2688478575501063E-2</v>
      </c>
      <c r="M87" s="2">
        <f t="shared" si="21"/>
        <v>0.6147098811455638</v>
      </c>
      <c r="N87" s="2">
        <f t="shared" si="22"/>
        <v>1.387899653523968</v>
      </c>
    </row>
    <row r="88" spans="1:14" x14ac:dyDescent="0.25">
      <c r="A88" s="7">
        <v>-3.9199999999999997E-6</v>
      </c>
      <c r="B88" s="1">
        <f t="shared" si="13"/>
        <v>3.9199999999999997E-6</v>
      </c>
      <c r="C88" s="6">
        <v>-2.0420000000000001E-2</v>
      </c>
      <c r="D88" s="6">
        <v>-3.7599999999999999E-3</v>
      </c>
      <c r="E88" s="9">
        <v>-8.1199999999999995E-5</v>
      </c>
      <c r="F88">
        <f t="shared" si="14"/>
        <v>2.0420000000000001E-2</v>
      </c>
      <c r="G88">
        <f t="shared" si="15"/>
        <v>3.7599999999999999E-3</v>
      </c>
      <c r="H88">
        <f t="shared" si="16"/>
        <v>8.1199999999999995E-5</v>
      </c>
      <c r="I88" s="5">
        <f t="shared" si="17"/>
        <v>0.58165816326530639</v>
      </c>
      <c r="J88" s="5">
        <f t="shared" si="18"/>
        <v>5.8165816326530622E-3</v>
      </c>
      <c r="K88" s="5">
        <f t="shared" si="19"/>
        <v>5.8165816326530634E-5</v>
      </c>
      <c r="L88" s="2">
        <f t="shared" si="20"/>
        <v>3.5106530415332647E-2</v>
      </c>
      <c r="M88" s="2">
        <f t="shared" si="21"/>
        <v>0.64642778825490099</v>
      </c>
      <c r="N88" s="2">
        <f t="shared" si="22"/>
        <v>1.3960089469760093</v>
      </c>
    </row>
    <row r="89" spans="1:14" x14ac:dyDescent="0.25">
      <c r="A89" s="7">
        <v>-4.1999999999999996E-6</v>
      </c>
      <c r="B89" s="1">
        <f t="shared" si="13"/>
        <v>4.1999999999999996E-6</v>
      </c>
      <c r="C89" s="6">
        <v>-2.0420000000000001E-2</v>
      </c>
      <c r="D89" s="6">
        <v>-3.6800000000000001E-3</v>
      </c>
      <c r="E89" s="9">
        <v>-7.6000000000000004E-5</v>
      </c>
      <c r="F89">
        <f t="shared" si="14"/>
        <v>2.0420000000000001E-2</v>
      </c>
      <c r="G89">
        <f t="shared" si="15"/>
        <v>3.6800000000000001E-3</v>
      </c>
      <c r="H89">
        <f t="shared" si="16"/>
        <v>7.6000000000000004E-5</v>
      </c>
      <c r="I89" s="5">
        <f t="shared" si="17"/>
        <v>0.54288095238095269</v>
      </c>
      <c r="J89" s="5">
        <f t="shared" si="18"/>
        <v>5.428809523809525E-3</v>
      </c>
      <c r="K89" s="5">
        <f t="shared" si="19"/>
        <v>5.4288095238095262E-5</v>
      </c>
      <c r="L89" s="2">
        <f t="shared" si="20"/>
        <v>3.7614139730713543E-2</v>
      </c>
      <c r="M89" s="2">
        <f t="shared" si="21"/>
        <v>0.6778650059207928</v>
      </c>
      <c r="N89" s="2">
        <f t="shared" si="22"/>
        <v>1.3999385991842457</v>
      </c>
    </row>
    <row r="90" spans="1:14" x14ac:dyDescent="0.25">
      <c r="A90" s="7">
        <v>-4.5000000000000001E-6</v>
      </c>
      <c r="B90" s="1">
        <f t="shared" si="13"/>
        <v>4.5000000000000001E-6</v>
      </c>
      <c r="C90" s="6">
        <v>-2.0420000000000001E-2</v>
      </c>
      <c r="D90" s="6">
        <v>-3.5899999999999999E-3</v>
      </c>
      <c r="E90" s="9">
        <v>-7.1299999999999998E-5</v>
      </c>
      <c r="F90">
        <f t="shared" si="14"/>
        <v>2.0420000000000001E-2</v>
      </c>
      <c r="G90">
        <f t="shared" si="15"/>
        <v>3.5899999999999999E-3</v>
      </c>
      <c r="H90">
        <f t="shared" si="16"/>
        <v>7.1299999999999998E-5</v>
      </c>
      <c r="I90" s="5">
        <f t="shared" si="17"/>
        <v>0.50668888888888908</v>
      </c>
      <c r="J90" s="5">
        <f t="shared" si="18"/>
        <v>5.0668888888888899E-3</v>
      </c>
      <c r="K90" s="5">
        <f t="shared" si="19"/>
        <v>5.0668888888888903E-5</v>
      </c>
      <c r="L90" s="2">
        <f t="shared" si="20"/>
        <v>4.0300863997193091E-2</v>
      </c>
      <c r="M90" s="2">
        <f t="shared" si="21"/>
        <v>0.70852155607210199</v>
      </c>
      <c r="N90" s="2">
        <f t="shared" si="22"/>
        <v>1.4071751238980743</v>
      </c>
    </row>
    <row r="91" spans="1:14" x14ac:dyDescent="0.25">
      <c r="A91" s="7">
        <v>-4.8199999999999996E-6</v>
      </c>
      <c r="B91" s="1">
        <f t="shared" si="13"/>
        <v>4.8199999999999996E-6</v>
      </c>
      <c r="C91" s="6">
        <v>-2.0420000000000001E-2</v>
      </c>
      <c r="D91" s="6">
        <v>-3.5000000000000001E-3</v>
      </c>
      <c r="E91" s="9">
        <v>-6.6600000000000006E-5</v>
      </c>
      <c r="F91">
        <f t="shared" si="14"/>
        <v>2.0420000000000001E-2</v>
      </c>
      <c r="G91">
        <f t="shared" si="15"/>
        <v>3.5000000000000001E-3</v>
      </c>
      <c r="H91">
        <f t="shared" si="16"/>
        <v>6.6600000000000006E-5</v>
      </c>
      <c r="I91" s="5">
        <f t="shared" si="17"/>
        <v>0.47304979253112056</v>
      </c>
      <c r="J91" s="5">
        <f t="shared" si="18"/>
        <v>4.7304979253112046E-3</v>
      </c>
      <c r="K91" s="5">
        <f t="shared" si="19"/>
        <v>4.730497925311205E-5</v>
      </c>
      <c r="L91" s="2">
        <f t="shared" si="20"/>
        <v>4.3166703214771264E-2</v>
      </c>
      <c r="M91" s="2">
        <f t="shared" si="21"/>
        <v>0.73987982983202472</v>
      </c>
      <c r="N91" s="2">
        <f t="shared" si="22"/>
        <v>1.4078856190517957</v>
      </c>
    </row>
    <row r="92" spans="1:14" x14ac:dyDescent="0.25">
      <c r="A92" s="7">
        <v>-5.1699999999999996E-6</v>
      </c>
      <c r="B92" s="1">
        <f t="shared" si="13"/>
        <v>5.1699999999999996E-6</v>
      </c>
      <c r="C92" s="6">
        <v>-2.0420000000000001E-2</v>
      </c>
      <c r="D92" s="6">
        <v>-3.4099999999999998E-3</v>
      </c>
      <c r="E92" s="9">
        <v>-6.2299999999999996E-5</v>
      </c>
      <c r="F92">
        <f t="shared" si="14"/>
        <v>2.0420000000000001E-2</v>
      </c>
      <c r="G92">
        <f t="shared" si="15"/>
        <v>3.4099999999999998E-3</v>
      </c>
      <c r="H92">
        <f t="shared" si="16"/>
        <v>6.2299999999999996E-5</v>
      </c>
      <c r="I92" s="5">
        <f t="shared" si="17"/>
        <v>0.44102514506769847</v>
      </c>
      <c r="J92" s="5">
        <f t="shared" si="18"/>
        <v>4.4102514506769832E-3</v>
      </c>
      <c r="K92" s="5">
        <f t="shared" si="19"/>
        <v>4.4102514506769843E-5</v>
      </c>
      <c r="L92" s="2">
        <f t="shared" si="20"/>
        <v>4.6301214858997394E-2</v>
      </c>
      <c r="M92" s="2">
        <f t="shared" si="21"/>
        <v>0.77319854392351195</v>
      </c>
      <c r="N92" s="2">
        <f t="shared" si="22"/>
        <v>1.4126178676373837</v>
      </c>
    </row>
    <row r="93" spans="1:14" x14ac:dyDescent="0.25">
      <c r="A93" s="7">
        <v>-5.5400000000000003E-6</v>
      </c>
      <c r="B93" s="1">
        <f t="shared" si="13"/>
        <v>5.5400000000000003E-6</v>
      </c>
      <c r="C93" s="6">
        <v>-2.0420000000000001E-2</v>
      </c>
      <c r="D93" s="6">
        <v>-3.31E-3</v>
      </c>
      <c r="E93" s="9">
        <v>-5.8199999999999998E-5</v>
      </c>
      <c r="F93">
        <f t="shared" si="14"/>
        <v>2.0420000000000001E-2</v>
      </c>
      <c r="G93">
        <f t="shared" si="15"/>
        <v>3.31E-3</v>
      </c>
      <c r="H93">
        <f t="shared" si="16"/>
        <v>5.8199999999999998E-5</v>
      </c>
      <c r="I93" s="5">
        <f t="shared" si="17"/>
        <v>0.41157039711191351</v>
      </c>
      <c r="J93" s="5">
        <f t="shared" si="18"/>
        <v>4.115703971119134E-3</v>
      </c>
      <c r="K93" s="5">
        <f t="shared" si="19"/>
        <v>4.1157039711191345E-5</v>
      </c>
      <c r="L93" s="2">
        <f t="shared" si="20"/>
        <v>4.9614841454322163E-2</v>
      </c>
      <c r="M93" s="2">
        <f t="shared" si="21"/>
        <v>0.80423665628700491</v>
      </c>
      <c r="N93" s="2">
        <f t="shared" si="22"/>
        <v>1.4140958729880264</v>
      </c>
    </row>
    <row r="94" spans="1:14" x14ac:dyDescent="0.25">
      <c r="A94" s="7">
        <v>-5.9399999999999999E-6</v>
      </c>
      <c r="B94" s="1">
        <f t="shared" si="13"/>
        <v>5.9399999999999999E-6</v>
      </c>
      <c r="C94" s="6">
        <v>-2.0420000000000001E-2</v>
      </c>
      <c r="D94" s="6">
        <v>-3.2100000000000002E-3</v>
      </c>
      <c r="E94" s="9">
        <v>-5.4500000000000003E-5</v>
      </c>
      <c r="F94">
        <f t="shared" si="14"/>
        <v>2.0420000000000001E-2</v>
      </c>
      <c r="G94">
        <f t="shared" si="15"/>
        <v>3.2100000000000002E-3</v>
      </c>
      <c r="H94">
        <f t="shared" si="16"/>
        <v>5.4500000000000003E-5</v>
      </c>
      <c r="I94" s="5">
        <f t="shared" si="17"/>
        <v>0.383855218855219</v>
      </c>
      <c r="J94" s="5">
        <f t="shared" si="18"/>
        <v>3.8385521885521893E-3</v>
      </c>
      <c r="K94" s="5">
        <f t="shared" si="19"/>
        <v>3.8385521885521899E-5</v>
      </c>
      <c r="L94" s="2">
        <f t="shared" si="20"/>
        <v>5.3197140476294882E-2</v>
      </c>
      <c r="M94" s="2">
        <f t="shared" si="21"/>
        <v>0.8362527959300029</v>
      </c>
      <c r="N94" s="2">
        <f t="shared" si="22"/>
        <v>1.4198061488531202</v>
      </c>
    </row>
    <row r="95" spans="1:14" x14ac:dyDescent="0.25">
      <c r="A95" s="7">
        <v>-6.37E-6</v>
      </c>
      <c r="B95" s="1">
        <f t="shared" si="13"/>
        <v>6.37E-6</v>
      </c>
      <c r="C95" s="6">
        <v>-2.0420000000000001E-2</v>
      </c>
      <c r="D95" s="6">
        <v>-3.1099999999999999E-3</v>
      </c>
      <c r="E95" s="9">
        <v>-5.0899999999999997E-5</v>
      </c>
      <c r="F95">
        <f t="shared" si="14"/>
        <v>2.0420000000000001E-2</v>
      </c>
      <c r="G95">
        <f t="shared" si="15"/>
        <v>3.1099999999999999E-3</v>
      </c>
      <c r="H95">
        <f t="shared" si="16"/>
        <v>5.0899999999999997E-5</v>
      </c>
      <c r="I95" s="5">
        <f t="shared" si="17"/>
        <v>0.35794348508634238</v>
      </c>
      <c r="J95" s="5">
        <f t="shared" si="18"/>
        <v>3.5794348508634229E-3</v>
      </c>
      <c r="K95" s="5">
        <f t="shared" si="19"/>
        <v>3.5794348508634234E-5</v>
      </c>
      <c r="L95" s="2">
        <f t="shared" si="20"/>
        <v>5.7048111924915552E-2</v>
      </c>
      <c r="M95" s="2">
        <f t="shared" si="21"/>
        <v>0.86885224332266109</v>
      </c>
      <c r="N95" s="2">
        <f t="shared" si="22"/>
        <v>1.4220121924476992</v>
      </c>
    </row>
    <row r="96" spans="1:14" x14ac:dyDescent="0.25">
      <c r="A96" s="7">
        <v>-6.8299999999999998E-6</v>
      </c>
      <c r="B96" s="1">
        <f t="shared" si="13"/>
        <v>6.8299999999999998E-6</v>
      </c>
      <c r="C96" s="6">
        <v>-2.0420000000000001E-2</v>
      </c>
      <c r="D96" s="6">
        <v>-3.0100000000000001E-3</v>
      </c>
      <c r="E96" s="9">
        <v>-4.7700000000000001E-5</v>
      </c>
      <c r="F96">
        <f t="shared" si="14"/>
        <v>2.0420000000000001E-2</v>
      </c>
      <c r="G96">
        <f t="shared" si="15"/>
        <v>3.0100000000000001E-3</v>
      </c>
      <c r="H96">
        <f t="shared" si="16"/>
        <v>4.7700000000000001E-5</v>
      </c>
      <c r="I96" s="5">
        <f t="shared" si="17"/>
        <v>0.33383601756954623</v>
      </c>
      <c r="J96" s="5">
        <f t="shared" si="18"/>
        <v>3.3383601756954619E-3</v>
      </c>
      <c r="K96" s="5">
        <f t="shared" si="19"/>
        <v>3.3383601756954625E-5</v>
      </c>
      <c r="L96" s="2">
        <f t="shared" si="20"/>
        <v>6.1167755800184187E-2</v>
      </c>
      <c r="M96" s="2">
        <f t="shared" si="21"/>
        <v>0.90164027893513421</v>
      </c>
      <c r="N96" s="2">
        <f t="shared" si="22"/>
        <v>1.4288452260865747</v>
      </c>
    </row>
    <row r="97" spans="1:14" x14ac:dyDescent="0.25">
      <c r="A97" s="7">
        <v>-7.3200000000000002E-6</v>
      </c>
      <c r="B97" s="1">
        <f t="shared" si="13"/>
        <v>7.3200000000000002E-6</v>
      </c>
      <c r="C97" s="6">
        <v>-2.0420000000000001E-2</v>
      </c>
      <c r="D97" s="6">
        <v>-2.8999999999999998E-3</v>
      </c>
      <c r="E97" s="9">
        <v>-4.4499999999999997E-5</v>
      </c>
      <c r="F97">
        <f t="shared" si="14"/>
        <v>2.0420000000000001E-2</v>
      </c>
      <c r="G97">
        <f t="shared" si="15"/>
        <v>2.8999999999999998E-3</v>
      </c>
      <c r="H97">
        <f t="shared" si="16"/>
        <v>4.4499999999999997E-5</v>
      </c>
      <c r="I97" s="5">
        <f t="shared" si="17"/>
        <v>0.31148907103825146</v>
      </c>
      <c r="J97" s="5">
        <f t="shared" si="18"/>
        <v>3.114890710382514E-3</v>
      </c>
      <c r="K97" s="5">
        <f t="shared" si="19"/>
        <v>3.1148907103825147E-5</v>
      </c>
      <c r="L97" s="2">
        <f t="shared" si="20"/>
        <v>6.5556072102100765E-2</v>
      </c>
      <c r="M97" s="2">
        <f t="shared" si="21"/>
        <v>0.93101179772816967</v>
      </c>
      <c r="N97" s="2">
        <f t="shared" si="22"/>
        <v>1.428621551686329</v>
      </c>
    </row>
    <row r="98" spans="1:14" x14ac:dyDescent="0.25">
      <c r="A98" s="7">
        <v>-7.8399999999999995E-6</v>
      </c>
      <c r="B98" s="1">
        <f t="shared" si="13"/>
        <v>7.8399999999999995E-6</v>
      </c>
      <c r="C98" s="6">
        <v>-2.0420000000000001E-2</v>
      </c>
      <c r="D98" s="6">
        <v>-2.8E-3</v>
      </c>
      <c r="E98" s="9">
        <v>-4.1600000000000002E-5</v>
      </c>
      <c r="F98">
        <f t="shared" si="14"/>
        <v>2.0420000000000001E-2</v>
      </c>
      <c r="G98">
        <f t="shared" si="15"/>
        <v>2.8E-3</v>
      </c>
      <c r="H98">
        <f t="shared" si="16"/>
        <v>4.1600000000000002E-5</v>
      </c>
      <c r="I98" s="5">
        <f t="shared" si="17"/>
        <v>0.2908290816326532</v>
      </c>
      <c r="J98" s="5">
        <f t="shared" si="18"/>
        <v>2.9082908163265311E-3</v>
      </c>
      <c r="K98" s="5">
        <f t="shared" si="19"/>
        <v>2.9082908163265317E-5</v>
      </c>
      <c r="L98" s="2">
        <f t="shared" si="20"/>
        <v>7.0213060830665294E-2</v>
      </c>
      <c r="M98" s="2">
        <f t="shared" si="21"/>
        <v>0.96276479101793766</v>
      </c>
      <c r="N98" s="2">
        <f t="shared" si="22"/>
        <v>1.4303934037980786</v>
      </c>
    </row>
    <row r="99" spans="1:14" x14ac:dyDescent="0.25">
      <c r="A99" s="7">
        <v>-8.4100000000000008E-6</v>
      </c>
      <c r="B99" s="1">
        <f t="shared" si="13"/>
        <v>8.4100000000000008E-6</v>
      </c>
      <c r="C99" s="6">
        <v>-2.0420000000000001E-2</v>
      </c>
      <c r="D99" s="6">
        <v>-2.6900000000000001E-3</v>
      </c>
      <c r="E99" s="9">
        <v>-3.8899999999999997E-5</v>
      </c>
      <c r="F99">
        <f t="shared" si="14"/>
        <v>2.0420000000000001E-2</v>
      </c>
      <c r="G99">
        <f t="shared" si="15"/>
        <v>2.6900000000000001E-3</v>
      </c>
      <c r="H99">
        <f t="shared" si="16"/>
        <v>3.8899999999999997E-5</v>
      </c>
      <c r="I99" s="5">
        <f t="shared" si="17"/>
        <v>0.27111771700356724</v>
      </c>
      <c r="J99" s="5">
        <f t="shared" si="18"/>
        <v>2.7111771700356721E-3</v>
      </c>
      <c r="K99" s="5">
        <f t="shared" si="19"/>
        <v>2.7111771700356725E-5</v>
      </c>
      <c r="L99" s="2">
        <f t="shared" si="20"/>
        <v>7.531783693697644E-2</v>
      </c>
      <c r="M99" s="2">
        <f t="shared" si="21"/>
        <v>0.9921889390816192</v>
      </c>
      <c r="N99" s="2">
        <f t="shared" si="22"/>
        <v>1.4348011052146832</v>
      </c>
    </row>
    <row r="100" spans="1:14" x14ac:dyDescent="0.25">
      <c r="A100" s="7">
        <v>-9.0100000000000001E-6</v>
      </c>
      <c r="B100" s="1">
        <f t="shared" si="13"/>
        <v>9.0100000000000001E-6</v>
      </c>
      <c r="C100" s="6">
        <v>-2.0420000000000001E-2</v>
      </c>
      <c r="D100" s="6">
        <v>-2.5799999999999998E-3</v>
      </c>
      <c r="E100" s="9">
        <v>-3.6300000000000001E-5</v>
      </c>
      <c r="F100">
        <f t="shared" si="14"/>
        <v>2.0420000000000001E-2</v>
      </c>
      <c r="G100">
        <f t="shared" si="15"/>
        <v>2.5799999999999998E-3</v>
      </c>
      <c r="H100">
        <f t="shared" si="16"/>
        <v>3.6300000000000001E-5</v>
      </c>
      <c r="I100" s="5">
        <f t="shared" si="17"/>
        <v>0.25306326304106558</v>
      </c>
      <c r="J100" s="5">
        <f t="shared" si="18"/>
        <v>2.5306326304106552E-3</v>
      </c>
      <c r="K100" s="5">
        <f t="shared" si="19"/>
        <v>2.5306326304106556E-5</v>
      </c>
      <c r="L100" s="2">
        <f t="shared" si="20"/>
        <v>8.0691285469935495E-2</v>
      </c>
      <c r="M100" s="2">
        <f t="shared" si="21"/>
        <v>1.0195079163194594</v>
      </c>
      <c r="N100" s="2">
        <f t="shared" si="22"/>
        <v>1.4344239287750533</v>
      </c>
    </row>
    <row r="101" spans="1:14" x14ac:dyDescent="0.25">
      <c r="A101" s="7">
        <v>-9.6600000000000007E-6</v>
      </c>
      <c r="B101" s="1">
        <f t="shared" si="13"/>
        <v>9.6600000000000007E-6</v>
      </c>
      <c r="C101" s="6">
        <v>-2.0420000000000001E-2</v>
      </c>
      <c r="D101" s="6">
        <v>-2.48E-3</v>
      </c>
      <c r="E101" s="9">
        <v>-3.3899999999999997E-5</v>
      </c>
      <c r="F101">
        <f t="shared" si="14"/>
        <v>2.0420000000000001E-2</v>
      </c>
      <c r="G101">
        <f t="shared" si="15"/>
        <v>2.48E-3</v>
      </c>
      <c r="H101">
        <f t="shared" si="16"/>
        <v>3.3899999999999997E-5</v>
      </c>
      <c r="I101" s="5">
        <f t="shared" si="17"/>
        <v>0.23603519668737066</v>
      </c>
      <c r="J101" s="5">
        <f t="shared" si="18"/>
        <v>2.3603519668737062E-3</v>
      </c>
      <c r="K101" s="5">
        <f t="shared" si="19"/>
        <v>2.3603519668737066E-5</v>
      </c>
      <c r="L101" s="2">
        <f t="shared" si="20"/>
        <v>8.651252138064118E-2</v>
      </c>
      <c r="M101" s="2">
        <f t="shared" si="21"/>
        <v>1.050690759177229</v>
      </c>
      <c r="N101" s="2">
        <f t="shared" si="22"/>
        <v>1.4362264812946797</v>
      </c>
    </row>
    <row r="102" spans="1:14" x14ac:dyDescent="0.25">
      <c r="A102" s="7">
        <v>-1.04E-5</v>
      </c>
      <c r="B102" s="1">
        <f t="shared" si="13"/>
        <v>1.04E-5</v>
      </c>
      <c r="C102" s="6">
        <v>-2.0420000000000001E-2</v>
      </c>
      <c r="D102" s="6">
        <v>-2.3700000000000001E-3</v>
      </c>
      <c r="E102" s="9">
        <v>-3.1600000000000002E-5</v>
      </c>
      <c r="F102">
        <f t="shared" si="14"/>
        <v>2.0420000000000001E-2</v>
      </c>
      <c r="G102">
        <f t="shared" si="15"/>
        <v>2.3700000000000001E-3</v>
      </c>
      <c r="H102">
        <f t="shared" si="16"/>
        <v>3.1600000000000002E-5</v>
      </c>
      <c r="I102" s="5">
        <f t="shared" si="17"/>
        <v>0.2192403846153847</v>
      </c>
      <c r="J102" s="5">
        <f t="shared" si="18"/>
        <v>2.1924038461538465E-3</v>
      </c>
      <c r="K102" s="5">
        <f t="shared" si="19"/>
        <v>2.1924038461538467E-5</v>
      </c>
      <c r="L102" s="2">
        <f t="shared" si="20"/>
        <v>9.3139774571290704E-2</v>
      </c>
      <c r="M102" s="2">
        <f t="shared" si="21"/>
        <v>1.0810052190693389</v>
      </c>
      <c r="N102" s="2">
        <f t="shared" si="22"/>
        <v>1.4413402920924518</v>
      </c>
    </row>
    <row r="103" spans="1:14" x14ac:dyDescent="0.25">
      <c r="A103" s="7">
        <v>-1.11E-5</v>
      </c>
      <c r="B103" s="1">
        <f t="shared" si="13"/>
        <v>1.11E-5</v>
      </c>
      <c r="C103" s="6">
        <v>-2.0420000000000001E-2</v>
      </c>
      <c r="D103" s="6">
        <v>-2.2599999999999999E-3</v>
      </c>
      <c r="E103" s="9">
        <v>-2.9499999999999999E-5</v>
      </c>
      <c r="F103">
        <f t="shared" si="14"/>
        <v>2.0420000000000001E-2</v>
      </c>
      <c r="G103">
        <f t="shared" si="15"/>
        <v>2.2599999999999999E-3</v>
      </c>
      <c r="H103">
        <f t="shared" si="16"/>
        <v>2.9499999999999999E-5</v>
      </c>
      <c r="I103" s="5">
        <f t="shared" si="17"/>
        <v>0.20541441441441449</v>
      </c>
      <c r="J103" s="5">
        <f t="shared" si="18"/>
        <v>2.0541441441441445E-3</v>
      </c>
      <c r="K103" s="5">
        <f t="shared" si="19"/>
        <v>2.0541441441441448E-5</v>
      </c>
      <c r="L103" s="2">
        <f t="shared" si="20"/>
        <v>9.9408797859742964E-2</v>
      </c>
      <c r="M103" s="2">
        <f t="shared" si="21"/>
        <v>1.1002149028551378</v>
      </c>
      <c r="N103" s="2">
        <f t="shared" si="22"/>
        <v>1.4361212227533875</v>
      </c>
    </row>
    <row r="104" spans="1:14" x14ac:dyDescent="0.25">
      <c r="A104" s="7">
        <v>-1.19E-5</v>
      </c>
      <c r="B104" s="1">
        <f t="shared" si="13"/>
        <v>1.19E-5</v>
      </c>
      <c r="C104" s="6">
        <v>-2.0420000000000001E-2</v>
      </c>
      <c r="D104" s="6">
        <v>-2.15E-3</v>
      </c>
      <c r="E104" s="9">
        <v>-2.76E-5</v>
      </c>
      <c r="F104">
        <f t="shared" si="14"/>
        <v>2.0420000000000001E-2</v>
      </c>
      <c r="G104">
        <f t="shared" si="15"/>
        <v>2.15E-3</v>
      </c>
      <c r="H104">
        <f t="shared" si="16"/>
        <v>2.76E-5</v>
      </c>
      <c r="I104" s="5">
        <f t="shared" si="17"/>
        <v>0.19160504201680681</v>
      </c>
      <c r="J104" s="5">
        <f t="shared" si="18"/>
        <v>1.9160504201680675E-3</v>
      </c>
      <c r="K104" s="5">
        <f t="shared" si="19"/>
        <v>1.9160504201680681E-5</v>
      </c>
      <c r="L104" s="2">
        <f t="shared" si="20"/>
        <v>0.10657339590368839</v>
      </c>
      <c r="M104" s="2">
        <f t="shared" si="21"/>
        <v>1.1220999078987761</v>
      </c>
      <c r="N104" s="2">
        <f t="shared" si="22"/>
        <v>1.4404631375816843</v>
      </c>
    </row>
    <row r="105" spans="1:14" x14ac:dyDescent="0.25">
      <c r="A105" s="7">
        <v>-1.2799999999999999E-5</v>
      </c>
      <c r="B105" s="1">
        <f t="shared" si="13"/>
        <v>1.2799999999999999E-5</v>
      </c>
      <c r="C105" s="6">
        <v>-2.0420000000000001E-2</v>
      </c>
      <c r="D105" s="6">
        <v>-2.0500000000000002E-3</v>
      </c>
      <c r="E105" s="9">
        <v>-2.5700000000000001E-5</v>
      </c>
      <c r="F105">
        <f t="shared" si="14"/>
        <v>2.0420000000000001E-2</v>
      </c>
      <c r="G105">
        <f t="shared" si="15"/>
        <v>2.0500000000000002E-3</v>
      </c>
      <c r="H105">
        <f t="shared" si="16"/>
        <v>2.5700000000000001E-5</v>
      </c>
      <c r="I105" s="5">
        <f t="shared" si="17"/>
        <v>0.17813281250000007</v>
      </c>
      <c r="J105" s="5">
        <f t="shared" si="18"/>
        <v>1.7813281250000004E-3</v>
      </c>
      <c r="K105" s="5">
        <f t="shared" si="19"/>
        <v>1.7813281250000008E-5</v>
      </c>
      <c r="L105" s="2">
        <f t="shared" si="20"/>
        <v>0.11463356870312702</v>
      </c>
      <c r="M105" s="2">
        <f t="shared" si="21"/>
        <v>1.1508267181263978</v>
      </c>
      <c r="N105" s="2">
        <f t="shared" si="22"/>
        <v>1.4427437393096787</v>
      </c>
    </row>
    <row r="106" spans="1:14" x14ac:dyDescent="0.25">
      <c r="A106" s="7">
        <v>-1.3699999999999999E-5</v>
      </c>
      <c r="B106" s="1">
        <f t="shared" si="13"/>
        <v>1.3699999999999999E-5</v>
      </c>
      <c r="C106" s="6">
        <v>-2.0420000000000001E-2</v>
      </c>
      <c r="D106" s="6">
        <v>-1.9499999999999999E-3</v>
      </c>
      <c r="E106" s="9">
        <v>-2.4000000000000001E-5</v>
      </c>
      <c r="F106">
        <f t="shared" si="14"/>
        <v>2.0420000000000001E-2</v>
      </c>
      <c r="G106">
        <f t="shared" si="15"/>
        <v>1.9499999999999999E-3</v>
      </c>
      <c r="H106">
        <f t="shared" si="16"/>
        <v>2.4000000000000001E-5</v>
      </c>
      <c r="I106" s="5">
        <f t="shared" si="17"/>
        <v>0.16643065693430664</v>
      </c>
      <c r="J106" s="5">
        <f t="shared" si="18"/>
        <v>1.6643065693430661E-3</v>
      </c>
      <c r="K106" s="5">
        <f t="shared" si="19"/>
        <v>1.6643065693430662E-5</v>
      </c>
      <c r="L106" s="2">
        <f t="shared" si="20"/>
        <v>0.12269374150256562</v>
      </c>
      <c r="M106" s="2">
        <f t="shared" si="21"/>
        <v>1.1716591377571155</v>
      </c>
      <c r="N106" s="2">
        <f t="shared" si="22"/>
        <v>1.4420420157010654</v>
      </c>
    </row>
    <row r="107" spans="1:14" x14ac:dyDescent="0.25">
      <c r="A107" s="7">
        <v>-1.4600000000000001E-5</v>
      </c>
      <c r="B107" s="1">
        <f t="shared" si="13"/>
        <v>1.4600000000000001E-5</v>
      </c>
      <c r="C107" s="6">
        <v>-2.0420000000000001E-2</v>
      </c>
      <c r="D107" s="6">
        <v>-1.8500000000000001E-3</v>
      </c>
      <c r="E107" s="9">
        <v>-2.2500000000000001E-5</v>
      </c>
      <c r="F107">
        <f t="shared" si="14"/>
        <v>2.0420000000000001E-2</v>
      </c>
      <c r="G107">
        <f t="shared" si="15"/>
        <v>1.8500000000000001E-3</v>
      </c>
      <c r="H107">
        <f t="shared" si="16"/>
        <v>2.2500000000000001E-5</v>
      </c>
      <c r="I107" s="5">
        <f t="shared" si="17"/>
        <v>0.15617123287671239</v>
      </c>
      <c r="J107" s="5">
        <f t="shared" si="18"/>
        <v>1.5617123287671234E-3</v>
      </c>
      <c r="K107" s="5">
        <f t="shared" si="19"/>
        <v>1.5617123287671237E-5</v>
      </c>
      <c r="L107" s="2">
        <f t="shared" si="20"/>
        <v>0.13075391430200425</v>
      </c>
      <c r="M107" s="2">
        <f t="shared" si="21"/>
        <v>1.1845971667909303</v>
      </c>
      <c r="N107" s="2">
        <f t="shared" si="22"/>
        <v>1.4407262839349149</v>
      </c>
    </row>
    <row r="108" spans="1:14" x14ac:dyDescent="0.25">
      <c r="A108" s="7">
        <v>-1.5699999999999999E-5</v>
      </c>
      <c r="B108" s="1">
        <f t="shared" si="13"/>
        <v>1.5699999999999999E-5</v>
      </c>
      <c r="C108" s="6">
        <v>-2.0420000000000001E-2</v>
      </c>
      <c r="D108" s="6">
        <v>-1.75E-3</v>
      </c>
      <c r="E108" s="9">
        <v>-2.0999999999999999E-5</v>
      </c>
      <c r="F108">
        <f t="shared" si="14"/>
        <v>2.0420000000000001E-2</v>
      </c>
      <c r="G108">
        <f t="shared" si="15"/>
        <v>1.75E-3</v>
      </c>
      <c r="H108">
        <f t="shared" si="16"/>
        <v>2.0999999999999999E-5</v>
      </c>
      <c r="I108" s="5">
        <f t="shared" si="17"/>
        <v>0.1452292993630574</v>
      </c>
      <c r="J108" s="5">
        <f t="shared" si="18"/>
        <v>1.4522929936305736E-3</v>
      </c>
      <c r="K108" s="5">
        <f t="shared" si="19"/>
        <v>1.4522929936305738E-5</v>
      </c>
      <c r="L108" s="2">
        <f t="shared" si="20"/>
        <v>0.14060523661242921</v>
      </c>
      <c r="M108" s="2">
        <f t="shared" si="21"/>
        <v>1.2049910091662643</v>
      </c>
      <c r="N108" s="2">
        <f t="shared" si="22"/>
        <v>1.4459892109995169</v>
      </c>
    </row>
    <row r="109" spans="1:14" x14ac:dyDescent="0.25">
      <c r="A109" s="7">
        <v>-1.6799999999999998E-5</v>
      </c>
      <c r="B109" s="1">
        <f t="shared" si="13"/>
        <v>1.6799999999999998E-5</v>
      </c>
      <c r="C109" s="6">
        <v>-2.0420000000000001E-2</v>
      </c>
      <c r="D109" s="6">
        <v>-1.66E-3</v>
      </c>
      <c r="E109" s="9">
        <v>-1.9599999999999999E-5</v>
      </c>
      <c r="F109">
        <f t="shared" si="14"/>
        <v>2.0420000000000001E-2</v>
      </c>
      <c r="G109">
        <f t="shared" si="15"/>
        <v>1.66E-3</v>
      </c>
      <c r="H109">
        <f t="shared" si="16"/>
        <v>1.9599999999999999E-5</v>
      </c>
      <c r="I109" s="5">
        <f t="shared" si="17"/>
        <v>0.13572023809523817</v>
      </c>
      <c r="J109" s="5">
        <f t="shared" si="18"/>
        <v>1.3572023809523812E-3</v>
      </c>
      <c r="K109" s="5">
        <f t="shared" si="19"/>
        <v>1.3572023809523815E-5</v>
      </c>
      <c r="L109" s="2">
        <f t="shared" si="20"/>
        <v>0.15045655892285417</v>
      </c>
      <c r="M109" s="2">
        <f t="shared" si="21"/>
        <v>1.2231042498136044</v>
      </c>
      <c r="N109" s="2">
        <f t="shared" si="22"/>
        <v>1.444147186526906</v>
      </c>
    </row>
    <row r="110" spans="1:14" x14ac:dyDescent="0.25">
      <c r="A110" s="7">
        <v>-1.8E-5</v>
      </c>
      <c r="B110" s="1">
        <f t="shared" si="13"/>
        <v>1.8E-5</v>
      </c>
      <c r="C110" s="6">
        <v>-2.0420000000000001E-2</v>
      </c>
      <c r="D110" s="6">
        <v>-1.57E-3</v>
      </c>
      <c r="E110" s="9">
        <v>-1.8300000000000001E-5</v>
      </c>
      <c r="F110">
        <f t="shared" si="14"/>
        <v>2.0420000000000001E-2</v>
      </c>
      <c r="G110">
        <f t="shared" si="15"/>
        <v>1.57E-3</v>
      </c>
      <c r="H110">
        <f t="shared" si="16"/>
        <v>1.8300000000000001E-5</v>
      </c>
      <c r="I110" s="5">
        <f t="shared" si="17"/>
        <v>0.12667222222222227</v>
      </c>
      <c r="J110" s="5">
        <f t="shared" si="18"/>
        <v>1.2667222222222225E-3</v>
      </c>
      <c r="K110" s="5">
        <f t="shared" si="19"/>
        <v>1.2667222222222226E-5</v>
      </c>
      <c r="L110" s="2">
        <f t="shared" si="20"/>
        <v>0.16120345598877237</v>
      </c>
      <c r="M110" s="2">
        <f t="shared" si="21"/>
        <v>1.239419323713872</v>
      </c>
      <c r="N110" s="2">
        <f t="shared" si="22"/>
        <v>1.4446734792333666</v>
      </c>
    </row>
    <row r="111" spans="1:14" x14ac:dyDescent="0.25">
      <c r="A111" s="7">
        <v>-1.9300000000000002E-5</v>
      </c>
      <c r="B111" s="1">
        <f t="shared" si="13"/>
        <v>1.9300000000000002E-5</v>
      </c>
      <c r="C111" s="6">
        <v>-2.0420000000000001E-2</v>
      </c>
      <c r="D111" s="6">
        <v>-1.48E-3</v>
      </c>
      <c r="E111" s="9">
        <v>-1.7099999999999999E-5</v>
      </c>
      <c r="F111">
        <f t="shared" si="14"/>
        <v>2.0420000000000001E-2</v>
      </c>
      <c r="G111">
        <f t="shared" si="15"/>
        <v>1.48E-3</v>
      </c>
      <c r="H111">
        <f t="shared" si="16"/>
        <v>1.7099999999999999E-5</v>
      </c>
      <c r="I111" s="5">
        <f t="shared" si="17"/>
        <v>0.11813989637305702</v>
      </c>
      <c r="J111" s="5">
        <f t="shared" si="18"/>
        <v>1.1813989637305701E-3</v>
      </c>
      <c r="K111" s="5">
        <f t="shared" si="19"/>
        <v>1.1813989637305703E-5</v>
      </c>
      <c r="L111" s="2">
        <f t="shared" si="20"/>
        <v>0.17284592781018374</v>
      </c>
      <c r="M111" s="2">
        <f t="shared" si="21"/>
        <v>1.2527520722775314</v>
      </c>
      <c r="N111" s="2">
        <f t="shared" si="22"/>
        <v>1.4474365159422826</v>
      </c>
    </row>
    <row r="112" spans="1:14" x14ac:dyDescent="0.25">
      <c r="A112" s="7">
        <v>-2.0699999999999998E-5</v>
      </c>
      <c r="B112" s="1">
        <f t="shared" si="13"/>
        <v>2.0699999999999998E-5</v>
      </c>
      <c r="C112" s="6">
        <v>-2.0420000000000001E-2</v>
      </c>
      <c r="D112" s="6">
        <v>-1.39E-3</v>
      </c>
      <c r="E112" s="9">
        <v>-1.5800000000000001E-5</v>
      </c>
      <c r="F112">
        <f t="shared" si="14"/>
        <v>2.0420000000000001E-2</v>
      </c>
      <c r="G112">
        <f t="shared" si="15"/>
        <v>1.39E-3</v>
      </c>
      <c r="H112">
        <f t="shared" si="16"/>
        <v>1.5800000000000001E-5</v>
      </c>
      <c r="I112" s="5">
        <f t="shared" si="17"/>
        <v>0.11014975845410634</v>
      </c>
      <c r="J112" s="5">
        <f t="shared" si="18"/>
        <v>1.101497584541063E-3</v>
      </c>
      <c r="K112" s="5">
        <f t="shared" si="19"/>
        <v>1.1014975845410632E-5</v>
      </c>
      <c r="L112" s="2">
        <f t="shared" si="20"/>
        <v>0.1853839743870882</v>
      </c>
      <c r="M112" s="2">
        <f t="shared" si="21"/>
        <v>1.2619183369150473</v>
      </c>
      <c r="N112" s="2">
        <f t="shared" si="22"/>
        <v>1.4344107714573917</v>
      </c>
    </row>
    <row r="113" spans="1:14" x14ac:dyDescent="0.25">
      <c r="A113" s="7">
        <v>-2.2200000000000001E-5</v>
      </c>
      <c r="B113" s="1">
        <f t="shared" si="13"/>
        <v>2.2200000000000001E-5</v>
      </c>
      <c r="C113" s="6">
        <v>-2.0420000000000001E-2</v>
      </c>
      <c r="D113" s="6">
        <v>-1.31E-3</v>
      </c>
      <c r="E113" s="9">
        <v>-1.4800000000000001E-5</v>
      </c>
      <c r="F113">
        <f t="shared" si="14"/>
        <v>2.0420000000000001E-2</v>
      </c>
      <c r="G113">
        <f t="shared" si="15"/>
        <v>1.31E-3</v>
      </c>
      <c r="H113">
        <f t="shared" si="16"/>
        <v>1.4800000000000001E-5</v>
      </c>
      <c r="I113" s="5">
        <f t="shared" si="17"/>
        <v>0.10270720720720725</v>
      </c>
      <c r="J113" s="5">
        <f t="shared" si="18"/>
        <v>1.0270720720720722E-3</v>
      </c>
      <c r="K113" s="5">
        <f t="shared" si="19"/>
        <v>1.0270720720720724E-5</v>
      </c>
      <c r="L113" s="2">
        <f t="shared" si="20"/>
        <v>0.19881759571948593</v>
      </c>
      <c r="M113" s="2">
        <f t="shared" si="21"/>
        <v>1.2754703741063986</v>
      </c>
      <c r="N113" s="2">
        <f t="shared" si="22"/>
        <v>1.440989430288145</v>
      </c>
    </row>
    <row r="114" spans="1:14" x14ac:dyDescent="0.25">
      <c r="A114" s="7">
        <v>-2.3799999999999999E-5</v>
      </c>
      <c r="B114" s="1">
        <f t="shared" si="13"/>
        <v>2.3799999999999999E-5</v>
      </c>
      <c r="C114" s="6">
        <v>-2.0420000000000001E-2</v>
      </c>
      <c r="D114" s="6">
        <v>-1.23E-3</v>
      </c>
      <c r="E114" s="9">
        <v>-1.38E-5</v>
      </c>
      <c r="F114">
        <f t="shared" si="14"/>
        <v>2.0420000000000001E-2</v>
      </c>
      <c r="G114">
        <f t="shared" si="15"/>
        <v>1.23E-3</v>
      </c>
      <c r="H114">
        <f t="shared" si="16"/>
        <v>1.38E-5</v>
      </c>
      <c r="I114" s="5">
        <f t="shared" si="17"/>
        <v>9.5802521008403405E-2</v>
      </c>
      <c r="J114" s="5">
        <f t="shared" si="18"/>
        <v>9.5802521008403376E-4</v>
      </c>
      <c r="K114" s="5">
        <f t="shared" si="19"/>
        <v>9.5802521008403404E-6</v>
      </c>
      <c r="L114" s="2">
        <f t="shared" si="20"/>
        <v>0.21314679180737678</v>
      </c>
      <c r="M114" s="2">
        <f t="shared" si="21"/>
        <v>1.2838910574097624</v>
      </c>
      <c r="N114" s="2">
        <f t="shared" si="22"/>
        <v>1.4404631375816843</v>
      </c>
    </row>
    <row r="115" spans="1:14" x14ac:dyDescent="0.25">
      <c r="A115" s="7">
        <v>-2.55E-5</v>
      </c>
      <c r="B115" s="1">
        <f t="shared" si="13"/>
        <v>2.55E-5</v>
      </c>
      <c r="C115" s="6">
        <v>-2.0420000000000001E-2</v>
      </c>
      <c r="D115" s="6">
        <v>-1.16E-3</v>
      </c>
      <c r="E115" s="9">
        <v>-1.29E-5</v>
      </c>
      <c r="F115">
        <f t="shared" si="14"/>
        <v>2.0420000000000001E-2</v>
      </c>
      <c r="G115">
        <f t="shared" si="15"/>
        <v>1.16E-3</v>
      </c>
      <c r="H115">
        <f t="shared" si="16"/>
        <v>1.29E-5</v>
      </c>
      <c r="I115" s="5">
        <f t="shared" si="17"/>
        <v>8.941568627450984E-2</v>
      </c>
      <c r="J115" s="5">
        <f t="shared" si="18"/>
        <v>8.9415686274509814E-4</v>
      </c>
      <c r="K115" s="5">
        <f t="shared" si="19"/>
        <v>8.9415686274509839E-6</v>
      </c>
      <c r="L115" s="2">
        <f t="shared" si="20"/>
        <v>0.22837156265076083</v>
      </c>
      <c r="M115" s="2">
        <f t="shared" si="21"/>
        <v>1.2973115214244988</v>
      </c>
      <c r="N115" s="2">
        <f t="shared" si="22"/>
        <v>1.4426998815841405</v>
      </c>
    </row>
    <row r="116" spans="1:14" x14ac:dyDescent="0.25">
      <c r="A116" s="7">
        <v>-2.7399999999999999E-5</v>
      </c>
      <c r="B116" s="1">
        <f t="shared" si="13"/>
        <v>2.7399999999999999E-5</v>
      </c>
      <c r="C116" s="6">
        <v>-2.0420000000000001E-2</v>
      </c>
      <c r="D116" s="6">
        <v>-1.09E-3</v>
      </c>
      <c r="E116" s="9">
        <v>-1.2E-5</v>
      </c>
      <c r="F116">
        <f t="shared" si="14"/>
        <v>2.0420000000000001E-2</v>
      </c>
      <c r="G116">
        <f t="shared" si="15"/>
        <v>1.09E-3</v>
      </c>
      <c r="H116">
        <f t="shared" si="16"/>
        <v>1.2E-5</v>
      </c>
      <c r="I116" s="5">
        <f t="shared" si="17"/>
        <v>8.3215328467153321E-2</v>
      </c>
      <c r="J116" s="5">
        <f t="shared" si="18"/>
        <v>8.3215328467153306E-4</v>
      </c>
      <c r="K116" s="5">
        <f t="shared" si="19"/>
        <v>8.321532846715331E-6</v>
      </c>
      <c r="L116" s="2">
        <f t="shared" si="20"/>
        <v>0.24538748300513125</v>
      </c>
      <c r="M116" s="2">
        <f t="shared" si="21"/>
        <v>1.3098548309284677</v>
      </c>
      <c r="N116" s="2">
        <f t="shared" si="22"/>
        <v>1.4420420157010654</v>
      </c>
    </row>
    <row r="117" spans="1:14" x14ac:dyDescent="0.25">
      <c r="A117" s="7">
        <v>-2.9300000000000001E-5</v>
      </c>
      <c r="B117" s="1">
        <f t="shared" si="13"/>
        <v>2.9300000000000001E-5</v>
      </c>
      <c r="C117" s="6">
        <v>-2.0420000000000001E-2</v>
      </c>
      <c r="D117" s="6">
        <v>-1.0200000000000001E-3</v>
      </c>
      <c r="E117" s="9">
        <v>-1.1199999999999999E-5</v>
      </c>
      <c r="F117">
        <f t="shared" si="14"/>
        <v>2.0420000000000001E-2</v>
      </c>
      <c r="G117">
        <f t="shared" si="15"/>
        <v>1.0200000000000001E-3</v>
      </c>
      <c r="H117">
        <f t="shared" si="16"/>
        <v>1.1199999999999999E-5</v>
      </c>
      <c r="I117" s="5">
        <f t="shared" si="17"/>
        <v>7.7819112627986381E-2</v>
      </c>
      <c r="J117" s="5">
        <f t="shared" si="18"/>
        <v>7.7819112627986354E-4</v>
      </c>
      <c r="K117" s="5">
        <f t="shared" si="19"/>
        <v>7.7819112627986373E-6</v>
      </c>
      <c r="L117" s="2">
        <f t="shared" si="20"/>
        <v>0.26240340335950169</v>
      </c>
      <c r="M117" s="2">
        <f t="shared" si="21"/>
        <v>1.3107319854392352</v>
      </c>
      <c r="N117" s="2">
        <f t="shared" si="22"/>
        <v>1.4392351212666106</v>
      </c>
    </row>
    <row r="118" spans="1:14" x14ac:dyDescent="0.25">
      <c r="A118" s="7">
        <v>-3.1399999999999998E-5</v>
      </c>
      <c r="B118" s="1">
        <f t="shared" si="13"/>
        <v>3.1399999999999998E-5</v>
      </c>
      <c r="C118" s="6">
        <v>-2.0420000000000001E-2</v>
      </c>
      <c r="D118" s="6">
        <v>-9.6599999999999995E-4</v>
      </c>
      <c r="E118" s="9">
        <v>-1.0499999999999999E-5</v>
      </c>
      <c r="F118">
        <f t="shared" si="14"/>
        <v>2.0420000000000001E-2</v>
      </c>
      <c r="G118">
        <f t="shared" si="15"/>
        <v>9.6599999999999995E-4</v>
      </c>
      <c r="H118">
        <f t="shared" si="16"/>
        <v>1.0499999999999999E-5</v>
      </c>
      <c r="I118" s="5">
        <f t="shared" si="17"/>
        <v>7.2614649681528698E-2</v>
      </c>
      <c r="J118" s="5">
        <f t="shared" si="18"/>
        <v>7.2614649681528682E-4</v>
      </c>
      <c r="K118" s="5">
        <f t="shared" si="19"/>
        <v>7.2614649681528689E-6</v>
      </c>
      <c r="L118" s="2">
        <f t="shared" si="20"/>
        <v>0.28121047322485843</v>
      </c>
      <c r="M118" s="2">
        <f t="shared" si="21"/>
        <v>1.3303100741195557</v>
      </c>
      <c r="N118" s="2">
        <f t="shared" si="22"/>
        <v>1.4459892109995169</v>
      </c>
    </row>
    <row r="119" spans="1:14" x14ac:dyDescent="0.25">
      <c r="A119" s="7">
        <v>-3.3699999999999999E-5</v>
      </c>
      <c r="B119" s="1">
        <f t="shared" si="13"/>
        <v>3.3699999999999999E-5</v>
      </c>
      <c r="C119" s="6">
        <v>-2.0420000000000001E-2</v>
      </c>
      <c r="D119" s="6">
        <v>-9.0700000000000004E-4</v>
      </c>
      <c r="E119" s="9">
        <v>-9.6600000000000007E-6</v>
      </c>
      <c r="F119">
        <f t="shared" si="14"/>
        <v>2.0420000000000001E-2</v>
      </c>
      <c r="G119">
        <f t="shared" si="15"/>
        <v>9.0700000000000004E-4</v>
      </c>
      <c r="H119">
        <f t="shared" si="16"/>
        <v>9.6600000000000007E-6</v>
      </c>
      <c r="I119" s="5">
        <f t="shared" si="17"/>
        <v>6.7658753709198841E-2</v>
      </c>
      <c r="J119" s="5">
        <f t="shared" si="18"/>
        <v>6.7658753709198827E-4</v>
      </c>
      <c r="K119" s="5">
        <f t="shared" si="19"/>
        <v>6.7658753709198838E-6</v>
      </c>
      <c r="L119" s="2">
        <f t="shared" si="20"/>
        <v>0.30180869260120158</v>
      </c>
      <c r="M119" s="2">
        <f t="shared" si="21"/>
        <v>1.3405508530327614</v>
      </c>
      <c r="N119" s="2">
        <f t="shared" si="22"/>
        <v>1.4277531687206697</v>
      </c>
    </row>
    <row r="120" spans="1:14" x14ac:dyDescent="0.25">
      <c r="A120" s="7">
        <v>-3.6100000000000003E-5</v>
      </c>
      <c r="B120" s="1">
        <f t="shared" si="13"/>
        <v>3.6100000000000003E-5</v>
      </c>
      <c r="C120" s="6">
        <v>-2.0420000000000001E-2</v>
      </c>
      <c r="D120" s="6">
        <v>-8.5099999999999998E-4</v>
      </c>
      <c r="E120" s="9">
        <v>-9.0299999999999999E-6</v>
      </c>
      <c r="F120">
        <f t="shared" si="14"/>
        <v>2.0420000000000001E-2</v>
      </c>
      <c r="G120">
        <f t="shared" si="15"/>
        <v>8.5099999999999998E-4</v>
      </c>
      <c r="H120">
        <f t="shared" si="16"/>
        <v>9.0299999999999999E-6</v>
      </c>
      <c r="I120" s="5">
        <f t="shared" si="17"/>
        <v>6.3160664819944617E-2</v>
      </c>
      <c r="J120" s="5">
        <f t="shared" si="18"/>
        <v>6.3160664819944599E-4</v>
      </c>
      <c r="K120" s="5">
        <f t="shared" si="19"/>
        <v>6.316066481994461E-6</v>
      </c>
      <c r="L120" s="2">
        <f t="shared" si="20"/>
        <v>0.32330248673303796</v>
      </c>
      <c r="M120" s="2">
        <f t="shared" si="21"/>
        <v>1.3473575720363142</v>
      </c>
      <c r="N120" s="2">
        <f t="shared" si="22"/>
        <v>1.4296872944169112</v>
      </c>
    </row>
    <row r="121" spans="1:14" x14ac:dyDescent="0.25">
      <c r="A121" s="7">
        <v>-3.8699999999999999E-5</v>
      </c>
      <c r="B121" s="1">
        <f t="shared" si="13"/>
        <v>3.8699999999999999E-5</v>
      </c>
      <c r="C121" s="6">
        <v>-2.0420000000000001E-2</v>
      </c>
      <c r="D121" s="6">
        <v>-7.9799999999999999E-4</v>
      </c>
      <c r="E121" s="9">
        <v>-8.4200000000000007E-6</v>
      </c>
      <c r="F121">
        <f t="shared" si="14"/>
        <v>2.0420000000000001E-2</v>
      </c>
      <c r="G121">
        <f t="shared" si="15"/>
        <v>7.9799999999999999E-4</v>
      </c>
      <c r="H121">
        <f t="shared" si="16"/>
        <v>8.4200000000000007E-6</v>
      </c>
      <c r="I121" s="5">
        <f t="shared" si="17"/>
        <v>5.891731266149873E-2</v>
      </c>
      <c r="J121" s="5">
        <f t="shared" si="18"/>
        <v>5.8917312661498718E-4</v>
      </c>
      <c r="K121" s="5">
        <f t="shared" si="19"/>
        <v>5.8917312661498727E-6</v>
      </c>
      <c r="L121" s="2">
        <f t="shared" si="20"/>
        <v>0.34658743037586059</v>
      </c>
      <c r="M121" s="2">
        <f t="shared" si="21"/>
        <v>1.3544405947107581</v>
      </c>
      <c r="N121" s="2">
        <f t="shared" si="22"/>
        <v>1.4291215297574664</v>
      </c>
    </row>
    <row r="122" spans="1:14" x14ac:dyDescent="0.25">
      <c r="A122" s="7">
        <v>-4.1499999999999999E-5</v>
      </c>
      <c r="B122" s="1">
        <f t="shared" si="13"/>
        <v>4.1499999999999999E-5</v>
      </c>
      <c r="C122" s="6">
        <v>-2.0420000000000001E-2</v>
      </c>
      <c r="D122" s="6">
        <v>-7.4799999999999997E-4</v>
      </c>
      <c r="E122" s="9">
        <v>-7.8599999999999993E-6</v>
      </c>
      <c r="F122">
        <f t="shared" si="14"/>
        <v>2.0420000000000001E-2</v>
      </c>
      <c r="G122">
        <f t="shared" si="15"/>
        <v>7.4799999999999997E-4</v>
      </c>
      <c r="H122">
        <f t="shared" si="16"/>
        <v>7.8599999999999993E-6</v>
      </c>
      <c r="I122" s="5">
        <f t="shared" si="17"/>
        <v>5.4942168674698817E-2</v>
      </c>
      <c r="J122" s="5">
        <f t="shared" si="18"/>
        <v>5.4942168674698808E-4</v>
      </c>
      <c r="K122" s="5">
        <f t="shared" si="19"/>
        <v>5.4942168674698815E-6</v>
      </c>
      <c r="L122" s="2">
        <f t="shared" si="20"/>
        <v>0.37166352352966964</v>
      </c>
      <c r="M122" s="2">
        <f t="shared" si="21"/>
        <v>1.3614315161615715</v>
      </c>
      <c r="N122" s="2">
        <f t="shared" si="22"/>
        <v>1.4305951493355549</v>
      </c>
    </row>
    <row r="123" spans="1:14" x14ac:dyDescent="0.25">
      <c r="A123" s="7">
        <v>-4.4499999999999997E-5</v>
      </c>
      <c r="B123" s="1">
        <f t="shared" si="13"/>
        <v>4.4499999999999997E-5</v>
      </c>
      <c r="C123" s="6">
        <v>-2.0420000000000001E-2</v>
      </c>
      <c r="D123" s="6">
        <v>-7.0100000000000002E-4</v>
      </c>
      <c r="E123" s="9">
        <v>-7.34E-6</v>
      </c>
      <c r="F123">
        <f t="shared" si="14"/>
        <v>2.0420000000000001E-2</v>
      </c>
      <c r="G123">
        <f t="shared" si="15"/>
        <v>7.0100000000000002E-4</v>
      </c>
      <c r="H123">
        <f t="shared" si="16"/>
        <v>7.34E-6</v>
      </c>
      <c r="I123" s="5">
        <f t="shared" si="17"/>
        <v>5.1238202247191035E-2</v>
      </c>
      <c r="J123" s="5">
        <f t="shared" si="18"/>
        <v>5.1238202247191021E-4</v>
      </c>
      <c r="K123" s="5">
        <f t="shared" si="19"/>
        <v>5.1238202247191027E-6</v>
      </c>
      <c r="L123" s="2">
        <f t="shared" si="20"/>
        <v>0.39853076619446498</v>
      </c>
      <c r="M123" s="2">
        <f t="shared" si="21"/>
        <v>1.3681198193061705</v>
      </c>
      <c r="N123" s="2">
        <f t="shared" si="22"/>
        <v>1.4325248892592426</v>
      </c>
    </row>
    <row r="124" spans="1:14" x14ac:dyDescent="0.25">
      <c r="A124" s="7">
        <v>-4.7700000000000001E-5</v>
      </c>
      <c r="B124" s="1">
        <f t="shared" si="13"/>
        <v>4.7700000000000001E-5</v>
      </c>
      <c r="C124" s="6">
        <v>-2.0420000000000001E-2</v>
      </c>
      <c r="D124" s="6">
        <v>-6.5600000000000001E-4</v>
      </c>
      <c r="E124" s="9">
        <v>-6.8399999999999997E-6</v>
      </c>
      <c r="F124">
        <f t="shared" si="14"/>
        <v>2.0420000000000001E-2</v>
      </c>
      <c r="G124">
        <f t="shared" si="15"/>
        <v>6.5600000000000001E-4</v>
      </c>
      <c r="H124">
        <f t="shared" si="16"/>
        <v>6.8399999999999997E-6</v>
      </c>
      <c r="I124" s="5">
        <f t="shared" si="17"/>
        <v>4.78008385744235E-2</v>
      </c>
      <c r="J124" s="5">
        <f t="shared" si="18"/>
        <v>4.7800838574423488E-4</v>
      </c>
      <c r="K124" s="5">
        <f t="shared" si="19"/>
        <v>4.7800838574423498E-6</v>
      </c>
      <c r="L124" s="2">
        <f t="shared" si="20"/>
        <v>0.42718915837024674</v>
      </c>
      <c r="M124" s="2">
        <f t="shared" si="21"/>
        <v>1.3723608613657294</v>
      </c>
      <c r="N124" s="2">
        <f t="shared" si="22"/>
        <v>1.4309372395947539</v>
      </c>
    </row>
    <row r="125" spans="1:14" x14ac:dyDescent="0.25">
      <c r="A125" s="7">
        <v>-5.1100000000000002E-5</v>
      </c>
      <c r="B125" s="1">
        <f t="shared" si="13"/>
        <v>5.1100000000000002E-5</v>
      </c>
      <c r="C125" s="6">
        <v>-2.0420000000000001E-2</v>
      </c>
      <c r="D125" s="6">
        <v>-6.1399999999999996E-4</v>
      </c>
      <c r="E125" s="9">
        <v>-6.3799999999999999E-6</v>
      </c>
      <c r="F125">
        <f t="shared" si="14"/>
        <v>2.0420000000000001E-2</v>
      </c>
      <c r="G125">
        <f t="shared" si="15"/>
        <v>6.1399999999999996E-4</v>
      </c>
      <c r="H125">
        <f t="shared" si="16"/>
        <v>6.3799999999999999E-6</v>
      </c>
      <c r="I125" s="5">
        <f t="shared" si="17"/>
        <v>4.4620352250489249E-2</v>
      </c>
      <c r="J125" s="5">
        <f t="shared" si="18"/>
        <v>4.4620352250489243E-4</v>
      </c>
      <c r="K125" s="5">
        <f t="shared" si="19"/>
        <v>4.4620352250489246E-6</v>
      </c>
      <c r="L125" s="2">
        <f t="shared" si="20"/>
        <v>0.4576387000570149</v>
      </c>
      <c r="M125" s="2">
        <f t="shared" si="21"/>
        <v>1.3760536818560587</v>
      </c>
      <c r="N125" s="2">
        <f t="shared" si="22"/>
        <v>1.4298407964562954</v>
      </c>
    </row>
    <row r="126" spans="1:14" x14ac:dyDescent="0.25">
      <c r="A126" s="7">
        <v>-5.4799999999999997E-5</v>
      </c>
      <c r="B126" s="1">
        <f t="shared" si="13"/>
        <v>5.4799999999999997E-5</v>
      </c>
      <c r="C126" s="6">
        <v>-2.0420000000000001E-2</v>
      </c>
      <c r="D126" s="6">
        <v>-5.7399999999999997E-4</v>
      </c>
      <c r="E126" s="9">
        <v>-5.9499999999999998E-6</v>
      </c>
      <c r="F126">
        <f t="shared" si="14"/>
        <v>2.0420000000000001E-2</v>
      </c>
      <c r="G126">
        <f t="shared" si="15"/>
        <v>5.7399999999999997E-4</v>
      </c>
      <c r="H126">
        <f t="shared" si="16"/>
        <v>5.9499999999999998E-6</v>
      </c>
      <c r="I126" s="5">
        <f t="shared" si="17"/>
        <v>4.1607664233576661E-2</v>
      </c>
      <c r="J126" s="5">
        <f t="shared" si="18"/>
        <v>4.1607664233576653E-4</v>
      </c>
      <c r="K126" s="5">
        <f t="shared" si="19"/>
        <v>4.1607664233576655E-6</v>
      </c>
      <c r="L126" s="2">
        <f t="shared" si="20"/>
        <v>0.49077496601026249</v>
      </c>
      <c r="M126" s="2">
        <f t="shared" si="21"/>
        <v>1.379553528354019</v>
      </c>
      <c r="N126" s="2">
        <f t="shared" si="22"/>
        <v>1.4300249989035563</v>
      </c>
    </row>
    <row r="127" spans="1:14" x14ac:dyDescent="0.25">
      <c r="A127" s="7">
        <v>-5.8699999999999997E-5</v>
      </c>
      <c r="B127" s="1">
        <f t="shared" si="13"/>
        <v>5.8699999999999997E-5</v>
      </c>
      <c r="C127" s="6">
        <v>-2.0420000000000001E-2</v>
      </c>
      <c r="D127" s="6">
        <v>-5.3700000000000004E-4</v>
      </c>
      <c r="E127" s="9">
        <v>-5.5500000000000002E-6</v>
      </c>
      <c r="F127">
        <f t="shared" si="14"/>
        <v>2.0420000000000001E-2</v>
      </c>
      <c r="G127">
        <f t="shared" si="15"/>
        <v>5.3700000000000004E-4</v>
      </c>
      <c r="H127">
        <f t="shared" si="16"/>
        <v>5.5500000000000002E-6</v>
      </c>
      <c r="I127" s="5">
        <f t="shared" si="17"/>
        <v>3.8843270868824546E-2</v>
      </c>
      <c r="J127" s="5">
        <f t="shared" si="18"/>
        <v>3.8843270868824537E-4</v>
      </c>
      <c r="K127" s="5">
        <f t="shared" si="19"/>
        <v>3.8843270868824546E-6</v>
      </c>
      <c r="L127" s="2">
        <f t="shared" si="20"/>
        <v>0.52570238147449655</v>
      </c>
      <c r="M127" s="2">
        <f t="shared" si="21"/>
        <v>1.3824788386474276</v>
      </c>
      <c r="N127" s="2">
        <f t="shared" si="22"/>
        <v>1.4288189114512517</v>
      </c>
    </row>
    <row r="128" spans="1:14" x14ac:dyDescent="0.25">
      <c r="A128" s="7">
        <v>-6.2899999999999997E-5</v>
      </c>
      <c r="B128" s="1">
        <f t="shared" si="13"/>
        <v>6.2899999999999997E-5</v>
      </c>
      <c r="C128" s="6">
        <v>-2.0420000000000001E-2</v>
      </c>
      <c r="D128" s="6">
        <v>-5.0199999999999995E-4</v>
      </c>
      <c r="E128" s="9">
        <v>-5.1800000000000004E-6</v>
      </c>
      <c r="F128">
        <f t="shared" si="14"/>
        <v>2.0420000000000001E-2</v>
      </c>
      <c r="G128">
        <f t="shared" si="15"/>
        <v>5.0199999999999995E-4</v>
      </c>
      <c r="H128">
        <f t="shared" si="16"/>
        <v>5.1800000000000004E-6</v>
      </c>
      <c r="I128" s="5">
        <f t="shared" si="17"/>
        <v>3.6249602543720207E-2</v>
      </c>
      <c r="J128" s="5">
        <f t="shared" si="18"/>
        <v>3.6249602543720195E-4</v>
      </c>
      <c r="K128" s="5">
        <f t="shared" si="19"/>
        <v>3.6249602543720203E-6</v>
      </c>
      <c r="L128" s="2">
        <f t="shared" si="20"/>
        <v>0.56331652120521003</v>
      </c>
      <c r="M128" s="2">
        <f t="shared" si="21"/>
        <v>1.3848427700539447</v>
      </c>
      <c r="N128" s="2">
        <f t="shared" si="22"/>
        <v>1.4289811850357437</v>
      </c>
    </row>
    <row r="129" spans="1:14" x14ac:dyDescent="0.25">
      <c r="A129" s="7">
        <v>-6.7500000000000001E-5</v>
      </c>
      <c r="B129" s="1">
        <f t="shared" si="13"/>
        <v>6.7500000000000001E-5</v>
      </c>
      <c r="C129" s="6">
        <v>-2.0420000000000001E-2</v>
      </c>
      <c r="D129" s="6">
        <v>-4.6999999999999999E-4</v>
      </c>
      <c r="E129" s="9">
        <v>-4.8400000000000002E-6</v>
      </c>
      <c r="F129">
        <f t="shared" si="14"/>
        <v>2.0420000000000001E-2</v>
      </c>
      <c r="G129">
        <f t="shared" si="15"/>
        <v>4.6999999999999999E-4</v>
      </c>
      <c r="H129">
        <f t="shared" si="16"/>
        <v>4.8400000000000002E-6</v>
      </c>
      <c r="I129" s="5">
        <f t="shared" si="17"/>
        <v>3.3779259259259273E-2</v>
      </c>
      <c r="J129" s="5">
        <f t="shared" si="18"/>
        <v>3.3779259259259263E-4</v>
      </c>
      <c r="K129" s="5">
        <f t="shared" si="19"/>
        <v>3.3779259259259271E-6</v>
      </c>
      <c r="L129" s="2">
        <f t="shared" si="20"/>
        <v>0.60451295995789633</v>
      </c>
      <c r="M129" s="2">
        <f t="shared" si="21"/>
        <v>1.3913863427042672</v>
      </c>
      <c r="N129" s="2">
        <f t="shared" si="22"/>
        <v>1.4328318933380111</v>
      </c>
    </row>
    <row r="130" spans="1:14" x14ac:dyDescent="0.25">
      <c r="A130" s="7">
        <v>-7.2299999999999996E-5</v>
      </c>
      <c r="B130" s="1">
        <f t="shared" si="13"/>
        <v>7.2299999999999996E-5</v>
      </c>
      <c r="C130" s="6">
        <v>-2.0420000000000001E-2</v>
      </c>
      <c r="D130" s="6">
        <v>-4.3899999999999999E-4</v>
      </c>
      <c r="E130" s="9">
        <v>-4.51E-6</v>
      </c>
      <c r="F130">
        <f t="shared" si="14"/>
        <v>2.0420000000000001E-2</v>
      </c>
      <c r="G130">
        <f t="shared" si="15"/>
        <v>4.3899999999999999E-4</v>
      </c>
      <c r="H130">
        <f t="shared" si="16"/>
        <v>4.51E-6</v>
      </c>
      <c r="I130" s="5">
        <f t="shared" si="17"/>
        <v>3.1536652835408033E-2</v>
      </c>
      <c r="J130" s="5">
        <f t="shared" si="18"/>
        <v>3.153665283540803E-4</v>
      </c>
      <c r="K130" s="5">
        <f t="shared" si="19"/>
        <v>3.1536652835408034E-6</v>
      </c>
      <c r="L130" s="2">
        <f t="shared" si="20"/>
        <v>0.64750054822156899</v>
      </c>
      <c r="M130" s="2">
        <f t="shared" si="21"/>
        <v>1.3920310512696807</v>
      </c>
      <c r="N130" s="2">
        <f t="shared" si="22"/>
        <v>1.4300820139467563</v>
      </c>
    </row>
    <row r="131" spans="1:14" x14ac:dyDescent="0.25">
      <c r="A131" s="7">
        <v>-7.75E-5</v>
      </c>
      <c r="B131" s="1">
        <f t="shared" ref="B131:B194" si="23">A131*-1</f>
        <v>7.75E-5</v>
      </c>
      <c r="C131" s="6">
        <v>-2.0420000000000001E-2</v>
      </c>
      <c r="D131" s="6">
        <v>-4.0999999999999999E-4</v>
      </c>
      <c r="E131" s="9">
        <v>-4.1999999999999996E-6</v>
      </c>
      <c r="F131">
        <f t="shared" ref="F131:F194" si="24">C131*-1</f>
        <v>2.0420000000000001E-2</v>
      </c>
      <c r="G131">
        <f t="shared" ref="G131:G194" si="25">D131*-1</f>
        <v>4.0999999999999999E-4</v>
      </c>
      <c r="H131">
        <f t="shared" ref="H131:H194" si="26">E131*-1</f>
        <v>4.1999999999999996E-6</v>
      </c>
      <c r="I131" s="5">
        <f t="shared" ref="I131:I194" si="27">T$2^2/$B131</f>
        <v>2.9420645161290334E-2</v>
      </c>
      <c r="J131" s="5">
        <f t="shared" ref="J131:J194" si="28">U$2^2/$B131</f>
        <v>2.9420645161290325E-4</v>
      </c>
      <c r="K131" s="5">
        <f t="shared" ref="K131:K194" si="29">V$2^2/$B131</f>
        <v>2.9420645161290334E-6</v>
      </c>
      <c r="L131" s="2">
        <f t="shared" ref="L131:L194" si="30">F131/I131</f>
        <v>0.69407043550721437</v>
      </c>
      <c r="M131" s="2">
        <f t="shared" ref="M131:M194" si="31">G131/J131</f>
        <v>1.3935792289811848</v>
      </c>
      <c r="N131" s="2">
        <f t="shared" ref="N131:N194" si="32">H131/K131</f>
        <v>1.4275689662734083</v>
      </c>
    </row>
    <row r="132" spans="1:14" x14ac:dyDescent="0.25">
      <c r="A132" s="7">
        <v>-8.3100000000000001E-5</v>
      </c>
      <c r="B132" s="1">
        <f t="shared" si="23"/>
        <v>8.3100000000000001E-5</v>
      </c>
      <c r="C132" s="6">
        <v>-2.0420000000000001E-2</v>
      </c>
      <c r="D132" s="6">
        <v>-3.8400000000000001E-4</v>
      </c>
      <c r="E132" s="9">
        <v>-3.9199999999999997E-6</v>
      </c>
      <c r="F132">
        <f t="shared" si="24"/>
        <v>2.0420000000000001E-2</v>
      </c>
      <c r="G132">
        <f t="shared" si="25"/>
        <v>3.8400000000000001E-4</v>
      </c>
      <c r="H132">
        <f t="shared" si="26"/>
        <v>3.9199999999999997E-6</v>
      </c>
      <c r="I132" s="5">
        <f t="shared" si="27"/>
        <v>2.7438026474127568E-2</v>
      </c>
      <c r="J132" s="5">
        <f t="shared" si="28"/>
        <v>2.7438026474127563E-4</v>
      </c>
      <c r="K132" s="5">
        <f t="shared" si="29"/>
        <v>2.7438026474127565E-6</v>
      </c>
      <c r="L132" s="2">
        <f t="shared" si="30"/>
        <v>0.74422262181483245</v>
      </c>
      <c r="M132" s="2">
        <f t="shared" si="31"/>
        <v>1.3995175650190779</v>
      </c>
      <c r="N132" s="2">
        <f t="shared" si="32"/>
        <v>1.4286741809569752</v>
      </c>
    </row>
    <row r="133" spans="1:14" x14ac:dyDescent="0.25">
      <c r="A133" s="7">
        <v>-8.9099999999999997E-5</v>
      </c>
      <c r="B133" s="1">
        <f t="shared" si="23"/>
        <v>8.9099999999999997E-5</v>
      </c>
      <c r="C133" s="6">
        <v>-2.0420000000000001E-2</v>
      </c>
      <c r="D133" s="6">
        <v>-3.59E-4</v>
      </c>
      <c r="E133" s="9">
        <v>-3.6600000000000001E-6</v>
      </c>
      <c r="F133">
        <f t="shared" si="24"/>
        <v>2.0420000000000001E-2</v>
      </c>
      <c r="G133">
        <f t="shared" si="25"/>
        <v>3.59E-4</v>
      </c>
      <c r="H133">
        <f t="shared" si="26"/>
        <v>3.6600000000000001E-6</v>
      </c>
      <c r="I133" s="5">
        <f t="shared" si="27"/>
        <v>2.5590347923681266E-2</v>
      </c>
      <c r="J133" s="5">
        <f t="shared" si="28"/>
        <v>2.5590347923681259E-4</v>
      </c>
      <c r="K133" s="5">
        <f t="shared" si="29"/>
        <v>2.5590347923681264E-6</v>
      </c>
      <c r="L133" s="2">
        <f t="shared" si="30"/>
        <v>0.79795710714442325</v>
      </c>
      <c r="M133" s="2">
        <f t="shared" si="31"/>
        <v>1.4028726810227621</v>
      </c>
      <c r="N133" s="2">
        <f t="shared" si="32"/>
        <v>1.4302267444410328</v>
      </c>
    </row>
    <row r="134" spans="1:14" x14ac:dyDescent="0.25">
      <c r="A134" s="7">
        <v>-9.5500000000000004E-5</v>
      </c>
      <c r="B134" s="1">
        <f t="shared" si="23"/>
        <v>9.5500000000000004E-5</v>
      </c>
      <c r="C134" s="6">
        <v>-2.0420000000000001E-2</v>
      </c>
      <c r="D134" s="6">
        <v>-3.3500000000000001E-4</v>
      </c>
      <c r="E134" s="9">
        <v>-3.41E-6</v>
      </c>
      <c r="F134">
        <f t="shared" si="24"/>
        <v>2.0420000000000001E-2</v>
      </c>
      <c r="G134">
        <f t="shared" si="25"/>
        <v>3.3500000000000001E-4</v>
      </c>
      <c r="H134">
        <f t="shared" si="26"/>
        <v>3.41E-6</v>
      </c>
      <c r="I134" s="5">
        <f t="shared" si="27"/>
        <v>2.3875392670157074E-2</v>
      </c>
      <c r="J134" s="5">
        <f t="shared" si="28"/>
        <v>2.387539267015707E-4</v>
      </c>
      <c r="K134" s="5">
        <f t="shared" si="29"/>
        <v>2.3875392670157076E-6</v>
      </c>
      <c r="L134" s="2">
        <f t="shared" si="30"/>
        <v>0.85527389149598687</v>
      </c>
      <c r="M134" s="2">
        <f t="shared" si="31"/>
        <v>1.4031182842857768</v>
      </c>
      <c r="N134" s="2">
        <f t="shared" si="32"/>
        <v>1.4282487610192531</v>
      </c>
    </row>
    <row r="135" spans="1:14" x14ac:dyDescent="0.25">
      <c r="A135" s="6">
        <v>-1.02341E-4</v>
      </c>
      <c r="B135" s="1">
        <f t="shared" si="23"/>
        <v>1.02341E-4</v>
      </c>
      <c r="C135" s="6">
        <v>-2.0410000000000001E-2</v>
      </c>
      <c r="D135" s="6">
        <v>-3.1199999999999999E-4</v>
      </c>
      <c r="E135" s="9">
        <v>-3.18E-6</v>
      </c>
      <c r="F135">
        <f t="shared" si="24"/>
        <v>2.0410000000000001E-2</v>
      </c>
      <c r="G135">
        <f t="shared" si="25"/>
        <v>3.1199999999999999E-4</v>
      </c>
      <c r="H135">
        <f t="shared" si="26"/>
        <v>3.18E-6</v>
      </c>
      <c r="I135" s="5">
        <f t="shared" si="27"/>
        <v>2.2279438348267077E-2</v>
      </c>
      <c r="J135" s="5">
        <f t="shared" si="28"/>
        <v>2.227943834826707E-4</v>
      </c>
      <c r="K135" s="5">
        <f t="shared" si="29"/>
        <v>2.2279438348267074E-6</v>
      </c>
      <c r="L135" s="2">
        <f t="shared" si="30"/>
        <v>0.91609131617034312</v>
      </c>
      <c r="M135" s="2">
        <f t="shared" si="31"/>
        <v>1.4003943686680407</v>
      </c>
      <c r="N135" s="2">
        <f t="shared" si="32"/>
        <v>1.4273250296039643</v>
      </c>
    </row>
    <row r="136" spans="1:14" x14ac:dyDescent="0.25">
      <c r="A136" s="6">
        <v>-1.0969899999999999E-4</v>
      </c>
      <c r="B136" s="1">
        <f t="shared" si="23"/>
        <v>1.0969899999999999E-4</v>
      </c>
      <c r="C136" s="6">
        <v>-1.968E-2</v>
      </c>
      <c r="D136" s="6">
        <v>-2.92E-4</v>
      </c>
      <c r="E136" s="9">
        <v>-2.96E-6</v>
      </c>
      <c r="F136">
        <f t="shared" si="24"/>
        <v>1.968E-2</v>
      </c>
      <c r="G136">
        <f t="shared" si="25"/>
        <v>2.92E-4</v>
      </c>
      <c r="H136">
        <f t="shared" si="26"/>
        <v>2.96E-6</v>
      </c>
      <c r="I136" s="5">
        <f t="shared" si="27"/>
        <v>2.0785057293138506E-2</v>
      </c>
      <c r="J136" s="5">
        <f t="shared" si="28"/>
        <v>2.0785057293138502E-4</v>
      </c>
      <c r="K136" s="5">
        <f t="shared" si="29"/>
        <v>2.0785057293138503E-6</v>
      </c>
      <c r="L136" s="2">
        <f t="shared" si="30"/>
        <v>0.94683405113810759</v>
      </c>
      <c r="M136" s="2">
        <f t="shared" si="31"/>
        <v>1.4048554010788998</v>
      </c>
      <c r="N136" s="2">
        <f t="shared" si="32"/>
        <v>1.4240999956142271</v>
      </c>
    </row>
    <row r="137" spans="1:14" x14ac:dyDescent="0.25">
      <c r="A137" s="6">
        <v>-1.1758500000000001E-4</v>
      </c>
      <c r="B137" s="1">
        <f t="shared" si="23"/>
        <v>1.1758500000000001E-4</v>
      </c>
      <c r="C137" s="6">
        <v>-1.891E-2</v>
      </c>
      <c r="D137" s="6">
        <v>-2.72E-4</v>
      </c>
      <c r="E137" s="9">
        <v>-2.7599999999999998E-6</v>
      </c>
      <c r="F137">
        <f t="shared" si="24"/>
        <v>1.891E-2</v>
      </c>
      <c r="G137">
        <f t="shared" si="25"/>
        <v>2.72E-4</v>
      </c>
      <c r="H137">
        <f t="shared" si="26"/>
        <v>2.7599999999999998E-6</v>
      </c>
      <c r="I137" s="5">
        <f t="shared" si="27"/>
        <v>1.9391078794063876E-2</v>
      </c>
      <c r="J137" s="5">
        <f t="shared" si="28"/>
        <v>1.939107879406387E-4</v>
      </c>
      <c r="K137" s="5">
        <f t="shared" si="29"/>
        <v>1.9391078794063874E-6</v>
      </c>
      <c r="L137" s="2">
        <f t="shared" si="30"/>
        <v>0.97519071531950319</v>
      </c>
      <c r="M137" s="2">
        <f t="shared" si="31"/>
        <v>1.4027068988202271</v>
      </c>
      <c r="N137" s="2">
        <f t="shared" si="32"/>
        <v>1.4233349414499359</v>
      </c>
    </row>
    <row r="138" spans="1:14" x14ac:dyDescent="0.25">
      <c r="A138" s="6">
        <v>-1.26038E-4</v>
      </c>
      <c r="B138" s="1">
        <f t="shared" si="23"/>
        <v>1.26038E-4</v>
      </c>
      <c r="C138" s="6">
        <v>-1.8159999999999999E-2</v>
      </c>
      <c r="D138" s="6">
        <v>-2.5399999999999999E-4</v>
      </c>
      <c r="E138" s="9">
        <v>-2.57E-6</v>
      </c>
      <c r="F138">
        <f t="shared" si="24"/>
        <v>1.8159999999999999E-2</v>
      </c>
      <c r="G138">
        <f t="shared" si="25"/>
        <v>2.5399999999999999E-4</v>
      </c>
      <c r="H138">
        <f t="shared" si="26"/>
        <v>2.57E-6</v>
      </c>
      <c r="I138" s="5">
        <f t="shared" si="27"/>
        <v>1.8090575858074557E-2</v>
      </c>
      <c r="J138" s="5">
        <f t="shared" si="28"/>
        <v>1.809057585807455E-4</v>
      </c>
      <c r="K138" s="5">
        <f t="shared" si="29"/>
        <v>1.8090575858074555E-6</v>
      </c>
      <c r="L138" s="2">
        <f t="shared" si="30"/>
        <v>1.0038375860707858</v>
      </c>
      <c r="M138" s="2">
        <f t="shared" si="31"/>
        <v>1.404045962896364</v>
      </c>
      <c r="N138" s="2">
        <f t="shared" si="32"/>
        <v>1.4206291829305728</v>
      </c>
    </row>
    <row r="139" spans="1:14" x14ac:dyDescent="0.25">
      <c r="A139" s="6">
        <v>-1.3509899999999999E-4</v>
      </c>
      <c r="B139" s="1">
        <f t="shared" si="23"/>
        <v>1.3509899999999999E-4</v>
      </c>
      <c r="C139" s="6">
        <v>-1.7409999999999998E-2</v>
      </c>
      <c r="D139" s="6">
        <v>-2.3800000000000001E-4</v>
      </c>
      <c r="E139" s="9">
        <v>-2.39E-6</v>
      </c>
      <c r="F139">
        <f t="shared" si="24"/>
        <v>1.7409999999999998E-2</v>
      </c>
      <c r="G139">
        <f t="shared" si="25"/>
        <v>2.3800000000000001E-4</v>
      </c>
      <c r="H139">
        <f t="shared" si="26"/>
        <v>2.39E-6</v>
      </c>
      <c r="I139" s="5">
        <f t="shared" si="27"/>
        <v>1.6877252977446178E-2</v>
      </c>
      <c r="J139" s="5">
        <f t="shared" si="28"/>
        <v>1.6877252977446174E-4</v>
      </c>
      <c r="K139" s="5">
        <f t="shared" si="29"/>
        <v>1.6877252977446177E-6</v>
      </c>
      <c r="L139" s="2">
        <f t="shared" si="30"/>
        <v>1.0315659795622993</v>
      </c>
      <c r="M139" s="2">
        <f t="shared" si="31"/>
        <v>1.410182097276435</v>
      </c>
      <c r="N139" s="2">
        <f t="shared" si="32"/>
        <v>1.4161072321389405</v>
      </c>
    </row>
    <row r="140" spans="1:14" x14ac:dyDescent="0.25">
      <c r="A140" s="6">
        <v>-1.44812E-4</v>
      </c>
      <c r="B140" s="1">
        <f t="shared" si="23"/>
        <v>1.44812E-4</v>
      </c>
      <c r="C140" s="6">
        <v>-1.6660000000000001E-2</v>
      </c>
      <c r="D140" s="6">
        <v>-2.22E-4</v>
      </c>
      <c r="E140" s="9">
        <v>-2.2299999999999998E-6</v>
      </c>
      <c r="F140">
        <f t="shared" si="24"/>
        <v>1.6660000000000001E-2</v>
      </c>
      <c r="G140">
        <f t="shared" si="25"/>
        <v>2.22E-4</v>
      </c>
      <c r="H140">
        <f t="shared" si="26"/>
        <v>2.2299999999999998E-6</v>
      </c>
      <c r="I140" s="5">
        <f t="shared" si="27"/>
        <v>1.5745242107007711E-2</v>
      </c>
      <c r="J140" s="5">
        <f t="shared" si="28"/>
        <v>1.5745242107007709E-4</v>
      </c>
      <c r="K140" s="5">
        <f t="shared" si="29"/>
        <v>1.5745242107007712E-6</v>
      </c>
      <c r="L140" s="2">
        <f t="shared" si="30"/>
        <v>1.0580974167799655</v>
      </c>
      <c r="M140" s="2">
        <f t="shared" si="31"/>
        <v>1.4099497390465328</v>
      </c>
      <c r="N140" s="2">
        <f t="shared" si="32"/>
        <v>1.4163008639971926</v>
      </c>
    </row>
    <row r="141" spans="1:14" x14ac:dyDescent="0.25">
      <c r="A141" s="6">
        <v>-1.5522299999999999E-4</v>
      </c>
      <c r="B141" s="1">
        <f t="shared" si="23"/>
        <v>1.5522299999999999E-4</v>
      </c>
      <c r="C141" s="6">
        <v>-1.5910000000000001E-2</v>
      </c>
      <c r="D141" s="6">
        <v>-2.0699999999999999E-4</v>
      </c>
      <c r="E141" s="9">
        <v>-2.08E-6</v>
      </c>
      <c r="F141">
        <f t="shared" si="24"/>
        <v>1.5910000000000001E-2</v>
      </c>
      <c r="G141">
        <f t="shared" si="25"/>
        <v>2.0699999999999999E-4</v>
      </c>
      <c r="H141">
        <f t="shared" si="26"/>
        <v>2.08E-6</v>
      </c>
      <c r="I141" s="5">
        <f t="shared" si="27"/>
        <v>1.468918910213049E-2</v>
      </c>
      <c r="J141" s="5">
        <f t="shared" si="28"/>
        <v>1.4689189102130488E-4</v>
      </c>
      <c r="K141" s="5">
        <f t="shared" si="29"/>
        <v>1.4689189102130489E-6</v>
      </c>
      <c r="L141" s="2">
        <f t="shared" si="30"/>
        <v>1.0831094820402609</v>
      </c>
      <c r="M141" s="2">
        <f t="shared" si="31"/>
        <v>1.40919964036665</v>
      </c>
      <c r="N141" s="2">
        <f t="shared" si="32"/>
        <v>1.41600736809789</v>
      </c>
    </row>
    <row r="142" spans="1:14" x14ac:dyDescent="0.25">
      <c r="A142" s="6">
        <v>-1.6638199999999999E-4</v>
      </c>
      <c r="B142" s="1">
        <f t="shared" si="23"/>
        <v>1.6638199999999999E-4</v>
      </c>
      <c r="C142" s="6">
        <v>-1.5169999999999999E-2</v>
      </c>
      <c r="D142" s="6">
        <v>-1.93E-4</v>
      </c>
      <c r="E142" s="9">
        <v>-1.9300000000000002E-6</v>
      </c>
      <c r="F142">
        <f t="shared" si="24"/>
        <v>1.5169999999999999E-2</v>
      </c>
      <c r="G142">
        <f t="shared" si="25"/>
        <v>1.93E-4</v>
      </c>
      <c r="H142">
        <f t="shared" si="26"/>
        <v>1.9300000000000002E-6</v>
      </c>
      <c r="I142" s="5">
        <f t="shared" si="27"/>
        <v>1.3704006443004657E-2</v>
      </c>
      <c r="J142" s="5">
        <f t="shared" si="28"/>
        <v>1.3704006443004653E-4</v>
      </c>
      <c r="K142" s="5">
        <f t="shared" si="29"/>
        <v>1.3704006443004657E-6</v>
      </c>
      <c r="L142" s="2">
        <f t="shared" si="30"/>
        <v>1.1069755449322394</v>
      </c>
      <c r="M142" s="2">
        <f t="shared" si="31"/>
        <v>1.4083472654708125</v>
      </c>
      <c r="N142" s="2">
        <f t="shared" si="32"/>
        <v>1.4083472654708122</v>
      </c>
    </row>
    <row r="143" spans="1:14" x14ac:dyDescent="0.25">
      <c r="A143" s="6">
        <v>-1.78343E-4</v>
      </c>
      <c r="B143" s="1">
        <f t="shared" si="23"/>
        <v>1.78343E-4</v>
      </c>
      <c r="C143" s="6">
        <v>-1.4460000000000001E-2</v>
      </c>
      <c r="D143" s="6">
        <v>-1.8000000000000001E-4</v>
      </c>
      <c r="E143" s="9">
        <v>-1.7999999999999999E-6</v>
      </c>
      <c r="F143">
        <f t="shared" si="24"/>
        <v>1.4460000000000001E-2</v>
      </c>
      <c r="G143">
        <f t="shared" si="25"/>
        <v>1.8000000000000001E-4</v>
      </c>
      <c r="H143">
        <f t="shared" si="26"/>
        <v>1.7999999999999999E-6</v>
      </c>
      <c r="I143" s="5">
        <f t="shared" si="27"/>
        <v>1.2784914462580538E-2</v>
      </c>
      <c r="J143" s="5">
        <f t="shared" si="28"/>
        <v>1.2784914462580534E-4</v>
      </c>
      <c r="K143" s="5">
        <f t="shared" si="29"/>
        <v>1.2784914462580537E-6</v>
      </c>
      <c r="L143" s="2">
        <f t="shared" si="30"/>
        <v>1.1310204727862809</v>
      </c>
      <c r="M143" s="2">
        <f t="shared" si="31"/>
        <v>1.4079093022235867</v>
      </c>
      <c r="N143" s="2">
        <f t="shared" si="32"/>
        <v>1.4079093022235862</v>
      </c>
    </row>
    <row r="144" spans="1:14" x14ac:dyDescent="0.25">
      <c r="A144" s="6">
        <v>-1.9116399999999999E-4</v>
      </c>
      <c r="B144" s="1">
        <f t="shared" si="23"/>
        <v>1.9116399999999999E-4</v>
      </c>
      <c r="C144" s="6">
        <v>-1.3769999999999999E-2</v>
      </c>
      <c r="D144" s="6">
        <v>-1.6799999999999999E-4</v>
      </c>
      <c r="E144" s="9">
        <v>-1.68E-6</v>
      </c>
      <c r="F144">
        <f t="shared" si="24"/>
        <v>1.3769999999999999E-2</v>
      </c>
      <c r="G144">
        <f t="shared" si="25"/>
        <v>1.6799999999999999E-4</v>
      </c>
      <c r="H144">
        <f t="shared" si="26"/>
        <v>1.68E-6</v>
      </c>
      <c r="I144" s="5">
        <f t="shared" si="27"/>
        <v>1.1927454960138943E-2</v>
      </c>
      <c r="J144" s="5">
        <f t="shared" si="28"/>
        <v>1.1927454960138941E-4</v>
      </c>
      <c r="K144" s="5">
        <f t="shared" si="29"/>
        <v>1.1927454960138942E-6</v>
      </c>
      <c r="L144" s="2">
        <f t="shared" si="30"/>
        <v>1.154479312310863</v>
      </c>
      <c r="M144" s="2">
        <f t="shared" si="31"/>
        <v>1.4085150651287222</v>
      </c>
      <c r="N144" s="2">
        <f t="shared" si="32"/>
        <v>1.4085150651287219</v>
      </c>
    </row>
    <row r="145" spans="1:14" x14ac:dyDescent="0.25">
      <c r="A145" s="6">
        <v>-2.0490699999999999E-4</v>
      </c>
      <c r="B145" s="1">
        <f t="shared" si="23"/>
        <v>2.0490699999999999E-4</v>
      </c>
      <c r="C145" s="6">
        <v>-1.2959999999999999E-2</v>
      </c>
      <c r="D145" s="6">
        <v>-1.54E-4</v>
      </c>
      <c r="E145" s="9">
        <v>-1.5400000000000001E-6</v>
      </c>
      <c r="F145">
        <f t="shared" si="24"/>
        <v>1.2959999999999999E-2</v>
      </c>
      <c r="G145">
        <f t="shared" si="25"/>
        <v>1.54E-4</v>
      </c>
      <c r="H145">
        <f t="shared" si="26"/>
        <v>1.5400000000000001E-6</v>
      </c>
      <c r="I145" s="5">
        <f t="shared" si="27"/>
        <v>1.1127487103905679E-2</v>
      </c>
      <c r="J145" s="5">
        <f t="shared" si="28"/>
        <v>1.1127487103905677E-4</v>
      </c>
      <c r="K145" s="5">
        <f t="shared" si="29"/>
        <v>1.1127487103905678E-6</v>
      </c>
      <c r="L145" s="2">
        <f t="shared" si="30"/>
        <v>1.1646834437086087</v>
      </c>
      <c r="M145" s="2">
        <f t="shared" si="31"/>
        <v>1.3839602649006619</v>
      </c>
      <c r="N145" s="2">
        <f t="shared" si="32"/>
        <v>1.3839602649006619</v>
      </c>
    </row>
    <row r="146" spans="1:14" x14ac:dyDescent="0.25">
      <c r="A146" s="6">
        <v>-2.1963899999999999E-4</v>
      </c>
      <c r="B146" s="1">
        <f t="shared" si="23"/>
        <v>2.1963899999999999E-4</v>
      </c>
      <c r="C146" s="6">
        <v>-1.2319999999999999E-2</v>
      </c>
      <c r="D146" s="6">
        <v>-1.44E-4</v>
      </c>
      <c r="E146" s="9">
        <v>-1.4300000000000001E-6</v>
      </c>
      <c r="F146">
        <f t="shared" si="24"/>
        <v>1.2319999999999999E-2</v>
      </c>
      <c r="G146">
        <f t="shared" si="25"/>
        <v>1.44E-4</v>
      </c>
      <c r="H146">
        <f t="shared" si="26"/>
        <v>1.4300000000000001E-6</v>
      </c>
      <c r="I146" s="5">
        <f t="shared" si="27"/>
        <v>1.0381125392120712E-2</v>
      </c>
      <c r="J146" s="5">
        <f t="shared" si="28"/>
        <v>1.038112539212071E-4</v>
      </c>
      <c r="K146" s="5">
        <f t="shared" si="29"/>
        <v>1.0381125392120711E-6</v>
      </c>
      <c r="L146" s="2">
        <f t="shared" si="30"/>
        <v>1.1867692118766715</v>
      </c>
      <c r="M146" s="2">
        <f t="shared" si="31"/>
        <v>1.3871328450506553</v>
      </c>
      <c r="N146" s="2">
        <f t="shared" si="32"/>
        <v>1.3774999780711368</v>
      </c>
    </row>
    <row r="147" spans="1:14" x14ac:dyDescent="0.25">
      <c r="A147" s="6">
        <v>-2.35429E-4</v>
      </c>
      <c r="B147" s="1">
        <f t="shared" si="23"/>
        <v>2.35429E-4</v>
      </c>
      <c r="C147" s="6">
        <v>-1.167E-2</v>
      </c>
      <c r="D147" s="6">
        <v>-1.35E-4</v>
      </c>
      <c r="E147" s="9">
        <v>-1.33E-6</v>
      </c>
      <c r="F147">
        <f t="shared" si="24"/>
        <v>1.167E-2</v>
      </c>
      <c r="G147">
        <f t="shared" si="25"/>
        <v>1.35E-4</v>
      </c>
      <c r="H147">
        <f t="shared" si="26"/>
        <v>1.33E-6</v>
      </c>
      <c r="I147" s="5">
        <f t="shared" si="27"/>
        <v>9.6848731464687903E-3</v>
      </c>
      <c r="J147" s="5">
        <f t="shared" si="28"/>
        <v>9.6848731464687884E-5</v>
      </c>
      <c r="K147" s="5">
        <f t="shared" si="29"/>
        <v>9.6848731464687891E-7</v>
      </c>
      <c r="L147" s="2">
        <f t="shared" si="30"/>
        <v>1.204971900355247</v>
      </c>
      <c r="M147" s="2">
        <f t="shared" si="31"/>
        <v>1.393926362878821</v>
      </c>
      <c r="N147" s="2">
        <f t="shared" si="32"/>
        <v>1.3732756019472827</v>
      </c>
    </row>
    <row r="148" spans="1:14" x14ac:dyDescent="0.25">
      <c r="A148" s="6">
        <v>-2.5235399999999999E-4</v>
      </c>
      <c r="B148" s="1">
        <f t="shared" si="23"/>
        <v>2.5235399999999999E-4</v>
      </c>
      <c r="C148" s="6">
        <v>-1.106E-2</v>
      </c>
      <c r="D148" s="6">
        <v>-1.26E-4</v>
      </c>
      <c r="E148" s="9">
        <v>-1.24E-6</v>
      </c>
      <c r="F148">
        <f t="shared" si="24"/>
        <v>1.106E-2</v>
      </c>
      <c r="G148">
        <f t="shared" si="25"/>
        <v>1.26E-4</v>
      </c>
      <c r="H148">
        <f t="shared" si="26"/>
        <v>1.24E-6</v>
      </c>
      <c r="I148" s="5">
        <f t="shared" si="27"/>
        <v>9.0353233949134974E-3</v>
      </c>
      <c r="J148" s="5">
        <f t="shared" si="28"/>
        <v>9.0353233949134961E-5</v>
      </c>
      <c r="K148" s="5">
        <f t="shared" si="29"/>
        <v>9.0353233949134974E-7</v>
      </c>
      <c r="L148" s="2">
        <f t="shared" si="30"/>
        <v>1.2240845752379279</v>
      </c>
      <c r="M148" s="2">
        <f t="shared" si="31"/>
        <v>1.3945267312837153</v>
      </c>
      <c r="N148" s="2">
        <f t="shared" si="32"/>
        <v>1.3723913863427037</v>
      </c>
    </row>
    <row r="149" spans="1:14" x14ac:dyDescent="0.25">
      <c r="A149" s="6">
        <v>-2.7049600000000001E-4</v>
      </c>
      <c r="B149" s="1">
        <f t="shared" si="23"/>
        <v>2.7049600000000001E-4</v>
      </c>
      <c r="C149" s="6">
        <v>-1.047E-2</v>
      </c>
      <c r="D149" s="6">
        <v>-1.17E-4</v>
      </c>
      <c r="E149" s="9">
        <v>-1.15E-6</v>
      </c>
      <c r="F149">
        <f t="shared" si="24"/>
        <v>1.047E-2</v>
      </c>
      <c r="G149">
        <f t="shared" si="25"/>
        <v>1.17E-4</v>
      </c>
      <c r="H149">
        <f t="shared" si="26"/>
        <v>1.15E-6</v>
      </c>
      <c r="I149" s="5">
        <f t="shared" si="27"/>
        <v>8.4293298237312232E-3</v>
      </c>
      <c r="J149" s="5">
        <f t="shared" si="28"/>
        <v>8.4293298237312207E-5</v>
      </c>
      <c r="K149" s="5">
        <f t="shared" si="29"/>
        <v>8.4293298237312226E-7</v>
      </c>
      <c r="L149" s="2">
        <f t="shared" si="30"/>
        <v>1.2420916275601943</v>
      </c>
      <c r="M149" s="2">
        <f t="shared" si="31"/>
        <v>1.3880107012850311</v>
      </c>
      <c r="N149" s="2">
        <f t="shared" si="32"/>
        <v>1.3642840226305859</v>
      </c>
    </row>
    <row r="150" spans="1:14" x14ac:dyDescent="0.25">
      <c r="A150" s="6">
        <v>-2.8994200000000001E-4</v>
      </c>
      <c r="B150" s="1">
        <f t="shared" si="23"/>
        <v>2.8994200000000001E-4</v>
      </c>
      <c r="C150" s="6">
        <v>-9.9100000000000004E-3</v>
      </c>
      <c r="D150" s="6">
        <v>-1.0900000000000001E-4</v>
      </c>
      <c r="E150" s="9">
        <v>-1.0699999999999999E-6</v>
      </c>
      <c r="F150">
        <f t="shared" si="24"/>
        <v>9.9100000000000004E-3</v>
      </c>
      <c r="G150">
        <f t="shared" si="25"/>
        <v>1.0900000000000001E-4</v>
      </c>
      <c r="H150">
        <f t="shared" si="26"/>
        <v>1.0699999999999999E-6</v>
      </c>
      <c r="I150" s="5">
        <f t="shared" si="27"/>
        <v>7.8639865904215345E-3</v>
      </c>
      <c r="J150" s="5">
        <f t="shared" si="28"/>
        <v>7.8639865904215332E-5</v>
      </c>
      <c r="K150" s="5">
        <f t="shared" si="29"/>
        <v>7.8639865904215345E-7</v>
      </c>
      <c r="L150" s="2">
        <f t="shared" si="30"/>
        <v>1.2601750888118939</v>
      </c>
      <c r="M150" s="2">
        <f t="shared" si="31"/>
        <v>1.3860654357265032</v>
      </c>
      <c r="N150" s="2">
        <f t="shared" si="32"/>
        <v>1.3606330424104203</v>
      </c>
    </row>
    <row r="151" spans="1:14" x14ac:dyDescent="0.25">
      <c r="A151" s="6">
        <v>-3.1078699999999998E-4</v>
      </c>
      <c r="B151" s="1">
        <f t="shared" si="23"/>
        <v>3.1078699999999998E-4</v>
      </c>
      <c r="C151" s="6">
        <v>-9.3699999999999999E-3</v>
      </c>
      <c r="D151" s="6">
        <v>-1.02E-4</v>
      </c>
      <c r="E151" s="9">
        <v>-9.9999999999999995E-7</v>
      </c>
      <c r="F151">
        <f t="shared" si="24"/>
        <v>9.3699999999999999E-3</v>
      </c>
      <c r="G151">
        <f t="shared" si="25"/>
        <v>1.02E-4</v>
      </c>
      <c r="H151">
        <f t="shared" si="26"/>
        <v>9.9999999999999995E-7</v>
      </c>
      <c r="I151" s="5">
        <f t="shared" si="27"/>
        <v>7.3365359554936373E-3</v>
      </c>
      <c r="J151" s="5">
        <f t="shared" si="28"/>
        <v>7.3365359554936361E-5</v>
      </c>
      <c r="K151" s="5">
        <f t="shared" si="29"/>
        <v>7.3365359554936373E-7</v>
      </c>
      <c r="L151" s="2">
        <f t="shared" si="30"/>
        <v>1.2771695057234327</v>
      </c>
      <c r="M151" s="2">
        <f t="shared" si="31"/>
        <v>1.3903019165826056</v>
      </c>
      <c r="N151" s="2">
        <f t="shared" si="32"/>
        <v>1.3630410946888287</v>
      </c>
    </row>
    <row r="152" spans="1:14" x14ac:dyDescent="0.25">
      <c r="A152" s="6">
        <v>-3.3312899999999999E-4</v>
      </c>
      <c r="B152" s="1">
        <f t="shared" si="23"/>
        <v>3.3312899999999999E-4</v>
      </c>
      <c r="C152" s="6">
        <v>-8.8500000000000002E-3</v>
      </c>
      <c r="D152" s="7">
        <v>-9.59E-5</v>
      </c>
      <c r="E152" s="9">
        <v>-9.33E-7</v>
      </c>
      <c r="F152">
        <f t="shared" si="24"/>
        <v>8.8500000000000002E-3</v>
      </c>
      <c r="G152">
        <f t="shared" si="25"/>
        <v>9.59E-5</v>
      </c>
      <c r="H152">
        <f t="shared" si="26"/>
        <v>9.33E-7</v>
      </c>
      <c r="I152" s="5">
        <f t="shared" si="27"/>
        <v>6.8444956758492983E-3</v>
      </c>
      <c r="J152" s="5">
        <f t="shared" si="28"/>
        <v>6.8444956758492972E-5</v>
      </c>
      <c r="K152" s="5">
        <f t="shared" si="29"/>
        <v>6.8444956758492981E-7</v>
      </c>
      <c r="L152" s="2">
        <f t="shared" si="30"/>
        <v>1.2930098022016574</v>
      </c>
      <c r="M152" s="2">
        <f t="shared" si="31"/>
        <v>1.4011258760580674</v>
      </c>
      <c r="N152" s="2">
        <f t="shared" si="32"/>
        <v>1.363139147405815</v>
      </c>
    </row>
    <row r="153" spans="1:14" x14ac:dyDescent="0.25">
      <c r="A153" s="6">
        <v>-3.57079E-4</v>
      </c>
      <c r="B153" s="1">
        <f t="shared" si="23"/>
        <v>3.57079E-4</v>
      </c>
      <c r="C153" s="6">
        <v>-8.3400000000000002E-3</v>
      </c>
      <c r="D153" s="7">
        <v>-8.9599999999999996E-5</v>
      </c>
      <c r="E153" s="9">
        <v>-8.6799999999999999E-7</v>
      </c>
      <c r="F153">
        <f t="shared" si="24"/>
        <v>8.3400000000000002E-3</v>
      </c>
      <c r="G153">
        <f t="shared" si="25"/>
        <v>8.9599999999999996E-5</v>
      </c>
      <c r="H153">
        <f t="shared" si="26"/>
        <v>8.6799999999999999E-7</v>
      </c>
      <c r="I153" s="5">
        <f t="shared" si="27"/>
        <v>6.3854217134023585E-3</v>
      </c>
      <c r="J153" s="5">
        <f t="shared" si="28"/>
        <v>6.3854217134023573E-5</v>
      </c>
      <c r="K153" s="5">
        <f t="shared" si="29"/>
        <v>6.3854217134023586E-7</v>
      </c>
      <c r="L153" s="2">
        <f t="shared" si="30"/>
        <v>1.3061001096443134</v>
      </c>
      <c r="M153" s="2">
        <f t="shared" si="31"/>
        <v>1.4031962808648741</v>
      </c>
      <c r="N153" s="2">
        <f t="shared" si="32"/>
        <v>1.3593463970878465</v>
      </c>
    </row>
    <row r="154" spans="1:14" x14ac:dyDescent="0.25">
      <c r="A154" s="6">
        <v>-3.8274899999999999E-4</v>
      </c>
      <c r="B154" s="1">
        <f t="shared" si="23"/>
        <v>3.8274899999999999E-4</v>
      </c>
      <c r="C154" s="6">
        <v>-7.8600000000000007E-3</v>
      </c>
      <c r="D154" s="7">
        <v>-8.3700000000000002E-5</v>
      </c>
      <c r="E154" s="9">
        <v>-8.0800000000000004E-7</v>
      </c>
      <c r="F154">
        <f t="shared" si="24"/>
        <v>7.8600000000000007E-3</v>
      </c>
      <c r="G154">
        <f t="shared" si="25"/>
        <v>8.3700000000000002E-5</v>
      </c>
      <c r="H154">
        <f t="shared" si="26"/>
        <v>8.0800000000000004E-7</v>
      </c>
      <c r="I154" s="5">
        <f t="shared" si="27"/>
        <v>5.9571677522344954E-3</v>
      </c>
      <c r="J154" s="5">
        <f t="shared" si="28"/>
        <v>5.9571677522344939E-5</v>
      </c>
      <c r="K154" s="5">
        <f t="shared" si="29"/>
        <v>5.9571677522344956E-7</v>
      </c>
      <c r="L154" s="2">
        <f t="shared" si="30"/>
        <v>1.3194189465374322</v>
      </c>
      <c r="M154" s="2">
        <f t="shared" si="31"/>
        <v>1.4050300995570368</v>
      </c>
      <c r="N154" s="2">
        <f t="shared" si="32"/>
        <v>1.3563492478400065</v>
      </c>
    </row>
    <row r="155" spans="1:14" x14ac:dyDescent="0.25">
      <c r="A155" s="6">
        <v>-4.1026600000000001E-4</v>
      </c>
      <c r="B155" s="1">
        <f t="shared" si="23"/>
        <v>4.1026600000000001E-4</v>
      </c>
      <c r="C155" s="6">
        <v>-7.3899999999999999E-3</v>
      </c>
      <c r="D155" s="7">
        <v>-7.7999999999999999E-5</v>
      </c>
      <c r="E155" s="9">
        <v>-7.5099999999999999E-7</v>
      </c>
      <c r="F155">
        <f t="shared" si="24"/>
        <v>7.3899999999999999E-3</v>
      </c>
      <c r="G155">
        <f t="shared" si="25"/>
        <v>7.7999999999999999E-5</v>
      </c>
      <c r="H155">
        <f t="shared" si="26"/>
        <v>7.5099999999999999E-7</v>
      </c>
      <c r="I155" s="5">
        <f t="shared" si="27"/>
        <v>5.5576138407764739E-3</v>
      </c>
      <c r="J155" s="5">
        <f t="shared" si="28"/>
        <v>5.5576138407764726E-5</v>
      </c>
      <c r="K155" s="5">
        <f t="shared" si="29"/>
        <v>5.5576138407764734E-7</v>
      </c>
      <c r="L155" s="2">
        <f t="shared" si="30"/>
        <v>1.3297073549405722</v>
      </c>
      <c r="M155" s="2">
        <f t="shared" si="31"/>
        <v>1.4034800228060171</v>
      </c>
      <c r="N155" s="2">
        <f t="shared" si="32"/>
        <v>1.3512993552914343</v>
      </c>
    </row>
    <row r="156" spans="1:14" x14ac:dyDescent="0.25">
      <c r="A156" s="6">
        <v>-4.3975999999999998E-4</v>
      </c>
      <c r="B156" s="1">
        <f t="shared" si="23"/>
        <v>4.3975999999999998E-4</v>
      </c>
      <c r="C156" s="6">
        <v>-6.96E-3</v>
      </c>
      <c r="D156" s="7">
        <v>-7.2899999999999997E-5</v>
      </c>
      <c r="E156" s="9">
        <v>-6.9800000000000003E-7</v>
      </c>
      <c r="F156">
        <f t="shared" si="24"/>
        <v>6.96E-3</v>
      </c>
      <c r="G156">
        <f t="shared" si="25"/>
        <v>7.2899999999999997E-5</v>
      </c>
      <c r="H156">
        <f t="shared" si="26"/>
        <v>6.9800000000000003E-7</v>
      </c>
      <c r="I156" s="5">
        <f t="shared" si="27"/>
        <v>5.1848735674004023E-3</v>
      </c>
      <c r="J156" s="5">
        <f t="shared" si="28"/>
        <v>5.1848735674004011E-5</v>
      </c>
      <c r="K156" s="5">
        <f t="shared" si="29"/>
        <v>5.1848735674004027E-7</v>
      </c>
      <c r="L156" s="2">
        <f t="shared" si="30"/>
        <v>1.3423663874391469</v>
      </c>
      <c r="M156" s="2">
        <f t="shared" si="31"/>
        <v>1.4060130696022102</v>
      </c>
      <c r="N156" s="2">
        <f t="shared" si="32"/>
        <v>1.3462237621156961</v>
      </c>
    </row>
    <row r="157" spans="1:14" x14ac:dyDescent="0.25">
      <c r="A157" s="6">
        <v>-4.7137500000000001E-4</v>
      </c>
      <c r="B157" s="1">
        <f t="shared" si="23"/>
        <v>4.7137500000000001E-4</v>
      </c>
      <c r="C157" s="6">
        <v>-6.5399999999999998E-3</v>
      </c>
      <c r="D157" s="7">
        <v>-6.7999999999999999E-5</v>
      </c>
      <c r="E157" s="9">
        <v>-6.4899999999999995E-7</v>
      </c>
      <c r="F157">
        <f t="shared" si="24"/>
        <v>6.5399999999999998E-3</v>
      </c>
      <c r="G157">
        <f t="shared" si="25"/>
        <v>6.7999999999999999E-5</v>
      </c>
      <c r="H157">
        <f t="shared" si="26"/>
        <v>6.4899999999999995E-7</v>
      </c>
      <c r="I157" s="5">
        <f t="shared" si="27"/>
        <v>4.8371254309201818E-3</v>
      </c>
      <c r="J157" s="5">
        <f t="shared" si="28"/>
        <v>4.8371254309201811E-5</v>
      </c>
      <c r="K157" s="5">
        <f t="shared" si="29"/>
        <v>4.8371254309201816E-7</v>
      </c>
      <c r="L157" s="2">
        <f t="shared" si="30"/>
        <v>1.3520426735669484</v>
      </c>
      <c r="M157" s="2">
        <f t="shared" si="31"/>
        <v>1.4057936055436162</v>
      </c>
      <c r="N157" s="2">
        <f t="shared" si="32"/>
        <v>1.3417059558791276</v>
      </c>
    </row>
    <row r="158" spans="1:14" x14ac:dyDescent="0.25">
      <c r="A158" s="6">
        <v>-5.0526300000000004E-4</v>
      </c>
      <c r="B158" s="1">
        <f t="shared" si="23"/>
        <v>5.0526300000000004E-4</v>
      </c>
      <c r="C158" s="6">
        <v>-6.1399999999999996E-3</v>
      </c>
      <c r="D158" s="7">
        <v>-6.3399999999999996E-5</v>
      </c>
      <c r="E158" s="9">
        <v>-6.0100000000000005E-7</v>
      </c>
      <c r="F158">
        <f t="shared" si="24"/>
        <v>6.1399999999999996E-3</v>
      </c>
      <c r="G158">
        <f t="shared" si="25"/>
        <v>6.3399999999999996E-5</v>
      </c>
      <c r="H158">
        <f t="shared" si="26"/>
        <v>6.0100000000000005E-7</v>
      </c>
      <c r="I158" s="5">
        <f t="shared" si="27"/>
        <v>4.5126993268852075E-3</v>
      </c>
      <c r="J158" s="5">
        <f t="shared" si="28"/>
        <v>4.5126993268852063E-5</v>
      </c>
      <c r="K158" s="5">
        <f t="shared" si="29"/>
        <v>4.5126993268852075E-7</v>
      </c>
      <c r="L158" s="2">
        <f t="shared" si="30"/>
        <v>1.3606047190912676</v>
      </c>
      <c r="M158" s="2">
        <f t="shared" si="31"/>
        <v>1.404924091048638</v>
      </c>
      <c r="N158" s="2">
        <f t="shared" si="32"/>
        <v>1.331797127318977</v>
      </c>
    </row>
    <row r="159" spans="1:14" x14ac:dyDescent="0.25">
      <c r="A159" s="6">
        <v>-5.4158699999999995E-4</v>
      </c>
      <c r="B159" s="1">
        <f t="shared" si="23"/>
        <v>5.4158699999999995E-4</v>
      </c>
      <c r="C159" s="6">
        <v>-5.77E-3</v>
      </c>
      <c r="D159" s="7">
        <v>-5.9299999999999998E-5</v>
      </c>
      <c r="E159" s="9">
        <v>-5.5899999999999996E-7</v>
      </c>
      <c r="F159">
        <f t="shared" si="24"/>
        <v>5.77E-3</v>
      </c>
      <c r="G159">
        <f t="shared" si="25"/>
        <v>5.9299999999999998E-5</v>
      </c>
      <c r="H159">
        <f t="shared" si="26"/>
        <v>5.5899999999999996E-7</v>
      </c>
      <c r="I159" s="5">
        <f t="shared" si="27"/>
        <v>4.2100345835479822E-3</v>
      </c>
      <c r="J159" s="5">
        <f t="shared" si="28"/>
        <v>4.2100345835479815E-5</v>
      </c>
      <c r="K159" s="5">
        <f t="shared" si="29"/>
        <v>4.2100345835479819E-7</v>
      </c>
      <c r="L159" s="2">
        <f t="shared" si="30"/>
        <v>1.3705350598657948</v>
      </c>
      <c r="M159" s="2">
        <f t="shared" si="31"/>
        <v>1.4085394982676194</v>
      </c>
      <c r="N159" s="2">
        <f t="shared" si="32"/>
        <v>1.3277800666637423</v>
      </c>
    </row>
    <row r="160" spans="1:14" x14ac:dyDescent="0.25">
      <c r="A160" s="6">
        <v>-5.80523E-4</v>
      </c>
      <c r="B160" s="1">
        <f t="shared" si="23"/>
        <v>5.80523E-4</v>
      </c>
      <c r="C160" s="6">
        <v>-5.4099999999999999E-3</v>
      </c>
      <c r="D160" s="7">
        <v>-5.5300000000000002E-5</v>
      </c>
      <c r="E160" s="9">
        <v>-5.1900000000000003E-7</v>
      </c>
      <c r="F160">
        <f t="shared" si="24"/>
        <v>5.4099999999999999E-3</v>
      </c>
      <c r="G160">
        <f t="shared" si="25"/>
        <v>5.5300000000000002E-5</v>
      </c>
      <c r="H160">
        <f t="shared" si="26"/>
        <v>5.1900000000000003E-7</v>
      </c>
      <c r="I160" s="5">
        <f t="shared" si="27"/>
        <v>3.9276652260117183E-3</v>
      </c>
      <c r="J160" s="5">
        <f t="shared" si="28"/>
        <v>3.9276652260117176E-5</v>
      </c>
      <c r="K160" s="5">
        <f t="shared" si="29"/>
        <v>3.9276652260117181E-7</v>
      </c>
      <c r="L160" s="2">
        <f t="shared" si="30"/>
        <v>1.3774086355861581</v>
      </c>
      <c r="M160" s="2">
        <f t="shared" si="31"/>
        <v>1.4079611376694003</v>
      </c>
      <c r="N160" s="2">
        <f t="shared" si="32"/>
        <v>1.3213957151002147</v>
      </c>
    </row>
    <row r="161" spans="1:14" x14ac:dyDescent="0.25">
      <c r="A161" s="6">
        <v>-6.2225699999999998E-4</v>
      </c>
      <c r="B161" s="1">
        <f t="shared" si="23"/>
        <v>6.2225699999999998E-4</v>
      </c>
      <c r="C161" s="6">
        <v>-5.0800000000000003E-3</v>
      </c>
      <c r="D161" s="7">
        <v>-5.1600000000000001E-5</v>
      </c>
      <c r="E161" s="9">
        <v>-4.7999999999999996E-7</v>
      </c>
      <c r="F161">
        <f t="shared" si="24"/>
        <v>5.0800000000000003E-3</v>
      </c>
      <c r="G161">
        <f t="shared" si="25"/>
        <v>5.1600000000000001E-5</v>
      </c>
      <c r="H161">
        <f t="shared" si="26"/>
        <v>4.7999999999999996E-7</v>
      </c>
      <c r="I161" s="5">
        <f t="shared" si="27"/>
        <v>3.6642416236378232E-3</v>
      </c>
      <c r="J161" s="5">
        <f t="shared" si="28"/>
        <v>3.6642416236378222E-5</v>
      </c>
      <c r="K161" s="5">
        <f t="shared" si="29"/>
        <v>3.6642416236378231E-7</v>
      </c>
      <c r="L161" s="2">
        <f t="shared" si="30"/>
        <v>1.3863714573922192</v>
      </c>
      <c r="M161" s="2">
        <f t="shared" si="31"/>
        <v>1.4082040787684749</v>
      </c>
      <c r="N161" s="2">
        <f t="shared" si="32"/>
        <v>1.309957282575325</v>
      </c>
    </row>
    <row r="162" spans="1:14" x14ac:dyDescent="0.25">
      <c r="A162" s="6">
        <v>-6.6699200000000004E-4</v>
      </c>
      <c r="B162" s="1">
        <f t="shared" si="23"/>
        <v>6.6699200000000004E-4</v>
      </c>
      <c r="C162" s="6">
        <v>-4.7600000000000003E-3</v>
      </c>
      <c r="D162" s="7">
        <v>-4.8199999999999999E-5</v>
      </c>
      <c r="E162" s="9">
        <v>-4.46E-7</v>
      </c>
      <c r="F162">
        <f t="shared" si="24"/>
        <v>4.7600000000000003E-3</v>
      </c>
      <c r="G162">
        <f t="shared" si="25"/>
        <v>4.8199999999999999E-5</v>
      </c>
      <c r="H162">
        <f t="shared" si="26"/>
        <v>4.46E-7</v>
      </c>
      <c r="I162" s="5">
        <f t="shared" si="27"/>
        <v>3.4184817808909263E-3</v>
      </c>
      <c r="J162" s="5">
        <f t="shared" si="28"/>
        <v>3.4184817808909253E-5</v>
      </c>
      <c r="K162" s="5">
        <f t="shared" si="29"/>
        <v>3.4184817808909263E-7</v>
      </c>
      <c r="L162" s="2">
        <f t="shared" si="30"/>
        <v>1.3924309986404102</v>
      </c>
      <c r="M162" s="2">
        <f t="shared" si="31"/>
        <v>1.4099826498837771</v>
      </c>
      <c r="N162" s="2">
        <f t="shared" si="32"/>
        <v>1.3046727424235776</v>
      </c>
    </row>
    <row r="163" spans="1:14" x14ac:dyDescent="0.25">
      <c r="A163" s="6">
        <v>-7.14943E-4</v>
      </c>
      <c r="B163" s="1">
        <f t="shared" si="23"/>
        <v>7.14943E-4</v>
      </c>
      <c r="C163" s="6">
        <v>-4.47E-3</v>
      </c>
      <c r="D163" s="7">
        <v>-4.49E-5</v>
      </c>
      <c r="E163" s="9">
        <v>-4.1300000000000001E-7</v>
      </c>
      <c r="F163">
        <f t="shared" si="24"/>
        <v>4.47E-3</v>
      </c>
      <c r="G163">
        <f t="shared" si="25"/>
        <v>4.49E-5</v>
      </c>
      <c r="H163">
        <f t="shared" si="26"/>
        <v>4.1300000000000001E-7</v>
      </c>
      <c r="I163" s="5">
        <f t="shared" si="27"/>
        <v>3.1892052932891166E-3</v>
      </c>
      <c r="J163" s="5">
        <f t="shared" si="28"/>
        <v>3.1892052932891156E-5</v>
      </c>
      <c r="K163" s="5">
        <f t="shared" si="29"/>
        <v>3.1892052932891164E-7</v>
      </c>
      <c r="L163" s="2">
        <f t="shared" si="30"/>
        <v>1.4016030919696498</v>
      </c>
      <c r="M163" s="2">
        <f t="shared" si="31"/>
        <v>1.4078742467435639</v>
      </c>
      <c r="N163" s="2">
        <f t="shared" si="32"/>
        <v>1.2949934608131217</v>
      </c>
    </row>
    <row r="164" spans="1:14" x14ac:dyDescent="0.25">
      <c r="A164" s="6">
        <v>-7.6634100000000003E-4</v>
      </c>
      <c r="B164" s="1">
        <f t="shared" si="23"/>
        <v>7.6634100000000003E-4</v>
      </c>
      <c r="C164" s="6">
        <v>-4.1799999999999997E-3</v>
      </c>
      <c r="D164" s="7">
        <v>-4.1900000000000002E-5</v>
      </c>
      <c r="E164" s="9">
        <v>-3.8200000000000001E-7</v>
      </c>
      <c r="F164">
        <f t="shared" si="24"/>
        <v>4.1799999999999997E-3</v>
      </c>
      <c r="G164">
        <f t="shared" si="25"/>
        <v>4.1900000000000002E-5</v>
      </c>
      <c r="H164">
        <f t="shared" si="26"/>
        <v>3.8200000000000001E-7</v>
      </c>
      <c r="I164" s="5">
        <f t="shared" si="27"/>
        <v>2.975307337073184E-3</v>
      </c>
      <c r="J164" s="5">
        <f t="shared" si="28"/>
        <v>2.9753073370731831E-5</v>
      </c>
      <c r="K164" s="5">
        <f t="shared" si="29"/>
        <v>2.9753073370731836E-7</v>
      </c>
      <c r="L164" s="2">
        <f t="shared" si="30"/>
        <v>1.4048968817157135</v>
      </c>
      <c r="M164" s="2">
        <f t="shared" si="31"/>
        <v>1.408257879040393</v>
      </c>
      <c r="N164" s="2">
        <f t="shared" si="32"/>
        <v>1.2839009780272792</v>
      </c>
    </row>
    <row r="165" spans="1:14" x14ac:dyDescent="0.25">
      <c r="A165" s="6">
        <v>-8.2143400000000001E-4</v>
      </c>
      <c r="B165" s="1">
        <f t="shared" si="23"/>
        <v>8.2143400000000001E-4</v>
      </c>
      <c r="C165" s="6">
        <v>-3.9199999999999999E-3</v>
      </c>
      <c r="D165" s="7">
        <v>-3.9100000000000002E-5</v>
      </c>
      <c r="E165" s="9">
        <v>-3.53E-7</v>
      </c>
      <c r="F165">
        <f t="shared" si="24"/>
        <v>3.9199999999999999E-3</v>
      </c>
      <c r="G165">
        <f t="shared" si="25"/>
        <v>3.9100000000000002E-5</v>
      </c>
      <c r="H165">
        <f t="shared" si="26"/>
        <v>3.53E-7</v>
      </c>
      <c r="I165" s="5">
        <f t="shared" si="27"/>
        <v>2.7757555689197195E-3</v>
      </c>
      <c r="J165" s="5">
        <f t="shared" si="28"/>
        <v>2.7757555689197187E-5</v>
      </c>
      <c r="K165" s="5">
        <f t="shared" si="29"/>
        <v>2.7757555689197191E-7</v>
      </c>
      <c r="L165" s="2">
        <f t="shared" si="30"/>
        <v>1.4122280952589794</v>
      </c>
      <c r="M165" s="2">
        <f t="shared" si="31"/>
        <v>1.4086254725669927</v>
      </c>
      <c r="N165" s="2">
        <f t="shared" si="32"/>
        <v>1.271725810271479</v>
      </c>
    </row>
    <row r="166" spans="1:14" x14ac:dyDescent="0.25">
      <c r="A166" s="6">
        <v>-8.8048800000000002E-4</v>
      </c>
      <c r="B166" s="1">
        <f t="shared" si="23"/>
        <v>8.8048800000000002E-4</v>
      </c>
      <c r="C166" s="6">
        <v>-3.6700000000000001E-3</v>
      </c>
      <c r="D166" s="7">
        <v>-3.65E-5</v>
      </c>
      <c r="E166" s="9">
        <v>-3.27E-7</v>
      </c>
      <c r="F166">
        <f t="shared" si="24"/>
        <v>3.6700000000000001E-3</v>
      </c>
      <c r="G166">
        <f t="shared" si="25"/>
        <v>3.65E-5</v>
      </c>
      <c r="H166">
        <f t="shared" si="26"/>
        <v>3.27E-7</v>
      </c>
      <c r="I166" s="5">
        <f t="shared" si="27"/>
        <v>2.5895866837481042E-3</v>
      </c>
      <c r="J166" s="5">
        <f t="shared" si="28"/>
        <v>2.5895866837481035E-5</v>
      </c>
      <c r="K166" s="5">
        <f t="shared" si="29"/>
        <v>2.5895866837481041E-7</v>
      </c>
      <c r="L166" s="2">
        <f t="shared" si="30"/>
        <v>1.4172145783079686</v>
      </c>
      <c r="M166" s="2">
        <f t="shared" si="31"/>
        <v>1.409491338099206</v>
      </c>
      <c r="N166" s="2">
        <f t="shared" si="32"/>
        <v>1.2627497741327132</v>
      </c>
    </row>
    <row r="167" spans="1:14" x14ac:dyDescent="0.25">
      <c r="A167" s="6">
        <v>-9.4378799999999998E-4</v>
      </c>
      <c r="B167" s="1">
        <f t="shared" si="23"/>
        <v>9.4378799999999998E-4</v>
      </c>
      <c r="C167" s="6">
        <v>-3.4399999999999999E-3</v>
      </c>
      <c r="D167" s="7">
        <v>-3.4E-5</v>
      </c>
      <c r="E167" s="9">
        <v>-3.0199999999999998E-7</v>
      </c>
      <c r="F167">
        <f t="shared" si="24"/>
        <v>3.4399999999999999E-3</v>
      </c>
      <c r="G167">
        <f t="shared" si="25"/>
        <v>3.4E-5</v>
      </c>
      <c r="H167">
        <f t="shared" si="26"/>
        <v>3.0199999999999998E-7</v>
      </c>
      <c r="I167" s="5">
        <f t="shared" si="27"/>
        <v>2.4159027239168129E-3</v>
      </c>
      <c r="J167" s="5">
        <f t="shared" si="28"/>
        <v>2.4159027239168122E-5</v>
      </c>
      <c r="K167" s="5">
        <f t="shared" si="29"/>
        <v>2.4159027239168129E-7</v>
      </c>
      <c r="L167" s="2">
        <f t="shared" si="30"/>
        <v>1.4238983904214721</v>
      </c>
      <c r="M167" s="2">
        <f t="shared" si="31"/>
        <v>1.4073414323933158</v>
      </c>
      <c r="N167" s="2">
        <f t="shared" si="32"/>
        <v>1.2500503311258271</v>
      </c>
    </row>
    <row r="168" spans="1:14" x14ac:dyDescent="0.25">
      <c r="A168" s="6">
        <v>-1.011638E-3</v>
      </c>
      <c r="B168" s="1">
        <f t="shared" si="23"/>
        <v>1.011638E-3</v>
      </c>
      <c r="C168" s="6">
        <v>-3.2200000000000002E-3</v>
      </c>
      <c r="D168" s="7">
        <v>-3.1699999999999998E-5</v>
      </c>
      <c r="E168" s="9">
        <v>-2.79E-7</v>
      </c>
      <c r="F168">
        <f t="shared" si="24"/>
        <v>3.2200000000000002E-3</v>
      </c>
      <c r="G168">
        <f t="shared" si="25"/>
        <v>3.1699999999999998E-5</v>
      </c>
      <c r="H168">
        <f t="shared" si="26"/>
        <v>2.79E-7</v>
      </c>
      <c r="I168" s="5">
        <f t="shared" si="27"/>
        <v>2.2538694671414092E-3</v>
      </c>
      <c r="J168" s="5">
        <f t="shared" si="28"/>
        <v>2.2538694671414084E-5</v>
      </c>
      <c r="K168" s="5">
        <f t="shared" si="29"/>
        <v>2.2538694671414088E-7</v>
      </c>
      <c r="L168" s="2">
        <f t="shared" si="30"/>
        <v>1.4286541642910393</v>
      </c>
      <c r="M168" s="2">
        <f t="shared" si="31"/>
        <v>1.4064700934169552</v>
      </c>
      <c r="N168" s="2">
        <f t="shared" si="32"/>
        <v>1.2378711547739132</v>
      </c>
    </row>
    <row r="169" spans="1:14" x14ac:dyDescent="0.25">
      <c r="A169" s="6">
        <v>-1.084366E-3</v>
      </c>
      <c r="B169" s="1">
        <f t="shared" si="23"/>
        <v>1.084366E-3</v>
      </c>
      <c r="C169" s="6">
        <v>-3.0100000000000001E-3</v>
      </c>
      <c r="D169" s="7">
        <v>-2.9499999999999999E-5</v>
      </c>
      <c r="E169" s="9">
        <v>-2.5699999999999999E-7</v>
      </c>
      <c r="F169">
        <f t="shared" si="24"/>
        <v>3.0100000000000001E-3</v>
      </c>
      <c r="G169">
        <f t="shared" si="25"/>
        <v>2.9499999999999999E-5</v>
      </c>
      <c r="H169">
        <f t="shared" si="26"/>
        <v>2.5699999999999999E-7</v>
      </c>
      <c r="I169" s="5">
        <f t="shared" si="27"/>
        <v>2.1027033307942158E-3</v>
      </c>
      <c r="J169" s="5">
        <f t="shared" si="28"/>
        <v>2.1027033307942156E-5</v>
      </c>
      <c r="K169" s="5">
        <f t="shared" si="29"/>
        <v>2.102703330794216E-7</v>
      </c>
      <c r="L169" s="2">
        <f t="shared" si="30"/>
        <v>1.4314905749747815</v>
      </c>
      <c r="M169" s="2">
        <f t="shared" si="31"/>
        <v>1.402955879128108</v>
      </c>
      <c r="N169" s="2">
        <f t="shared" si="32"/>
        <v>1.2222361387658431</v>
      </c>
    </row>
    <row r="170" spans="1:14" x14ac:dyDescent="0.25">
      <c r="A170" s="6">
        <v>-1.1623219999999999E-3</v>
      </c>
      <c r="B170" s="1">
        <f t="shared" si="23"/>
        <v>1.1623219999999999E-3</v>
      </c>
      <c r="C170" s="6">
        <v>-2.81E-3</v>
      </c>
      <c r="D170" s="7">
        <v>-2.7500000000000001E-5</v>
      </c>
      <c r="E170" s="9">
        <v>-2.3699999999999999E-7</v>
      </c>
      <c r="F170">
        <f t="shared" si="24"/>
        <v>2.81E-3</v>
      </c>
      <c r="G170">
        <f t="shared" si="25"/>
        <v>2.7500000000000001E-5</v>
      </c>
      <c r="H170">
        <f t="shared" si="26"/>
        <v>2.3699999999999999E-7</v>
      </c>
      <c r="I170" s="5">
        <f t="shared" si="27"/>
        <v>1.9616767126493357E-3</v>
      </c>
      <c r="J170" s="5">
        <f t="shared" si="28"/>
        <v>1.961676712649335E-5</v>
      </c>
      <c r="K170" s="5">
        <f t="shared" si="29"/>
        <v>1.9616767126493355E-7</v>
      </c>
      <c r="L170" s="2">
        <f t="shared" si="30"/>
        <v>1.4324480592956441</v>
      </c>
      <c r="M170" s="2">
        <f t="shared" si="31"/>
        <v>1.4018619797377305</v>
      </c>
      <c r="N170" s="2">
        <f t="shared" si="32"/>
        <v>1.2081501425376076</v>
      </c>
    </row>
    <row r="171" spans="1:14" x14ac:dyDescent="0.25">
      <c r="A171" s="6">
        <v>-1.2458829999999999E-3</v>
      </c>
      <c r="B171" s="1">
        <f t="shared" si="23"/>
        <v>1.2458829999999999E-3</v>
      </c>
      <c r="C171" s="6">
        <v>-2.63E-3</v>
      </c>
      <c r="D171" s="7">
        <v>-2.5700000000000001E-5</v>
      </c>
      <c r="E171" s="9">
        <v>-2.1799999999999999E-7</v>
      </c>
      <c r="F171">
        <f t="shared" si="24"/>
        <v>2.63E-3</v>
      </c>
      <c r="G171">
        <f t="shared" si="25"/>
        <v>2.5700000000000001E-5</v>
      </c>
      <c r="H171">
        <f t="shared" si="26"/>
        <v>2.1799999999999999E-7</v>
      </c>
      <c r="I171" s="5">
        <f t="shared" si="27"/>
        <v>1.8301076425314424E-3</v>
      </c>
      <c r="J171" s="5">
        <f t="shared" si="28"/>
        <v>1.8301076425314421E-5</v>
      </c>
      <c r="K171" s="5">
        <f t="shared" si="29"/>
        <v>1.8301076425314423E-7</v>
      </c>
      <c r="L171" s="2">
        <f t="shared" si="30"/>
        <v>1.4370739397394845</v>
      </c>
      <c r="M171" s="2">
        <f t="shared" si="31"/>
        <v>1.4042889829393443</v>
      </c>
      <c r="N171" s="2">
        <f t="shared" si="32"/>
        <v>1.1911867637384319</v>
      </c>
    </row>
    <row r="172" spans="1:14" x14ac:dyDescent="0.25">
      <c r="A172" s="6">
        <v>-1.335452E-3</v>
      </c>
      <c r="B172" s="1">
        <f t="shared" si="23"/>
        <v>1.335452E-3</v>
      </c>
      <c r="C172" s="6">
        <v>-2.4599999999999999E-3</v>
      </c>
      <c r="D172" s="7">
        <v>-2.3900000000000002E-5</v>
      </c>
      <c r="E172" s="9">
        <v>-1.9999999999999999E-7</v>
      </c>
      <c r="F172">
        <f t="shared" si="24"/>
        <v>2.4599999999999999E-3</v>
      </c>
      <c r="G172">
        <f t="shared" si="25"/>
        <v>2.3900000000000002E-5</v>
      </c>
      <c r="H172">
        <f t="shared" si="26"/>
        <v>1.9999999999999999E-7</v>
      </c>
      <c r="I172" s="5">
        <f t="shared" si="27"/>
        <v>1.7073620017791736E-3</v>
      </c>
      <c r="J172" s="5">
        <f t="shared" si="28"/>
        <v>1.7073620017791731E-5</v>
      </c>
      <c r="K172" s="5">
        <f t="shared" si="29"/>
        <v>1.7073620017791735E-7</v>
      </c>
      <c r="L172" s="2">
        <f t="shared" si="30"/>
        <v>1.4408192272268754</v>
      </c>
      <c r="M172" s="2">
        <f t="shared" si="31"/>
        <v>1.3998203061269243</v>
      </c>
      <c r="N172" s="2">
        <f t="shared" si="32"/>
        <v>1.1713977457129068</v>
      </c>
    </row>
    <row r="173" spans="1:14" x14ac:dyDescent="0.25">
      <c r="A173" s="6">
        <v>-1.4314589999999999E-3</v>
      </c>
      <c r="B173" s="1">
        <f t="shared" si="23"/>
        <v>1.4314589999999999E-3</v>
      </c>
      <c r="C173" s="6">
        <v>-2.31E-3</v>
      </c>
      <c r="D173" s="7">
        <v>-2.23E-5</v>
      </c>
      <c r="E173" s="9">
        <v>-1.8400000000000001E-7</v>
      </c>
      <c r="F173">
        <f t="shared" si="24"/>
        <v>2.31E-3</v>
      </c>
      <c r="G173">
        <f t="shared" si="25"/>
        <v>2.23E-5</v>
      </c>
      <c r="H173">
        <f t="shared" si="26"/>
        <v>1.8400000000000001E-7</v>
      </c>
      <c r="I173" s="5">
        <f t="shared" si="27"/>
        <v>1.5928503715439987E-3</v>
      </c>
      <c r="J173" s="5">
        <f t="shared" si="28"/>
        <v>1.5928503715439985E-5</v>
      </c>
      <c r="K173" s="5">
        <f t="shared" si="29"/>
        <v>1.5928503715439988E-7</v>
      </c>
      <c r="L173" s="2">
        <f t="shared" si="30"/>
        <v>1.4502303802464798</v>
      </c>
      <c r="M173" s="2">
        <f t="shared" si="31"/>
        <v>1.4000059514933552</v>
      </c>
      <c r="N173" s="2">
        <f t="shared" si="32"/>
        <v>1.1551618613218715</v>
      </c>
    </row>
    <row r="174" spans="1:14" x14ac:dyDescent="0.25">
      <c r="A174" s="6">
        <v>-1.5343679999999999E-3</v>
      </c>
      <c r="B174" s="1">
        <f t="shared" si="23"/>
        <v>1.5343679999999999E-3</v>
      </c>
      <c r="C174" s="6">
        <v>-2.2000000000000001E-3</v>
      </c>
      <c r="D174" s="7">
        <v>-2.0800000000000001E-5</v>
      </c>
      <c r="E174" s="9">
        <v>-1.6899999999999999E-7</v>
      </c>
      <c r="F174">
        <f t="shared" si="24"/>
        <v>2.2000000000000001E-3</v>
      </c>
      <c r="G174">
        <f t="shared" si="25"/>
        <v>2.0800000000000001E-5</v>
      </c>
      <c r="H174">
        <f t="shared" si="26"/>
        <v>1.6899999999999999E-7</v>
      </c>
      <c r="I174" s="5">
        <f t="shared" si="27"/>
        <v>1.4860189993534804E-3</v>
      </c>
      <c r="J174" s="5">
        <f t="shared" si="28"/>
        <v>1.4860189993534801E-5</v>
      </c>
      <c r="K174" s="5">
        <f t="shared" si="29"/>
        <v>1.4860189993534802E-7</v>
      </c>
      <c r="L174" s="2">
        <f t="shared" si="30"/>
        <v>1.4804655936143147</v>
      </c>
      <c r="M174" s="2">
        <f t="shared" si="31"/>
        <v>1.3997129248717159</v>
      </c>
      <c r="N174" s="2">
        <f t="shared" si="32"/>
        <v>1.1372667514582691</v>
      </c>
    </row>
    <row r="175" spans="1:14" x14ac:dyDescent="0.25">
      <c r="A175" s="6">
        <v>-1.6446760000000001E-3</v>
      </c>
      <c r="B175" s="1">
        <f t="shared" si="23"/>
        <v>1.6446760000000001E-3</v>
      </c>
      <c r="C175" s="6">
        <v>-2.15E-3</v>
      </c>
      <c r="D175" s="7">
        <v>-1.9300000000000002E-5</v>
      </c>
      <c r="E175" s="9">
        <v>-1.55E-7</v>
      </c>
      <c r="F175">
        <f t="shared" si="24"/>
        <v>2.15E-3</v>
      </c>
      <c r="G175">
        <f t="shared" si="25"/>
        <v>1.9300000000000002E-5</v>
      </c>
      <c r="H175">
        <f t="shared" si="26"/>
        <v>1.55E-7</v>
      </c>
      <c r="I175" s="5">
        <f t="shared" si="27"/>
        <v>1.3863520839362893E-3</v>
      </c>
      <c r="J175" s="5">
        <f t="shared" si="28"/>
        <v>1.3863520839362891E-5</v>
      </c>
      <c r="K175" s="5">
        <f t="shared" si="29"/>
        <v>1.3863520839362893E-7</v>
      </c>
      <c r="L175" s="2">
        <f t="shared" si="30"/>
        <v>1.5508325950616197</v>
      </c>
      <c r="M175" s="2">
        <f t="shared" si="31"/>
        <v>1.3921427481250821</v>
      </c>
      <c r="N175" s="2">
        <f t="shared" si="32"/>
        <v>1.1180421034165167</v>
      </c>
    </row>
    <row r="176" spans="1:14" x14ac:dyDescent="0.25">
      <c r="A176" s="6">
        <v>-1.762914E-3</v>
      </c>
      <c r="B176" s="1">
        <f t="shared" si="23"/>
        <v>1.762914E-3</v>
      </c>
      <c r="C176" s="6">
        <v>-2.14E-3</v>
      </c>
      <c r="D176" s="7">
        <v>-1.8E-5</v>
      </c>
      <c r="E176" s="9">
        <v>-1.42E-7</v>
      </c>
      <c r="F176">
        <f t="shared" si="24"/>
        <v>2.14E-3</v>
      </c>
      <c r="G176">
        <f t="shared" si="25"/>
        <v>1.8E-5</v>
      </c>
      <c r="H176">
        <f t="shared" si="26"/>
        <v>1.42E-7</v>
      </c>
      <c r="I176" s="5">
        <f t="shared" si="27"/>
        <v>1.2933699545184852E-3</v>
      </c>
      <c r="J176" s="5">
        <f t="shared" si="28"/>
        <v>1.2933699545184849E-5</v>
      </c>
      <c r="K176" s="5">
        <f t="shared" si="29"/>
        <v>1.2933699545184851E-7</v>
      </c>
      <c r="L176" s="2">
        <f t="shared" si="30"/>
        <v>1.6545923248980301</v>
      </c>
      <c r="M176" s="2">
        <f t="shared" si="31"/>
        <v>1.391713170474979</v>
      </c>
      <c r="N176" s="2">
        <f t="shared" si="32"/>
        <v>1.0979070567080389</v>
      </c>
    </row>
    <row r="177" spans="1:14" x14ac:dyDescent="0.25">
      <c r="A177" s="6">
        <v>-1.8896519999999999E-3</v>
      </c>
      <c r="B177" s="1">
        <f t="shared" si="23"/>
        <v>1.8896519999999999E-3</v>
      </c>
      <c r="C177" s="6">
        <v>-2.1299999999999999E-3</v>
      </c>
      <c r="D177" s="7">
        <v>-1.6799999999999998E-5</v>
      </c>
      <c r="E177" s="9">
        <v>-1.3E-7</v>
      </c>
      <c r="F177">
        <f t="shared" si="24"/>
        <v>2.1299999999999999E-3</v>
      </c>
      <c r="G177">
        <f t="shared" si="25"/>
        <v>1.6799999999999998E-5</v>
      </c>
      <c r="H177">
        <f t="shared" si="26"/>
        <v>1.3E-7</v>
      </c>
      <c r="I177" s="5">
        <f t="shared" si="27"/>
        <v>1.2066242884933315E-3</v>
      </c>
      <c r="J177" s="5">
        <f t="shared" si="28"/>
        <v>1.2066242884933312E-5</v>
      </c>
      <c r="K177" s="5">
        <f t="shared" si="29"/>
        <v>1.2066242884933316E-7</v>
      </c>
      <c r="L177" s="2">
        <f t="shared" si="30"/>
        <v>1.7652553659927188</v>
      </c>
      <c r="M177" s="2">
        <f t="shared" si="31"/>
        <v>1.3923140914872152</v>
      </c>
      <c r="N177" s="2">
        <f t="shared" si="32"/>
        <v>1.0773859041270115</v>
      </c>
    </row>
    <row r="178" spans="1:14" x14ac:dyDescent="0.25">
      <c r="A178" s="6">
        <v>-2.0255020000000002E-3</v>
      </c>
      <c r="B178" s="1">
        <f t="shared" si="23"/>
        <v>2.0255020000000002E-3</v>
      </c>
      <c r="C178" s="6">
        <v>-4.1999999999999997E-3</v>
      </c>
      <c r="D178" s="7">
        <v>-1.5400000000000002E-5</v>
      </c>
      <c r="E178" s="9">
        <v>-1.1600000000000001E-7</v>
      </c>
      <c r="F178">
        <f t="shared" si="24"/>
        <v>4.1999999999999997E-3</v>
      </c>
      <c r="G178">
        <f t="shared" si="25"/>
        <v>1.5400000000000002E-5</v>
      </c>
      <c r="H178">
        <f t="shared" si="26"/>
        <v>1.1600000000000001E-7</v>
      </c>
      <c r="I178" s="5">
        <f t="shared" si="27"/>
        <v>1.125696247152558E-3</v>
      </c>
      <c r="J178" s="5">
        <f t="shared" si="28"/>
        <v>1.1256962471525578E-5</v>
      </c>
      <c r="K178" s="5">
        <f t="shared" si="29"/>
        <v>1.125696247152558E-7</v>
      </c>
      <c r="L178" s="2">
        <f t="shared" si="30"/>
        <v>3.7310242533222215</v>
      </c>
      <c r="M178" s="2">
        <f t="shared" si="31"/>
        <v>1.3680422262181484</v>
      </c>
      <c r="N178" s="2">
        <f t="shared" si="32"/>
        <v>1.0304733652032803</v>
      </c>
    </row>
    <row r="179" spans="1:14" x14ac:dyDescent="0.25">
      <c r="A179" s="6">
        <v>-2.1711180000000001E-3</v>
      </c>
      <c r="B179" s="1">
        <f t="shared" si="23"/>
        <v>2.1711180000000001E-3</v>
      </c>
      <c r="C179" s="6">
        <v>-4.0099999999999997E-3</v>
      </c>
      <c r="D179" s="7">
        <v>-1.43E-5</v>
      </c>
      <c r="E179" s="9">
        <v>-1.06E-7</v>
      </c>
      <c r="F179">
        <f t="shared" si="24"/>
        <v>4.0099999999999997E-3</v>
      </c>
      <c r="G179">
        <f t="shared" si="25"/>
        <v>1.43E-5</v>
      </c>
      <c r="H179">
        <f t="shared" si="26"/>
        <v>1.06E-7</v>
      </c>
      <c r="I179" s="5">
        <f t="shared" si="27"/>
        <v>1.0501962583332645E-3</v>
      </c>
      <c r="J179" s="5">
        <f t="shared" si="28"/>
        <v>1.0501962583332644E-5</v>
      </c>
      <c r="K179" s="5">
        <f t="shared" si="29"/>
        <v>1.0501962583332646E-7</v>
      </c>
      <c r="L179" s="2">
        <f t="shared" si="30"/>
        <v>3.8183339239507026</v>
      </c>
      <c r="M179" s="2">
        <f t="shared" si="31"/>
        <v>1.3616502521819216</v>
      </c>
      <c r="N179" s="2">
        <f t="shared" si="32"/>
        <v>1.0093351519670186</v>
      </c>
    </row>
    <row r="180" spans="1:14" x14ac:dyDescent="0.25">
      <c r="A180" s="6">
        <v>-2.327202E-3</v>
      </c>
      <c r="B180" s="1">
        <f t="shared" si="23"/>
        <v>2.327202E-3</v>
      </c>
      <c r="C180" s="6">
        <v>-3.7799999999999999E-3</v>
      </c>
      <c r="D180" s="7">
        <v>-1.33E-5</v>
      </c>
      <c r="E180" s="9">
        <v>-9.5700000000000003E-8</v>
      </c>
      <c r="F180">
        <f t="shared" si="24"/>
        <v>3.7799999999999999E-3</v>
      </c>
      <c r="G180">
        <f t="shared" si="25"/>
        <v>1.33E-5</v>
      </c>
      <c r="H180">
        <f t="shared" si="26"/>
        <v>9.5700000000000003E-8</v>
      </c>
      <c r="I180" s="5">
        <f t="shared" si="27"/>
        <v>9.7976024427617403E-4</v>
      </c>
      <c r="J180" s="5">
        <f t="shared" si="28"/>
        <v>9.7976024427617378E-6</v>
      </c>
      <c r="K180" s="5">
        <f t="shared" si="29"/>
        <v>9.7976024427617408E-8</v>
      </c>
      <c r="L180" s="2">
        <f t="shared" si="30"/>
        <v>3.8580867330380233</v>
      </c>
      <c r="M180" s="2">
        <f t="shared" si="31"/>
        <v>1.3574749616244901</v>
      </c>
      <c r="N180" s="2">
        <f t="shared" si="32"/>
        <v>0.97676957765010275</v>
      </c>
    </row>
    <row r="181" spans="1:14" x14ac:dyDescent="0.25">
      <c r="A181" s="6">
        <v>-2.4945079999999999E-3</v>
      </c>
      <c r="B181" s="1">
        <f t="shared" si="23"/>
        <v>2.4945079999999999E-3</v>
      </c>
      <c r="C181" s="6">
        <v>-3.5400000000000002E-3</v>
      </c>
      <c r="D181" s="7">
        <v>-1.24E-5</v>
      </c>
      <c r="E181" s="9">
        <v>-8.6599999999999995E-8</v>
      </c>
      <c r="F181">
        <f t="shared" si="24"/>
        <v>3.5400000000000002E-3</v>
      </c>
      <c r="G181">
        <f t="shared" si="25"/>
        <v>1.24E-5</v>
      </c>
      <c r="H181">
        <f t="shared" si="26"/>
        <v>8.6599999999999995E-8</v>
      </c>
      <c r="I181" s="5">
        <f t="shared" si="27"/>
        <v>9.1404798060379074E-4</v>
      </c>
      <c r="J181" s="5">
        <f t="shared" si="28"/>
        <v>9.1404798060379054E-6</v>
      </c>
      <c r="K181" s="5">
        <f t="shared" si="29"/>
        <v>9.1404798060379075E-8</v>
      </c>
      <c r="L181" s="2">
        <f t="shared" si="30"/>
        <v>3.8728820314898456</v>
      </c>
      <c r="M181" s="2">
        <f t="shared" si="31"/>
        <v>1.3566027454936185</v>
      </c>
      <c r="N181" s="2">
        <f t="shared" si="32"/>
        <v>0.94743385290118809</v>
      </c>
    </row>
    <row r="182" spans="1:14" x14ac:dyDescent="0.25">
      <c r="A182" s="6">
        <v>-2.6738420000000001E-3</v>
      </c>
      <c r="B182" s="1">
        <f t="shared" si="23"/>
        <v>2.6738420000000001E-3</v>
      </c>
      <c r="C182" s="6">
        <v>-3.31E-3</v>
      </c>
      <c r="D182" s="7">
        <v>-1.15E-5</v>
      </c>
      <c r="E182" s="9">
        <v>-7.8699999999999997E-8</v>
      </c>
      <c r="F182">
        <f t="shared" si="24"/>
        <v>3.31E-3</v>
      </c>
      <c r="G182">
        <f t="shared" si="25"/>
        <v>1.15E-5</v>
      </c>
      <c r="H182">
        <f t="shared" si="26"/>
        <v>7.8699999999999997E-8</v>
      </c>
      <c r="I182" s="5">
        <f t="shared" si="27"/>
        <v>8.5274298182166366E-4</v>
      </c>
      <c r="J182" s="5">
        <f t="shared" si="28"/>
        <v>8.527429818216634E-6</v>
      </c>
      <c r="K182" s="5">
        <f t="shared" si="29"/>
        <v>8.5274298182166355E-8</v>
      </c>
      <c r="L182" s="2">
        <f t="shared" si="30"/>
        <v>3.8815916056313307</v>
      </c>
      <c r="M182" s="2">
        <f t="shared" si="31"/>
        <v>1.3485892285426078</v>
      </c>
      <c r="N182" s="2">
        <f t="shared" si="32"/>
        <v>0.92290410683741919</v>
      </c>
    </row>
    <row r="183" spans="1:14" x14ac:dyDescent="0.25">
      <c r="A183" s="6">
        <v>-2.8660679999999998E-3</v>
      </c>
      <c r="B183" s="1">
        <f t="shared" si="23"/>
        <v>2.8660679999999998E-3</v>
      </c>
      <c r="C183" s="6">
        <v>-3.1199999999999999E-3</v>
      </c>
      <c r="D183" s="7">
        <v>-1.08E-5</v>
      </c>
      <c r="E183" s="9">
        <v>-7.1200000000000002E-8</v>
      </c>
      <c r="F183">
        <f t="shared" si="24"/>
        <v>3.1199999999999999E-3</v>
      </c>
      <c r="G183">
        <f t="shared" si="25"/>
        <v>1.08E-5</v>
      </c>
      <c r="H183">
        <f t="shared" si="26"/>
        <v>7.1200000000000002E-8</v>
      </c>
      <c r="I183" s="5">
        <f t="shared" si="27"/>
        <v>7.9554986134313668E-4</v>
      </c>
      <c r="J183" s="5">
        <f t="shared" si="28"/>
        <v>7.9554986134313653E-6</v>
      </c>
      <c r="K183" s="5">
        <f t="shared" si="29"/>
        <v>7.9554986134313659E-8</v>
      </c>
      <c r="L183" s="2">
        <f t="shared" si="30"/>
        <v>3.9218157800096467</v>
      </c>
      <c r="M183" s="2">
        <f t="shared" si="31"/>
        <v>1.3575516161571857</v>
      </c>
      <c r="N183" s="2">
        <f t="shared" si="32"/>
        <v>0.89497847287399646</v>
      </c>
    </row>
    <row r="184" spans="1:14" x14ac:dyDescent="0.25">
      <c r="A184" s="6">
        <v>-3.072113E-3</v>
      </c>
      <c r="B184" s="1">
        <f t="shared" si="23"/>
        <v>3.072113E-3</v>
      </c>
      <c r="C184" s="6">
        <v>-2.99E-3</v>
      </c>
      <c r="D184" s="7">
        <v>-1.0000000000000001E-5</v>
      </c>
      <c r="E184" s="9">
        <v>-6.4200000000000006E-8</v>
      </c>
      <c r="F184">
        <f t="shared" si="24"/>
        <v>2.99E-3</v>
      </c>
      <c r="G184">
        <f t="shared" si="25"/>
        <v>1.0000000000000001E-5</v>
      </c>
      <c r="H184">
        <f t="shared" si="26"/>
        <v>6.4200000000000006E-8</v>
      </c>
      <c r="I184" s="5">
        <f t="shared" si="27"/>
        <v>7.4219275137340352E-4</v>
      </c>
      <c r="J184" s="5">
        <f t="shared" si="28"/>
        <v>7.4219275137340339E-6</v>
      </c>
      <c r="K184" s="5">
        <f t="shared" si="29"/>
        <v>7.4219275137340347E-8</v>
      </c>
      <c r="L184" s="2">
        <f t="shared" si="30"/>
        <v>4.0286030744265586</v>
      </c>
      <c r="M184" s="2">
        <f t="shared" si="31"/>
        <v>1.3473588877680802</v>
      </c>
      <c r="N184" s="2">
        <f t="shared" si="32"/>
        <v>0.86500440594710737</v>
      </c>
    </row>
    <row r="185" spans="1:14" x14ac:dyDescent="0.25">
      <c r="A185" s="6">
        <v>-3.292971E-3</v>
      </c>
      <c r="B185" s="1">
        <f t="shared" si="23"/>
        <v>3.292971E-3</v>
      </c>
      <c r="C185" s="6">
        <v>-2.9199999999999999E-3</v>
      </c>
      <c r="D185" s="7">
        <v>-9.1500000000000005E-6</v>
      </c>
      <c r="E185" s="9">
        <v>-5.7299999999999997E-8</v>
      </c>
      <c r="F185">
        <f t="shared" si="24"/>
        <v>2.9199999999999999E-3</v>
      </c>
      <c r="G185">
        <f t="shared" si="25"/>
        <v>9.1500000000000005E-6</v>
      </c>
      <c r="H185">
        <f t="shared" si="26"/>
        <v>5.7299999999999997E-8</v>
      </c>
      <c r="I185" s="5">
        <f t="shared" si="27"/>
        <v>6.9241423626263362E-4</v>
      </c>
      <c r="J185" s="5">
        <f t="shared" si="28"/>
        <v>6.9241423626263348E-6</v>
      </c>
      <c r="K185" s="5">
        <f t="shared" si="29"/>
        <v>6.9241423626263355E-8</v>
      </c>
      <c r="L185" s="2">
        <f t="shared" si="30"/>
        <v>4.2171287750537241</v>
      </c>
      <c r="M185" s="2">
        <f t="shared" si="31"/>
        <v>1.321463297662383</v>
      </c>
      <c r="N185" s="2">
        <f t="shared" si="32"/>
        <v>0.82753931099513145</v>
      </c>
    </row>
    <row r="186" spans="1:14" x14ac:dyDescent="0.25">
      <c r="A186" s="6">
        <v>-3.529707E-3</v>
      </c>
      <c r="B186" s="1">
        <f t="shared" si="23"/>
        <v>3.529707E-3</v>
      </c>
      <c r="C186" s="6">
        <v>-2.9199999999999999E-3</v>
      </c>
      <c r="D186" s="7">
        <v>-8.4800000000000001E-6</v>
      </c>
      <c r="E186" s="9">
        <v>-5.1599999999999999E-8</v>
      </c>
      <c r="F186">
        <f t="shared" si="24"/>
        <v>2.9199999999999999E-3</v>
      </c>
      <c r="G186">
        <f t="shared" si="25"/>
        <v>8.4800000000000001E-6</v>
      </c>
      <c r="H186">
        <f t="shared" si="26"/>
        <v>5.1599999999999999E-8</v>
      </c>
      <c r="I186" s="5">
        <f t="shared" si="27"/>
        <v>6.4597429758334068E-4</v>
      </c>
      <c r="J186" s="5">
        <f t="shared" si="28"/>
        <v>6.4597429758334058E-6</v>
      </c>
      <c r="K186" s="5">
        <f t="shared" si="29"/>
        <v>6.4597429758334066E-8</v>
      </c>
      <c r="L186" s="2">
        <f t="shared" si="30"/>
        <v>4.5203036884347165</v>
      </c>
      <c r="M186" s="2">
        <f t="shared" si="31"/>
        <v>1.3127457286961097</v>
      </c>
      <c r="N186" s="2">
        <f t="shared" si="32"/>
        <v>0.79879339151791562</v>
      </c>
    </row>
    <row r="187" spans="1:14" x14ac:dyDescent="0.25">
      <c r="A187" s="6">
        <v>-3.7834629999999999E-3</v>
      </c>
      <c r="B187" s="1">
        <f t="shared" si="23"/>
        <v>3.7834629999999999E-3</v>
      </c>
      <c r="C187" s="6">
        <v>-2.96E-3</v>
      </c>
      <c r="D187" s="7">
        <v>-7.8699999999999992E-6</v>
      </c>
      <c r="E187" s="9">
        <v>-4.5599999999999998E-8</v>
      </c>
      <c r="F187">
        <f t="shared" si="24"/>
        <v>2.96E-3</v>
      </c>
      <c r="G187">
        <f t="shared" si="25"/>
        <v>7.8699999999999992E-6</v>
      </c>
      <c r="H187">
        <f t="shared" si="26"/>
        <v>4.5599999999999998E-8</v>
      </c>
      <c r="I187" s="5">
        <f t="shared" si="27"/>
        <v>6.0264894885981462E-4</v>
      </c>
      <c r="J187" s="5">
        <f t="shared" si="28"/>
        <v>6.0264894885981448E-6</v>
      </c>
      <c r="K187" s="5">
        <f t="shared" si="29"/>
        <v>6.0264894885981458E-8</v>
      </c>
      <c r="L187" s="2">
        <f t="shared" si="30"/>
        <v>4.9116488224200676</v>
      </c>
      <c r="M187" s="2">
        <f t="shared" si="31"/>
        <v>1.3059012240691195</v>
      </c>
      <c r="N187" s="2">
        <f t="shared" si="32"/>
        <v>0.75665941318363206</v>
      </c>
    </row>
    <row r="188" spans="1:14" x14ac:dyDescent="0.25">
      <c r="A188" s="6">
        <v>-4.0554609999999998E-3</v>
      </c>
      <c r="B188" s="1">
        <f t="shared" si="23"/>
        <v>4.0554609999999998E-3</v>
      </c>
      <c r="C188" s="6">
        <v>-3.0300000000000001E-3</v>
      </c>
      <c r="D188" s="7">
        <v>-7.3100000000000003E-6</v>
      </c>
      <c r="E188" s="9">
        <v>-4.0200000000000003E-8</v>
      </c>
      <c r="F188">
        <f t="shared" si="24"/>
        <v>3.0300000000000001E-3</v>
      </c>
      <c r="G188">
        <f t="shared" si="25"/>
        <v>7.3100000000000003E-6</v>
      </c>
      <c r="H188">
        <f t="shared" si="26"/>
        <v>4.0200000000000003E-8</v>
      </c>
      <c r="I188" s="5">
        <f t="shared" si="27"/>
        <v>5.6222954677655657E-4</v>
      </c>
      <c r="J188" s="5">
        <f t="shared" si="28"/>
        <v>5.6222954677655646E-6</v>
      </c>
      <c r="K188" s="5">
        <f t="shared" si="29"/>
        <v>5.6222954677655658E-8</v>
      </c>
      <c r="L188" s="2">
        <f t="shared" si="30"/>
        <v>5.3892578527257555</v>
      </c>
      <c r="M188" s="2">
        <f t="shared" si="31"/>
        <v>1.3001806898820225</v>
      </c>
      <c r="N188" s="2">
        <f t="shared" si="32"/>
        <v>0.71501044778737755</v>
      </c>
    </row>
    <row r="189" spans="1:14" x14ac:dyDescent="0.25">
      <c r="A189" s="6">
        <v>-4.3470130000000003E-3</v>
      </c>
      <c r="B189" s="1">
        <f t="shared" si="23"/>
        <v>4.3470130000000003E-3</v>
      </c>
      <c r="C189" s="6">
        <v>-3.1199999999999999E-3</v>
      </c>
      <c r="D189" s="7">
        <v>-6.7900000000000002E-6</v>
      </c>
      <c r="E189" s="9">
        <v>-3.5399999999999999E-8</v>
      </c>
      <c r="F189">
        <f t="shared" si="24"/>
        <v>3.1199999999999999E-3</v>
      </c>
      <c r="G189">
        <f t="shared" si="25"/>
        <v>6.7900000000000002E-6</v>
      </c>
      <c r="H189">
        <f t="shared" si="26"/>
        <v>3.5399999999999999E-8</v>
      </c>
      <c r="I189" s="5">
        <f t="shared" si="27"/>
        <v>5.2452109068916995E-4</v>
      </c>
      <c r="J189" s="5">
        <f t="shared" si="28"/>
        <v>5.2452109068916984E-6</v>
      </c>
      <c r="K189" s="5">
        <f t="shared" si="29"/>
        <v>5.2452109068916993E-8</v>
      </c>
      <c r="L189" s="2">
        <f t="shared" si="30"/>
        <v>5.9482832156484342</v>
      </c>
      <c r="M189" s="2">
        <f t="shared" si="31"/>
        <v>1.2945141998157974</v>
      </c>
      <c r="N189" s="2">
        <f t="shared" si="32"/>
        <v>0.67490136485241858</v>
      </c>
    </row>
    <row r="190" spans="1:14" x14ac:dyDescent="0.25">
      <c r="A190" s="6">
        <v>-4.6595259999999998E-3</v>
      </c>
      <c r="B190" s="1">
        <f t="shared" si="23"/>
        <v>4.6595259999999998E-3</v>
      </c>
      <c r="C190" s="6">
        <v>-3.2200000000000002E-3</v>
      </c>
      <c r="D190" s="7">
        <v>-6.3099999999999997E-6</v>
      </c>
      <c r="E190" s="9">
        <v>-3.0699999999999997E-8</v>
      </c>
      <c r="F190">
        <f t="shared" si="24"/>
        <v>3.2200000000000002E-3</v>
      </c>
      <c r="G190">
        <f t="shared" si="25"/>
        <v>6.3099999999999997E-6</v>
      </c>
      <c r="H190">
        <f t="shared" si="26"/>
        <v>3.0699999999999997E-8</v>
      </c>
      <c r="I190" s="5">
        <f t="shared" si="27"/>
        <v>4.8934161972698535E-4</v>
      </c>
      <c r="J190" s="5">
        <f t="shared" si="28"/>
        <v>4.8934161972698518E-6</v>
      </c>
      <c r="K190" s="5">
        <f t="shared" si="29"/>
        <v>4.8934161972698532E-8</v>
      </c>
      <c r="L190" s="2">
        <f t="shared" si="30"/>
        <v>6.5802700407876822</v>
      </c>
      <c r="M190" s="2">
        <f t="shared" si="31"/>
        <v>1.2894877005394498</v>
      </c>
      <c r="N190" s="2">
        <f t="shared" si="32"/>
        <v>0.62737357221174472</v>
      </c>
    </row>
    <row r="191" spans="1:14" x14ac:dyDescent="0.25">
      <c r="A191" s="6">
        <v>-4.9945049999999998E-3</v>
      </c>
      <c r="B191" s="1">
        <f t="shared" si="23"/>
        <v>4.9945049999999998E-3</v>
      </c>
      <c r="C191" s="6">
        <v>-3.3300000000000001E-3</v>
      </c>
      <c r="D191" s="7">
        <v>-5.8300000000000001E-6</v>
      </c>
      <c r="E191" s="9">
        <v>-2.6700000000000001E-8</v>
      </c>
      <c r="F191">
        <f t="shared" si="24"/>
        <v>3.3300000000000001E-3</v>
      </c>
      <c r="G191">
        <f t="shared" si="25"/>
        <v>5.8300000000000001E-6</v>
      </c>
      <c r="H191">
        <f t="shared" si="26"/>
        <v>2.6700000000000001E-8</v>
      </c>
      <c r="I191" s="5">
        <f t="shared" si="27"/>
        <v>4.5652171736738694E-4</v>
      </c>
      <c r="J191" s="5">
        <f t="shared" si="28"/>
        <v>4.5652171736738684E-6</v>
      </c>
      <c r="K191" s="5">
        <f t="shared" si="29"/>
        <v>4.5652171736738692E-8</v>
      </c>
      <c r="L191" s="2">
        <f t="shared" si="30"/>
        <v>7.2942860620148213</v>
      </c>
      <c r="M191" s="2">
        <f t="shared" si="31"/>
        <v>1.2770476799263188</v>
      </c>
      <c r="N191" s="2">
        <f t="shared" si="32"/>
        <v>0.58485717073812538</v>
      </c>
    </row>
    <row r="192" spans="1:14" x14ac:dyDescent="0.25">
      <c r="A192" s="6">
        <v>-5.353567E-3</v>
      </c>
      <c r="B192" s="1">
        <f t="shared" si="23"/>
        <v>5.353567E-3</v>
      </c>
      <c r="C192" s="6">
        <v>-3.4399999999999999E-3</v>
      </c>
      <c r="D192" s="7">
        <v>-5.3900000000000001E-6</v>
      </c>
      <c r="E192" s="9">
        <v>-2.2799999999999999E-8</v>
      </c>
      <c r="F192">
        <f t="shared" si="24"/>
        <v>3.4399999999999999E-3</v>
      </c>
      <c r="G192">
        <f t="shared" si="25"/>
        <v>5.3900000000000001E-6</v>
      </c>
      <c r="H192">
        <f t="shared" si="26"/>
        <v>2.2799999999999999E-8</v>
      </c>
      <c r="I192" s="5">
        <f t="shared" si="27"/>
        <v>4.2590295404914158E-4</v>
      </c>
      <c r="J192" s="5">
        <f t="shared" si="28"/>
        <v>4.2590295404914149E-6</v>
      </c>
      <c r="K192" s="5">
        <f t="shared" si="29"/>
        <v>4.2590295404914159E-8</v>
      </c>
      <c r="L192" s="2">
        <f t="shared" si="30"/>
        <v>8.0769573615192289</v>
      </c>
      <c r="M192" s="2">
        <f t="shared" si="31"/>
        <v>1.2655465168194375</v>
      </c>
      <c r="N192" s="2">
        <f t="shared" si="32"/>
        <v>0.53533322047278609</v>
      </c>
    </row>
    <row r="193" spans="1:14" x14ac:dyDescent="0.25">
      <c r="A193" s="6">
        <v>-5.7384419999999998E-3</v>
      </c>
      <c r="B193" s="1">
        <f t="shared" si="23"/>
        <v>5.7384419999999998E-3</v>
      </c>
      <c r="C193" s="6">
        <v>-3.5599999999999998E-3</v>
      </c>
      <c r="D193" s="7">
        <v>-4.9899999999999997E-6</v>
      </c>
      <c r="E193" s="9">
        <v>-1.96E-8</v>
      </c>
      <c r="F193">
        <f t="shared" si="24"/>
        <v>3.5599999999999998E-3</v>
      </c>
      <c r="G193">
        <f t="shared" si="25"/>
        <v>4.9899999999999997E-6</v>
      </c>
      <c r="H193">
        <f t="shared" si="26"/>
        <v>1.96E-8</v>
      </c>
      <c r="I193" s="5">
        <f t="shared" si="27"/>
        <v>3.9733781399202097E-4</v>
      </c>
      <c r="J193" s="5">
        <f t="shared" si="28"/>
        <v>3.9733781399202093E-6</v>
      </c>
      <c r="K193" s="5">
        <f t="shared" si="29"/>
        <v>3.9733781399202098E-8</v>
      </c>
      <c r="L193" s="2">
        <f t="shared" si="30"/>
        <v>8.9596305074338805</v>
      </c>
      <c r="M193" s="2">
        <f t="shared" si="31"/>
        <v>1.2558583211262659</v>
      </c>
      <c r="N193" s="2">
        <f t="shared" si="32"/>
        <v>0.493283027937371</v>
      </c>
    </row>
    <row r="194" spans="1:14" x14ac:dyDescent="0.25">
      <c r="A194" s="6">
        <v>-6.1509859999999998E-3</v>
      </c>
      <c r="B194" s="1">
        <f t="shared" si="23"/>
        <v>6.1509859999999998E-3</v>
      </c>
      <c r="C194" s="6">
        <v>-3.6800000000000001E-3</v>
      </c>
      <c r="D194" s="7">
        <v>-4.6099999999999999E-6</v>
      </c>
      <c r="E194" s="9">
        <v>-1.63E-8</v>
      </c>
      <c r="F194">
        <f t="shared" si="24"/>
        <v>3.6800000000000001E-3</v>
      </c>
      <c r="G194">
        <f t="shared" si="25"/>
        <v>4.6099999999999999E-6</v>
      </c>
      <c r="H194">
        <f t="shared" si="26"/>
        <v>1.63E-8</v>
      </c>
      <c r="I194" s="5">
        <f t="shared" si="27"/>
        <v>3.7068853676467496E-4</v>
      </c>
      <c r="J194" s="5">
        <f t="shared" si="28"/>
        <v>3.7068853676467486E-6</v>
      </c>
      <c r="K194" s="5">
        <f t="shared" si="29"/>
        <v>3.7068853676467493E-8</v>
      </c>
      <c r="L194" s="2">
        <f t="shared" si="30"/>
        <v>9.9274718126397925</v>
      </c>
      <c r="M194" s="2">
        <f t="shared" si="31"/>
        <v>1.243631659137757</v>
      </c>
      <c r="N194" s="2">
        <f t="shared" si="32"/>
        <v>0.43972225691855604</v>
      </c>
    </row>
    <row r="195" spans="1:14" x14ac:dyDescent="0.25">
      <c r="A195" s="6">
        <v>-6.5931879999999998E-3</v>
      </c>
      <c r="B195" s="1">
        <f t="shared" ref="B195:B201" si="33">A195*-1</f>
        <v>6.5931879999999998E-3</v>
      </c>
      <c r="C195" s="6">
        <v>-3.7799999999999999E-3</v>
      </c>
      <c r="D195" s="7">
        <v>-4.2699999999999998E-6</v>
      </c>
      <c r="E195" s="9">
        <v>-1.3399999999999999E-8</v>
      </c>
      <c r="F195">
        <f t="shared" ref="F195:F201" si="34">C195*-1</f>
        <v>3.7799999999999999E-3</v>
      </c>
      <c r="G195">
        <f t="shared" ref="G195:G201" si="35">D195*-1</f>
        <v>4.2699999999999998E-6</v>
      </c>
      <c r="H195">
        <f t="shared" ref="H195:H201" si="36">E195*-1</f>
        <v>1.3399999999999999E-8</v>
      </c>
      <c r="I195" s="5">
        <f t="shared" ref="I195:I201" si="37">T$2^2/$B195</f>
        <v>3.4582663197227213E-4</v>
      </c>
      <c r="J195" s="5">
        <f t="shared" ref="J195:J201" si="38">U$2^2/$B195</f>
        <v>3.4582663197227206E-6</v>
      </c>
      <c r="K195" s="5">
        <f t="shared" ref="K195:K201" si="39">V$2^2/$B195</f>
        <v>3.4582663197227209E-8</v>
      </c>
      <c r="L195" s="2">
        <f t="shared" ref="L195:L201" si="40">F195/I195</f>
        <v>10.930332283671763</v>
      </c>
      <c r="M195" s="2">
        <f t="shared" ref="M195:M201" si="41">G195/J195</f>
        <v>1.2347227209332921</v>
      </c>
      <c r="N195" s="2">
        <f t="shared" ref="N195:N201" si="42">H195/K195</f>
        <v>0.38747738783386682</v>
      </c>
    </row>
    <row r="196" spans="1:14" x14ac:dyDescent="0.25">
      <c r="A196" s="6">
        <v>-7.0671809999999996E-3</v>
      </c>
      <c r="B196" s="1">
        <f t="shared" si="33"/>
        <v>7.0671809999999996E-3</v>
      </c>
      <c r="C196" s="6">
        <v>-3.8500000000000001E-3</v>
      </c>
      <c r="D196" s="7">
        <v>-3.9299999999999996E-6</v>
      </c>
      <c r="E196" s="9">
        <v>-1.13E-8</v>
      </c>
      <c r="F196">
        <f t="shared" si="34"/>
        <v>3.8500000000000001E-3</v>
      </c>
      <c r="G196">
        <f t="shared" si="35"/>
        <v>3.9299999999999996E-6</v>
      </c>
      <c r="H196">
        <f t="shared" si="36"/>
        <v>1.13E-8</v>
      </c>
      <c r="I196" s="5">
        <f t="shared" si="37"/>
        <v>3.2263217823344287E-4</v>
      </c>
      <c r="J196" s="5">
        <f t="shared" si="38"/>
        <v>3.226321782334428E-6</v>
      </c>
      <c r="K196" s="5">
        <f t="shared" si="39"/>
        <v>3.2263217823344283E-8</v>
      </c>
      <c r="L196" s="2">
        <f t="shared" si="40"/>
        <v>11.933093658172883</v>
      </c>
      <c r="M196" s="2">
        <f t="shared" si="41"/>
        <v>1.2181054045875177</v>
      </c>
      <c r="N196" s="2">
        <f t="shared" si="42"/>
        <v>0.35024404762948985</v>
      </c>
    </row>
    <row r="197" spans="1:14" x14ac:dyDescent="0.25">
      <c r="A197" s="6">
        <v>-7.5752500000000004E-3</v>
      </c>
      <c r="B197" s="1">
        <f t="shared" si="33"/>
        <v>7.5752500000000004E-3</v>
      </c>
      <c r="C197" s="6">
        <v>-3.8800000000000002E-3</v>
      </c>
      <c r="D197" s="7">
        <v>-3.63E-6</v>
      </c>
      <c r="E197" s="9">
        <v>-9.3000000000000006E-9</v>
      </c>
      <c r="F197">
        <f t="shared" si="34"/>
        <v>3.8800000000000002E-3</v>
      </c>
      <c r="G197">
        <f t="shared" si="35"/>
        <v>3.63E-6</v>
      </c>
      <c r="H197">
        <f t="shared" si="36"/>
        <v>9.3000000000000006E-9</v>
      </c>
      <c r="I197" s="5">
        <f t="shared" si="37"/>
        <v>3.0099336655555934E-4</v>
      </c>
      <c r="J197" s="5">
        <f t="shared" si="38"/>
        <v>3.0099336655555924E-6</v>
      </c>
      <c r="K197" s="5">
        <f t="shared" si="39"/>
        <v>3.0099336655555933E-8</v>
      </c>
      <c r="L197" s="2">
        <f t="shared" si="40"/>
        <v>12.890649532915219</v>
      </c>
      <c r="M197" s="2">
        <f t="shared" si="41"/>
        <v>1.2060066444454189</v>
      </c>
      <c r="N197" s="2">
        <f t="shared" si="42"/>
        <v>0.30897690890750396</v>
      </c>
    </row>
    <row r="198" spans="1:14" x14ac:dyDescent="0.25">
      <c r="A198" s="6">
        <v>-8.1198450000000005E-3</v>
      </c>
      <c r="B198" s="1">
        <f t="shared" si="33"/>
        <v>8.1198450000000005E-3</v>
      </c>
      <c r="C198" s="6">
        <v>-3.8899999999999998E-3</v>
      </c>
      <c r="D198" s="7">
        <v>-3.3500000000000001E-6</v>
      </c>
      <c r="E198" s="9">
        <v>-7.3E-9</v>
      </c>
      <c r="F198">
        <f t="shared" si="34"/>
        <v>3.8899999999999998E-3</v>
      </c>
      <c r="G198">
        <f t="shared" si="35"/>
        <v>3.3500000000000001E-6</v>
      </c>
      <c r="H198">
        <f t="shared" si="36"/>
        <v>7.3E-9</v>
      </c>
      <c r="I198" s="5">
        <f t="shared" si="37"/>
        <v>2.8080585282108227E-4</v>
      </c>
      <c r="J198" s="5">
        <f t="shared" si="38"/>
        <v>2.808058528210822E-6</v>
      </c>
      <c r="K198" s="5">
        <f t="shared" si="39"/>
        <v>2.8080585282108226E-8</v>
      </c>
      <c r="L198" s="2">
        <f t="shared" si="40"/>
        <v>13.85298761019253</v>
      </c>
      <c r="M198" s="2">
        <f t="shared" si="41"/>
        <v>1.1929950769703082</v>
      </c>
      <c r="N198" s="2">
        <f t="shared" si="42"/>
        <v>0.25996609139949994</v>
      </c>
    </row>
    <row r="199" spans="1:14" x14ac:dyDescent="0.25">
      <c r="A199" s="6">
        <v>-8.7035910000000001E-3</v>
      </c>
      <c r="B199" s="1">
        <f t="shared" si="33"/>
        <v>8.7035910000000001E-3</v>
      </c>
      <c r="C199" s="6">
        <v>-3.8500000000000001E-3</v>
      </c>
      <c r="D199" s="7">
        <v>-3.0800000000000002E-6</v>
      </c>
      <c r="E199" s="9">
        <v>-5.4999999999999996E-9</v>
      </c>
      <c r="F199">
        <f t="shared" si="34"/>
        <v>3.8500000000000001E-3</v>
      </c>
      <c r="G199">
        <f t="shared" si="35"/>
        <v>3.0800000000000002E-6</v>
      </c>
      <c r="H199">
        <f t="shared" si="36"/>
        <v>5.4999999999999996E-9</v>
      </c>
      <c r="I199" s="5">
        <f t="shared" si="37"/>
        <v>2.6197232843317212E-4</v>
      </c>
      <c r="J199" s="5">
        <f t="shared" si="38"/>
        <v>2.6197232843317204E-6</v>
      </c>
      <c r="K199" s="5">
        <f t="shared" si="39"/>
        <v>2.619723284331721E-8</v>
      </c>
      <c r="L199" s="2">
        <f t="shared" si="40"/>
        <v>14.696208653129244</v>
      </c>
      <c r="M199" s="2">
        <f t="shared" si="41"/>
        <v>1.1756966922503398</v>
      </c>
      <c r="N199" s="2">
        <f t="shared" si="42"/>
        <v>0.20994583790184632</v>
      </c>
    </row>
    <row r="200" spans="1:14" x14ac:dyDescent="0.25">
      <c r="A200" s="6">
        <v>-9.3293040000000001E-3</v>
      </c>
      <c r="B200" s="1">
        <f t="shared" si="33"/>
        <v>9.3293040000000001E-3</v>
      </c>
      <c r="C200" s="6">
        <v>-3.7799999999999999E-3</v>
      </c>
      <c r="D200" s="7">
        <v>-2.83E-6</v>
      </c>
      <c r="E200" s="9">
        <v>-4.2000000000000004E-9</v>
      </c>
      <c r="F200">
        <f t="shared" si="34"/>
        <v>3.7799999999999999E-3</v>
      </c>
      <c r="G200">
        <f t="shared" si="35"/>
        <v>2.83E-6</v>
      </c>
      <c r="H200">
        <f t="shared" si="36"/>
        <v>4.2000000000000004E-9</v>
      </c>
      <c r="I200" s="5">
        <f t="shared" si="37"/>
        <v>2.4440194038054724E-4</v>
      </c>
      <c r="J200" s="5">
        <f t="shared" si="38"/>
        <v>2.444019403805472E-6</v>
      </c>
      <c r="K200" s="5">
        <f t="shared" si="39"/>
        <v>2.4440194038054723E-8</v>
      </c>
      <c r="L200" s="2">
        <f t="shared" si="40"/>
        <v>15.466325652383661</v>
      </c>
      <c r="M200" s="2">
        <f t="shared" si="41"/>
        <v>1.1579286136572955</v>
      </c>
      <c r="N200" s="2">
        <f t="shared" si="42"/>
        <v>0.17184806280426293</v>
      </c>
    </row>
    <row r="201" spans="1:14" x14ac:dyDescent="0.25">
      <c r="A201" s="6">
        <v>-0.01</v>
      </c>
      <c r="B201" s="1">
        <f t="shared" si="33"/>
        <v>0.01</v>
      </c>
      <c r="C201" s="6">
        <v>-3.6600000000000001E-3</v>
      </c>
      <c r="D201" s="7">
        <v>-2.5900000000000002E-6</v>
      </c>
      <c r="E201" s="9">
        <v>-3.1E-9</v>
      </c>
      <c r="F201">
        <f t="shared" si="34"/>
        <v>3.6600000000000001E-3</v>
      </c>
      <c r="G201">
        <f t="shared" si="35"/>
        <v>2.5900000000000002E-6</v>
      </c>
      <c r="H201">
        <f t="shared" si="36"/>
        <v>3.1E-9</v>
      </c>
      <c r="I201" s="5">
        <f t="shared" si="37"/>
        <v>2.2801000000000009E-4</v>
      </c>
      <c r="J201" s="5">
        <f t="shared" si="38"/>
        <v>2.2801000000000004E-6</v>
      </c>
      <c r="K201" s="5">
        <f t="shared" si="39"/>
        <v>2.2801000000000007E-8</v>
      </c>
      <c r="L201" s="2">
        <f t="shared" si="40"/>
        <v>16.051927547037405</v>
      </c>
      <c r="M201" s="2">
        <f t="shared" si="41"/>
        <v>1.1359150914433576</v>
      </c>
      <c r="N201" s="2">
        <f t="shared" si="42"/>
        <v>0.13595894916889606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2015-03-10T09:02:01Z</dcterms:created>
  <dcterms:modified xsi:type="dcterms:W3CDTF">2015-03-10T09:31:56Z</dcterms:modified>
</cp:coreProperties>
</file>