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478014632652f0/Desktop/Margit School Work/Bioinformatics Curation/Enterococcus Project/"/>
    </mc:Choice>
  </mc:AlternateContent>
  <xr:revisionPtr revIDLastSave="535" documentId="6_{5AAACBE1-225C-4541-BDDF-818E30D00132}" xr6:coauthVersionLast="46" xr6:coauthVersionMax="46" xr10:uidLastSave="{9293A290-74E7-4792-8285-36EEB78A9BDA}"/>
  <bookViews>
    <workbookView xWindow="-28920" yWindow="-120" windowWidth="29040" windowHeight="15840" xr2:uid="{16327F3B-8B66-4FC2-A49A-412E8621F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1" i="1"/>
  <c r="H10" i="1"/>
  <c r="H9" i="1"/>
</calcChain>
</file>

<file path=xl/sharedStrings.xml><?xml version="1.0" encoding="utf-8"?>
<sst xmlns="http://schemas.openxmlformats.org/spreadsheetml/2006/main" count="130" uniqueCount="96">
  <si>
    <t>Genomic Island</t>
  </si>
  <si>
    <t>Start</t>
  </si>
  <si>
    <t>End</t>
  </si>
  <si>
    <t>Source(s)</t>
  </si>
  <si>
    <t>Size (kb)</t>
  </si>
  <si>
    <t>Visible in Island-Viewer 4</t>
  </si>
  <si>
    <t>Role of the Genomic Island</t>
  </si>
  <si>
    <t>Base Composition %G+C</t>
  </si>
  <si>
    <t>Sequence Downloaded (Yes/No)</t>
  </si>
  <si>
    <t>Strain Genbank Sequence ID</t>
  </si>
  <si>
    <t>Boundaries Downloaded (Yes/No)</t>
  </si>
  <si>
    <t>PMID(s)</t>
  </si>
  <si>
    <r>
      <rPr>
        <b/>
        <i/>
        <sz val="15"/>
        <color rgb="FF000000"/>
        <rFont val="Calibri"/>
        <family val="2"/>
        <scheme val="minor"/>
      </rPr>
      <t>Enterococcus</t>
    </r>
    <r>
      <rPr>
        <b/>
        <sz val="15"/>
        <color rgb="FF000000"/>
        <rFont val="Calibri"/>
        <family val="2"/>
        <scheme val="minor"/>
      </rPr>
      <t xml:space="preserve"> Strain</t>
    </r>
  </si>
  <si>
    <t>AF454824.1</t>
  </si>
  <si>
    <r>
      <rPr>
        <i/>
        <sz val="11"/>
        <color theme="1"/>
        <rFont val="Calibri"/>
        <family val="2"/>
        <scheme val="minor"/>
      </rPr>
      <t>Enterococcus faecalis</t>
    </r>
    <r>
      <rPr>
        <sz val="11"/>
        <color theme="1"/>
        <rFont val="Calibri"/>
        <family val="2"/>
        <scheme val="minor"/>
      </rPr>
      <t xml:space="preserve"> MMH594</t>
    </r>
  </si>
  <si>
    <r>
      <rPr>
        <i/>
        <sz val="11"/>
        <color theme="1"/>
        <rFont val="Calibri"/>
        <family val="2"/>
        <scheme val="minor"/>
      </rPr>
      <t xml:space="preserve">Enterococcus faecium </t>
    </r>
    <r>
      <rPr>
        <sz val="11"/>
        <color theme="1"/>
        <rFont val="Calibri"/>
        <family val="2"/>
        <scheme val="minor"/>
      </rPr>
      <t xml:space="preserve">E300 </t>
    </r>
  </si>
  <si>
    <t>AY322150</t>
  </si>
  <si>
    <t>Leavis H, Top J, Shankar N, et al. A novel putative enterococcal pathogenicity island linked to the esp virulence gene of Enterococcus faecium and associated with epidemicity. J Bacteriol. 2004;186(3):672-682. doi:10.1128/jb.186.3.672-682.2004</t>
  </si>
  <si>
    <t> 14729692</t>
  </si>
  <si>
    <t>Code for virulence traits Esp and cytolysin, and also an aggregation substance which contributes to bacterial clumping. Appears to code for a DNA-damage-inducible protein, an AraC-like transcriptional regulator, a conguated bile acid hydrolase, compoenents of the phosphotransferase system, and a Gls24-like starvation-inducible protein.</t>
  </si>
  <si>
    <t xml:space="preserve">Leavis H, Top J, Shankar N, et al. A novel putative enterococcal pathogenicity island linked to the esp virulence gene of Enterococcus faecium and associated with epidemicity. J Bacteriol. 2004;186(3):672-682. doi:10.1128/jb.186.3.672-682.2004                                                                                                                                                                                                                                                                                                                           Shankar, N., Baghdayan, A. &amp; Gilmore, M. Modulation of virulence within a pathogenicity island in vancomycin-resistant Enterococcus faecalis. Nature 417, 746–750 (2002). https://doi.org/10.1038/nature00802 </t>
  </si>
  <si>
    <t> 14729692 ,12066186</t>
  </si>
  <si>
    <r>
      <rPr>
        <i/>
        <sz val="11"/>
        <color theme="1"/>
        <rFont val="Calibri"/>
        <family val="2"/>
        <scheme val="minor"/>
      </rPr>
      <t>Enterococcus faecalis</t>
    </r>
    <r>
      <rPr>
        <sz val="11"/>
        <color theme="1"/>
        <rFont val="Calibri"/>
        <family val="2"/>
        <scheme val="minor"/>
      </rPr>
      <t xml:space="preserve"> pathogenicity island</t>
    </r>
  </si>
  <si>
    <r>
      <rPr>
        <i/>
        <sz val="11"/>
        <color theme="1"/>
        <rFont val="Calibri"/>
        <family val="2"/>
        <scheme val="minor"/>
      </rPr>
      <t>Enterococcus faecium</t>
    </r>
    <r>
      <rPr>
        <sz val="11"/>
        <color theme="1"/>
        <rFont val="Calibri"/>
        <family val="2"/>
        <scheme val="minor"/>
      </rPr>
      <t xml:space="preserve"> isolate E300 pathogenicity island, partial sequence</t>
    </r>
  </si>
  <si>
    <t>Encodes the Esp protein</t>
  </si>
  <si>
    <r>
      <t xml:space="preserve">G+C content of the individual ORFs of the pathogenicity island are listed in the Leavis et al. paper and average to </t>
    </r>
    <r>
      <rPr>
        <b/>
        <sz val="11"/>
        <color theme="1"/>
        <rFont val="Calibri"/>
        <family val="2"/>
        <scheme val="minor"/>
      </rPr>
      <t>34.2%</t>
    </r>
  </si>
  <si>
    <t>Genomic Island GenBank Sequence ID</t>
  </si>
  <si>
    <t> 25887115</t>
  </si>
  <si>
    <t>Zischka M, Künne CT, Blom J, et al. Comprehensive molecular, genomic and phenotypic analysis of a major clone of Enterococcus faecalis MLST ST40. BMC Genomics. 2015;16(1):175. Published 2015 Mar 12. doi:10.1186/s12864-015-1367-x</t>
  </si>
  <si>
    <r>
      <t xml:space="preserve">Enterococcus faecalis </t>
    </r>
    <r>
      <rPr>
        <sz val="11"/>
        <color theme="1"/>
        <rFont val="Calibri"/>
        <family val="2"/>
        <scheme val="minor"/>
      </rPr>
      <t>D32</t>
    </r>
  </si>
  <si>
    <t>NC_018221-018223</t>
  </si>
  <si>
    <r>
      <t>Putatively codes for capsule-like genes and putative exopolysaccharide synthesis. Contains a bile acid hydrolase  (</t>
    </r>
    <r>
      <rPr>
        <i/>
        <sz val="11"/>
        <color theme="1"/>
        <rFont val="Calibri"/>
        <family val="2"/>
        <scheme val="minor"/>
      </rPr>
      <t>cbh</t>
    </r>
    <r>
      <rPr>
        <sz val="11"/>
        <color theme="1"/>
        <rFont val="Calibri"/>
        <family val="2"/>
        <scheme val="minor"/>
      </rPr>
      <t>) and lactose metabolic pathway genes (</t>
    </r>
    <r>
      <rPr>
        <i/>
        <sz val="11"/>
        <color theme="1"/>
        <rFont val="Calibri"/>
        <family val="2"/>
        <scheme val="minor"/>
      </rPr>
      <t>lacABCDEFG</t>
    </r>
    <r>
      <rPr>
        <sz val="11"/>
        <color theme="1"/>
        <rFont val="Calibri"/>
        <family val="2"/>
        <scheme val="minor"/>
      </rPr>
      <t>)</t>
    </r>
  </si>
  <si>
    <t>uncharacterized (novel PAI at the time of the paper's publishing)</t>
  </si>
  <si>
    <r>
      <t xml:space="preserve">Enterococcus faecium </t>
    </r>
    <r>
      <rPr>
        <sz val="11"/>
        <color theme="1"/>
        <rFont val="Calibri"/>
        <family val="2"/>
        <scheme val="minor"/>
      </rPr>
      <t>E1162</t>
    </r>
  </si>
  <si>
    <r>
      <t xml:space="preserve">Enterococcus faecium </t>
    </r>
    <r>
      <rPr>
        <sz val="11"/>
        <color theme="1"/>
        <rFont val="Calibri"/>
        <family val="2"/>
        <scheme val="minor"/>
      </rPr>
      <t>E1679</t>
    </r>
  </si>
  <si>
    <r>
      <t xml:space="preserve">Enterococcus faecium </t>
    </r>
    <r>
      <rPr>
        <sz val="11"/>
        <color theme="1"/>
        <rFont val="Calibri"/>
        <family val="2"/>
        <scheme val="minor"/>
      </rPr>
      <t>U0317</t>
    </r>
  </si>
  <si>
    <r>
      <rPr>
        <i/>
        <sz val="11"/>
        <color theme="1"/>
        <rFont val="Calibri"/>
        <family val="2"/>
        <scheme val="minor"/>
      </rPr>
      <t xml:space="preserve">esp </t>
    </r>
    <r>
      <rPr>
        <sz val="11"/>
        <color theme="1"/>
        <rFont val="Calibri"/>
        <family val="2"/>
        <scheme val="minor"/>
      </rPr>
      <t>pathogenicity island (PAI)</t>
    </r>
  </si>
  <si>
    <r>
      <t xml:space="preserve">Contains the </t>
    </r>
    <r>
      <rPr>
        <i/>
        <sz val="11"/>
        <color theme="1"/>
        <rFont val="Calibri"/>
        <family val="2"/>
        <scheme val="minor"/>
      </rPr>
      <t xml:space="preserve">esp </t>
    </r>
    <r>
      <rPr>
        <sz val="11"/>
        <color theme="1"/>
        <rFont val="Calibri"/>
        <family val="2"/>
        <scheme val="minor"/>
      </rPr>
      <t>gene which codes for the Esp protein (200kDa), a putative multi-drug transporter, and a putative manganese uptake proteins. These genes supposedly increase virulence</t>
    </r>
  </si>
  <si>
    <t>Contains the esp gene which codes for the Esp protein (200kDa), a putative multi-drug transporter, and a putative manganese uptake proteins. These genes supposedly increase virulence</t>
  </si>
  <si>
    <r>
      <t xml:space="preserve">Contains the </t>
    </r>
    <r>
      <rPr>
        <i/>
        <sz val="11"/>
        <color theme="1"/>
        <rFont val="Calibri"/>
        <family val="2"/>
        <scheme val="minor"/>
      </rPr>
      <t xml:space="preserve">esp </t>
    </r>
    <r>
      <rPr>
        <sz val="11"/>
        <color theme="1"/>
        <rFont val="Calibri"/>
        <family val="2"/>
        <scheme val="minor"/>
      </rPr>
      <t>gene which codes for the Esp protein (200kDa), a putative multi-drug transporter, and a putative manganese uptake proteins. These genes supposedly increase virulence This PAI also includes a 7-kb insertion which encodes a complete pathway for inositol metabolism.</t>
    </r>
  </si>
  <si>
    <t>ABQJ00000000</t>
  </si>
  <si>
    <t>ABSW00000000</t>
  </si>
  <si>
    <t>ABSC00000000</t>
  </si>
  <si>
    <r>
      <t xml:space="preserve">Enterococcus faecium </t>
    </r>
    <r>
      <rPr>
        <sz val="11"/>
        <color theme="1"/>
        <rFont val="Calibri"/>
        <family val="2"/>
        <scheme val="minor"/>
      </rPr>
      <t>TX16</t>
    </r>
  </si>
  <si>
    <t>Qin X, Galloway-Peña JR, Sillanpaa J, et al. Complete genome sequence of Enterococcus faecium strain TX16 and comparative genomic analysis of Enterococcus faecium genomes. BMC Microbiol. 2012;12:135. Published 2012 Jul 7. doi:10.1186/1471-2180-12-135</t>
  </si>
  <si>
    <t>GI1</t>
  </si>
  <si>
    <t>GI2</t>
  </si>
  <si>
    <t>GI3</t>
  </si>
  <si>
    <t>GI4</t>
  </si>
  <si>
    <t>GI5</t>
  </si>
  <si>
    <t>GI6</t>
  </si>
  <si>
    <t>GI7</t>
  </si>
  <si>
    <t>GI8</t>
  </si>
  <si>
    <t>GI9</t>
  </si>
  <si>
    <t>Contains a predicted transposase, and two transcriptional regulators</t>
  </si>
  <si>
    <t>Contains ABC transport genes, a transposase, a Mg-dependent Dnase, a LysM family protein, a cell wall protein, and a predicted fosfomycin resistance protein</t>
  </si>
  <si>
    <t>Contains a putative membrane protein, and a putative transposase</t>
  </si>
  <si>
    <t>Contains 5 transposase related proteins</t>
  </si>
  <si>
    <t>van Schaik W, Top J, Riley DR, et al. Pyrosequencing-based comparative genome analysis of the nosocomial pathogen Enterococcus faecium and identification of a large transferable pathogenicity island. BMC Genomics. 2010;11:239. Published 2010 Apr 14. doi:10.1186/1471-2164-11-239                                                                                                                                                                                              Qin X, Galloway-Peña JR, Sillanpaa J, et al. Complete genome sequence of Enterococcus faecium strain TX16 and comparative genomic analysis of Enterococcus faecium genomes. BMC Microbiol. 2012;12:135. Published 2012 Jul 7. doi:10.1186/1471-2180-12-135</t>
  </si>
  <si>
    <t>20398277, 22769602</t>
  </si>
  <si>
    <t>Contains many genes including: a SPOUT methyltrasnferase superfamily protein, a ISEfl transposase, a cell wall protein, a thymidine kinase, an APC family transporter, and a transcriptional regulator</t>
  </si>
  <si>
    <t>Contains transposases, integrases, MOP superfamily multidrug transporter, and a bacteriophage portal protein</t>
  </si>
  <si>
    <t>Contains genes for a tranposase, a DNA binding protein, AraC family response regulator, and many enzymes</t>
  </si>
  <si>
    <t>Contains a UDP-glucose dehydrogeanse family protein, glycosyltransferases, 2 other UDP related enzymes</t>
  </si>
  <si>
    <t>Contains a DegV family protein, a tRNA-Lys, integrase, enterocin induction factor and enterocin A immunity protein</t>
  </si>
  <si>
    <t>CP003583</t>
  </si>
  <si>
    <r>
      <t xml:space="preserve">Enterococcus faecium </t>
    </r>
    <r>
      <rPr>
        <sz val="11"/>
        <color theme="1"/>
        <rFont val="Calibri"/>
        <family val="2"/>
        <scheme val="minor"/>
      </rPr>
      <t>CC17</t>
    </r>
  </si>
  <si>
    <t>Heikens E, van Schaik W, Leavis HL, Bonten MJ, Willems RJ. Identification of a novel genomic island specific to hospital-acquired clonal complex 17 Enterococcus faecium isolates. Appl Environ Microbiol. 2008;74(22):7094-7097. doi:10.1128/AEM.01378-08</t>
  </si>
  <si>
    <t>Tentatively encodes a metabolic pathway involved in carbohydrate transport and metabolism</t>
  </si>
  <si>
    <t> AAAK00000000</t>
  </si>
  <si>
    <r>
      <t xml:space="preserve">They refer to it as simply "GI" or </t>
    </r>
    <r>
      <rPr>
        <i/>
        <sz val="11"/>
        <color theme="1"/>
        <rFont val="Calibri"/>
        <family val="2"/>
        <scheme val="minor"/>
      </rPr>
      <t xml:space="preserve">E. faecium </t>
    </r>
    <r>
      <rPr>
        <sz val="11"/>
        <color theme="1"/>
        <rFont val="Calibri"/>
        <family val="2"/>
        <scheme val="minor"/>
      </rPr>
      <t>DO contig 638</t>
    </r>
  </si>
  <si>
    <r>
      <t>E. faecium</t>
    </r>
    <r>
      <rPr>
        <sz val="11"/>
        <color theme="1"/>
        <rFont val="Calibri"/>
        <family val="2"/>
        <scheme val="minor"/>
      </rPr>
      <t xml:space="preserve"> Aus0004</t>
    </r>
  </si>
  <si>
    <r>
      <t>Contains the enterococcal surface protein gene (</t>
    </r>
    <r>
      <rPr>
        <i/>
        <sz val="11"/>
        <color theme="1"/>
        <rFont val="Calibri"/>
        <family val="2"/>
        <scheme val="minor"/>
      </rPr>
      <t>esp</t>
    </r>
    <r>
      <rPr>
        <sz val="11"/>
        <color theme="1"/>
        <rFont val="Calibri"/>
        <family val="2"/>
        <scheme val="minor"/>
      </rPr>
      <t>)</t>
    </r>
  </si>
  <si>
    <t>"genomic island" (?)</t>
  </si>
  <si>
    <t>Encodes hypothetical proteins, putative transcriptional regulators. And various phage-related genes.</t>
  </si>
  <si>
    <t> CP003351 to CP003354</t>
  </si>
  <si>
    <t>Lam MM, Seemann T, Bulach DM, et al. Comparative analysis of the first complete Enterococcus faecium genome. J Bacteriol. 2012;194(9):2334-2341. doi:10.1128/JB.00259-12</t>
  </si>
  <si>
    <t> 22366422</t>
  </si>
  <si>
    <r>
      <t>"Pathogenicity island adjacent to TN</t>
    </r>
    <r>
      <rPr>
        <i/>
        <sz val="11"/>
        <color theme="1"/>
        <rFont val="Calibri"/>
        <family val="2"/>
        <scheme val="minor"/>
      </rPr>
      <t>1549"</t>
    </r>
  </si>
  <si>
    <t>D. A. Boyd, C. Lalancette, S. Lévesque, G. R. Golding, Characterization of a genomic island harbouring a new vanD allele from Enterococcus faecium N15-508 isolated in Canada, Journal of Antimicrobial Chemotherapy, Volume 71, Issue 7, July 2016, Pages 2052–2054, https://doi.org/10.1093/jac/dkw063</t>
  </si>
  <si>
    <t>https://academic.oup.com/jac/article/71/7/2052/1750868</t>
  </si>
  <si>
    <r>
      <rPr>
        <i/>
        <sz val="11"/>
        <color theme="1"/>
        <rFont val="Calibri"/>
        <family val="2"/>
        <scheme val="minor"/>
      </rPr>
      <t>E. faecium</t>
    </r>
    <r>
      <rPr>
        <sz val="11"/>
        <color theme="1"/>
        <rFont val="Calibri"/>
        <family val="2"/>
        <scheme val="minor"/>
      </rPr>
      <t> N15-508</t>
    </r>
  </si>
  <si>
    <t>KT825491</t>
  </si>
  <si>
    <r>
      <t xml:space="preserve">Contains the </t>
    </r>
    <r>
      <rPr>
        <i/>
        <sz val="11"/>
        <color theme="1"/>
        <rFont val="Calibri"/>
        <family val="2"/>
        <scheme val="minor"/>
      </rPr>
      <t xml:space="preserve">vanD </t>
    </r>
    <r>
      <rPr>
        <sz val="11"/>
        <color theme="1"/>
        <rFont val="Calibri"/>
        <family val="2"/>
        <scheme val="minor"/>
      </rPr>
      <t>operon, a putative bacitracin resistance operon, and ABC transporter systems, and antirestriction and Rel-type toxin proteins.</t>
    </r>
  </si>
  <si>
    <t>Li W, Wang A. Genomic islands mediate environmental adaptation and the spread of antibiotic resistance in multiresistant Enterococci - evidence from genomic sequences. BMC Microbiol. 2021;21(1):55. Published 2021 Feb 19. doi:10.1186/s12866-021-02114-4</t>
  </si>
  <si>
    <t>pulls from SRA database!!! Not well-established Gis (but maybe good for future reference)</t>
  </si>
  <si>
    <t>Top J, Sinnige JC, Brouwer EC, et al. Identification of a Novel Genomic Island Associated with vanD-Type Vancomycin Resistance in Six Dutch Vancomycin-Resistant Enterococcus faecium Isolates. Antimicrob Agents Chemother. 2018;62(3):e01793-17. Published 2018 Feb 23. doi:10.1128/AAC.01793-17</t>
  </si>
  <si>
    <t>Not sure if there are well-established. Check if the genomic islands mentionned here are classified better in more recent papers</t>
  </si>
  <si>
    <t>Determined the coordinates by aligning the 54bp repeats from Supplementary file 9 to the contig that contains the esp gene</t>
  </si>
  <si>
    <t>Determined the end coordinates by aligning the 54bp repeats from Supplementary file 9 to the contig that contains the esp gene; For the start coordinate, had to align to the PAI from the other two genomes because the repeat is not part of that PAI any longer</t>
  </si>
  <si>
    <t>Notes</t>
  </si>
  <si>
    <t>Determined the coordinates by aligning the 54bp repeats from Supplementary file 9 (van Schaik paper) to the contig that contains the esp gene</t>
  </si>
  <si>
    <t>Start and end coordinates taken from Fig. 1</t>
  </si>
  <si>
    <t>Questions</t>
  </si>
  <si>
    <t>s</t>
  </si>
  <si>
    <r>
      <t>IMEE</t>
    </r>
    <r>
      <rPr>
        <i/>
        <sz val="11"/>
        <color theme="1"/>
        <rFont val="Calibri"/>
        <family val="2"/>
        <scheme val="minor"/>
      </rPr>
      <t>fm</t>
    </r>
    <r>
      <rPr>
        <sz val="11"/>
        <color theme="1"/>
        <rFont val="Calibri"/>
        <family val="2"/>
        <scheme val="minor"/>
      </rPr>
      <t>15508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</si>
</sst>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0"/>
      <color rgb="FF000000"/>
      <name val="Courier New"/>
      <family val="3"/>
    </font>
    <font>
      <b/>
      <i/>
      <sz val="15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0303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9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18" fillId="33" borderId="11" xfId="0" applyFont="1" applyFill="1" applyBorder="1" applyAlignment="1">
      <alignment horizontal="left" vertical="top" wrapText="1"/>
    </xf>
    <xf numFmtId="0" fontId="18" fillId="33" borderId="12" xfId="0" applyFont="1" applyFill="1" applyBorder="1" applyAlignment="1">
      <alignment horizontal="left" vertical="top" wrapText="1"/>
    </xf>
    <xf numFmtId="0" fontId="18" fillId="33" borderId="13" xfId="0" applyFont="1" applyFill="1" applyBorder="1" applyAlignment="1">
      <alignment horizontal="left" vertical="top" wrapText="1"/>
    </xf>
    <xf numFmtId="0" fontId="0" fillId="0" borderId="10" xfId="0" applyNumberFormat="1" applyFont="1" applyFill="1" applyBorder="1" applyAlignment="1">
      <alignment horizontal="left" vertical="top" wrapText="1"/>
    </xf>
    <xf numFmtId="0" fontId="21" fillId="0" borderId="0" xfId="42" applyAlignment="1">
      <alignment wrapText="1"/>
    </xf>
    <xf numFmtId="0" fontId="0" fillId="0" borderId="0" xfId="0" applyFill="1" applyAlignment="1">
      <alignment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14" xfId="0" applyNumberFormat="1" applyFont="1" applyFill="1" applyBorder="1" applyAlignment="1">
      <alignment horizontal="left" vertical="top" wrapText="1"/>
    </xf>
    <xf numFmtId="0" fontId="0" fillId="34" borderId="10" xfId="0" applyNumberFormat="1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2" fillId="0" borderId="10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4" fillId="0" borderId="14" xfId="0" applyNumberFormat="1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35" borderId="10" xfId="0" applyNumberFormat="1" applyFont="1" applyFill="1" applyBorder="1" applyAlignment="1">
      <alignment horizontal="left" vertical="top" wrapText="1"/>
    </xf>
    <xf numFmtId="0" fontId="0" fillId="35" borderId="10" xfId="0" applyFill="1" applyBorder="1" applyAlignment="1">
      <alignment horizontal="left" vertical="top" wrapText="1"/>
    </xf>
    <xf numFmtId="0" fontId="23" fillId="0" borderId="1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0" fontId="0" fillId="0" borderId="17" xfId="0" applyFont="1" applyFill="1" applyBorder="1" applyAlignment="1">
      <alignment horizontal="left" vertical="top" wrapText="1"/>
    </xf>
    <xf numFmtId="0" fontId="0" fillId="0" borderId="16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68D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7E122-03CC-4449-AE13-1BA76866FD21}" name="Table1" displayName="Table1" ref="B2:Q24" totalsRowShown="0" headerRowDxfId="1" dataDxfId="0" headerRowBorderDxfId="19" tableBorderDxfId="20" totalsRowBorderDxfId="18">
  <autoFilter ref="B2:Q24" xr:uid="{7944360B-6D85-411B-8782-97B3EB46ADC2}"/>
  <sortState xmlns:xlrd2="http://schemas.microsoft.com/office/spreadsheetml/2017/richdata2" ref="B3:N4">
    <sortCondition ref="B2:B4"/>
  </sortState>
  <tableColumns count="16">
    <tableColumn id="1" xr3:uid="{3DEE10C1-16A5-44AC-B5C4-1C2372DB09C3}" name="Genomic Island" dataDxfId="17"/>
    <tableColumn id="3" xr3:uid="{39388EAE-FDBE-4CA6-9B50-999D7F89E162}" name="Role of the Genomic Island" dataDxfId="16"/>
    <tableColumn id="13" xr3:uid="{969E4B6A-55AC-4E38-8E77-061C4591A5BE}" name="Base Composition %G+C" dataDxfId="15"/>
    <tableColumn id="4" xr3:uid="{2C8F4F87-756C-499F-96E0-CAF715E51502}" name="Enterococcus Strain" dataDxfId="14"/>
    <tableColumn id="5" xr3:uid="{AA5A4EE3-F0EF-4DCB-B013-75807C89B050}" name="Strain Genbank Sequence ID" dataDxfId="13"/>
    <tableColumn id="15" xr3:uid="{6A6EAA02-4131-4D50-B168-9472154643C5}" name="Genomic Island GenBank Sequence ID" dataDxfId="12"/>
    <tableColumn id="6" xr3:uid="{3781511B-C26D-4151-8486-DF43E052F7D0}" name="Size (kb)" dataDxfId="11"/>
    <tableColumn id="7" xr3:uid="{A957D8CB-DD5A-4FE5-97DE-9917C15F053E}" name="Start" dataDxfId="10"/>
    <tableColumn id="8" xr3:uid="{174B408B-9B9D-4508-9FBD-A5CAC4E7AE43}" name="End" dataDxfId="9"/>
    <tableColumn id="9" xr3:uid="{64D6871F-D184-42ED-B112-9C563A7417B1}" name="Visible in Island-Viewer 4" dataDxfId="8"/>
    <tableColumn id="10" xr3:uid="{11A81431-B7E3-46E5-8093-55C7214670E3}" name="Sequence Downloaded (Yes/No)" dataDxfId="7"/>
    <tableColumn id="2" xr3:uid="{BD1C5308-BC6F-460E-98DB-CCF6E40C0230}" name="Boundaries Downloaded (Yes/No)" dataDxfId="6"/>
    <tableColumn id="11" xr3:uid="{F6FF635F-7CEC-432B-B620-247319CABB07}" name="Source(s)" dataDxfId="5"/>
    <tableColumn id="12" xr3:uid="{C1C014B1-C881-4D0B-B6E7-F90D4FD8BEE6}" name="PMID(s)" dataDxfId="4"/>
    <tableColumn id="14" xr3:uid="{76D37B7D-46A4-4958-A5D4-D28142619F92}" name="Notes" dataDxfId="3"/>
    <tableColumn id="16" xr3:uid="{A7985DED-FCB1-47EA-A5D8-BA8FC5B7C3DB}" name="Question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01AD-D1F8-4719-8EA9-CA8A0C570F0F}">
  <dimension ref="B1:AY57"/>
  <sheetViews>
    <sheetView tabSelected="1" topLeftCell="A13" zoomScale="59" zoomScaleNormal="59" workbookViewId="0">
      <selection activeCell="B21" sqref="B21"/>
    </sheetView>
  </sheetViews>
  <sheetFormatPr defaultColWidth="14.26953125" defaultRowHeight="62.25" customHeight="1" x14ac:dyDescent="0.35"/>
  <cols>
    <col min="1" max="1" width="14.26953125" style="1"/>
    <col min="2" max="2" width="48" style="1" customWidth="1"/>
    <col min="3" max="3" width="82.1796875" style="1" customWidth="1"/>
    <col min="4" max="4" width="33.7265625" style="1" customWidth="1"/>
    <col min="5" max="5" width="46.81640625" style="1" customWidth="1"/>
    <col min="6" max="7" width="29.54296875" style="1" customWidth="1"/>
    <col min="8" max="8" width="18.453125" style="5" customWidth="1"/>
    <col min="9" max="10" width="14.26953125" style="4"/>
    <col min="11" max="11" width="22.1796875" style="1" customWidth="1"/>
    <col min="12" max="13" width="31.1796875" style="1" customWidth="1"/>
    <col min="14" max="14" width="172.54296875" style="1" customWidth="1"/>
    <col min="15" max="15" width="32.81640625" style="21" customWidth="1"/>
    <col min="16" max="16" width="79.7265625" style="1" customWidth="1"/>
    <col min="17" max="17" width="43.6328125" style="1" customWidth="1"/>
    <col min="18" max="21" width="14.26953125" style="1" customWidth="1"/>
    <col min="22" max="23" width="14.26953125" style="1"/>
    <col min="24" max="24" width="14.26953125" style="1" customWidth="1"/>
    <col min="25" max="25" width="16.81640625" style="1" customWidth="1"/>
    <col min="26" max="26" width="14.453125" style="1" customWidth="1"/>
    <col min="27" max="16384" width="14.26953125" style="1"/>
  </cols>
  <sheetData>
    <row r="1" spans="2:51" ht="62.25" customHeight="1" x14ac:dyDescent="0.35">
      <c r="E1" s="14"/>
    </row>
    <row r="2" spans="2:51" ht="62.25" customHeight="1" x14ac:dyDescent="0.35">
      <c r="B2" s="10" t="s">
        <v>0</v>
      </c>
      <c r="C2" s="11" t="s">
        <v>6</v>
      </c>
      <c r="D2" s="11" t="s">
        <v>7</v>
      </c>
      <c r="E2" s="11" t="s">
        <v>12</v>
      </c>
      <c r="F2" s="11" t="s">
        <v>9</v>
      </c>
      <c r="G2" s="11" t="s">
        <v>26</v>
      </c>
      <c r="H2" s="11" t="s">
        <v>4</v>
      </c>
      <c r="I2" s="11" t="s">
        <v>1</v>
      </c>
      <c r="J2" s="11" t="s">
        <v>2</v>
      </c>
      <c r="K2" s="11" t="s">
        <v>5</v>
      </c>
      <c r="L2" s="11" t="s">
        <v>8</v>
      </c>
      <c r="M2" s="11" t="s">
        <v>10</v>
      </c>
      <c r="N2" s="11" t="s">
        <v>3</v>
      </c>
      <c r="O2" s="11" t="s">
        <v>11</v>
      </c>
      <c r="P2" s="11" t="s">
        <v>90</v>
      </c>
      <c r="Q2" s="12" t="s">
        <v>93</v>
      </c>
    </row>
    <row r="3" spans="2:51" ht="62.25" customHeight="1" x14ac:dyDescent="0.35">
      <c r="B3" s="28" t="s">
        <v>22</v>
      </c>
      <c r="C3" s="13" t="s">
        <v>19</v>
      </c>
      <c r="D3" s="13">
        <v>32.200000000000003</v>
      </c>
      <c r="E3" s="13" t="s">
        <v>14</v>
      </c>
      <c r="F3" s="13"/>
      <c r="G3" s="13" t="s">
        <v>13</v>
      </c>
      <c r="H3" s="13">
        <v>153.6</v>
      </c>
      <c r="I3" s="18"/>
      <c r="J3" s="18"/>
      <c r="K3" s="19"/>
      <c r="L3" s="19"/>
      <c r="M3" s="19"/>
      <c r="N3" s="13" t="s">
        <v>20</v>
      </c>
      <c r="O3" s="13" t="s">
        <v>21</v>
      </c>
      <c r="P3" s="19"/>
      <c r="Q3" s="30"/>
    </row>
    <row r="4" spans="2:51" ht="62.25" customHeight="1" x14ac:dyDescent="0.35">
      <c r="B4" s="28" t="s">
        <v>23</v>
      </c>
      <c r="C4" s="13" t="s">
        <v>24</v>
      </c>
      <c r="D4" s="13" t="s">
        <v>25</v>
      </c>
      <c r="E4" s="13" t="s">
        <v>15</v>
      </c>
      <c r="F4" s="13" t="s">
        <v>16</v>
      </c>
      <c r="G4" s="13"/>
      <c r="H4" s="13">
        <v>14.6</v>
      </c>
      <c r="I4" s="18"/>
      <c r="J4" s="18"/>
      <c r="K4" s="19"/>
      <c r="L4" s="19"/>
      <c r="M4" s="19"/>
      <c r="N4" s="13" t="s">
        <v>17</v>
      </c>
      <c r="O4" s="13" t="s">
        <v>18</v>
      </c>
      <c r="P4" s="31"/>
      <c r="Q4" s="30"/>
    </row>
    <row r="5" spans="2:51" ht="62.25" customHeight="1" x14ac:dyDescent="0.35">
      <c r="B5" s="28" t="s">
        <v>32</v>
      </c>
      <c r="C5" s="13" t="s">
        <v>31</v>
      </c>
      <c r="D5" s="18"/>
      <c r="E5" s="20" t="s">
        <v>29</v>
      </c>
      <c r="F5" s="26" t="s">
        <v>30</v>
      </c>
      <c r="G5" s="27"/>
      <c r="H5" s="13">
        <v>138</v>
      </c>
      <c r="I5" s="24">
        <v>1901082</v>
      </c>
      <c r="J5" s="24">
        <v>2032259</v>
      </c>
      <c r="K5" s="19"/>
      <c r="L5" s="19"/>
      <c r="M5" s="19"/>
      <c r="N5" s="13" t="s">
        <v>28</v>
      </c>
      <c r="O5" s="13" t="s">
        <v>27</v>
      </c>
      <c r="P5" s="31"/>
      <c r="Q5" s="30"/>
    </row>
    <row r="6" spans="2:51" ht="62.25" customHeight="1" x14ac:dyDescent="0.35">
      <c r="B6" s="28" t="s">
        <v>36</v>
      </c>
      <c r="C6" s="13" t="s">
        <v>37</v>
      </c>
      <c r="D6" s="13">
        <v>35.700000000000003</v>
      </c>
      <c r="E6" s="20" t="s">
        <v>33</v>
      </c>
      <c r="F6" s="13" t="s">
        <v>40</v>
      </c>
      <c r="G6" s="13"/>
      <c r="H6" s="13">
        <v>64</v>
      </c>
      <c r="I6" s="25">
        <v>41626</v>
      </c>
      <c r="J6" s="25">
        <v>105121</v>
      </c>
      <c r="K6" s="19"/>
      <c r="L6" s="19"/>
      <c r="M6" s="19"/>
      <c r="N6" s="13" t="s">
        <v>58</v>
      </c>
      <c r="O6" s="13" t="s">
        <v>59</v>
      </c>
      <c r="P6" s="23" t="s">
        <v>91</v>
      </c>
      <c r="Q6" s="30"/>
    </row>
    <row r="7" spans="2:51" ht="62.25" customHeight="1" x14ac:dyDescent="0.35">
      <c r="B7" s="28" t="s">
        <v>36</v>
      </c>
      <c r="C7" s="13" t="s">
        <v>39</v>
      </c>
      <c r="D7" s="13">
        <v>36.6</v>
      </c>
      <c r="E7" s="20" t="s">
        <v>34</v>
      </c>
      <c r="F7" s="13" t="s">
        <v>42</v>
      </c>
      <c r="G7" s="13"/>
      <c r="H7" s="13">
        <v>104</v>
      </c>
      <c r="I7" s="25">
        <v>14160</v>
      </c>
      <c r="J7" s="25">
        <v>118150</v>
      </c>
      <c r="K7" s="19"/>
      <c r="L7" s="19"/>
      <c r="M7" s="19"/>
      <c r="N7" s="13" t="s">
        <v>58</v>
      </c>
      <c r="O7" s="13" t="s">
        <v>59</v>
      </c>
      <c r="P7" s="23" t="s">
        <v>88</v>
      </c>
      <c r="Q7" s="30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2:51" ht="62.25" customHeight="1" x14ac:dyDescent="0.35">
      <c r="B8" s="28" t="s">
        <v>36</v>
      </c>
      <c r="C8" s="13" t="s">
        <v>38</v>
      </c>
      <c r="D8" s="13">
        <v>35.4</v>
      </c>
      <c r="E8" s="20" t="s">
        <v>35</v>
      </c>
      <c r="F8" s="13" t="s">
        <v>41</v>
      </c>
      <c r="G8" s="13"/>
      <c r="H8" s="13">
        <v>68</v>
      </c>
      <c r="I8" s="25">
        <v>79581</v>
      </c>
      <c r="J8" s="25">
        <v>147957</v>
      </c>
      <c r="K8" s="19"/>
      <c r="L8" s="19"/>
      <c r="M8" s="19"/>
      <c r="N8" s="13" t="s">
        <v>58</v>
      </c>
      <c r="O8" s="13" t="s">
        <v>59</v>
      </c>
      <c r="P8" s="23" t="s">
        <v>89</v>
      </c>
      <c r="Q8" s="30"/>
      <c r="AJ8" s="6"/>
      <c r="AK8" s="6"/>
      <c r="AL8" s="7"/>
      <c r="AM8" s="8"/>
      <c r="AN8" s="7"/>
      <c r="AO8" s="7"/>
      <c r="AP8" s="7"/>
      <c r="AQ8" s="7"/>
      <c r="AR8" s="7"/>
      <c r="AS8" s="7"/>
      <c r="AT8" s="7"/>
      <c r="AU8" s="7"/>
      <c r="AV8" s="7"/>
      <c r="AW8" s="6"/>
      <c r="AX8" s="6"/>
      <c r="AY8" s="6"/>
    </row>
    <row r="9" spans="2:51" ht="62.25" customHeight="1" x14ac:dyDescent="0.35">
      <c r="B9" s="28" t="s">
        <v>45</v>
      </c>
      <c r="C9" s="13" t="s">
        <v>60</v>
      </c>
      <c r="D9" s="18"/>
      <c r="E9" s="20" t="s">
        <v>43</v>
      </c>
      <c r="F9" s="13" t="s">
        <v>65</v>
      </c>
      <c r="G9" s="13"/>
      <c r="H9" s="13">
        <f>(J9-I9)/1000</f>
        <v>12.75</v>
      </c>
      <c r="I9" s="24">
        <v>245109</v>
      </c>
      <c r="J9" s="24">
        <v>257859</v>
      </c>
      <c r="K9" s="19"/>
      <c r="L9" s="19"/>
      <c r="M9" s="19"/>
      <c r="N9" s="13" t="s">
        <v>44</v>
      </c>
      <c r="O9" s="13">
        <v>22769602</v>
      </c>
      <c r="P9" s="31"/>
      <c r="Q9" s="30"/>
      <c r="AJ9" s="6"/>
      <c r="AK9" s="6"/>
      <c r="AL9" s="7"/>
      <c r="AM9" s="8"/>
      <c r="AN9" s="7"/>
      <c r="AO9" s="7"/>
      <c r="AP9" s="7"/>
      <c r="AQ9" s="7"/>
      <c r="AR9" s="7"/>
      <c r="AS9" s="7"/>
      <c r="AT9" s="7"/>
      <c r="AU9" s="7"/>
      <c r="AV9" s="7"/>
      <c r="AW9" s="6"/>
      <c r="AX9" s="6"/>
      <c r="AY9" s="6"/>
    </row>
    <row r="10" spans="2:51" ht="62.25" customHeight="1" x14ac:dyDescent="0.35">
      <c r="B10" s="28" t="s">
        <v>46</v>
      </c>
      <c r="C10" s="13" t="s">
        <v>54</v>
      </c>
      <c r="D10" s="18"/>
      <c r="E10" s="20" t="s">
        <v>43</v>
      </c>
      <c r="F10" s="13" t="s">
        <v>65</v>
      </c>
      <c r="G10" s="13"/>
      <c r="H10" s="13">
        <f>(J10-I10)/1000</f>
        <v>4.1369999999999996</v>
      </c>
      <c r="I10" s="24">
        <v>513343</v>
      </c>
      <c r="J10" s="24">
        <v>517480</v>
      </c>
      <c r="K10" s="19"/>
      <c r="L10" s="19"/>
      <c r="M10" s="19"/>
      <c r="N10" s="13" t="s">
        <v>44</v>
      </c>
      <c r="O10" s="13">
        <v>22769602</v>
      </c>
      <c r="P10" s="31"/>
      <c r="Q10" s="30"/>
      <c r="AJ10" s="6"/>
      <c r="AK10" s="6"/>
      <c r="AL10" s="7"/>
      <c r="AM10" s="8"/>
      <c r="AN10" s="7"/>
      <c r="AO10" s="7"/>
      <c r="AP10" s="7"/>
      <c r="AQ10" s="7"/>
      <c r="AR10" s="7"/>
      <c r="AS10" s="7"/>
      <c r="AT10" s="7"/>
      <c r="AU10" s="7"/>
      <c r="AV10" s="7"/>
      <c r="AW10" s="6"/>
      <c r="AX10" s="6"/>
      <c r="AY10" s="6"/>
    </row>
    <row r="11" spans="2:51" ht="62.25" customHeight="1" x14ac:dyDescent="0.35">
      <c r="B11" s="28" t="s">
        <v>47</v>
      </c>
      <c r="C11" s="13" t="s">
        <v>55</v>
      </c>
      <c r="D11" s="18"/>
      <c r="E11" s="20" t="s">
        <v>43</v>
      </c>
      <c r="F11" s="13" t="s">
        <v>65</v>
      </c>
      <c r="G11" s="13"/>
      <c r="H11" s="13">
        <f>(J11-I11)/1000</f>
        <v>8.7949999999999999</v>
      </c>
      <c r="I11" s="24">
        <v>1151876</v>
      </c>
      <c r="J11" s="24">
        <v>1160671</v>
      </c>
      <c r="K11" s="19"/>
      <c r="L11" s="19"/>
      <c r="M11" s="19"/>
      <c r="N11" s="13" t="s">
        <v>44</v>
      </c>
      <c r="O11" s="13">
        <v>22769602</v>
      </c>
      <c r="P11" s="31"/>
      <c r="Q11" s="30"/>
      <c r="AJ11" s="6"/>
      <c r="AK11" s="6"/>
      <c r="AL11" s="7"/>
      <c r="AM11" s="8"/>
      <c r="AN11" s="7"/>
      <c r="AO11" s="7"/>
      <c r="AP11" s="7"/>
      <c r="AQ11" s="7"/>
      <c r="AR11" s="7"/>
      <c r="AS11" s="7"/>
      <c r="AT11" s="7"/>
      <c r="AU11" s="7"/>
      <c r="AV11" s="7"/>
      <c r="AW11" s="6"/>
      <c r="AX11" s="6"/>
      <c r="AY11" s="6"/>
    </row>
    <row r="12" spans="2:51" ht="62.25" customHeight="1" x14ac:dyDescent="0.35">
      <c r="B12" s="28" t="s">
        <v>48</v>
      </c>
      <c r="C12" s="13" t="s">
        <v>56</v>
      </c>
      <c r="D12" s="18"/>
      <c r="E12" s="20" t="s">
        <v>43</v>
      </c>
      <c r="F12" s="13" t="s">
        <v>65</v>
      </c>
      <c r="G12" s="13"/>
      <c r="H12" s="13">
        <f t="shared" ref="H12:H17" si="0">(J12-I12)/1000</f>
        <v>5.2519999999999998</v>
      </c>
      <c r="I12" s="24">
        <v>1609282</v>
      </c>
      <c r="J12" s="24">
        <v>1614534</v>
      </c>
      <c r="K12" s="19"/>
      <c r="L12" s="19"/>
      <c r="M12" s="19"/>
      <c r="N12" s="13" t="s">
        <v>44</v>
      </c>
      <c r="O12" s="13">
        <v>22769602</v>
      </c>
      <c r="P12" s="31"/>
      <c r="Q12" s="30"/>
      <c r="AJ12" s="6"/>
      <c r="AK12" s="6"/>
      <c r="AL12" s="7"/>
      <c r="AM12" s="8"/>
      <c r="AN12" s="7"/>
      <c r="AO12" s="7"/>
      <c r="AP12" s="7"/>
      <c r="AQ12" s="7"/>
      <c r="AR12" s="7"/>
      <c r="AS12" s="7"/>
      <c r="AT12" s="7"/>
      <c r="AU12" s="7"/>
      <c r="AV12" s="7"/>
      <c r="AW12" s="6"/>
      <c r="AX12" s="6"/>
      <c r="AY12" s="6"/>
    </row>
    <row r="13" spans="2:51" ht="62.25" customHeight="1" x14ac:dyDescent="0.35">
      <c r="B13" s="28" t="s">
        <v>49</v>
      </c>
      <c r="C13" s="13" t="s">
        <v>57</v>
      </c>
      <c r="D13" s="18"/>
      <c r="E13" s="20" t="s">
        <v>43</v>
      </c>
      <c r="F13" s="13" t="s">
        <v>65</v>
      </c>
      <c r="G13" s="13"/>
      <c r="H13" s="13">
        <f t="shared" si="0"/>
        <v>5.3159999999999998</v>
      </c>
      <c r="I13" s="24">
        <v>1827597</v>
      </c>
      <c r="J13" s="24">
        <v>1832913</v>
      </c>
      <c r="K13" s="19"/>
      <c r="L13" s="19"/>
      <c r="M13" s="19"/>
      <c r="N13" s="13" t="s">
        <v>44</v>
      </c>
      <c r="O13" s="13">
        <v>22769602</v>
      </c>
      <c r="P13" s="31"/>
      <c r="Q13" s="30"/>
      <c r="AJ13" s="6"/>
      <c r="AK13" s="6"/>
      <c r="AL13" s="7"/>
      <c r="AM13" s="8"/>
      <c r="AN13" s="7"/>
      <c r="AO13" s="7"/>
      <c r="AP13" s="7"/>
      <c r="AQ13" s="7"/>
      <c r="AR13" s="7"/>
      <c r="AS13" s="7"/>
      <c r="AT13" s="7"/>
      <c r="AU13" s="7"/>
      <c r="AV13" s="7"/>
      <c r="AW13" s="6"/>
      <c r="AX13" s="6"/>
      <c r="AY13" s="6"/>
    </row>
    <row r="14" spans="2:51" ht="62.25" customHeight="1" x14ac:dyDescent="0.35">
      <c r="B14" s="28" t="s">
        <v>50</v>
      </c>
      <c r="C14" s="13" t="s">
        <v>61</v>
      </c>
      <c r="D14" s="18"/>
      <c r="E14" s="20" t="s">
        <v>43</v>
      </c>
      <c r="F14" s="13" t="s">
        <v>65</v>
      </c>
      <c r="G14" s="13"/>
      <c r="H14" s="13">
        <f t="shared" si="0"/>
        <v>6.1029999999999998</v>
      </c>
      <c r="I14" s="24">
        <v>1878180</v>
      </c>
      <c r="J14" s="24">
        <v>1884283</v>
      </c>
      <c r="K14" s="19"/>
      <c r="L14" s="19"/>
      <c r="M14" s="19"/>
      <c r="N14" s="13" t="s">
        <v>44</v>
      </c>
      <c r="O14" s="13">
        <v>22769602</v>
      </c>
      <c r="P14" s="31"/>
      <c r="Q14" s="30"/>
      <c r="AJ14" s="6"/>
      <c r="AK14" s="6"/>
      <c r="AL14" s="7"/>
      <c r="AM14" s="8"/>
      <c r="AN14" s="7"/>
      <c r="AO14" s="7"/>
      <c r="AP14" s="7"/>
      <c r="AQ14" s="7"/>
      <c r="AR14" s="7"/>
      <c r="AS14" s="7"/>
      <c r="AT14" s="7"/>
      <c r="AU14" s="7"/>
      <c r="AV14" s="7"/>
      <c r="AW14" s="6"/>
      <c r="AX14" s="6"/>
      <c r="AY14" s="6"/>
    </row>
    <row r="15" spans="2:51" ht="62.25" customHeight="1" x14ac:dyDescent="0.35">
      <c r="B15" s="28" t="s">
        <v>51</v>
      </c>
      <c r="C15" s="13" t="s">
        <v>62</v>
      </c>
      <c r="D15" s="18"/>
      <c r="E15" s="20" t="s">
        <v>43</v>
      </c>
      <c r="F15" s="13" t="s">
        <v>65</v>
      </c>
      <c r="G15" s="13"/>
      <c r="H15" s="13">
        <f t="shared" si="0"/>
        <v>11.529</v>
      </c>
      <c r="I15" s="24">
        <v>1887073</v>
      </c>
      <c r="J15" s="24">
        <v>1898602</v>
      </c>
      <c r="K15" s="19"/>
      <c r="L15" s="19"/>
      <c r="M15" s="19"/>
      <c r="N15" s="13" t="s">
        <v>44</v>
      </c>
      <c r="O15" s="13">
        <v>22769602</v>
      </c>
      <c r="P15" s="31"/>
      <c r="Q15" s="30"/>
      <c r="AJ15" s="6"/>
      <c r="AK15" s="6"/>
      <c r="AL15" s="7"/>
      <c r="AM15" s="8"/>
      <c r="AN15" s="7"/>
      <c r="AO15" s="7"/>
      <c r="AP15" s="7"/>
      <c r="AQ15" s="7"/>
      <c r="AR15" s="7"/>
      <c r="AS15" s="7"/>
      <c r="AT15" s="7"/>
      <c r="AU15" s="7"/>
      <c r="AV15" s="7"/>
      <c r="AW15" s="6"/>
      <c r="AX15" s="6"/>
      <c r="AY15" s="6"/>
    </row>
    <row r="16" spans="2:51" ht="62.25" customHeight="1" x14ac:dyDescent="0.35">
      <c r="B16" s="28" t="s">
        <v>52</v>
      </c>
      <c r="C16" s="13" t="s">
        <v>63</v>
      </c>
      <c r="D16" s="18"/>
      <c r="E16" s="20" t="s">
        <v>43</v>
      </c>
      <c r="F16" s="13" t="s">
        <v>65</v>
      </c>
      <c r="G16" s="13"/>
      <c r="H16" s="13">
        <f t="shared" si="0"/>
        <v>4.68</v>
      </c>
      <c r="I16" s="24">
        <v>1908202</v>
      </c>
      <c r="J16" s="24">
        <v>1912882</v>
      </c>
      <c r="K16" s="19"/>
      <c r="L16" s="19"/>
      <c r="M16" s="19"/>
      <c r="N16" s="13" t="s">
        <v>44</v>
      </c>
      <c r="O16" s="13">
        <v>22769602</v>
      </c>
      <c r="P16" s="19"/>
      <c r="Q16" s="30"/>
      <c r="AJ16" s="6"/>
      <c r="AK16" s="6"/>
      <c r="AL16" s="7"/>
      <c r="AM16" s="8"/>
      <c r="AN16" s="7"/>
      <c r="AO16" s="7"/>
      <c r="AP16" s="7"/>
      <c r="AQ16" s="7"/>
      <c r="AR16" s="7"/>
      <c r="AS16" s="7"/>
      <c r="AT16" s="7"/>
      <c r="AU16" s="7"/>
      <c r="AV16" s="7"/>
      <c r="AW16" s="6"/>
      <c r="AX16" s="6"/>
      <c r="AY16" s="6"/>
    </row>
    <row r="17" spans="2:51" ht="62.25" customHeight="1" x14ac:dyDescent="0.35">
      <c r="B17" s="28" t="s">
        <v>53</v>
      </c>
      <c r="C17" s="13" t="s">
        <v>64</v>
      </c>
      <c r="D17" s="18"/>
      <c r="E17" s="20" t="s">
        <v>43</v>
      </c>
      <c r="F17" s="13" t="s">
        <v>65</v>
      </c>
      <c r="G17" s="13"/>
      <c r="H17" s="13">
        <f t="shared" si="0"/>
        <v>3.7189999999999999</v>
      </c>
      <c r="I17" s="24">
        <v>2309278</v>
      </c>
      <c r="J17" s="24">
        <v>2312997</v>
      </c>
      <c r="K17" s="19"/>
      <c r="L17" s="19"/>
      <c r="M17" s="19"/>
      <c r="N17" s="13" t="s">
        <v>44</v>
      </c>
      <c r="O17" s="13">
        <v>22769602</v>
      </c>
      <c r="P17" s="19"/>
      <c r="Q17" s="30"/>
      <c r="AJ17" s="6"/>
      <c r="AK17" s="6"/>
      <c r="AL17" s="7"/>
      <c r="AM17" s="8"/>
      <c r="AN17" s="7"/>
      <c r="AO17" s="7"/>
      <c r="AP17" s="7"/>
      <c r="AQ17" s="7"/>
      <c r="AR17" s="7"/>
      <c r="AS17" s="7"/>
      <c r="AT17" s="7"/>
      <c r="AU17" s="7"/>
      <c r="AV17" s="7"/>
      <c r="AW17" s="6"/>
      <c r="AX17" s="6"/>
      <c r="AY17" s="6"/>
    </row>
    <row r="18" spans="2:51" ht="62.25" customHeight="1" x14ac:dyDescent="0.35">
      <c r="B18" s="28" t="s">
        <v>70</v>
      </c>
      <c r="C18" s="13" t="s">
        <v>68</v>
      </c>
      <c r="D18" s="18"/>
      <c r="E18" s="20" t="s">
        <v>66</v>
      </c>
      <c r="F18" s="13" t="s">
        <v>69</v>
      </c>
      <c r="G18" s="13"/>
      <c r="H18" s="13">
        <v>8.5</v>
      </c>
      <c r="I18" s="13">
        <v>7621</v>
      </c>
      <c r="J18" s="13">
        <v>16116</v>
      </c>
      <c r="K18" s="19"/>
      <c r="L18" s="19"/>
      <c r="M18" s="19"/>
      <c r="N18" s="13" t="s">
        <v>67</v>
      </c>
      <c r="O18" s="19">
        <v>18836023</v>
      </c>
      <c r="P18" s="19"/>
      <c r="Q18" s="30"/>
      <c r="AJ18" s="6"/>
      <c r="AK18" s="6"/>
      <c r="AL18" s="7"/>
      <c r="AM18" s="8"/>
      <c r="AN18" s="7"/>
      <c r="AO18" s="7"/>
      <c r="AP18" s="7"/>
      <c r="AQ18" s="7"/>
      <c r="AR18" s="7"/>
      <c r="AS18" s="7"/>
      <c r="AT18" s="7"/>
      <c r="AU18" s="7"/>
      <c r="AV18" s="7"/>
      <c r="AW18" s="6"/>
      <c r="AX18" s="6"/>
      <c r="AY18" s="6"/>
    </row>
    <row r="19" spans="2:51" ht="62.25" customHeight="1" x14ac:dyDescent="0.35">
      <c r="B19" s="28" t="s">
        <v>78</v>
      </c>
      <c r="C19" s="13" t="s">
        <v>72</v>
      </c>
      <c r="D19" s="18"/>
      <c r="E19" s="20" t="s">
        <v>71</v>
      </c>
      <c r="F19" s="13" t="s">
        <v>75</v>
      </c>
      <c r="G19" s="13"/>
      <c r="H19" s="13">
        <v>13.8</v>
      </c>
      <c r="I19" s="13">
        <v>2808879</v>
      </c>
      <c r="J19" s="13">
        <v>2822670</v>
      </c>
      <c r="K19" s="19"/>
      <c r="L19" s="19"/>
      <c r="M19" s="19"/>
      <c r="N19" s="13" t="s">
        <v>76</v>
      </c>
      <c r="O19" s="19" t="s">
        <v>77</v>
      </c>
      <c r="P19" s="19"/>
      <c r="Q19" s="30"/>
      <c r="AJ19" s="6"/>
      <c r="AK19" s="6"/>
      <c r="AL19" s="7"/>
      <c r="AM19" s="8"/>
      <c r="AN19" s="7"/>
      <c r="AO19" s="7"/>
      <c r="AP19" s="7"/>
      <c r="AQ19" s="7"/>
      <c r="AR19" s="7"/>
      <c r="AS19" s="7"/>
      <c r="AT19" s="7"/>
      <c r="AU19" s="7"/>
      <c r="AV19" s="7"/>
      <c r="AW19" s="6"/>
      <c r="AX19" s="6"/>
      <c r="AY19" s="6"/>
    </row>
    <row r="20" spans="2:51" ht="62.25" customHeight="1" x14ac:dyDescent="0.35">
      <c r="B20" s="28" t="s">
        <v>73</v>
      </c>
      <c r="C20" s="13" t="s">
        <v>74</v>
      </c>
      <c r="D20" s="18"/>
      <c r="E20" s="20" t="s">
        <v>71</v>
      </c>
      <c r="F20" s="13" t="s">
        <v>75</v>
      </c>
      <c r="G20" s="13"/>
      <c r="H20" s="13">
        <v>60</v>
      </c>
      <c r="I20" s="13">
        <v>1607500</v>
      </c>
      <c r="J20" s="13">
        <v>1667500</v>
      </c>
      <c r="K20" s="19"/>
      <c r="L20" s="19"/>
      <c r="M20" s="19"/>
      <c r="N20" s="13" t="s">
        <v>76</v>
      </c>
      <c r="O20" s="19" t="s">
        <v>77</v>
      </c>
      <c r="P20" s="19"/>
      <c r="Q20" s="30"/>
      <c r="AJ20" s="6"/>
      <c r="AK20" s="6"/>
      <c r="AL20" s="9"/>
      <c r="AM20" s="8"/>
      <c r="AN20" s="7"/>
      <c r="AO20" s="7"/>
      <c r="AP20" s="7"/>
      <c r="AQ20" s="7"/>
      <c r="AR20" s="7"/>
      <c r="AS20" s="7"/>
      <c r="AT20" s="7"/>
      <c r="AU20" s="7"/>
      <c r="AV20" s="7"/>
      <c r="AW20" s="6"/>
      <c r="AX20" s="6"/>
      <c r="AY20" s="6"/>
    </row>
    <row r="21" spans="2:51" ht="62.25" customHeight="1" x14ac:dyDescent="0.35">
      <c r="B21" s="28" t="s">
        <v>95</v>
      </c>
      <c r="C21" s="13" t="s">
        <v>83</v>
      </c>
      <c r="D21" s="13">
        <v>48.6</v>
      </c>
      <c r="E21" s="13" t="s">
        <v>81</v>
      </c>
      <c r="F21" s="13"/>
      <c r="G21" s="13" t="s">
        <v>82</v>
      </c>
      <c r="H21" s="13">
        <v>66.7</v>
      </c>
      <c r="I21" s="13">
        <v>1571</v>
      </c>
      <c r="J21" s="13">
        <v>68399</v>
      </c>
      <c r="K21" s="19"/>
      <c r="L21" s="19"/>
      <c r="M21" s="19"/>
      <c r="N21" s="13" t="s">
        <v>79</v>
      </c>
      <c r="O21" s="19" t="s">
        <v>80</v>
      </c>
      <c r="P21" s="19" t="s">
        <v>92</v>
      </c>
      <c r="Q21" s="30"/>
      <c r="AJ21" s="6"/>
      <c r="AK21" s="6"/>
      <c r="AL21" s="9"/>
      <c r="AM21" s="8"/>
      <c r="AN21" s="7"/>
      <c r="AO21" s="7"/>
      <c r="AP21" s="7"/>
      <c r="AQ21" s="7"/>
      <c r="AR21" s="7"/>
      <c r="AS21" s="7"/>
      <c r="AT21" s="7"/>
      <c r="AU21" s="7"/>
      <c r="AV21" s="7"/>
      <c r="AW21" s="6"/>
      <c r="AX21" s="6"/>
      <c r="AY21" s="6"/>
    </row>
    <row r="22" spans="2:51" ht="62.25" customHeight="1" x14ac:dyDescent="0.35">
      <c r="B22" s="28"/>
      <c r="C22" s="13"/>
      <c r="D22" s="13"/>
      <c r="E22" s="13"/>
      <c r="F22" s="13"/>
      <c r="G22" s="13"/>
      <c r="H22" s="13"/>
      <c r="I22" s="13"/>
      <c r="J22" s="13"/>
      <c r="K22" s="19"/>
      <c r="L22" s="19"/>
      <c r="M22" s="19"/>
      <c r="N22" s="13"/>
      <c r="O22" s="19"/>
      <c r="P22" s="19"/>
      <c r="Q22" s="30"/>
      <c r="AJ22" s="6"/>
      <c r="AK22" s="6"/>
      <c r="AL22" s="9"/>
      <c r="AM22" s="8"/>
      <c r="AN22" s="7"/>
      <c r="AO22" s="7"/>
      <c r="AP22" s="7"/>
      <c r="AQ22" s="7"/>
      <c r="AR22" s="7"/>
      <c r="AS22" s="7"/>
      <c r="AT22" s="7"/>
      <c r="AU22" s="7"/>
      <c r="AV22" s="7"/>
      <c r="AW22" s="6"/>
      <c r="AX22" s="6"/>
      <c r="AY22" s="6"/>
    </row>
    <row r="23" spans="2:51" ht="62.25" customHeight="1" x14ac:dyDescent="0.35">
      <c r="B23" s="28"/>
      <c r="C23" s="13"/>
      <c r="D23" s="13"/>
      <c r="E23" s="13"/>
      <c r="F23" s="13"/>
      <c r="G23" s="13"/>
      <c r="H23" s="13"/>
      <c r="I23" s="13"/>
      <c r="J23" s="13"/>
      <c r="K23" s="19"/>
      <c r="L23" s="19"/>
      <c r="M23" s="19"/>
      <c r="N23" s="13" t="s">
        <v>84</v>
      </c>
      <c r="O23" s="19">
        <v>33602143</v>
      </c>
      <c r="P23" s="19" t="s">
        <v>85</v>
      </c>
      <c r="Q23" s="30"/>
      <c r="W23" s="1" t="s">
        <v>94</v>
      </c>
      <c r="AJ23" s="6"/>
      <c r="AK23" s="6"/>
      <c r="AL23" s="9"/>
      <c r="AM23" s="8"/>
      <c r="AN23" s="7"/>
      <c r="AO23" s="7"/>
      <c r="AP23" s="7"/>
      <c r="AQ23" s="7"/>
      <c r="AR23" s="7"/>
      <c r="AS23" s="7"/>
      <c r="AT23" s="7"/>
      <c r="AU23" s="7"/>
      <c r="AV23" s="7"/>
      <c r="AW23" s="6"/>
      <c r="AX23" s="6"/>
      <c r="AY23" s="6"/>
    </row>
    <row r="24" spans="2:51" s="15" customFormat="1" ht="62.25" customHeight="1" x14ac:dyDescent="0.35">
      <c r="B24" s="29"/>
      <c r="C24" s="17"/>
      <c r="D24" s="17"/>
      <c r="E24" s="17"/>
      <c r="F24" s="17"/>
      <c r="G24" s="17"/>
      <c r="H24" s="17"/>
      <c r="I24" s="17"/>
      <c r="J24" s="17"/>
      <c r="K24" s="16"/>
      <c r="L24" s="16"/>
      <c r="M24" s="16"/>
      <c r="N24" s="22" t="s">
        <v>86</v>
      </c>
      <c r="O24" s="16">
        <v>29311068</v>
      </c>
      <c r="P24" s="16" t="s">
        <v>87</v>
      </c>
      <c r="Q24" s="32"/>
      <c r="AJ24" s="6"/>
      <c r="AK24" s="6"/>
      <c r="AL24" s="7"/>
      <c r="AM24" s="8"/>
      <c r="AN24" s="7"/>
      <c r="AO24" s="7"/>
      <c r="AP24" s="7"/>
      <c r="AQ24" s="7"/>
      <c r="AR24" s="7"/>
      <c r="AS24" s="7"/>
      <c r="AT24" s="7"/>
      <c r="AU24" s="7"/>
      <c r="AV24" s="7"/>
      <c r="AW24" s="6"/>
      <c r="AX24" s="6"/>
      <c r="AY24" s="6"/>
    </row>
    <row r="25" spans="2:51" ht="62.25" customHeight="1" x14ac:dyDescent="0.35">
      <c r="P25" s="2"/>
      <c r="Q25" s="2"/>
      <c r="AJ25" s="6"/>
      <c r="AK25" s="6"/>
      <c r="AL25" s="7"/>
      <c r="AM25" s="8"/>
      <c r="AN25" s="7"/>
      <c r="AO25" s="7"/>
      <c r="AP25" s="7"/>
      <c r="AQ25" s="7"/>
      <c r="AR25" s="7"/>
      <c r="AS25" s="7"/>
      <c r="AT25" s="7"/>
      <c r="AU25" s="7"/>
      <c r="AV25" s="7"/>
      <c r="AW25" s="6"/>
      <c r="AX25" s="6"/>
      <c r="AY25" s="6"/>
    </row>
    <row r="26" spans="2:51" ht="62.25" customHeight="1" x14ac:dyDescent="0.35">
      <c r="P26" s="2"/>
      <c r="Q26" s="2"/>
      <c r="AJ26" s="6"/>
      <c r="AK26" s="6"/>
      <c r="AL26" s="7"/>
      <c r="AM26" s="8"/>
      <c r="AN26" s="7"/>
      <c r="AO26" s="7"/>
      <c r="AP26" s="7"/>
      <c r="AQ26" s="7"/>
      <c r="AR26" s="7"/>
      <c r="AS26" s="7"/>
      <c r="AT26" s="7"/>
      <c r="AU26" s="7"/>
      <c r="AV26" s="7"/>
      <c r="AW26" s="6"/>
      <c r="AX26" s="6"/>
      <c r="AY26" s="6"/>
    </row>
    <row r="27" spans="2:51" ht="62.25" customHeight="1" x14ac:dyDescent="0.35">
      <c r="P27" s="2"/>
      <c r="Q27" s="2"/>
      <c r="AJ27" s="6"/>
      <c r="AK27" s="6"/>
      <c r="AL27" s="7"/>
      <c r="AM27" s="8"/>
      <c r="AN27" s="7"/>
      <c r="AO27" s="7"/>
      <c r="AP27" s="7"/>
      <c r="AQ27" s="7"/>
      <c r="AR27" s="7"/>
      <c r="AS27" s="7"/>
      <c r="AT27" s="7"/>
      <c r="AU27" s="7"/>
      <c r="AV27" s="7"/>
      <c r="AW27" s="6"/>
      <c r="AX27" s="6"/>
      <c r="AY27" s="6"/>
    </row>
    <row r="28" spans="2:51" ht="62.25" customHeight="1" x14ac:dyDescent="0.35">
      <c r="P28" s="2"/>
      <c r="Q28" s="2"/>
      <c r="AJ28" s="6"/>
      <c r="AK28" s="6"/>
      <c r="AL28" s="7"/>
      <c r="AM28" s="8"/>
      <c r="AN28" s="8"/>
      <c r="AO28" s="7"/>
      <c r="AP28" s="7"/>
      <c r="AQ28" s="7"/>
      <c r="AR28" s="7"/>
      <c r="AS28" s="7"/>
      <c r="AT28" s="7"/>
      <c r="AU28" s="7"/>
      <c r="AV28" s="8"/>
      <c r="AW28" s="6"/>
      <c r="AX28" s="6"/>
      <c r="AY28" s="6"/>
    </row>
    <row r="29" spans="2:51" ht="62.25" customHeight="1" x14ac:dyDescent="0.35">
      <c r="P29" s="2"/>
      <c r="Q29" s="2"/>
      <c r="AJ29" s="6"/>
      <c r="AK29" s="6"/>
      <c r="AL29" s="7"/>
      <c r="AM29" s="8"/>
      <c r="AN29" s="8"/>
      <c r="AO29" s="7"/>
      <c r="AP29" s="7"/>
      <c r="AQ29" s="7"/>
      <c r="AR29" s="7"/>
      <c r="AS29" s="7"/>
      <c r="AT29" s="7"/>
      <c r="AU29" s="7"/>
      <c r="AV29" s="8"/>
      <c r="AW29" s="6"/>
      <c r="AX29" s="6"/>
      <c r="AY29" s="6"/>
    </row>
    <row r="30" spans="2:51" ht="62.25" customHeight="1" x14ac:dyDescent="0.35">
      <c r="P30" s="2"/>
      <c r="Q30" s="2"/>
      <c r="AJ30" s="6"/>
      <c r="AK30" s="6"/>
      <c r="AL30" s="7"/>
      <c r="AM30" s="8"/>
      <c r="AN30" s="8"/>
      <c r="AO30" s="7"/>
      <c r="AP30" s="7"/>
      <c r="AQ30" s="7"/>
      <c r="AR30" s="7"/>
      <c r="AS30" s="7"/>
      <c r="AT30" s="7"/>
      <c r="AU30" s="7"/>
      <c r="AV30" s="8"/>
      <c r="AW30" s="6"/>
      <c r="AX30" s="6"/>
      <c r="AY30" s="6"/>
    </row>
    <row r="31" spans="2:51" ht="62.25" customHeight="1" x14ac:dyDescent="0.35">
      <c r="P31" s="2"/>
      <c r="Q31" s="2"/>
      <c r="AJ31" s="6"/>
      <c r="AK31" s="6"/>
      <c r="AL31" s="7"/>
      <c r="AM31" s="8"/>
      <c r="AN31" s="8"/>
      <c r="AO31" s="7"/>
      <c r="AP31" s="7"/>
      <c r="AQ31" s="7"/>
      <c r="AR31" s="7"/>
      <c r="AS31" s="7"/>
      <c r="AT31" s="7"/>
      <c r="AU31" s="7"/>
      <c r="AV31" s="8"/>
      <c r="AW31" s="6"/>
      <c r="AX31" s="6"/>
      <c r="AY31" s="6"/>
    </row>
    <row r="32" spans="2:51" ht="62.25" customHeight="1" x14ac:dyDescent="0.35">
      <c r="P32" s="2"/>
      <c r="Q32" s="2"/>
      <c r="AJ32" s="6"/>
      <c r="AK32" s="6"/>
      <c r="AL32" s="7"/>
      <c r="AM32" s="8"/>
      <c r="AN32" s="8"/>
      <c r="AO32" s="7"/>
      <c r="AP32" s="7"/>
      <c r="AQ32" s="7"/>
      <c r="AR32" s="7"/>
      <c r="AS32" s="7"/>
      <c r="AT32" s="7"/>
      <c r="AU32" s="7"/>
      <c r="AV32" s="8"/>
      <c r="AW32" s="6"/>
      <c r="AX32" s="6"/>
      <c r="AY32" s="6"/>
    </row>
    <row r="33" spans="16:51" ht="62.25" customHeight="1" x14ac:dyDescent="0.35">
      <c r="P33" s="2"/>
      <c r="Q33" s="2"/>
      <c r="AJ33" s="6"/>
      <c r="AK33" s="6"/>
      <c r="AL33" s="7"/>
      <c r="AM33" s="8"/>
      <c r="AN33" s="8"/>
      <c r="AO33" s="7"/>
      <c r="AP33" s="7"/>
      <c r="AQ33" s="7"/>
      <c r="AR33" s="7"/>
      <c r="AS33" s="7"/>
      <c r="AT33" s="7"/>
      <c r="AU33" s="7"/>
      <c r="AV33" s="8"/>
      <c r="AW33" s="6"/>
      <c r="AX33" s="6"/>
      <c r="AY33" s="6"/>
    </row>
    <row r="34" spans="16:51" ht="62.25" customHeight="1" x14ac:dyDescent="0.35">
      <c r="P34" s="2"/>
      <c r="Q34" s="2"/>
      <c r="AJ34" s="6"/>
      <c r="AK34" s="6"/>
      <c r="AL34" s="7"/>
      <c r="AM34" s="8"/>
      <c r="AN34" s="8"/>
      <c r="AO34" s="7"/>
      <c r="AP34" s="7"/>
      <c r="AQ34" s="7"/>
      <c r="AR34" s="7"/>
      <c r="AS34" s="7"/>
      <c r="AT34" s="7"/>
      <c r="AU34" s="7"/>
      <c r="AV34" s="8"/>
      <c r="AW34" s="6"/>
      <c r="AX34" s="6"/>
      <c r="AY34" s="6"/>
    </row>
    <row r="35" spans="16:51" ht="62.25" customHeight="1" x14ac:dyDescent="0.35">
      <c r="P35" s="2"/>
      <c r="Q35" s="2"/>
      <c r="AJ35" s="6"/>
      <c r="AK35" s="6"/>
      <c r="AL35" s="7"/>
      <c r="AM35" s="8"/>
      <c r="AN35" s="8"/>
      <c r="AO35" s="7"/>
      <c r="AP35" s="7"/>
      <c r="AQ35" s="7"/>
      <c r="AR35" s="7"/>
      <c r="AS35" s="7"/>
      <c r="AT35" s="7"/>
      <c r="AU35" s="7"/>
      <c r="AV35" s="8"/>
      <c r="AW35" s="6"/>
      <c r="AX35" s="6"/>
      <c r="AY35" s="6"/>
    </row>
    <row r="36" spans="16:51" ht="62.25" customHeight="1" x14ac:dyDescent="0.35">
      <c r="P36" s="2"/>
      <c r="Q36" s="2"/>
      <c r="AJ36" s="6"/>
      <c r="AK36" s="6"/>
      <c r="AL36" s="7"/>
      <c r="AM36" s="8"/>
      <c r="AN36" s="8"/>
      <c r="AO36" s="7"/>
      <c r="AP36" s="7"/>
      <c r="AQ36" s="7"/>
      <c r="AR36" s="7"/>
      <c r="AS36" s="7"/>
      <c r="AT36" s="7"/>
      <c r="AU36" s="7"/>
      <c r="AV36" s="8"/>
      <c r="AW36" s="6"/>
      <c r="AX36" s="6"/>
      <c r="AY36" s="6"/>
    </row>
    <row r="37" spans="16:51" ht="62.25" customHeight="1" x14ac:dyDescent="0.35">
      <c r="P37" s="2"/>
      <c r="Q37" s="2"/>
      <c r="AJ37" s="6"/>
      <c r="AK37" s="6"/>
      <c r="AL37" s="7"/>
      <c r="AM37" s="8"/>
      <c r="AN37" s="8"/>
      <c r="AO37" s="7"/>
      <c r="AP37" s="7"/>
      <c r="AQ37" s="7"/>
      <c r="AR37" s="7"/>
      <c r="AS37" s="7"/>
      <c r="AT37" s="7"/>
      <c r="AU37" s="7"/>
      <c r="AV37" s="8"/>
      <c r="AW37" s="6"/>
      <c r="AX37" s="6"/>
      <c r="AY37" s="6"/>
    </row>
    <row r="38" spans="16:51" ht="62.25" customHeight="1" x14ac:dyDescent="0.35">
      <c r="P38" s="2"/>
      <c r="Q38" s="2"/>
      <c r="AJ38" s="6"/>
      <c r="AK38" s="6"/>
      <c r="AL38" s="7"/>
      <c r="AM38" s="8"/>
      <c r="AN38" s="8"/>
      <c r="AO38" s="7"/>
      <c r="AP38" s="7"/>
      <c r="AQ38" s="7"/>
      <c r="AR38" s="7"/>
      <c r="AS38" s="7"/>
      <c r="AT38" s="7"/>
      <c r="AU38" s="7"/>
      <c r="AV38" s="8"/>
      <c r="AW38" s="6"/>
      <c r="AX38" s="6"/>
      <c r="AY38" s="6"/>
    </row>
    <row r="39" spans="16:51" ht="62.25" customHeight="1" x14ac:dyDescent="0.35">
      <c r="P39" s="2"/>
      <c r="Q39" s="2"/>
      <c r="AJ39" s="6"/>
      <c r="AK39" s="6"/>
      <c r="AL39" s="7"/>
      <c r="AM39" s="8"/>
      <c r="AN39" s="8"/>
      <c r="AO39" s="7"/>
      <c r="AP39" s="7"/>
      <c r="AQ39" s="7"/>
      <c r="AR39" s="7"/>
      <c r="AS39" s="7"/>
      <c r="AT39" s="7"/>
      <c r="AU39" s="7"/>
      <c r="AV39" s="8"/>
      <c r="AW39" s="6"/>
      <c r="AX39" s="6"/>
      <c r="AY39" s="6"/>
    </row>
    <row r="40" spans="16:51" ht="62.25" customHeight="1" x14ac:dyDescent="0.35">
      <c r="P40" s="2"/>
      <c r="Q40" s="2"/>
      <c r="AJ40" s="6"/>
      <c r="AK40" s="6"/>
      <c r="AL40" s="7"/>
      <c r="AM40" s="8"/>
      <c r="AN40" s="8"/>
      <c r="AO40" s="7"/>
      <c r="AP40" s="7"/>
      <c r="AQ40" s="7"/>
      <c r="AR40" s="7"/>
      <c r="AS40" s="7"/>
      <c r="AT40" s="7"/>
      <c r="AU40" s="7"/>
      <c r="AV40" s="8"/>
      <c r="AW40" s="6"/>
      <c r="AX40" s="6"/>
      <c r="AY40" s="6"/>
    </row>
    <row r="41" spans="16:51" ht="62.25" customHeight="1" x14ac:dyDescent="0.35">
      <c r="P41" s="2"/>
      <c r="Q41" s="2"/>
      <c r="AJ41" s="6"/>
      <c r="AK41" s="6"/>
      <c r="AL41" s="7"/>
      <c r="AM41" s="8"/>
      <c r="AN41" s="8"/>
      <c r="AO41" s="7"/>
      <c r="AP41" s="7"/>
      <c r="AQ41" s="7"/>
      <c r="AR41" s="7"/>
      <c r="AS41" s="7"/>
      <c r="AT41" s="7"/>
      <c r="AU41" s="7"/>
      <c r="AV41" s="8"/>
      <c r="AW41" s="6"/>
      <c r="AX41" s="6"/>
      <c r="AY41" s="6"/>
    </row>
    <row r="42" spans="16:51" ht="62.25" customHeight="1" x14ac:dyDescent="0.35"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6"/>
      <c r="AK42" s="6"/>
      <c r="AL42" s="7"/>
      <c r="AM42" s="8"/>
      <c r="AN42" s="8"/>
      <c r="AO42" s="7"/>
      <c r="AP42" s="7"/>
      <c r="AQ42" s="7"/>
      <c r="AR42" s="7"/>
      <c r="AS42" s="7"/>
      <c r="AT42" s="7"/>
      <c r="AU42" s="7"/>
      <c r="AV42" s="8"/>
      <c r="AW42" s="6"/>
      <c r="AX42" s="6"/>
      <c r="AY42" s="6"/>
    </row>
    <row r="43" spans="16:51" ht="62.25" customHeight="1" x14ac:dyDescent="0.35"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6"/>
      <c r="AK43" s="6"/>
      <c r="AL43" s="7"/>
      <c r="AM43" s="8"/>
      <c r="AN43" s="8"/>
      <c r="AO43" s="7"/>
      <c r="AP43" s="7"/>
      <c r="AQ43" s="7"/>
      <c r="AR43" s="7"/>
      <c r="AS43" s="7"/>
      <c r="AT43" s="7"/>
      <c r="AU43" s="7"/>
      <c r="AV43" s="8"/>
      <c r="AW43" s="6"/>
      <c r="AX43" s="6"/>
      <c r="AY43" s="6"/>
    </row>
    <row r="44" spans="16:51" ht="62.25" customHeight="1" x14ac:dyDescent="0.35">
      <c r="V44" s="3"/>
      <c r="W44" s="3"/>
      <c r="AJ44" s="6"/>
      <c r="AK44" s="6"/>
      <c r="AL44" s="7"/>
      <c r="AM44" s="8"/>
      <c r="AN44" s="8"/>
      <c r="AO44" s="7"/>
      <c r="AP44" s="7"/>
      <c r="AQ44" s="7"/>
      <c r="AR44" s="7"/>
      <c r="AS44" s="7"/>
      <c r="AT44" s="7"/>
      <c r="AU44" s="7"/>
      <c r="AV44" s="8"/>
      <c r="AW44" s="6"/>
      <c r="AX44" s="6"/>
      <c r="AY44" s="6"/>
    </row>
    <row r="45" spans="16:51" ht="62.25" customHeight="1" x14ac:dyDescent="0.35">
      <c r="AJ45" s="6"/>
      <c r="AK45" s="6"/>
      <c r="AL45" s="7"/>
      <c r="AM45" s="8"/>
      <c r="AN45" s="8"/>
      <c r="AO45" s="7"/>
      <c r="AP45" s="7"/>
      <c r="AQ45" s="7"/>
      <c r="AR45" s="7"/>
      <c r="AS45" s="7"/>
      <c r="AT45" s="7"/>
      <c r="AU45" s="7"/>
      <c r="AV45" s="8"/>
      <c r="AW45" s="6"/>
      <c r="AX45" s="6"/>
      <c r="AY45" s="6"/>
    </row>
    <row r="46" spans="16:51" ht="62.25" customHeight="1" x14ac:dyDescent="0.35">
      <c r="AJ46" s="6"/>
      <c r="AK46" s="6"/>
      <c r="AL46" s="7"/>
      <c r="AM46" s="8"/>
      <c r="AN46" s="8"/>
      <c r="AO46" s="7"/>
      <c r="AP46" s="7"/>
      <c r="AQ46" s="7"/>
      <c r="AR46" s="7"/>
      <c r="AS46" s="7"/>
      <c r="AT46" s="7"/>
      <c r="AU46" s="7"/>
      <c r="AV46" s="8"/>
      <c r="AW46" s="6"/>
      <c r="AX46" s="6"/>
      <c r="AY46" s="6"/>
    </row>
    <row r="47" spans="16:51" ht="62.25" customHeight="1" x14ac:dyDescent="0.35">
      <c r="AJ47" s="6"/>
      <c r="AK47" s="6"/>
      <c r="AL47" s="7"/>
      <c r="AM47" s="8"/>
      <c r="AN47" s="8"/>
      <c r="AO47" s="7"/>
      <c r="AP47" s="7"/>
      <c r="AQ47" s="7"/>
      <c r="AR47" s="7"/>
      <c r="AS47" s="7"/>
      <c r="AT47" s="7"/>
      <c r="AU47" s="7"/>
      <c r="AV47" s="8"/>
      <c r="AW47" s="6"/>
      <c r="AX47" s="6"/>
      <c r="AY47" s="6"/>
    </row>
    <row r="48" spans="16:51" ht="62.25" customHeight="1" x14ac:dyDescent="0.35">
      <c r="AJ48" s="6"/>
      <c r="AK48" s="6"/>
      <c r="AL48" s="7"/>
      <c r="AM48" s="8"/>
      <c r="AN48" s="8"/>
      <c r="AO48" s="7"/>
      <c r="AP48" s="7"/>
      <c r="AQ48" s="7"/>
      <c r="AR48" s="7"/>
      <c r="AS48" s="7"/>
      <c r="AT48" s="7"/>
      <c r="AU48" s="7"/>
      <c r="AV48" s="8"/>
      <c r="AW48" s="6"/>
      <c r="AX48" s="6"/>
      <c r="AY48" s="6"/>
    </row>
    <row r="49" spans="36:51" ht="62.25" customHeight="1" x14ac:dyDescent="0.35">
      <c r="AJ49" s="6"/>
      <c r="AK49" s="6"/>
      <c r="AL49" s="7"/>
      <c r="AM49" s="8"/>
      <c r="AN49" s="8"/>
      <c r="AO49" s="7"/>
      <c r="AP49" s="7"/>
      <c r="AQ49" s="7"/>
      <c r="AR49" s="7"/>
      <c r="AS49" s="7"/>
      <c r="AT49" s="7"/>
      <c r="AU49" s="7"/>
      <c r="AV49" s="8"/>
      <c r="AW49" s="6"/>
      <c r="AX49" s="6"/>
      <c r="AY49" s="6"/>
    </row>
    <row r="50" spans="36:51" ht="62.25" customHeight="1" x14ac:dyDescent="0.35">
      <c r="AJ50" s="6"/>
      <c r="AK50" s="6"/>
      <c r="AL50" s="7"/>
      <c r="AM50" s="8"/>
      <c r="AN50" s="8"/>
      <c r="AO50" s="7"/>
      <c r="AP50" s="7"/>
      <c r="AQ50" s="7"/>
      <c r="AR50" s="7"/>
      <c r="AS50" s="7"/>
      <c r="AT50" s="7"/>
      <c r="AU50" s="7"/>
      <c r="AV50" s="8"/>
      <c r="AW50" s="6"/>
      <c r="AX50" s="6"/>
      <c r="AY50" s="6"/>
    </row>
    <row r="51" spans="36:51" ht="62.25" customHeight="1" x14ac:dyDescent="0.35">
      <c r="AJ51" s="6"/>
      <c r="AK51" s="6"/>
      <c r="AL51" s="7"/>
      <c r="AM51" s="8"/>
      <c r="AN51" s="8"/>
      <c r="AO51" s="7"/>
      <c r="AP51" s="7"/>
      <c r="AQ51" s="7"/>
      <c r="AR51" s="7"/>
      <c r="AS51" s="7"/>
      <c r="AT51" s="7"/>
      <c r="AU51" s="7"/>
      <c r="AV51" s="8"/>
      <c r="AW51" s="6"/>
      <c r="AX51" s="6"/>
      <c r="AY51" s="6"/>
    </row>
    <row r="52" spans="36:51" ht="62.25" customHeight="1" x14ac:dyDescent="0.35">
      <c r="AJ52" s="6"/>
      <c r="AK52" s="6"/>
      <c r="AL52" s="7"/>
      <c r="AM52" s="8"/>
      <c r="AN52" s="8"/>
      <c r="AO52" s="7"/>
      <c r="AP52" s="7"/>
      <c r="AQ52" s="7"/>
      <c r="AR52" s="7"/>
      <c r="AS52" s="7"/>
      <c r="AT52" s="7"/>
      <c r="AU52" s="7"/>
      <c r="AV52" s="8"/>
      <c r="AW52" s="6"/>
      <c r="AX52" s="6"/>
      <c r="AY52" s="6"/>
    </row>
    <row r="53" spans="36:51" ht="62.25" customHeight="1" x14ac:dyDescent="0.35">
      <c r="AJ53" s="6"/>
      <c r="AK53" s="6"/>
      <c r="AL53" s="7"/>
      <c r="AM53" s="8"/>
      <c r="AN53" s="8"/>
      <c r="AO53" s="7"/>
      <c r="AP53" s="7"/>
      <c r="AQ53" s="7"/>
      <c r="AR53" s="7"/>
      <c r="AS53" s="7"/>
      <c r="AT53" s="7"/>
      <c r="AU53" s="7"/>
      <c r="AV53" s="8"/>
      <c r="AW53" s="6"/>
      <c r="AX53" s="6"/>
      <c r="AY53" s="6"/>
    </row>
    <row r="54" spans="36:51" ht="62.25" customHeight="1" x14ac:dyDescent="0.35">
      <c r="AJ54" s="6"/>
      <c r="AK54" s="6"/>
      <c r="AL54" s="7"/>
      <c r="AM54" s="8"/>
      <c r="AN54" s="8"/>
      <c r="AO54" s="7"/>
      <c r="AP54" s="7"/>
      <c r="AQ54" s="7"/>
      <c r="AR54" s="7"/>
      <c r="AS54" s="7"/>
      <c r="AT54" s="7"/>
      <c r="AU54" s="7"/>
      <c r="AV54" s="8"/>
      <c r="AW54" s="6"/>
      <c r="AX54" s="6"/>
      <c r="AY54" s="6"/>
    </row>
    <row r="55" spans="36:51" ht="62.25" customHeight="1" x14ac:dyDescent="0.35"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36:51" ht="62.25" customHeight="1" x14ac:dyDescent="0.35"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36:51" ht="62.25" customHeight="1" x14ac:dyDescent="0.35"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</sheetData>
  <phoneticPr fontId="25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W</dc:creator>
  <cp:lastModifiedBy>Margit Glashutter</cp:lastModifiedBy>
  <dcterms:created xsi:type="dcterms:W3CDTF">2018-05-15T16:27:36Z</dcterms:created>
  <dcterms:modified xsi:type="dcterms:W3CDTF">2021-05-07T04:28:01Z</dcterms:modified>
</cp:coreProperties>
</file>