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942AB8C0-7A03-4B0B-850D-11F5C4A3101C}" xr6:coauthVersionLast="47" xr6:coauthVersionMax="47" xr10:uidLastSave="{00000000-0000-0000-0000-000000000000}"/>
  <bookViews>
    <workbookView xWindow="29385" yWindow="1830" windowWidth="26490" windowHeight="15090" xr2:uid="{4059805F-EC5D-4448-99D1-882CF4CF4C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1" l="1"/>
  <c r="P36" i="1"/>
  <c r="Q36" i="1" s="1"/>
  <c r="S36" i="1" s="1"/>
  <c r="T36" i="1" s="1"/>
  <c r="U36" i="1" s="1"/>
  <c r="G36" i="1"/>
  <c r="E36" i="1"/>
  <c r="F36" i="1" s="1"/>
  <c r="H36" i="1" s="1"/>
  <c r="I36" i="1" s="1"/>
  <c r="J36" i="1" s="1"/>
  <c r="R17" i="1"/>
  <c r="P17" i="1"/>
  <c r="Q17" i="1" s="1"/>
  <c r="S17" i="1" s="1"/>
  <c r="T17" i="1" s="1"/>
  <c r="U17" i="1" s="1"/>
  <c r="G17" i="1"/>
  <c r="E17" i="1"/>
  <c r="F17" i="1" s="1"/>
  <c r="H17" i="1" s="1"/>
  <c r="I17" i="1" s="1"/>
  <c r="J17" i="1" s="1"/>
  <c r="E27" i="1"/>
  <c r="F27" i="1" s="1"/>
  <c r="G27" i="1"/>
  <c r="P27" i="1"/>
  <c r="Q27" i="1" s="1"/>
  <c r="R27" i="1"/>
  <c r="R7" i="1"/>
  <c r="P7" i="1"/>
  <c r="M8" i="1" s="1"/>
  <c r="G7" i="1"/>
  <c r="E7" i="1"/>
  <c r="F7" i="1" s="1"/>
  <c r="B37" i="1" l="1"/>
  <c r="E37" i="1" s="1"/>
  <c r="F37" i="1" s="1"/>
  <c r="M37" i="1"/>
  <c r="G37" i="1"/>
  <c r="H27" i="1"/>
  <c r="I27" i="1" s="1"/>
  <c r="J27" i="1" s="1"/>
  <c r="B18" i="1"/>
  <c r="G18" i="1" s="1"/>
  <c r="M18" i="1"/>
  <c r="S27" i="1"/>
  <c r="T27" i="1" s="1"/>
  <c r="U27" i="1" s="1"/>
  <c r="R8" i="1"/>
  <c r="P8" i="1"/>
  <c r="Q8" i="1" s="1"/>
  <c r="S8" i="1" s="1"/>
  <c r="T8" i="1" s="1"/>
  <c r="Q7" i="1"/>
  <c r="S7" i="1" s="1"/>
  <c r="T7" i="1" s="1"/>
  <c r="U7" i="1" s="1"/>
  <c r="M28" i="1"/>
  <c r="B28" i="1"/>
  <c r="H7" i="1"/>
  <c r="I7" i="1" s="1"/>
  <c r="J7" i="1" s="1"/>
  <c r="B8" i="1"/>
  <c r="G8" i="1" s="1"/>
  <c r="H37" i="1" l="1"/>
  <c r="I37" i="1" s="1"/>
  <c r="J37" i="1" s="1"/>
  <c r="P37" i="1"/>
  <c r="Q37" i="1" s="1"/>
  <c r="R37" i="1"/>
  <c r="E18" i="1"/>
  <c r="F18" i="1" s="1"/>
  <c r="H18" i="1" s="1"/>
  <c r="I18" i="1" s="1"/>
  <c r="J18" i="1" s="1"/>
  <c r="R18" i="1"/>
  <c r="P18" i="1"/>
  <c r="Q18" i="1" s="1"/>
  <c r="S18" i="1" s="1"/>
  <c r="T18" i="1" s="1"/>
  <c r="U18" i="1" s="1"/>
  <c r="U8" i="1"/>
  <c r="P28" i="1"/>
  <c r="Q28" i="1" s="1"/>
  <c r="R28" i="1"/>
  <c r="E28" i="1"/>
  <c r="F28" i="1" s="1"/>
  <c r="G28" i="1"/>
  <c r="E8" i="1"/>
  <c r="F8" i="1" s="1"/>
  <c r="H8" i="1" s="1"/>
  <c r="S37" i="1" l="1"/>
  <c r="T37" i="1" s="1"/>
  <c r="U37" i="1" s="1"/>
  <c r="S28" i="1"/>
  <c r="T28" i="1" s="1"/>
  <c r="U28" i="1" s="1"/>
  <c r="H28" i="1"/>
  <c r="I28" i="1" s="1"/>
  <c r="J28" i="1" s="1"/>
  <c r="I8" i="1"/>
  <c r="J8" i="1" s="1"/>
</calcChain>
</file>

<file path=xl/sharedStrings.xml><?xml version="1.0" encoding="utf-8"?>
<sst xmlns="http://schemas.openxmlformats.org/spreadsheetml/2006/main" count="92" uniqueCount="16">
  <si>
    <t>Start Capital</t>
  </si>
  <si>
    <t>Contribution</t>
  </si>
  <si>
    <t>Gain/Loss</t>
  </si>
  <si>
    <t>End Capital</t>
  </si>
  <si>
    <t>Numerator</t>
  </si>
  <si>
    <t>Denominator</t>
  </si>
  <si>
    <t>Period Twr</t>
  </si>
  <si>
    <t>Growth Factor</t>
  </si>
  <si>
    <t>Cum Growth Factor</t>
  </si>
  <si>
    <t>Period</t>
  </si>
  <si>
    <t>Portfolio 2 (Static)</t>
  </si>
  <si>
    <t>Portfolio 1 (Fluctuating)</t>
  </si>
  <si>
    <t>TWR distorting effects of a positive contribution at the beginning of the period</t>
  </si>
  <si>
    <t>TWR distorting effects of a negative  contribution at the beginning of the period</t>
  </si>
  <si>
    <t>TWR distorting effects of a positive contribution at the end of the period</t>
  </si>
  <si>
    <t>TWR distorting effects of a negative contribution at the end of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</si>
</sst>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1" fillId="2" borderId="0" xfId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2" fillId="0" borderId="4" xfId="0" applyFont="1" applyBorder="1"/>
    <xf numFmtId="0" fontId="2" fillId="0" borderId="0" xfId="0" applyFont="1" applyBorder="1"/>
    <xf numFmtId="0" fontId="1" fillId="2" borderId="0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1" fillId="2" borderId="0" xfId="1" applyNumberFormat="1" applyBorder="1"/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A549-25C7-4FFA-B108-1445DF81E76D}">
  <dimension ref="A3:W38"/>
  <sheetViews>
    <sheetView tabSelected="1" workbookViewId="0">
      <selection activeCell="J12" sqref="J12"/>
    </sheetView>
  </sheetViews>
  <sheetFormatPr defaultRowHeight="15" x14ac:dyDescent="0.25"/>
  <cols>
    <col min="1" max="1" width="6.85546875" bestFit="1" customWidth="1"/>
    <col min="2" max="2" width="11.7109375" bestFit="1" customWidth="1"/>
    <col min="3" max="3" width="12.28515625" bestFit="1" customWidth="1"/>
    <col min="4" max="4" width="9.7109375" bestFit="1" customWidth="1"/>
    <col min="5" max="5" width="10.85546875" bestFit="1" customWidth="1"/>
    <col min="6" max="6" width="10.7109375" bestFit="1" customWidth="1"/>
    <col min="7" max="7" width="12.7109375" bestFit="1" customWidth="1"/>
    <col min="8" max="8" width="10.5703125" bestFit="1" customWidth="1"/>
    <col min="9" max="9" width="13.7109375" bestFit="1" customWidth="1"/>
    <col min="10" max="10" width="18.28515625" bestFit="1" customWidth="1"/>
    <col min="12" max="12" width="6.85546875" bestFit="1" customWidth="1"/>
    <col min="13" max="13" width="11.7109375" bestFit="1" customWidth="1"/>
    <col min="14" max="14" width="12.28515625" bestFit="1" customWidth="1"/>
    <col min="15" max="15" width="9.7109375" bestFit="1" customWidth="1"/>
    <col min="16" max="16" width="10.85546875" bestFit="1" customWidth="1"/>
    <col min="17" max="17" width="10.7109375" bestFit="1" customWidth="1"/>
    <col min="18" max="18" width="12.7109375" bestFit="1" customWidth="1"/>
    <col min="19" max="19" width="10.5703125" bestFit="1" customWidth="1"/>
    <col min="20" max="20" width="13.7109375" bestFit="1" customWidth="1"/>
    <col min="21" max="21" width="18.28515625" bestFit="1" customWidth="1"/>
  </cols>
  <sheetData>
    <row r="3" spans="1:22" x14ac:dyDescent="0.25">
      <c r="A3" s="17" t="s">
        <v>13</v>
      </c>
      <c r="B3" s="18"/>
      <c r="C3" s="18"/>
      <c r="D3" s="18"/>
      <c r="E3" s="18"/>
      <c r="F3" s="18"/>
      <c r="G3" s="18"/>
      <c r="H3" s="18"/>
      <c r="I3" s="18"/>
      <c r="J3" s="1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</row>
    <row r="4" spans="1:22" x14ac:dyDescent="0.25">
      <c r="A4" s="19" t="s">
        <v>11</v>
      </c>
      <c r="B4" s="20"/>
      <c r="C4" s="20"/>
      <c r="D4" s="20"/>
      <c r="E4" s="4"/>
      <c r="F4" s="4"/>
      <c r="G4" s="4"/>
      <c r="H4" s="4"/>
      <c r="I4" s="4"/>
      <c r="J4" s="4"/>
      <c r="K4" s="4"/>
      <c r="L4" s="20" t="s">
        <v>10</v>
      </c>
      <c r="M4" s="20"/>
      <c r="N4" s="20"/>
      <c r="O4" s="20"/>
      <c r="P4" s="4"/>
      <c r="Q4" s="4"/>
      <c r="R4" s="4"/>
      <c r="S4" s="4"/>
      <c r="T4" s="4"/>
      <c r="U4" s="4"/>
      <c r="V4" s="5"/>
    </row>
    <row r="5" spans="1:22" x14ac:dyDescent="0.25">
      <c r="A5" s="7" t="s">
        <v>9</v>
      </c>
      <c r="B5" s="8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4"/>
      <c r="L5" s="8" t="s">
        <v>9</v>
      </c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5"/>
    </row>
    <row r="6" spans="1:22" x14ac:dyDescent="0.25">
      <c r="A6" s="6"/>
      <c r="B6" s="4"/>
      <c r="C6" s="4"/>
      <c r="D6" s="4"/>
      <c r="E6" s="4"/>
      <c r="F6" s="4"/>
      <c r="G6" s="4"/>
      <c r="H6" s="4"/>
      <c r="I6" s="4"/>
      <c r="J6" s="4"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4">
        <v>1</v>
      </c>
      <c r="V6" s="5"/>
    </row>
    <row r="7" spans="1:22" x14ac:dyDescent="0.25">
      <c r="A7" s="6">
        <v>1</v>
      </c>
      <c r="B7" s="4">
        <v>2000</v>
      </c>
      <c r="C7" s="4">
        <v>0</v>
      </c>
      <c r="D7" s="4">
        <v>200</v>
      </c>
      <c r="E7" s="4">
        <f>B7+C7+D7</f>
        <v>2200</v>
      </c>
      <c r="F7" s="4">
        <f>(E7-C7-B7)</f>
        <v>200</v>
      </c>
      <c r="G7" s="4">
        <f>B7+C7</f>
        <v>2000</v>
      </c>
      <c r="H7" s="4">
        <f>F7/G7</f>
        <v>0.1</v>
      </c>
      <c r="I7" s="4">
        <f>H7+1</f>
        <v>1.1000000000000001</v>
      </c>
      <c r="J7" s="13">
        <f>J6*I7</f>
        <v>1.1000000000000001</v>
      </c>
      <c r="K7" s="4"/>
      <c r="L7" s="4">
        <v>1</v>
      </c>
      <c r="M7" s="4">
        <v>2000</v>
      </c>
      <c r="N7" s="4">
        <v>0</v>
      </c>
      <c r="O7" s="4">
        <v>0</v>
      </c>
      <c r="P7" s="4">
        <f>M7+N7+O7</f>
        <v>2000</v>
      </c>
      <c r="Q7" s="4">
        <f>(P7-N7-M7)</f>
        <v>0</v>
      </c>
      <c r="R7" s="4">
        <f>M7+N7</f>
        <v>2000</v>
      </c>
      <c r="S7" s="4">
        <f>Q7/R7</f>
        <v>0</v>
      </c>
      <c r="T7" s="4">
        <f>S7+1</f>
        <v>1</v>
      </c>
      <c r="U7" s="13">
        <f>U6*T7</f>
        <v>1</v>
      </c>
      <c r="V7" s="5"/>
    </row>
    <row r="8" spans="1:22" x14ac:dyDescent="0.25">
      <c r="A8" s="6">
        <v>2</v>
      </c>
      <c r="B8" s="4">
        <f>E7</f>
        <v>2200</v>
      </c>
      <c r="C8" s="4">
        <v>-1200</v>
      </c>
      <c r="D8" s="4">
        <v>-200</v>
      </c>
      <c r="E8" s="9">
        <f>B8+C8+D8</f>
        <v>800</v>
      </c>
      <c r="F8" s="4">
        <f>(E8-C8-B8)</f>
        <v>-200</v>
      </c>
      <c r="G8">
        <f>B8+C8</f>
        <v>1000</v>
      </c>
      <c r="H8" s="13">
        <f>F8/G8</f>
        <v>-0.2</v>
      </c>
      <c r="I8" s="13">
        <f>H8+1</f>
        <v>0.8</v>
      </c>
      <c r="J8" s="14">
        <f>J7*I8</f>
        <v>0.88000000000000012</v>
      </c>
      <c r="K8" s="4"/>
      <c r="L8" s="4">
        <v>2</v>
      </c>
      <c r="M8" s="4">
        <f>P7</f>
        <v>2000</v>
      </c>
      <c r="N8" s="4">
        <v>-1200</v>
      </c>
      <c r="O8" s="4">
        <v>0</v>
      </c>
      <c r="P8" s="9">
        <f>M8+N8+O8</f>
        <v>800</v>
      </c>
      <c r="Q8" s="4">
        <f>(P8-N8-M8)</f>
        <v>0</v>
      </c>
      <c r="R8">
        <f>M8+N8</f>
        <v>800</v>
      </c>
      <c r="S8" s="13">
        <f>Q8/R8</f>
        <v>0</v>
      </c>
      <c r="T8" s="13">
        <f>S8+1</f>
        <v>1</v>
      </c>
      <c r="U8" s="14">
        <f>U7*T8</f>
        <v>1</v>
      </c>
      <c r="V8" s="5"/>
    </row>
    <row r="9" spans="1:22" x14ac:dyDescent="0.25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</row>
    <row r="10" spans="1:22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</row>
    <row r="13" spans="1:22" x14ac:dyDescent="0.25">
      <c r="A13" s="17" t="s">
        <v>12</v>
      </c>
      <c r="B13" s="18"/>
      <c r="C13" s="18"/>
      <c r="D13" s="18"/>
      <c r="E13" s="18"/>
      <c r="F13" s="18"/>
      <c r="G13" s="18"/>
      <c r="H13" s="18"/>
      <c r="I13" s="18"/>
      <c r="J13" s="1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</row>
    <row r="14" spans="1:22" x14ac:dyDescent="0.25">
      <c r="A14" s="19" t="s">
        <v>11</v>
      </c>
      <c r="B14" s="20"/>
      <c r="C14" s="20"/>
      <c r="D14" s="20"/>
      <c r="E14" s="4"/>
      <c r="F14" s="4"/>
      <c r="G14" s="4"/>
      <c r="H14" s="4"/>
      <c r="I14" s="4"/>
      <c r="J14" s="4"/>
      <c r="K14" s="4"/>
      <c r="L14" s="20" t="s">
        <v>10</v>
      </c>
      <c r="M14" s="20"/>
      <c r="N14" s="20"/>
      <c r="O14" s="20"/>
      <c r="P14" s="4"/>
      <c r="Q14" s="4"/>
      <c r="R14" s="4"/>
      <c r="S14" s="4"/>
      <c r="T14" s="4"/>
      <c r="U14" s="4"/>
      <c r="V14" s="5"/>
    </row>
    <row r="15" spans="1:22" x14ac:dyDescent="0.25">
      <c r="A15" s="7" t="s">
        <v>9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4"/>
      <c r="L15" s="8" t="s">
        <v>9</v>
      </c>
      <c r="M15" s="8" t="s">
        <v>0</v>
      </c>
      <c r="N15" s="8" t="s">
        <v>1</v>
      </c>
      <c r="O15" s="8" t="s">
        <v>2</v>
      </c>
      <c r="P15" s="8" t="s">
        <v>3</v>
      </c>
      <c r="Q15" s="8" t="s">
        <v>4</v>
      </c>
      <c r="R15" s="8" t="s">
        <v>5</v>
      </c>
      <c r="S15" s="8" t="s">
        <v>6</v>
      </c>
      <c r="T15" s="8" t="s">
        <v>7</v>
      </c>
      <c r="U15" s="8" t="s">
        <v>8</v>
      </c>
      <c r="V15" s="5"/>
    </row>
    <row r="16" spans="1:22" x14ac:dyDescent="0.25">
      <c r="A16" s="6"/>
      <c r="B16" s="4"/>
      <c r="C16" s="4"/>
      <c r="D16" s="4"/>
      <c r="E16" s="4"/>
      <c r="F16" s="4"/>
      <c r="G16" s="4"/>
      <c r="H16" s="4"/>
      <c r="I16" s="4"/>
      <c r="J16" s="4">
        <v>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>
        <v>1</v>
      </c>
      <c r="V16" s="5"/>
    </row>
    <row r="17" spans="1:23" x14ac:dyDescent="0.25">
      <c r="A17" s="6">
        <v>1</v>
      </c>
      <c r="B17" s="4">
        <v>2000</v>
      </c>
      <c r="C17" s="4">
        <v>0</v>
      </c>
      <c r="D17" s="4">
        <v>200</v>
      </c>
      <c r="E17" s="4">
        <f>B17+C17+D17</f>
        <v>2200</v>
      </c>
      <c r="F17" s="4">
        <f>(E17-C17-B17)</f>
        <v>200</v>
      </c>
      <c r="G17" s="4">
        <f>B17+C17</f>
        <v>2000</v>
      </c>
      <c r="H17" s="4">
        <f>F17/G17</f>
        <v>0.1</v>
      </c>
      <c r="I17" s="4">
        <f>H17+1</f>
        <v>1.1000000000000001</v>
      </c>
      <c r="J17" s="13">
        <f>J16*I17</f>
        <v>1.1000000000000001</v>
      </c>
      <c r="K17" s="4"/>
      <c r="L17" s="4">
        <v>1</v>
      </c>
      <c r="M17" s="4">
        <v>2000</v>
      </c>
      <c r="N17" s="4">
        <v>0</v>
      </c>
      <c r="O17" s="4">
        <v>0</v>
      </c>
      <c r="P17" s="4">
        <f>M17+N17+O17</f>
        <v>2000</v>
      </c>
      <c r="Q17" s="4">
        <f>(P17-N17-M17)</f>
        <v>0</v>
      </c>
      <c r="R17" s="4">
        <f>M17+N17</f>
        <v>2000</v>
      </c>
      <c r="S17" s="4">
        <f>Q17/R17</f>
        <v>0</v>
      </c>
      <c r="T17" s="4">
        <f>S17+1</f>
        <v>1</v>
      </c>
      <c r="U17" s="13">
        <f>U16*T17</f>
        <v>1</v>
      </c>
      <c r="V17" s="5"/>
    </row>
    <row r="18" spans="1:23" x14ac:dyDescent="0.25">
      <c r="A18" s="6">
        <v>2</v>
      </c>
      <c r="B18" s="4">
        <f>E17</f>
        <v>2200</v>
      </c>
      <c r="C18" s="4">
        <v>1200</v>
      </c>
      <c r="D18" s="4">
        <v>-270</v>
      </c>
      <c r="E18" s="9">
        <f>B18+C18+D18</f>
        <v>3130</v>
      </c>
      <c r="F18" s="4">
        <f>(E18-C18-B18)</f>
        <v>-270</v>
      </c>
      <c r="G18">
        <f>B18+C18</f>
        <v>3400</v>
      </c>
      <c r="H18" s="13">
        <f>F18/G18</f>
        <v>-7.9411764705882348E-2</v>
      </c>
      <c r="I18" s="13">
        <f>H18+1</f>
        <v>0.92058823529411771</v>
      </c>
      <c r="J18" s="14">
        <f>J17*I18</f>
        <v>1.0126470588235295</v>
      </c>
      <c r="K18" s="4"/>
      <c r="L18" s="4">
        <v>2</v>
      </c>
      <c r="M18" s="4">
        <f>P17</f>
        <v>2000</v>
      </c>
      <c r="N18" s="4">
        <v>1200</v>
      </c>
      <c r="O18" s="4">
        <v>0</v>
      </c>
      <c r="P18" s="9">
        <f>M18+N18+O18</f>
        <v>3200</v>
      </c>
      <c r="Q18" s="4">
        <f>(P18-N18-M18)</f>
        <v>0</v>
      </c>
      <c r="R18">
        <f>M18+N18</f>
        <v>3200</v>
      </c>
      <c r="S18" s="13">
        <f>Q18/R18</f>
        <v>0</v>
      </c>
      <c r="T18" s="13">
        <f>S18+1</f>
        <v>1</v>
      </c>
      <c r="U18" s="14">
        <f>U17*T18</f>
        <v>1</v>
      </c>
      <c r="V18" s="5"/>
    </row>
    <row r="19" spans="1:23" x14ac:dyDescent="0.25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</row>
    <row r="20" spans="1:23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</row>
    <row r="22" spans="1:2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17" t="s">
        <v>14</v>
      </c>
      <c r="B23" s="18"/>
      <c r="C23" s="18"/>
      <c r="D23" s="18"/>
      <c r="E23" s="18"/>
      <c r="F23" s="18"/>
      <c r="G23" s="18"/>
      <c r="H23" s="18"/>
      <c r="I23" s="18"/>
      <c r="J23" s="18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6"/>
      <c r="W23" s="4"/>
    </row>
    <row r="24" spans="1:23" x14ac:dyDescent="0.25">
      <c r="A24" s="19" t="s">
        <v>11</v>
      </c>
      <c r="B24" s="20"/>
      <c r="C24" s="20"/>
      <c r="D24" s="20"/>
      <c r="E24" s="4"/>
      <c r="F24" s="4"/>
      <c r="G24" s="4"/>
      <c r="H24" s="4"/>
      <c r="I24" s="4"/>
      <c r="J24" s="4"/>
      <c r="K24" s="4"/>
      <c r="L24" s="20" t="s">
        <v>10</v>
      </c>
      <c r="M24" s="20"/>
      <c r="N24" s="20"/>
      <c r="O24" s="20"/>
      <c r="P24" s="4"/>
      <c r="Q24" s="4"/>
      <c r="R24" s="4"/>
      <c r="S24" s="4"/>
      <c r="T24" s="4"/>
      <c r="U24" s="4"/>
      <c r="V24" s="5"/>
      <c r="W24" s="4"/>
    </row>
    <row r="25" spans="1:23" x14ac:dyDescent="0.25">
      <c r="A25" s="7" t="s">
        <v>9</v>
      </c>
      <c r="B25" s="8" t="s">
        <v>0</v>
      </c>
      <c r="C25" s="8" t="s">
        <v>1</v>
      </c>
      <c r="D25" s="8" t="s">
        <v>2</v>
      </c>
      <c r="E25" s="8" t="s">
        <v>3</v>
      </c>
      <c r="F25" s="8" t="s">
        <v>4</v>
      </c>
      <c r="G25" s="8" t="s">
        <v>5</v>
      </c>
      <c r="H25" s="8" t="s">
        <v>6</v>
      </c>
      <c r="I25" s="8" t="s">
        <v>7</v>
      </c>
      <c r="J25" s="8" t="s">
        <v>8</v>
      </c>
      <c r="K25" s="4"/>
      <c r="L25" s="8" t="s">
        <v>9</v>
      </c>
      <c r="M25" s="8" t="s">
        <v>0</v>
      </c>
      <c r="N25" s="8" t="s">
        <v>1</v>
      </c>
      <c r="O25" s="8" t="s">
        <v>2</v>
      </c>
      <c r="P25" s="8" t="s">
        <v>3</v>
      </c>
      <c r="Q25" s="8" t="s">
        <v>4</v>
      </c>
      <c r="R25" s="8" t="s">
        <v>5</v>
      </c>
      <c r="S25" s="8" t="s">
        <v>6</v>
      </c>
      <c r="T25" s="8" t="s">
        <v>7</v>
      </c>
      <c r="U25" s="8" t="s">
        <v>8</v>
      </c>
      <c r="V25" s="5"/>
      <c r="W25" s="4"/>
    </row>
    <row r="26" spans="1:23" x14ac:dyDescent="0.25">
      <c r="A26" s="6"/>
      <c r="B26" s="4"/>
      <c r="C26" s="4"/>
      <c r="D26" s="4"/>
      <c r="E26" s="4"/>
      <c r="F26" s="4"/>
      <c r="G26" s="4"/>
      <c r="H26" s="4"/>
      <c r="I26" s="4"/>
      <c r="J26" s="4">
        <v>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v>1</v>
      </c>
      <c r="V26" s="5"/>
      <c r="W26" s="4"/>
    </row>
    <row r="27" spans="1:23" x14ac:dyDescent="0.25">
      <c r="A27" s="6">
        <v>1</v>
      </c>
      <c r="B27" s="4">
        <v>1000</v>
      </c>
      <c r="C27" s="4">
        <v>1000</v>
      </c>
      <c r="D27" s="4">
        <v>-200</v>
      </c>
      <c r="E27" s="4">
        <f>B27+C27+D27</f>
        <v>1800</v>
      </c>
      <c r="F27" s="4">
        <f>(E27-C27-B27)</f>
        <v>-200</v>
      </c>
      <c r="G27" s="4">
        <f>B27</f>
        <v>1000</v>
      </c>
      <c r="H27" s="4">
        <f>F27/G27</f>
        <v>-0.2</v>
      </c>
      <c r="I27" s="4">
        <f>H27+1</f>
        <v>0.8</v>
      </c>
      <c r="J27" s="4">
        <f>J26*I27</f>
        <v>0.8</v>
      </c>
      <c r="K27" s="4"/>
      <c r="L27" s="4">
        <v>1</v>
      </c>
      <c r="M27" s="4">
        <v>1000</v>
      </c>
      <c r="N27" s="4">
        <v>1000</v>
      </c>
      <c r="O27" s="4">
        <v>0</v>
      </c>
      <c r="P27" s="4">
        <f>M27+N27+O27</f>
        <v>2000</v>
      </c>
      <c r="Q27" s="4">
        <f>(P27-N27-M27)</f>
        <v>0</v>
      </c>
      <c r="R27" s="4">
        <f>M27</f>
        <v>1000</v>
      </c>
      <c r="S27" s="4">
        <f>Q27/R27</f>
        <v>0</v>
      </c>
      <c r="T27" s="4">
        <f>S27+1</f>
        <v>1</v>
      </c>
      <c r="U27" s="4">
        <f>U26*T27</f>
        <v>1</v>
      </c>
      <c r="V27" s="5"/>
      <c r="W27" s="4"/>
    </row>
    <row r="28" spans="1:23" x14ac:dyDescent="0.25">
      <c r="A28" s="6">
        <v>2</v>
      </c>
      <c r="B28" s="4">
        <f>E27</f>
        <v>1800</v>
      </c>
      <c r="C28" s="4">
        <v>0</v>
      </c>
      <c r="D28" s="4">
        <v>360</v>
      </c>
      <c r="E28" s="9">
        <f>B28+C28+D28</f>
        <v>2160</v>
      </c>
      <c r="F28" s="4">
        <f>(E28-C28-B28)</f>
        <v>360</v>
      </c>
      <c r="G28">
        <f>B28</f>
        <v>1800</v>
      </c>
      <c r="H28" s="4">
        <f>F28/G28</f>
        <v>0.2</v>
      </c>
      <c r="I28" s="4">
        <f>H28+1</f>
        <v>1.2</v>
      </c>
      <c r="J28" s="9">
        <f>J27*I28</f>
        <v>0.96</v>
      </c>
      <c r="K28" s="4"/>
      <c r="L28" s="4">
        <v>2</v>
      </c>
      <c r="M28" s="4">
        <f>P27</f>
        <v>2000</v>
      </c>
      <c r="N28" s="4">
        <v>0</v>
      </c>
      <c r="O28" s="4">
        <v>0</v>
      </c>
      <c r="P28" s="1">
        <f>M28+N28+O28</f>
        <v>2000</v>
      </c>
      <c r="Q28" s="4">
        <f>(P28-N28-M28)</f>
        <v>0</v>
      </c>
      <c r="R28">
        <f>M28</f>
        <v>2000</v>
      </c>
      <c r="S28" s="4">
        <f>Q28/R28</f>
        <v>0</v>
      </c>
      <c r="T28" s="4">
        <f>S28+1</f>
        <v>1</v>
      </c>
      <c r="U28" s="9">
        <f>U27*T28</f>
        <v>1</v>
      </c>
      <c r="V28" s="5"/>
      <c r="W28" s="4"/>
    </row>
    <row r="29" spans="1:23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  <c r="W29" s="4"/>
    </row>
    <row r="32" spans="1:23" x14ac:dyDescent="0.25">
      <c r="A32" s="17" t="s">
        <v>15</v>
      </c>
      <c r="B32" s="18"/>
      <c r="C32" s="18"/>
      <c r="D32" s="18"/>
      <c r="E32" s="18"/>
      <c r="F32" s="18"/>
      <c r="G32" s="18"/>
      <c r="H32" s="18"/>
      <c r="I32" s="18"/>
      <c r="J32" s="18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6"/>
    </row>
    <row r="33" spans="1:22" x14ac:dyDescent="0.25">
      <c r="A33" s="19" t="s">
        <v>11</v>
      </c>
      <c r="B33" s="20"/>
      <c r="C33" s="20"/>
      <c r="D33" s="20"/>
      <c r="E33" s="4"/>
      <c r="F33" s="4"/>
      <c r="G33" s="4"/>
      <c r="H33" s="4"/>
      <c r="I33" s="4"/>
      <c r="J33" s="4"/>
      <c r="K33" s="4"/>
      <c r="L33" s="20" t="s">
        <v>10</v>
      </c>
      <c r="M33" s="20"/>
      <c r="N33" s="20"/>
      <c r="O33" s="20"/>
      <c r="P33" s="4"/>
      <c r="Q33" s="4"/>
      <c r="R33" s="4"/>
      <c r="S33" s="4"/>
      <c r="T33" s="4"/>
      <c r="U33" s="4"/>
      <c r="V33" s="5"/>
    </row>
    <row r="34" spans="1:22" x14ac:dyDescent="0.25">
      <c r="A34" s="7" t="s">
        <v>9</v>
      </c>
      <c r="B34" s="8" t="s">
        <v>0</v>
      </c>
      <c r="C34" s="8" t="s">
        <v>1</v>
      </c>
      <c r="D34" s="8" t="s">
        <v>2</v>
      </c>
      <c r="E34" s="8" t="s">
        <v>3</v>
      </c>
      <c r="F34" s="8" t="s">
        <v>4</v>
      </c>
      <c r="G34" s="8" t="s">
        <v>5</v>
      </c>
      <c r="H34" s="8" t="s">
        <v>6</v>
      </c>
      <c r="I34" s="8" t="s">
        <v>7</v>
      </c>
      <c r="J34" s="8" t="s">
        <v>8</v>
      </c>
      <c r="K34" s="4"/>
      <c r="L34" s="8" t="s">
        <v>9</v>
      </c>
      <c r="M34" s="8" t="s">
        <v>0</v>
      </c>
      <c r="N34" s="8" t="s">
        <v>1</v>
      </c>
      <c r="O34" s="8" t="s">
        <v>2</v>
      </c>
      <c r="P34" s="8" t="s">
        <v>3</v>
      </c>
      <c r="Q34" s="8" t="s">
        <v>4</v>
      </c>
      <c r="R34" s="8" t="s">
        <v>5</v>
      </c>
      <c r="S34" s="8" t="s">
        <v>6</v>
      </c>
      <c r="T34" s="8" t="s">
        <v>7</v>
      </c>
      <c r="U34" s="8" t="s">
        <v>8</v>
      </c>
      <c r="V34" s="5"/>
    </row>
    <row r="35" spans="1:22" x14ac:dyDescent="0.25">
      <c r="A35" s="6"/>
      <c r="B35" s="4"/>
      <c r="C35" s="4"/>
      <c r="D35" s="4"/>
      <c r="E35" s="4"/>
      <c r="F35" s="4"/>
      <c r="G35" s="4"/>
      <c r="H35" s="4"/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>
        <v>1</v>
      </c>
      <c r="V35" s="5"/>
    </row>
    <row r="36" spans="1:22" x14ac:dyDescent="0.25">
      <c r="A36" s="6">
        <v>1</v>
      </c>
      <c r="B36" s="4">
        <v>2000</v>
      </c>
      <c r="C36" s="4">
        <v>-1000</v>
      </c>
      <c r="D36" s="4">
        <v>-200</v>
      </c>
      <c r="E36" s="4">
        <f>B36+C36+D36</f>
        <v>800</v>
      </c>
      <c r="F36" s="4">
        <f>(E36-C36-B36)</f>
        <v>-200</v>
      </c>
      <c r="G36" s="4">
        <f>B36</f>
        <v>2000</v>
      </c>
      <c r="H36" s="4">
        <f>F36/G36</f>
        <v>-0.1</v>
      </c>
      <c r="I36" s="4">
        <f>H36+1</f>
        <v>0.9</v>
      </c>
      <c r="J36" s="4">
        <f>J35*I36</f>
        <v>0.9</v>
      </c>
      <c r="K36" s="4"/>
      <c r="L36" s="4">
        <v>1</v>
      </c>
      <c r="M36" s="4">
        <v>2000</v>
      </c>
      <c r="N36" s="4">
        <v>-1000</v>
      </c>
      <c r="O36" s="4">
        <v>0</v>
      </c>
      <c r="P36" s="4">
        <f>M36+N36+O36</f>
        <v>1000</v>
      </c>
      <c r="Q36" s="4">
        <f>(P36-N36-M36)</f>
        <v>0</v>
      </c>
      <c r="R36" s="4">
        <f>M36</f>
        <v>2000</v>
      </c>
      <c r="S36" s="4">
        <f>Q36/R36</f>
        <v>0</v>
      </c>
      <c r="T36" s="4">
        <f>S36+1</f>
        <v>1</v>
      </c>
      <c r="U36" s="4">
        <f>U35*T36</f>
        <v>1</v>
      </c>
      <c r="V36" s="5"/>
    </row>
    <row r="37" spans="1:22" x14ac:dyDescent="0.25">
      <c r="A37" s="6">
        <v>2</v>
      </c>
      <c r="B37" s="4">
        <f>E36</f>
        <v>800</v>
      </c>
      <c r="C37" s="4">
        <v>0</v>
      </c>
      <c r="D37" s="4">
        <v>200</v>
      </c>
      <c r="E37" s="9">
        <f>B37+C37+D37</f>
        <v>1000</v>
      </c>
      <c r="F37" s="4">
        <f>(E37-C37-B37)</f>
        <v>200</v>
      </c>
      <c r="G37">
        <f>B37</f>
        <v>800</v>
      </c>
      <c r="H37" s="4">
        <f>F37/G37</f>
        <v>0.25</v>
      </c>
      <c r="I37" s="4">
        <f>H37+1</f>
        <v>1.25</v>
      </c>
      <c r="J37" s="9">
        <f>J36*I37</f>
        <v>1.125</v>
      </c>
      <c r="K37" s="4"/>
      <c r="L37" s="4">
        <v>2</v>
      </c>
      <c r="M37" s="4">
        <f>P36</f>
        <v>1000</v>
      </c>
      <c r="N37" s="4">
        <v>0</v>
      </c>
      <c r="O37" s="4">
        <v>0</v>
      </c>
      <c r="P37" s="1">
        <f>M37+N37+O37</f>
        <v>1000</v>
      </c>
      <c r="Q37" s="4">
        <f>(P37-N37-M37)</f>
        <v>0</v>
      </c>
      <c r="R37">
        <f>M37</f>
        <v>1000</v>
      </c>
      <c r="S37" s="4">
        <f>Q37/R37</f>
        <v>0</v>
      </c>
      <c r="T37" s="4">
        <f>S37+1</f>
        <v>1</v>
      </c>
      <c r="U37" s="9">
        <f>U36*T37</f>
        <v>1</v>
      </c>
      <c r="V37" s="5"/>
    </row>
    <row r="38" spans="1:22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2"/>
    </row>
  </sheetData>
  <mergeCells count="12">
    <mergeCell ref="A3:J3"/>
    <mergeCell ref="A4:D4"/>
    <mergeCell ref="L4:O4"/>
    <mergeCell ref="L24:O24"/>
    <mergeCell ref="A24:D24"/>
    <mergeCell ref="A13:J13"/>
    <mergeCell ref="A14:D14"/>
    <mergeCell ref="L14:O14"/>
    <mergeCell ref="A32:J32"/>
    <mergeCell ref="A33:D33"/>
    <mergeCell ref="L33:O33"/>
    <mergeCell ref="A23:J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2025-01-29T19:06:04Z</dcterms:created>
  <dcterms:modified xsi:type="dcterms:W3CDTF">2025-01-29T19:06:14Z</dcterms:modified>
</cp:coreProperties>
</file>