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220" yWindow="460" windowWidth="38240" windowHeight="19980" tabRatio="990" firstSheet="5" activeTab="5"/>
  </bookViews>
  <sheets>
    <sheet name="SpMV Performance" sheetId="1" r:id="rId1"/>
    <sheet name="StackedBar" sheetId="2" r:id="rId2"/>
    <sheet name="Overhead x Longer" sheetId="3" r:id="rId3"/>
    <sheet name="Barriers" sheetId="4" r:id="rId4"/>
    <sheet name="Optimization Speedup" sheetId="24" r:id="rId5"/>
    <sheet name="Matrix Statistics" sheetId="13" r:id="rId6"/>
    <sheet name="OMPI - Data Summary" sheetId="5" r:id="rId7"/>
    <sheet name="MVA2 - Data Summary" sheetId="21" r:id="rId8"/>
    <sheet name="MVA2 Opt - Data Summary" sheetId="22" r:id="rId9"/>
    <sheet name="OMPI-4proc" sheetId="6" r:id="rId10"/>
    <sheet name="OMPI-9proc" sheetId="7" r:id="rId11"/>
    <sheet name="OMPI-16proc" sheetId="8" r:id="rId12"/>
    <sheet name="OMPI-25proc" sheetId="9" r:id="rId13"/>
    <sheet name="OMPI-36proc" sheetId="10" r:id="rId14"/>
    <sheet name="OMPI-49proc" sheetId="11" r:id="rId15"/>
    <sheet name="OMPI-64proc" sheetId="12" r:id="rId16"/>
    <sheet name="MVA2-4proc" sheetId="14" r:id="rId17"/>
    <sheet name="MVA2-9proc" sheetId="15" r:id="rId18"/>
    <sheet name="MVA2-16proc" sheetId="16" r:id="rId19"/>
    <sheet name="MVA2-25proc" sheetId="17" r:id="rId20"/>
    <sheet name="MVA2-36proc" sheetId="18" r:id="rId21"/>
    <sheet name="MVA2-49proc" sheetId="19" r:id="rId22"/>
    <sheet name="MVA2-64proc" sheetId="20" r:id="rId23"/>
    <sheet name="MVA2 Opt-4proc" sheetId="40" r:id="rId24"/>
    <sheet name="MVA2 Opt-9proc" sheetId="39" r:id="rId25"/>
    <sheet name="MVA2 Opt-16proc" sheetId="37" r:id="rId26"/>
    <sheet name="MVA2 Opt-25proc" sheetId="34" r:id="rId27"/>
    <sheet name="MVA2 Opt-36proc" sheetId="33" r:id="rId28"/>
    <sheet name="MVA2 Opt-49proc" sheetId="32" r:id="rId29"/>
    <sheet name="MVA2 Opt-64proc" sheetId="23" r:id="rId30"/>
  </sheets>
  <definedNames>
    <definedName name="_16proc_barriers_mva" localSheetId="18">'MVA2-16proc'!$B$4:$G$327</definedName>
    <definedName name="_16proc_barriers_mva_optimized" localSheetId="25">'MVA2 Opt-16proc'!$B$4:$G$327</definedName>
    <definedName name="_25proc_barriers_mva" localSheetId="19">'MVA2-25proc'!$B$4:$G$327</definedName>
    <definedName name="_25proc_barriers_mva_optimized" localSheetId="26">'MVA2 Opt-25proc'!$B$4:$G$327</definedName>
    <definedName name="_36proc_barriers_mva" localSheetId="20">'MVA2-36proc'!$B$4:$G$327</definedName>
    <definedName name="_36proc_barriers_mva_optimized" localSheetId="27">'MVA2 Opt-36proc'!$B$4:$G$327</definedName>
    <definedName name="_49proc_barriers_mva" localSheetId="21">'MVA2-49proc'!$B$4:$G$327</definedName>
    <definedName name="_49proc_barriers_mva_optimized" localSheetId="28">'MVA2 Opt-49proc'!$B$4:$G$327</definedName>
    <definedName name="_4proc_barriers_mva" localSheetId="16">'MVA2-4proc'!$B$5:$G$328</definedName>
    <definedName name="_4proc_barriers_mva_optimized" localSheetId="23">'MVA2 Opt-4proc'!$B$4:$G$327</definedName>
    <definedName name="_64proc_barriers_mva" localSheetId="22">'MVA2-64proc'!$B$4:$G$327</definedName>
    <definedName name="_64proc_barriers_mva_optimized" localSheetId="29">'MVA2 Opt-64proc'!$B$4:$G$327</definedName>
    <definedName name="_9proc_barriers_mva" localSheetId="17">'MVA2-9proc'!$B$4:$G$327</definedName>
    <definedName name="_9proc_barriers_mva_optimized" localSheetId="24">'MVA2 Opt-9proc'!$B$4:$G$327</definedName>
  </definedNames>
  <calcPr calcId="171027" iterateDelta="1E-4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61" i="3" l="1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60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34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08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82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56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O185" i="2"/>
  <c r="N185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O159" i="2"/>
  <c r="N159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O133" i="2"/>
  <c r="N133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O82" i="2"/>
  <c r="N107" i="2"/>
  <c r="N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O81" i="2"/>
  <c r="N81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O55" i="2"/>
  <c r="N55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O29" i="2"/>
  <c r="N29" i="2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H66" i="1"/>
  <c r="G66" i="1"/>
  <c r="F66" i="1"/>
  <c r="E66" i="1"/>
  <c r="D66" i="1"/>
  <c r="C66" i="1"/>
  <c r="B66" i="1"/>
  <c r="B188" i="22"/>
  <c r="C188" i="22"/>
  <c r="D188" i="22"/>
  <c r="E188" i="22"/>
  <c r="F188" i="22"/>
  <c r="G188" i="22"/>
  <c r="H188" i="22"/>
  <c r="B189" i="22"/>
  <c r="C189" i="22"/>
  <c r="D189" i="22"/>
  <c r="E189" i="22"/>
  <c r="F189" i="22"/>
  <c r="G189" i="22"/>
  <c r="H189" i="22"/>
  <c r="B190" i="22"/>
  <c r="C190" i="22"/>
  <c r="D190" i="22"/>
  <c r="E190" i="22"/>
  <c r="F190" i="22"/>
  <c r="G190" i="22"/>
  <c r="H190" i="22"/>
  <c r="B191" i="22"/>
  <c r="C191" i="22"/>
  <c r="D191" i="22"/>
  <c r="E191" i="22"/>
  <c r="F191" i="22"/>
  <c r="G191" i="22"/>
  <c r="H191" i="22"/>
  <c r="B192" i="22"/>
  <c r="C192" i="22"/>
  <c r="D192" i="22"/>
  <c r="E192" i="22"/>
  <c r="F192" i="22"/>
  <c r="G192" i="22"/>
  <c r="H192" i="22"/>
  <c r="B193" i="22"/>
  <c r="C193" i="22"/>
  <c r="D193" i="22"/>
  <c r="E193" i="22"/>
  <c r="F193" i="22"/>
  <c r="G193" i="22"/>
  <c r="H193" i="22"/>
  <c r="B194" i="22"/>
  <c r="C194" i="22"/>
  <c r="D194" i="22"/>
  <c r="E194" i="22"/>
  <c r="F194" i="22"/>
  <c r="G194" i="22"/>
  <c r="H194" i="22"/>
  <c r="B195" i="22"/>
  <c r="C195" i="22"/>
  <c r="D195" i="22"/>
  <c r="E195" i="22"/>
  <c r="F195" i="22"/>
  <c r="G195" i="22"/>
  <c r="H195" i="22"/>
  <c r="B196" i="22"/>
  <c r="C196" i="22"/>
  <c r="D196" i="22"/>
  <c r="E196" i="22"/>
  <c r="F196" i="22"/>
  <c r="G196" i="22"/>
  <c r="H196" i="22"/>
  <c r="B197" i="22"/>
  <c r="C197" i="22"/>
  <c r="D197" i="22"/>
  <c r="E197" i="22"/>
  <c r="F197" i="22"/>
  <c r="G197" i="22"/>
  <c r="H197" i="22"/>
  <c r="B198" i="22"/>
  <c r="C198" i="22"/>
  <c r="D198" i="22"/>
  <c r="E198" i="22"/>
  <c r="F198" i="22"/>
  <c r="G198" i="22"/>
  <c r="H198" i="22"/>
  <c r="B199" i="22"/>
  <c r="C199" i="22"/>
  <c r="D199" i="22"/>
  <c r="E199" i="22"/>
  <c r="F199" i="22"/>
  <c r="G199" i="22"/>
  <c r="H199" i="22"/>
  <c r="B200" i="22"/>
  <c r="C200" i="22"/>
  <c r="D200" i="22"/>
  <c r="E200" i="22"/>
  <c r="F200" i="22"/>
  <c r="G200" i="22"/>
  <c r="H200" i="22"/>
  <c r="B201" i="22"/>
  <c r="C201" i="22"/>
  <c r="D201" i="22"/>
  <c r="E201" i="22"/>
  <c r="F201" i="22"/>
  <c r="G201" i="22"/>
  <c r="H201" i="22"/>
  <c r="B202" i="22"/>
  <c r="C202" i="22"/>
  <c r="D202" i="22"/>
  <c r="E202" i="22"/>
  <c r="F202" i="22"/>
  <c r="G202" i="22"/>
  <c r="H202" i="22"/>
  <c r="B203" i="22"/>
  <c r="C203" i="22"/>
  <c r="D203" i="22"/>
  <c r="E203" i="22"/>
  <c r="F203" i="22"/>
  <c r="G203" i="22"/>
  <c r="H203" i="22"/>
  <c r="B204" i="22"/>
  <c r="C204" i="22"/>
  <c r="D204" i="22"/>
  <c r="E204" i="22"/>
  <c r="F204" i="22"/>
  <c r="G204" i="22"/>
  <c r="H204" i="22"/>
  <c r="B205" i="22"/>
  <c r="C205" i="22"/>
  <c r="D205" i="22"/>
  <c r="E205" i="22"/>
  <c r="F205" i="22"/>
  <c r="G205" i="22"/>
  <c r="H205" i="22"/>
  <c r="B206" i="22"/>
  <c r="C206" i="22"/>
  <c r="D206" i="22"/>
  <c r="E206" i="22"/>
  <c r="F206" i="22"/>
  <c r="G206" i="22"/>
  <c r="H206" i="22"/>
  <c r="B207" i="22"/>
  <c r="C207" i="22"/>
  <c r="D207" i="22"/>
  <c r="E207" i="22"/>
  <c r="F207" i="22"/>
  <c r="G207" i="22"/>
  <c r="H207" i="22"/>
  <c r="B208" i="22"/>
  <c r="C208" i="22"/>
  <c r="D208" i="22"/>
  <c r="E208" i="22"/>
  <c r="F208" i="22"/>
  <c r="G208" i="22"/>
  <c r="H208" i="22"/>
  <c r="B209" i="22"/>
  <c r="C209" i="22"/>
  <c r="D209" i="22"/>
  <c r="E209" i="22"/>
  <c r="F209" i="22"/>
  <c r="G209" i="22"/>
  <c r="H209" i="22"/>
  <c r="B210" i="22"/>
  <c r="C210" i="22"/>
  <c r="D210" i="22"/>
  <c r="E210" i="22"/>
  <c r="F210" i="22"/>
  <c r="G210" i="22"/>
  <c r="H210" i="22"/>
  <c r="B211" i="22"/>
  <c r="C211" i="22"/>
  <c r="D211" i="22"/>
  <c r="E211" i="22"/>
  <c r="F211" i="22"/>
  <c r="G211" i="22"/>
  <c r="H211" i="22"/>
  <c r="H187" i="22"/>
  <c r="G187" i="22"/>
  <c r="F187" i="22"/>
  <c r="E187" i="22"/>
  <c r="D187" i="22"/>
  <c r="C187" i="22"/>
  <c r="B187" i="22"/>
  <c r="B158" i="22"/>
  <c r="C158" i="22"/>
  <c r="D158" i="22"/>
  <c r="E158" i="22"/>
  <c r="F158" i="22"/>
  <c r="G158" i="22"/>
  <c r="H158" i="22"/>
  <c r="B159" i="22"/>
  <c r="C159" i="22"/>
  <c r="D159" i="22"/>
  <c r="E159" i="22"/>
  <c r="F159" i="22"/>
  <c r="G159" i="22"/>
  <c r="H159" i="22"/>
  <c r="B160" i="22"/>
  <c r="C160" i="22"/>
  <c r="D160" i="22"/>
  <c r="E160" i="22"/>
  <c r="F160" i="22"/>
  <c r="G160" i="22"/>
  <c r="H160" i="22"/>
  <c r="B161" i="22"/>
  <c r="C161" i="22"/>
  <c r="D161" i="22"/>
  <c r="E161" i="22"/>
  <c r="F161" i="22"/>
  <c r="G161" i="22"/>
  <c r="H161" i="22"/>
  <c r="B162" i="22"/>
  <c r="C162" i="22"/>
  <c r="D162" i="22"/>
  <c r="E162" i="22"/>
  <c r="F162" i="22"/>
  <c r="G162" i="22"/>
  <c r="H162" i="22"/>
  <c r="B163" i="22"/>
  <c r="C163" i="22"/>
  <c r="D163" i="22"/>
  <c r="E163" i="22"/>
  <c r="F163" i="22"/>
  <c r="G163" i="22"/>
  <c r="H163" i="22"/>
  <c r="B164" i="22"/>
  <c r="C164" i="22"/>
  <c r="D164" i="22"/>
  <c r="E164" i="22"/>
  <c r="F164" i="22"/>
  <c r="G164" i="22"/>
  <c r="H164" i="22"/>
  <c r="B165" i="22"/>
  <c r="C165" i="22"/>
  <c r="D165" i="22"/>
  <c r="E165" i="22"/>
  <c r="F165" i="22"/>
  <c r="G165" i="22"/>
  <c r="H165" i="22"/>
  <c r="B166" i="22"/>
  <c r="C166" i="22"/>
  <c r="D166" i="22"/>
  <c r="E166" i="22"/>
  <c r="F166" i="22"/>
  <c r="G166" i="22"/>
  <c r="H166" i="22"/>
  <c r="B167" i="22"/>
  <c r="C167" i="22"/>
  <c r="D167" i="22"/>
  <c r="E167" i="22"/>
  <c r="F167" i="22"/>
  <c r="G167" i="22"/>
  <c r="H167" i="22"/>
  <c r="B168" i="22"/>
  <c r="C168" i="22"/>
  <c r="D168" i="22"/>
  <c r="E168" i="22"/>
  <c r="F168" i="22"/>
  <c r="G168" i="22"/>
  <c r="H168" i="22"/>
  <c r="B169" i="22"/>
  <c r="C169" i="22"/>
  <c r="D169" i="22"/>
  <c r="E169" i="22"/>
  <c r="F169" i="22"/>
  <c r="G169" i="22"/>
  <c r="H169" i="22"/>
  <c r="B170" i="22"/>
  <c r="C170" i="22"/>
  <c r="D170" i="22"/>
  <c r="E170" i="22"/>
  <c r="F170" i="22"/>
  <c r="G170" i="22"/>
  <c r="H170" i="22"/>
  <c r="B171" i="22"/>
  <c r="C171" i="22"/>
  <c r="D171" i="22"/>
  <c r="E171" i="22"/>
  <c r="F171" i="22"/>
  <c r="G171" i="22"/>
  <c r="H171" i="22"/>
  <c r="B172" i="22"/>
  <c r="C172" i="22"/>
  <c r="D172" i="22"/>
  <c r="E172" i="22"/>
  <c r="F172" i="22"/>
  <c r="G172" i="22"/>
  <c r="H172" i="22"/>
  <c r="B173" i="22"/>
  <c r="C173" i="22"/>
  <c r="D173" i="22"/>
  <c r="E173" i="22"/>
  <c r="F173" i="22"/>
  <c r="G173" i="22"/>
  <c r="H173" i="22"/>
  <c r="B174" i="22"/>
  <c r="C174" i="22"/>
  <c r="D174" i="22"/>
  <c r="E174" i="22"/>
  <c r="F174" i="22"/>
  <c r="G174" i="22"/>
  <c r="H174" i="22"/>
  <c r="B175" i="22"/>
  <c r="C175" i="22"/>
  <c r="D175" i="22"/>
  <c r="E175" i="22"/>
  <c r="F175" i="22"/>
  <c r="G175" i="22"/>
  <c r="H175" i="22"/>
  <c r="B176" i="22"/>
  <c r="C176" i="22"/>
  <c r="D176" i="22"/>
  <c r="E176" i="22"/>
  <c r="F176" i="22"/>
  <c r="G176" i="22"/>
  <c r="H176" i="22"/>
  <c r="B177" i="22"/>
  <c r="C177" i="22"/>
  <c r="D177" i="22"/>
  <c r="E177" i="22"/>
  <c r="F177" i="22"/>
  <c r="G177" i="22"/>
  <c r="H177" i="22"/>
  <c r="B178" i="22"/>
  <c r="C178" i="22"/>
  <c r="D178" i="22"/>
  <c r="E178" i="22"/>
  <c r="F178" i="22"/>
  <c r="G178" i="22"/>
  <c r="H178" i="22"/>
  <c r="B179" i="22"/>
  <c r="C179" i="22"/>
  <c r="D179" i="22"/>
  <c r="E179" i="22"/>
  <c r="F179" i="22"/>
  <c r="G179" i="22"/>
  <c r="H179" i="22"/>
  <c r="B180" i="22"/>
  <c r="C180" i="22"/>
  <c r="D180" i="22"/>
  <c r="E180" i="22"/>
  <c r="F180" i="22"/>
  <c r="G180" i="22"/>
  <c r="H180" i="22"/>
  <c r="B181" i="22"/>
  <c r="C181" i="22"/>
  <c r="D181" i="22"/>
  <c r="E181" i="22"/>
  <c r="F181" i="22"/>
  <c r="G181" i="22"/>
  <c r="H181" i="22"/>
  <c r="H157" i="22"/>
  <c r="G157" i="22"/>
  <c r="F157" i="22"/>
  <c r="E157" i="22"/>
  <c r="D157" i="22"/>
  <c r="C157" i="22"/>
  <c r="B157" i="22"/>
  <c r="B128" i="22"/>
  <c r="C128" i="22"/>
  <c r="D128" i="22"/>
  <c r="E128" i="22"/>
  <c r="F128" i="22"/>
  <c r="G128" i="22"/>
  <c r="H128" i="22"/>
  <c r="B129" i="22"/>
  <c r="C129" i="22"/>
  <c r="D129" i="22"/>
  <c r="E129" i="22"/>
  <c r="F129" i="22"/>
  <c r="G129" i="22"/>
  <c r="H129" i="22"/>
  <c r="B130" i="22"/>
  <c r="C130" i="22"/>
  <c r="D130" i="22"/>
  <c r="E130" i="22"/>
  <c r="F130" i="22"/>
  <c r="G130" i="22"/>
  <c r="H130" i="22"/>
  <c r="B131" i="22"/>
  <c r="C131" i="22"/>
  <c r="D131" i="22"/>
  <c r="E131" i="22"/>
  <c r="F131" i="22"/>
  <c r="G131" i="22"/>
  <c r="H131" i="22"/>
  <c r="B132" i="22"/>
  <c r="C132" i="22"/>
  <c r="D132" i="22"/>
  <c r="E132" i="22"/>
  <c r="F132" i="22"/>
  <c r="G132" i="22"/>
  <c r="H132" i="22"/>
  <c r="B133" i="22"/>
  <c r="C133" i="22"/>
  <c r="D133" i="22"/>
  <c r="E133" i="22"/>
  <c r="F133" i="22"/>
  <c r="G133" i="22"/>
  <c r="H133" i="22"/>
  <c r="B134" i="22"/>
  <c r="C134" i="22"/>
  <c r="D134" i="22"/>
  <c r="E134" i="22"/>
  <c r="F134" i="22"/>
  <c r="G134" i="22"/>
  <c r="H134" i="22"/>
  <c r="B135" i="22"/>
  <c r="C135" i="22"/>
  <c r="D135" i="22"/>
  <c r="E135" i="22"/>
  <c r="F135" i="22"/>
  <c r="G135" i="22"/>
  <c r="H135" i="22"/>
  <c r="B136" i="22"/>
  <c r="C136" i="22"/>
  <c r="D136" i="22"/>
  <c r="E136" i="22"/>
  <c r="F136" i="22"/>
  <c r="G136" i="22"/>
  <c r="H136" i="22"/>
  <c r="B137" i="22"/>
  <c r="C137" i="22"/>
  <c r="D137" i="22"/>
  <c r="E137" i="22"/>
  <c r="F137" i="22"/>
  <c r="G137" i="22"/>
  <c r="H137" i="22"/>
  <c r="B138" i="22"/>
  <c r="C138" i="22"/>
  <c r="D138" i="22"/>
  <c r="E138" i="22"/>
  <c r="F138" i="22"/>
  <c r="G138" i="22"/>
  <c r="H138" i="22"/>
  <c r="B139" i="22"/>
  <c r="C139" i="22"/>
  <c r="D139" i="22"/>
  <c r="E139" i="22"/>
  <c r="F139" i="22"/>
  <c r="G139" i="22"/>
  <c r="H139" i="22"/>
  <c r="B140" i="22"/>
  <c r="C140" i="22"/>
  <c r="D140" i="22"/>
  <c r="E140" i="22"/>
  <c r="F140" i="22"/>
  <c r="G140" i="22"/>
  <c r="H140" i="22"/>
  <c r="B141" i="22"/>
  <c r="C141" i="22"/>
  <c r="D141" i="22"/>
  <c r="E141" i="22"/>
  <c r="F141" i="22"/>
  <c r="G141" i="22"/>
  <c r="H141" i="22"/>
  <c r="B142" i="22"/>
  <c r="C142" i="22"/>
  <c r="D142" i="22"/>
  <c r="E142" i="22"/>
  <c r="F142" i="22"/>
  <c r="G142" i="22"/>
  <c r="H142" i="22"/>
  <c r="B143" i="22"/>
  <c r="C143" i="22"/>
  <c r="D143" i="22"/>
  <c r="E143" i="22"/>
  <c r="F143" i="22"/>
  <c r="G143" i="22"/>
  <c r="H143" i="22"/>
  <c r="B144" i="22"/>
  <c r="C144" i="22"/>
  <c r="D144" i="22"/>
  <c r="E144" i="22"/>
  <c r="F144" i="22"/>
  <c r="G144" i="22"/>
  <c r="H144" i="22"/>
  <c r="B145" i="22"/>
  <c r="C145" i="22"/>
  <c r="D145" i="22"/>
  <c r="E145" i="22"/>
  <c r="F145" i="22"/>
  <c r="G145" i="22"/>
  <c r="H145" i="22"/>
  <c r="B146" i="22"/>
  <c r="C146" i="22"/>
  <c r="D146" i="22"/>
  <c r="E146" i="22"/>
  <c r="F146" i="22"/>
  <c r="G146" i="22"/>
  <c r="H146" i="22"/>
  <c r="B147" i="22"/>
  <c r="C147" i="22"/>
  <c r="D147" i="22"/>
  <c r="E147" i="22"/>
  <c r="F147" i="22"/>
  <c r="G147" i="22"/>
  <c r="H147" i="22"/>
  <c r="B148" i="22"/>
  <c r="C148" i="22"/>
  <c r="D148" i="22"/>
  <c r="E148" i="22"/>
  <c r="F148" i="22"/>
  <c r="G148" i="22"/>
  <c r="H148" i="22"/>
  <c r="B149" i="22"/>
  <c r="C149" i="22"/>
  <c r="D149" i="22"/>
  <c r="E149" i="22"/>
  <c r="F149" i="22"/>
  <c r="G149" i="22"/>
  <c r="H149" i="22"/>
  <c r="B150" i="22"/>
  <c r="C150" i="22"/>
  <c r="D150" i="22"/>
  <c r="E150" i="22"/>
  <c r="F150" i="22"/>
  <c r="G150" i="22"/>
  <c r="H150" i="22"/>
  <c r="B151" i="22"/>
  <c r="C151" i="22"/>
  <c r="D151" i="22"/>
  <c r="E151" i="22"/>
  <c r="F151" i="22"/>
  <c r="G151" i="22"/>
  <c r="H151" i="22"/>
  <c r="H127" i="22"/>
  <c r="G127" i="22"/>
  <c r="F127" i="22"/>
  <c r="E127" i="22"/>
  <c r="D127" i="22"/>
  <c r="C127" i="22"/>
  <c r="B127" i="22"/>
  <c r="B98" i="22"/>
  <c r="C98" i="22"/>
  <c r="D98" i="22"/>
  <c r="E98" i="22"/>
  <c r="F98" i="22"/>
  <c r="G98" i="22"/>
  <c r="H98" i="22"/>
  <c r="B99" i="22"/>
  <c r="C99" i="22"/>
  <c r="D99" i="22"/>
  <c r="E99" i="22"/>
  <c r="F99" i="22"/>
  <c r="G99" i="22"/>
  <c r="H99" i="22"/>
  <c r="B100" i="22"/>
  <c r="C100" i="22"/>
  <c r="D100" i="22"/>
  <c r="E100" i="22"/>
  <c r="F100" i="22"/>
  <c r="G100" i="22"/>
  <c r="H100" i="22"/>
  <c r="B101" i="22"/>
  <c r="C101" i="22"/>
  <c r="D101" i="22"/>
  <c r="E101" i="22"/>
  <c r="F101" i="22"/>
  <c r="G101" i="22"/>
  <c r="H101" i="22"/>
  <c r="B102" i="22"/>
  <c r="C102" i="22"/>
  <c r="D102" i="22"/>
  <c r="E102" i="22"/>
  <c r="F102" i="22"/>
  <c r="G102" i="22"/>
  <c r="H102" i="22"/>
  <c r="B103" i="22"/>
  <c r="C103" i="22"/>
  <c r="D103" i="22"/>
  <c r="E103" i="22"/>
  <c r="F103" i="22"/>
  <c r="G103" i="22"/>
  <c r="H103" i="22"/>
  <c r="B104" i="22"/>
  <c r="C104" i="22"/>
  <c r="D104" i="22"/>
  <c r="E104" i="22"/>
  <c r="F104" i="22"/>
  <c r="G104" i="22"/>
  <c r="H104" i="22"/>
  <c r="B105" i="22"/>
  <c r="C105" i="22"/>
  <c r="D105" i="22"/>
  <c r="E105" i="22"/>
  <c r="F105" i="22"/>
  <c r="G105" i="22"/>
  <c r="H105" i="22"/>
  <c r="B106" i="22"/>
  <c r="C106" i="22"/>
  <c r="D106" i="22"/>
  <c r="E106" i="22"/>
  <c r="F106" i="22"/>
  <c r="G106" i="22"/>
  <c r="H106" i="22"/>
  <c r="B107" i="22"/>
  <c r="C107" i="22"/>
  <c r="D107" i="22"/>
  <c r="E107" i="22"/>
  <c r="F107" i="22"/>
  <c r="G107" i="22"/>
  <c r="H107" i="22"/>
  <c r="B108" i="22"/>
  <c r="C108" i="22"/>
  <c r="D108" i="22"/>
  <c r="E108" i="22"/>
  <c r="F108" i="22"/>
  <c r="G108" i="22"/>
  <c r="H108" i="22"/>
  <c r="B109" i="22"/>
  <c r="C109" i="22"/>
  <c r="D109" i="22"/>
  <c r="E109" i="22"/>
  <c r="F109" i="22"/>
  <c r="G109" i="22"/>
  <c r="H109" i="22"/>
  <c r="B110" i="22"/>
  <c r="C110" i="22"/>
  <c r="D110" i="22"/>
  <c r="E110" i="22"/>
  <c r="F110" i="22"/>
  <c r="G110" i="22"/>
  <c r="H110" i="22"/>
  <c r="B111" i="22"/>
  <c r="C111" i="22"/>
  <c r="D111" i="22"/>
  <c r="E111" i="22"/>
  <c r="F111" i="22"/>
  <c r="G111" i="22"/>
  <c r="H111" i="22"/>
  <c r="B112" i="22"/>
  <c r="C112" i="22"/>
  <c r="D112" i="22"/>
  <c r="E112" i="22"/>
  <c r="F112" i="22"/>
  <c r="G112" i="22"/>
  <c r="H112" i="22"/>
  <c r="B113" i="22"/>
  <c r="C113" i="22"/>
  <c r="D113" i="22"/>
  <c r="E113" i="22"/>
  <c r="F113" i="22"/>
  <c r="G113" i="22"/>
  <c r="H113" i="22"/>
  <c r="B114" i="22"/>
  <c r="C114" i="22"/>
  <c r="D114" i="22"/>
  <c r="E114" i="22"/>
  <c r="F114" i="22"/>
  <c r="G114" i="22"/>
  <c r="H114" i="22"/>
  <c r="B115" i="22"/>
  <c r="C115" i="22"/>
  <c r="D115" i="22"/>
  <c r="E115" i="22"/>
  <c r="F115" i="22"/>
  <c r="G115" i="22"/>
  <c r="H115" i="22"/>
  <c r="B116" i="22"/>
  <c r="C116" i="22"/>
  <c r="D116" i="22"/>
  <c r="E116" i="22"/>
  <c r="F116" i="22"/>
  <c r="G116" i="22"/>
  <c r="H116" i="22"/>
  <c r="B117" i="22"/>
  <c r="C117" i="22"/>
  <c r="D117" i="22"/>
  <c r="E117" i="22"/>
  <c r="F117" i="22"/>
  <c r="G117" i="22"/>
  <c r="H117" i="22"/>
  <c r="B118" i="22"/>
  <c r="C118" i="22"/>
  <c r="D118" i="22"/>
  <c r="E118" i="22"/>
  <c r="F118" i="22"/>
  <c r="G118" i="22"/>
  <c r="H118" i="22"/>
  <c r="B119" i="22"/>
  <c r="C119" i="22"/>
  <c r="D119" i="22"/>
  <c r="E119" i="22"/>
  <c r="F119" i="22"/>
  <c r="G119" i="22"/>
  <c r="H119" i="22"/>
  <c r="B120" i="22"/>
  <c r="C120" i="22"/>
  <c r="D120" i="22"/>
  <c r="E120" i="22"/>
  <c r="F120" i="22"/>
  <c r="G120" i="22"/>
  <c r="H120" i="22"/>
  <c r="B121" i="22"/>
  <c r="C121" i="22"/>
  <c r="D121" i="22"/>
  <c r="E121" i="22"/>
  <c r="F121" i="22"/>
  <c r="G121" i="22"/>
  <c r="H121" i="22"/>
  <c r="H97" i="22"/>
  <c r="G97" i="22"/>
  <c r="F97" i="22"/>
  <c r="E97" i="22"/>
  <c r="D97" i="22"/>
  <c r="C97" i="22"/>
  <c r="B97" i="22"/>
  <c r="B68" i="22"/>
  <c r="C68" i="22"/>
  <c r="D68" i="22"/>
  <c r="E68" i="22"/>
  <c r="F68" i="22"/>
  <c r="G68" i="22"/>
  <c r="H68" i="22"/>
  <c r="B69" i="22"/>
  <c r="C69" i="22"/>
  <c r="D69" i="22"/>
  <c r="E69" i="22"/>
  <c r="F69" i="22"/>
  <c r="G69" i="22"/>
  <c r="H69" i="22"/>
  <c r="B70" i="22"/>
  <c r="C70" i="22"/>
  <c r="D70" i="22"/>
  <c r="E70" i="22"/>
  <c r="F70" i="22"/>
  <c r="G70" i="22"/>
  <c r="H70" i="22"/>
  <c r="B71" i="22"/>
  <c r="C71" i="22"/>
  <c r="D71" i="22"/>
  <c r="E71" i="22"/>
  <c r="F71" i="22"/>
  <c r="G71" i="22"/>
  <c r="H71" i="22"/>
  <c r="B72" i="22"/>
  <c r="C72" i="22"/>
  <c r="D72" i="22"/>
  <c r="E72" i="22"/>
  <c r="F72" i="22"/>
  <c r="G72" i="22"/>
  <c r="H72" i="22"/>
  <c r="B73" i="22"/>
  <c r="C73" i="22"/>
  <c r="D73" i="22"/>
  <c r="E73" i="22"/>
  <c r="F73" i="22"/>
  <c r="G73" i="22"/>
  <c r="H73" i="22"/>
  <c r="B74" i="22"/>
  <c r="C74" i="22"/>
  <c r="D74" i="22"/>
  <c r="E74" i="22"/>
  <c r="F74" i="22"/>
  <c r="G74" i="22"/>
  <c r="H74" i="22"/>
  <c r="B75" i="22"/>
  <c r="C75" i="22"/>
  <c r="D75" i="22"/>
  <c r="E75" i="22"/>
  <c r="F75" i="22"/>
  <c r="G75" i="22"/>
  <c r="H75" i="22"/>
  <c r="B76" i="22"/>
  <c r="C76" i="22"/>
  <c r="D76" i="22"/>
  <c r="E76" i="22"/>
  <c r="F76" i="22"/>
  <c r="G76" i="22"/>
  <c r="H76" i="22"/>
  <c r="B77" i="22"/>
  <c r="C77" i="22"/>
  <c r="D77" i="22"/>
  <c r="E77" i="22"/>
  <c r="F77" i="22"/>
  <c r="G77" i="22"/>
  <c r="H77" i="22"/>
  <c r="B78" i="22"/>
  <c r="C78" i="22"/>
  <c r="D78" i="22"/>
  <c r="E78" i="22"/>
  <c r="F78" i="22"/>
  <c r="G78" i="22"/>
  <c r="H78" i="22"/>
  <c r="B79" i="22"/>
  <c r="C79" i="22"/>
  <c r="D79" i="22"/>
  <c r="E79" i="22"/>
  <c r="F79" i="22"/>
  <c r="G79" i="22"/>
  <c r="H79" i="22"/>
  <c r="B80" i="22"/>
  <c r="C80" i="22"/>
  <c r="D80" i="22"/>
  <c r="E80" i="22"/>
  <c r="F80" i="22"/>
  <c r="G80" i="22"/>
  <c r="H80" i="22"/>
  <c r="B81" i="22"/>
  <c r="C81" i="22"/>
  <c r="D81" i="22"/>
  <c r="E81" i="22"/>
  <c r="F81" i="22"/>
  <c r="G81" i="22"/>
  <c r="H81" i="22"/>
  <c r="B82" i="22"/>
  <c r="C82" i="22"/>
  <c r="D82" i="22"/>
  <c r="E82" i="22"/>
  <c r="F82" i="22"/>
  <c r="G82" i="22"/>
  <c r="H82" i="22"/>
  <c r="B83" i="22"/>
  <c r="C83" i="22"/>
  <c r="D83" i="22"/>
  <c r="E83" i="22"/>
  <c r="F83" i="22"/>
  <c r="G83" i="22"/>
  <c r="H83" i="22"/>
  <c r="B84" i="22"/>
  <c r="C84" i="22"/>
  <c r="D84" i="22"/>
  <c r="E84" i="22"/>
  <c r="F84" i="22"/>
  <c r="G84" i="22"/>
  <c r="H84" i="22"/>
  <c r="B85" i="22"/>
  <c r="C85" i="22"/>
  <c r="D85" i="22"/>
  <c r="E85" i="22"/>
  <c r="F85" i="22"/>
  <c r="G85" i="22"/>
  <c r="H85" i="22"/>
  <c r="B86" i="22"/>
  <c r="C86" i="22"/>
  <c r="D86" i="22"/>
  <c r="E86" i="22"/>
  <c r="F86" i="22"/>
  <c r="G86" i="22"/>
  <c r="H86" i="22"/>
  <c r="B87" i="22"/>
  <c r="C87" i="22"/>
  <c r="D87" i="22"/>
  <c r="E87" i="22"/>
  <c r="F87" i="22"/>
  <c r="G87" i="22"/>
  <c r="H87" i="22"/>
  <c r="B88" i="22"/>
  <c r="C88" i="22"/>
  <c r="D88" i="22"/>
  <c r="E88" i="22"/>
  <c r="F88" i="22"/>
  <c r="G88" i="22"/>
  <c r="H88" i="22"/>
  <c r="B89" i="22"/>
  <c r="C89" i="22"/>
  <c r="D89" i="22"/>
  <c r="E89" i="22"/>
  <c r="F89" i="22"/>
  <c r="G89" i="22"/>
  <c r="H89" i="22"/>
  <c r="B90" i="22"/>
  <c r="C90" i="22"/>
  <c r="D90" i="22"/>
  <c r="E90" i="22"/>
  <c r="F90" i="22"/>
  <c r="G90" i="22"/>
  <c r="H90" i="22"/>
  <c r="B91" i="22"/>
  <c r="C91" i="22"/>
  <c r="D91" i="22"/>
  <c r="E91" i="22"/>
  <c r="F91" i="22"/>
  <c r="G91" i="22"/>
  <c r="H91" i="22"/>
  <c r="H67" i="22"/>
  <c r="G67" i="22"/>
  <c r="F67" i="22"/>
  <c r="E67" i="22"/>
  <c r="D67" i="22"/>
  <c r="C67" i="22"/>
  <c r="B67" i="22"/>
  <c r="B38" i="22"/>
  <c r="C38" i="22"/>
  <c r="D38" i="22"/>
  <c r="E38" i="22"/>
  <c r="F38" i="22"/>
  <c r="G38" i="22"/>
  <c r="H38" i="22"/>
  <c r="B39" i="22"/>
  <c r="C39" i="22"/>
  <c r="D39" i="22"/>
  <c r="E39" i="22"/>
  <c r="F39" i="22"/>
  <c r="G39" i="22"/>
  <c r="H39" i="22"/>
  <c r="B40" i="22"/>
  <c r="C40" i="22"/>
  <c r="D40" i="22"/>
  <c r="E40" i="22"/>
  <c r="F40" i="22"/>
  <c r="G40" i="22"/>
  <c r="H40" i="22"/>
  <c r="B41" i="22"/>
  <c r="C41" i="22"/>
  <c r="D41" i="22"/>
  <c r="E41" i="22"/>
  <c r="F41" i="22"/>
  <c r="G41" i="22"/>
  <c r="H41" i="22"/>
  <c r="B42" i="22"/>
  <c r="C42" i="22"/>
  <c r="D42" i="22"/>
  <c r="E42" i="22"/>
  <c r="F42" i="22"/>
  <c r="G42" i="22"/>
  <c r="H42" i="22"/>
  <c r="B43" i="22"/>
  <c r="C43" i="22"/>
  <c r="D43" i="22"/>
  <c r="E43" i="22"/>
  <c r="F43" i="22"/>
  <c r="G43" i="22"/>
  <c r="H43" i="22"/>
  <c r="B44" i="22"/>
  <c r="C44" i="22"/>
  <c r="D44" i="22"/>
  <c r="E44" i="22"/>
  <c r="F44" i="22"/>
  <c r="G44" i="22"/>
  <c r="H44" i="22"/>
  <c r="B45" i="22"/>
  <c r="C45" i="22"/>
  <c r="D45" i="22"/>
  <c r="E45" i="22"/>
  <c r="F45" i="22"/>
  <c r="G45" i="22"/>
  <c r="H45" i="22"/>
  <c r="B46" i="22"/>
  <c r="C46" i="22"/>
  <c r="D46" i="22"/>
  <c r="E46" i="22"/>
  <c r="F46" i="22"/>
  <c r="G46" i="22"/>
  <c r="H46" i="22"/>
  <c r="B47" i="22"/>
  <c r="C47" i="22"/>
  <c r="D47" i="22"/>
  <c r="E47" i="22"/>
  <c r="F47" i="22"/>
  <c r="G47" i="22"/>
  <c r="H47" i="22"/>
  <c r="B48" i="22"/>
  <c r="C48" i="22"/>
  <c r="D48" i="22"/>
  <c r="E48" i="22"/>
  <c r="F48" i="22"/>
  <c r="G48" i="22"/>
  <c r="H48" i="22"/>
  <c r="B49" i="22"/>
  <c r="C49" i="22"/>
  <c r="D49" i="22"/>
  <c r="E49" i="22"/>
  <c r="F49" i="22"/>
  <c r="G49" i="22"/>
  <c r="H49" i="22"/>
  <c r="B50" i="22"/>
  <c r="C50" i="22"/>
  <c r="D50" i="22"/>
  <c r="E50" i="22"/>
  <c r="F50" i="22"/>
  <c r="G50" i="22"/>
  <c r="H50" i="22"/>
  <c r="B51" i="22"/>
  <c r="C51" i="22"/>
  <c r="D51" i="22"/>
  <c r="E51" i="22"/>
  <c r="F51" i="22"/>
  <c r="G51" i="22"/>
  <c r="H51" i="22"/>
  <c r="B52" i="22"/>
  <c r="C52" i="22"/>
  <c r="D52" i="22"/>
  <c r="E52" i="22"/>
  <c r="F52" i="22"/>
  <c r="G52" i="22"/>
  <c r="H52" i="22"/>
  <c r="B53" i="22"/>
  <c r="C53" i="22"/>
  <c r="D53" i="22"/>
  <c r="E53" i="22"/>
  <c r="F53" i="22"/>
  <c r="G53" i="22"/>
  <c r="H53" i="22"/>
  <c r="B54" i="22"/>
  <c r="C54" i="22"/>
  <c r="D54" i="22"/>
  <c r="E54" i="22"/>
  <c r="F54" i="22"/>
  <c r="G54" i="22"/>
  <c r="H54" i="22"/>
  <c r="B55" i="22"/>
  <c r="C55" i="22"/>
  <c r="D55" i="22"/>
  <c r="E55" i="22"/>
  <c r="F55" i="22"/>
  <c r="G55" i="22"/>
  <c r="H55" i="22"/>
  <c r="B56" i="22"/>
  <c r="C56" i="22"/>
  <c r="D56" i="22"/>
  <c r="E56" i="22"/>
  <c r="F56" i="22"/>
  <c r="G56" i="22"/>
  <c r="H56" i="22"/>
  <c r="B57" i="22"/>
  <c r="C57" i="22"/>
  <c r="D57" i="22"/>
  <c r="E57" i="22"/>
  <c r="F57" i="22"/>
  <c r="G57" i="22"/>
  <c r="H57" i="22"/>
  <c r="B58" i="22"/>
  <c r="C58" i="22"/>
  <c r="D58" i="22"/>
  <c r="E58" i="22"/>
  <c r="F58" i="22"/>
  <c r="G58" i="22"/>
  <c r="H58" i="22"/>
  <c r="B59" i="22"/>
  <c r="C59" i="22"/>
  <c r="D59" i="22"/>
  <c r="E59" i="22"/>
  <c r="F59" i="22"/>
  <c r="G59" i="22"/>
  <c r="H59" i="22"/>
  <c r="B60" i="22"/>
  <c r="C60" i="22"/>
  <c r="D60" i="22"/>
  <c r="E60" i="22"/>
  <c r="F60" i="22"/>
  <c r="G60" i="22"/>
  <c r="H60" i="22"/>
  <c r="B61" i="22"/>
  <c r="C61" i="22"/>
  <c r="D61" i="22"/>
  <c r="E61" i="22"/>
  <c r="F61" i="22"/>
  <c r="G61" i="22"/>
  <c r="H61" i="22"/>
  <c r="H37" i="22"/>
  <c r="G37" i="22"/>
  <c r="F37" i="22"/>
  <c r="E37" i="22"/>
  <c r="D37" i="22"/>
  <c r="C37" i="22"/>
  <c r="B37" i="22"/>
  <c r="M314" i="14"/>
  <c r="L314" i="14"/>
  <c r="K314" i="14"/>
  <c r="M301" i="14"/>
  <c r="L301" i="14"/>
  <c r="K301" i="14"/>
  <c r="M288" i="14"/>
  <c r="L288" i="14"/>
  <c r="K288" i="14"/>
  <c r="M275" i="14"/>
  <c r="L275" i="14"/>
  <c r="K275" i="14"/>
  <c r="M262" i="14"/>
  <c r="L262" i="14"/>
  <c r="K262" i="14"/>
  <c r="M249" i="14"/>
  <c r="L249" i="14"/>
  <c r="K249" i="14"/>
  <c r="M236" i="14"/>
  <c r="L236" i="14"/>
  <c r="K236" i="14"/>
  <c r="M223" i="14"/>
  <c r="L223" i="14"/>
  <c r="K223" i="14"/>
  <c r="M210" i="14"/>
  <c r="L210" i="14"/>
  <c r="K210" i="14"/>
  <c r="M197" i="14"/>
  <c r="L197" i="14"/>
  <c r="K197" i="14"/>
  <c r="M184" i="14"/>
  <c r="L184" i="14"/>
  <c r="K184" i="14"/>
  <c r="M171" i="14"/>
  <c r="L171" i="14"/>
  <c r="K171" i="14"/>
  <c r="M158" i="14"/>
  <c r="L158" i="14"/>
  <c r="K158" i="14"/>
  <c r="M145" i="14"/>
  <c r="L145" i="14"/>
  <c r="K145" i="14"/>
  <c r="M132" i="14"/>
  <c r="L132" i="14"/>
  <c r="K132" i="14"/>
  <c r="M119" i="14"/>
  <c r="L119" i="14"/>
  <c r="K119" i="14"/>
  <c r="M106" i="14"/>
  <c r="L106" i="14"/>
  <c r="K106" i="14"/>
  <c r="M93" i="14"/>
  <c r="L93" i="14"/>
  <c r="K93" i="14"/>
  <c r="M80" i="14"/>
  <c r="L80" i="14"/>
  <c r="K80" i="14"/>
  <c r="M67" i="14"/>
  <c r="L67" i="14"/>
  <c r="K67" i="14"/>
  <c r="M54" i="14"/>
  <c r="L54" i="14"/>
  <c r="K54" i="14"/>
  <c r="M41" i="14"/>
  <c r="L41" i="14"/>
  <c r="K41" i="14"/>
  <c r="M28" i="14"/>
  <c r="L28" i="14"/>
  <c r="K28" i="14"/>
  <c r="L15" i="14"/>
  <c r="M15" i="14"/>
  <c r="K15" i="14"/>
  <c r="C333" i="40"/>
  <c r="D333" i="40"/>
  <c r="E333" i="40"/>
  <c r="F333" i="40"/>
  <c r="G333" i="40"/>
  <c r="C334" i="40"/>
  <c r="D334" i="40"/>
  <c r="E334" i="40"/>
  <c r="F334" i="40"/>
  <c r="G334" i="40"/>
  <c r="C335" i="40"/>
  <c r="D335" i="40"/>
  <c r="E335" i="40"/>
  <c r="F335" i="40"/>
  <c r="G335" i="40"/>
  <c r="C336" i="40"/>
  <c r="D336" i="40"/>
  <c r="E336" i="40"/>
  <c r="F336" i="40"/>
  <c r="G336" i="40"/>
  <c r="C337" i="40"/>
  <c r="D337" i="40"/>
  <c r="E337" i="40"/>
  <c r="F337" i="40"/>
  <c r="G337" i="40"/>
  <c r="C338" i="40"/>
  <c r="D338" i="40"/>
  <c r="E338" i="40"/>
  <c r="F338" i="40"/>
  <c r="G338" i="40"/>
  <c r="C339" i="40"/>
  <c r="D339" i="40"/>
  <c r="E339" i="40"/>
  <c r="F339" i="40"/>
  <c r="G339" i="40"/>
  <c r="C340" i="40"/>
  <c r="D340" i="40"/>
  <c r="E340" i="40"/>
  <c r="F340" i="40"/>
  <c r="G340" i="40"/>
  <c r="C341" i="40"/>
  <c r="D341" i="40"/>
  <c r="E341" i="40"/>
  <c r="F341" i="40"/>
  <c r="G341" i="40"/>
  <c r="C342" i="40"/>
  <c r="D342" i="40"/>
  <c r="E342" i="40"/>
  <c r="F342" i="40"/>
  <c r="G342" i="40"/>
  <c r="C343" i="40"/>
  <c r="D343" i="40"/>
  <c r="E343" i="40"/>
  <c r="F343" i="40"/>
  <c r="G343" i="40"/>
  <c r="C344" i="40"/>
  <c r="D344" i="40"/>
  <c r="E344" i="40"/>
  <c r="F344" i="40"/>
  <c r="G344" i="40"/>
  <c r="C345" i="40"/>
  <c r="D345" i="40"/>
  <c r="E345" i="40"/>
  <c r="F345" i="40"/>
  <c r="G345" i="40"/>
  <c r="C346" i="40"/>
  <c r="D346" i="40"/>
  <c r="E346" i="40"/>
  <c r="F346" i="40"/>
  <c r="G346" i="40"/>
  <c r="C347" i="40"/>
  <c r="D347" i="40"/>
  <c r="E347" i="40"/>
  <c r="F347" i="40"/>
  <c r="G347" i="40"/>
  <c r="C348" i="40"/>
  <c r="D348" i="40"/>
  <c r="E348" i="40"/>
  <c r="F348" i="40"/>
  <c r="G348" i="40"/>
  <c r="C349" i="40"/>
  <c r="D349" i="40"/>
  <c r="E349" i="40"/>
  <c r="F349" i="40"/>
  <c r="G349" i="40"/>
  <c r="C350" i="40"/>
  <c r="D350" i="40"/>
  <c r="E350" i="40"/>
  <c r="F350" i="40"/>
  <c r="G350" i="40"/>
  <c r="C351" i="40"/>
  <c r="D351" i="40"/>
  <c r="E351" i="40"/>
  <c r="F351" i="40"/>
  <c r="G351" i="40"/>
  <c r="C352" i="40"/>
  <c r="D352" i="40"/>
  <c r="E352" i="40"/>
  <c r="F352" i="40"/>
  <c r="G352" i="40"/>
  <c r="C353" i="40"/>
  <c r="D353" i="40"/>
  <c r="E353" i="40"/>
  <c r="F353" i="40"/>
  <c r="G353" i="40"/>
  <c r="C354" i="40"/>
  <c r="D354" i="40"/>
  <c r="E354" i="40"/>
  <c r="F354" i="40"/>
  <c r="G354" i="40"/>
  <c r="C355" i="40"/>
  <c r="D355" i="40"/>
  <c r="E355" i="40"/>
  <c r="F355" i="40"/>
  <c r="G355" i="40"/>
  <c r="C356" i="40"/>
  <c r="D356" i="40"/>
  <c r="E356" i="40"/>
  <c r="F356" i="40"/>
  <c r="G356" i="40"/>
  <c r="C357" i="40"/>
  <c r="D357" i="40"/>
  <c r="E357" i="40"/>
  <c r="F357" i="40"/>
  <c r="G357" i="40"/>
  <c r="L333" i="40"/>
  <c r="M333" i="40"/>
  <c r="L334" i="40"/>
  <c r="M334" i="40"/>
  <c r="L335" i="40"/>
  <c r="M335" i="40"/>
  <c r="L336" i="40"/>
  <c r="M336" i="40"/>
  <c r="L337" i="40"/>
  <c r="M337" i="40"/>
  <c r="L338" i="40"/>
  <c r="M338" i="40"/>
  <c r="L339" i="40"/>
  <c r="M339" i="40"/>
  <c r="L340" i="40"/>
  <c r="M340" i="40"/>
  <c r="L341" i="40"/>
  <c r="M341" i="40"/>
  <c r="L342" i="40"/>
  <c r="M342" i="40"/>
  <c r="L343" i="40"/>
  <c r="M343" i="40"/>
  <c r="L344" i="40"/>
  <c r="M344" i="40"/>
  <c r="L345" i="40"/>
  <c r="M345" i="40"/>
  <c r="L346" i="40"/>
  <c r="M346" i="40"/>
  <c r="L347" i="40"/>
  <c r="M347" i="40"/>
  <c r="L348" i="40"/>
  <c r="M348" i="40"/>
  <c r="L349" i="40"/>
  <c r="M349" i="40"/>
  <c r="L350" i="40"/>
  <c r="M350" i="40"/>
  <c r="L351" i="40"/>
  <c r="M351" i="40"/>
  <c r="L352" i="40"/>
  <c r="M352" i="40"/>
  <c r="L353" i="40"/>
  <c r="M353" i="40"/>
  <c r="L354" i="40"/>
  <c r="M354" i="40"/>
  <c r="L355" i="40"/>
  <c r="M355" i="40"/>
  <c r="L356" i="40"/>
  <c r="M356" i="40"/>
  <c r="L357" i="40"/>
  <c r="M357" i="40"/>
  <c r="K357" i="40"/>
  <c r="K356" i="40"/>
  <c r="K355" i="40"/>
  <c r="K354" i="40"/>
  <c r="K353" i="40"/>
  <c r="K352" i="40"/>
  <c r="K351" i="40"/>
  <c r="K350" i="40"/>
  <c r="K349" i="40"/>
  <c r="K348" i="40"/>
  <c r="K347" i="40"/>
  <c r="K346" i="40"/>
  <c r="K345" i="40"/>
  <c r="K344" i="40"/>
  <c r="K343" i="40"/>
  <c r="K342" i="40"/>
  <c r="K341" i="40"/>
  <c r="K340" i="40"/>
  <c r="K339" i="40"/>
  <c r="K338" i="40"/>
  <c r="K337" i="40"/>
  <c r="K336" i="40"/>
  <c r="K335" i="40"/>
  <c r="K334" i="40"/>
  <c r="K333" i="40"/>
  <c r="B357" i="40"/>
  <c r="B356" i="40"/>
  <c r="B355" i="40"/>
  <c r="B354" i="40"/>
  <c r="B353" i="40"/>
  <c r="B352" i="40"/>
  <c r="B351" i="40"/>
  <c r="B350" i="40"/>
  <c r="B349" i="40"/>
  <c r="B348" i="40"/>
  <c r="B347" i="40"/>
  <c r="B346" i="40"/>
  <c r="B345" i="40"/>
  <c r="B344" i="40"/>
  <c r="B343" i="40"/>
  <c r="B342" i="40"/>
  <c r="B341" i="40"/>
  <c r="B340" i="40"/>
  <c r="B339" i="40"/>
  <c r="B338" i="40"/>
  <c r="B337" i="40"/>
  <c r="B336" i="40"/>
  <c r="B335" i="40"/>
  <c r="B334" i="40"/>
  <c r="B333" i="40"/>
  <c r="G326" i="40"/>
  <c r="F326" i="40"/>
  <c r="E326" i="40"/>
  <c r="D326" i="40"/>
  <c r="C326" i="40"/>
  <c r="B326" i="40"/>
  <c r="G313" i="40"/>
  <c r="F313" i="40"/>
  <c r="E313" i="40"/>
  <c r="D313" i="40"/>
  <c r="C313" i="40"/>
  <c r="B313" i="40"/>
  <c r="G300" i="40"/>
  <c r="F300" i="40"/>
  <c r="E300" i="40"/>
  <c r="D300" i="40"/>
  <c r="C300" i="40"/>
  <c r="B300" i="40"/>
  <c r="G287" i="40"/>
  <c r="F287" i="40"/>
  <c r="E287" i="40"/>
  <c r="D287" i="40"/>
  <c r="C287" i="40"/>
  <c r="B287" i="40"/>
  <c r="G274" i="40"/>
  <c r="F274" i="40"/>
  <c r="E274" i="40"/>
  <c r="D274" i="40"/>
  <c r="C274" i="40"/>
  <c r="B274" i="40"/>
  <c r="G261" i="40"/>
  <c r="F261" i="40"/>
  <c r="E261" i="40"/>
  <c r="D261" i="40"/>
  <c r="C261" i="40"/>
  <c r="B261" i="40"/>
  <c r="G248" i="40"/>
  <c r="F248" i="40"/>
  <c r="E248" i="40"/>
  <c r="D248" i="40"/>
  <c r="C248" i="40"/>
  <c r="B248" i="40"/>
  <c r="G235" i="40"/>
  <c r="F235" i="40"/>
  <c r="E235" i="40"/>
  <c r="D235" i="40"/>
  <c r="C235" i="40"/>
  <c r="B235" i="40"/>
  <c r="G222" i="40"/>
  <c r="F222" i="40"/>
  <c r="E222" i="40"/>
  <c r="D222" i="40"/>
  <c r="C222" i="40"/>
  <c r="B222" i="40"/>
  <c r="G209" i="40"/>
  <c r="F209" i="40"/>
  <c r="E209" i="40"/>
  <c r="D209" i="40"/>
  <c r="C209" i="40"/>
  <c r="B209" i="40"/>
  <c r="G196" i="40"/>
  <c r="F196" i="40"/>
  <c r="E196" i="40"/>
  <c r="D196" i="40"/>
  <c r="C196" i="40"/>
  <c r="B196" i="40"/>
  <c r="G183" i="40"/>
  <c r="F183" i="40"/>
  <c r="E183" i="40"/>
  <c r="D183" i="40"/>
  <c r="C183" i="40"/>
  <c r="B183" i="40"/>
  <c r="G170" i="40"/>
  <c r="F170" i="40"/>
  <c r="E170" i="40"/>
  <c r="D170" i="40"/>
  <c r="C170" i="40"/>
  <c r="B170" i="40"/>
  <c r="G157" i="40"/>
  <c r="F157" i="40"/>
  <c r="E157" i="40"/>
  <c r="D157" i="40"/>
  <c r="C157" i="40"/>
  <c r="B157" i="40"/>
  <c r="G144" i="40"/>
  <c r="F144" i="40"/>
  <c r="E144" i="40"/>
  <c r="D144" i="40"/>
  <c r="C144" i="40"/>
  <c r="B144" i="40"/>
  <c r="G131" i="40"/>
  <c r="F131" i="40"/>
  <c r="E131" i="40"/>
  <c r="D131" i="40"/>
  <c r="C131" i="40"/>
  <c r="B131" i="40"/>
  <c r="G118" i="40"/>
  <c r="F118" i="40"/>
  <c r="E118" i="40"/>
  <c r="D118" i="40"/>
  <c r="C118" i="40"/>
  <c r="B118" i="40"/>
  <c r="G105" i="40"/>
  <c r="F105" i="40"/>
  <c r="E105" i="40"/>
  <c r="D105" i="40"/>
  <c r="C105" i="40"/>
  <c r="B105" i="40"/>
  <c r="G92" i="40"/>
  <c r="F92" i="40"/>
  <c r="E92" i="40"/>
  <c r="D92" i="40"/>
  <c r="C92" i="40"/>
  <c r="B92" i="40"/>
  <c r="G79" i="40"/>
  <c r="F79" i="40"/>
  <c r="E79" i="40"/>
  <c r="D79" i="40"/>
  <c r="C79" i="40"/>
  <c r="B79" i="40"/>
  <c r="G66" i="40"/>
  <c r="F66" i="40"/>
  <c r="E66" i="40"/>
  <c r="D66" i="40"/>
  <c r="C66" i="40"/>
  <c r="B66" i="40"/>
  <c r="G53" i="40"/>
  <c r="F53" i="40"/>
  <c r="E53" i="40"/>
  <c r="D53" i="40"/>
  <c r="C53" i="40"/>
  <c r="B53" i="40"/>
  <c r="G40" i="40"/>
  <c r="F40" i="40"/>
  <c r="E40" i="40"/>
  <c r="D40" i="40"/>
  <c r="C40" i="40"/>
  <c r="B40" i="40"/>
  <c r="G27" i="40"/>
  <c r="F27" i="40"/>
  <c r="E27" i="40"/>
  <c r="D27" i="40"/>
  <c r="C27" i="40"/>
  <c r="B27" i="40"/>
  <c r="C14" i="40"/>
  <c r="D14" i="40"/>
  <c r="E14" i="40"/>
  <c r="F14" i="40"/>
  <c r="G14" i="40"/>
  <c r="B14" i="40"/>
  <c r="M326" i="40"/>
  <c r="L316" i="40"/>
  <c r="L317" i="40"/>
  <c r="L318" i="40"/>
  <c r="L319" i="40"/>
  <c r="L320" i="40"/>
  <c r="L321" i="40"/>
  <c r="L322" i="40"/>
  <c r="L323" i="40"/>
  <c r="L324" i="40"/>
  <c r="L325" i="40"/>
  <c r="L326" i="40"/>
  <c r="K326" i="40"/>
  <c r="M313" i="40"/>
  <c r="L303" i="40"/>
  <c r="L304" i="40"/>
  <c r="L305" i="40"/>
  <c r="L306" i="40"/>
  <c r="L307" i="40"/>
  <c r="L308" i="40"/>
  <c r="L309" i="40"/>
  <c r="L310" i="40"/>
  <c r="L311" i="40"/>
  <c r="L312" i="40"/>
  <c r="L313" i="40"/>
  <c r="K313" i="40"/>
  <c r="M300" i="40"/>
  <c r="L290" i="40"/>
  <c r="L291" i="40"/>
  <c r="L292" i="40"/>
  <c r="L293" i="40"/>
  <c r="L294" i="40"/>
  <c r="L295" i="40"/>
  <c r="L296" i="40"/>
  <c r="L297" i="40"/>
  <c r="L298" i="40"/>
  <c r="L299" i="40"/>
  <c r="L300" i="40"/>
  <c r="K300" i="40"/>
  <c r="M287" i="40"/>
  <c r="L277" i="40"/>
  <c r="L278" i="40"/>
  <c r="L279" i="40"/>
  <c r="L280" i="40"/>
  <c r="L281" i="40"/>
  <c r="L282" i="40"/>
  <c r="L283" i="40"/>
  <c r="L284" i="40"/>
  <c r="L285" i="40"/>
  <c r="L286" i="40"/>
  <c r="L287" i="40"/>
  <c r="K287" i="40"/>
  <c r="M274" i="40"/>
  <c r="L264" i="40"/>
  <c r="L265" i="40"/>
  <c r="L266" i="40"/>
  <c r="L267" i="40"/>
  <c r="L268" i="40"/>
  <c r="L269" i="40"/>
  <c r="L270" i="40"/>
  <c r="L271" i="40"/>
  <c r="L272" i="40"/>
  <c r="L273" i="40"/>
  <c r="L274" i="40"/>
  <c r="K274" i="40"/>
  <c r="M261" i="40"/>
  <c r="L251" i="40"/>
  <c r="L252" i="40"/>
  <c r="L253" i="40"/>
  <c r="L254" i="40"/>
  <c r="L255" i="40"/>
  <c r="L256" i="40"/>
  <c r="L257" i="40"/>
  <c r="L258" i="40"/>
  <c r="L259" i="40"/>
  <c r="L260" i="40"/>
  <c r="L261" i="40"/>
  <c r="K261" i="40"/>
  <c r="M248" i="40"/>
  <c r="L238" i="40"/>
  <c r="L239" i="40"/>
  <c r="L240" i="40"/>
  <c r="L241" i="40"/>
  <c r="L242" i="40"/>
  <c r="L243" i="40"/>
  <c r="L244" i="40"/>
  <c r="L245" i="40"/>
  <c r="L246" i="40"/>
  <c r="L247" i="40"/>
  <c r="L248" i="40"/>
  <c r="K248" i="40"/>
  <c r="M235" i="40"/>
  <c r="L225" i="40"/>
  <c r="L226" i="40"/>
  <c r="L227" i="40"/>
  <c r="L228" i="40"/>
  <c r="L229" i="40"/>
  <c r="L230" i="40"/>
  <c r="L231" i="40"/>
  <c r="L232" i="40"/>
  <c r="L233" i="40"/>
  <c r="L234" i="40"/>
  <c r="L235" i="40"/>
  <c r="K235" i="40"/>
  <c r="M222" i="40"/>
  <c r="L212" i="40"/>
  <c r="L213" i="40"/>
  <c r="L214" i="40"/>
  <c r="L215" i="40"/>
  <c r="L216" i="40"/>
  <c r="L217" i="40"/>
  <c r="L218" i="40"/>
  <c r="L219" i="40"/>
  <c r="L220" i="40"/>
  <c r="L221" i="40"/>
  <c r="L222" i="40"/>
  <c r="K222" i="40"/>
  <c r="M209" i="40"/>
  <c r="L199" i="40"/>
  <c r="L200" i="40"/>
  <c r="L201" i="40"/>
  <c r="L202" i="40"/>
  <c r="L203" i="40"/>
  <c r="L204" i="40"/>
  <c r="L205" i="40"/>
  <c r="L206" i="40"/>
  <c r="L207" i="40"/>
  <c r="L208" i="40"/>
  <c r="L209" i="40"/>
  <c r="K209" i="40"/>
  <c r="M196" i="40"/>
  <c r="L186" i="40"/>
  <c r="L187" i="40"/>
  <c r="L188" i="40"/>
  <c r="L189" i="40"/>
  <c r="L190" i="40"/>
  <c r="L191" i="40"/>
  <c r="L192" i="40"/>
  <c r="L193" i="40"/>
  <c r="L194" i="40"/>
  <c r="L195" i="40"/>
  <c r="L196" i="40"/>
  <c r="K196" i="40"/>
  <c r="M183" i="40"/>
  <c r="L173" i="40"/>
  <c r="L174" i="40"/>
  <c r="L175" i="40"/>
  <c r="L176" i="40"/>
  <c r="L177" i="40"/>
  <c r="L178" i="40"/>
  <c r="L179" i="40"/>
  <c r="L180" i="40"/>
  <c r="L181" i="40"/>
  <c r="L182" i="40"/>
  <c r="L183" i="40"/>
  <c r="K183" i="40"/>
  <c r="M170" i="40"/>
  <c r="L160" i="40"/>
  <c r="L161" i="40"/>
  <c r="L162" i="40"/>
  <c r="L163" i="40"/>
  <c r="L164" i="40"/>
  <c r="L165" i="40"/>
  <c r="L166" i="40"/>
  <c r="L167" i="40"/>
  <c r="L168" i="40"/>
  <c r="L169" i="40"/>
  <c r="L170" i="40"/>
  <c r="K170" i="40"/>
  <c r="M157" i="40"/>
  <c r="L147" i="40"/>
  <c r="L148" i="40"/>
  <c r="L149" i="40"/>
  <c r="L150" i="40"/>
  <c r="L151" i="40"/>
  <c r="L152" i="40"/>
  <c r="L153" i="40"/>
  <c r="L154" i="40"/>
  <c r="L155" i="40"/>
  <c r="L156" i="40"/>
  <c r="L157" i="40"/>
  <c r="K157" i="40"/>
  <c r="M144" i="40"/>
  <c r="L134" i="40"/>
  <c r="L135" i="40"/>
  <c r="L136" i="40"/>
  <c r="L137" i="40"/>
  <c r="L138" i="40"/>
  <c r="L139" i="40"/>
  <c r="L140" i="40"/>
  <c r="L141" i="40"/>
  <c r="L142" i="40"/>
  <c r="L143" i="40"/>
  <c r="L144" i="40"/>
  <c r="K144" i="40"/>
  <c r="M131" i="40"/>
  <c r="L121" i="40"/>
  <c r="L122" i="40"/>
  <c r="L123" i="40"/>
  <c r="L124" i="40"/>
  <c r="L125" i="40"/>
  <c r="L126" i="40"/>
  <c r="L127" i="40"/>
  <c r="L128" i="40"/>
  <c r="L129" i="40"/>
  <c r="L130" i="40"/>
  <c r="L131" i="40"/>
  <c r="K131" i="40"/>
  <c r="M118" i="40"/>
  <c r="L108" i="40"/>
  <c r="L109" i="40"/>
  <c r="L110" i="40"/>
  <c r="L111" i="40"/>
  <c r="L112" i="40"/>
  <c r="L113" i="40"/>
  <c r="L114" i="40"/>
  <c r="L115" i="40"/>
  <c r="L116" i="40"/>
  <c r="L117" i="40"/>
  <c r="L118" i="40"/>
  <c r="K118" i="40"/>
  <c r="M105" i="40"/>
  <c r="L95" i="40"/>
  <c r="L96" i="40"/>
  <c r="L97" i="40"/>
  <c r="L98" i="40"/>
  <c r="L99" i="40"/>
  <c r="L100" i="40"/>
  <c r="L101" i="40"/>
  <c r="L102" i="40"/>
  <c r="L103" i="40"/>
  <c r="L104" i="40"/>
  <c r="L105" i="40"/>
  <c r="K105" i="40"/>
  <c r="M92" i="40"/>
  <c r="L82" i="40"/>
  <c r="L83" i="40"/>
  <c r="L84" i="40"/>
  <c r="L85" i="40"/>
  <c r="L86" i="40"/>
  <c r="L87" i="40"/>
  <c r="L88" i="40"/>
  <c r="L89" i="40"/>
  <c r="L90" i="40"/>
  <c r="L91" i="40"/>
  <c r="L92" i="40"/>
  <c r="K92" i="40"/>
  <c r="M79" i="40"/>
  <c r="L69" i="40"/>
  <c r="L70" i="40"/>
  <c r="L71" i="40"/>
  <c r="L72" i="40"/>
  <c r="L73" i="40"/>
  <c r="L74" i="40"/>
  <c r="L75" i="40"/>
  <c r="L76" i="40"/>
  <c r="L77" i="40"/>
  <c r="L78" i="40"/>
  <c r="L79" i="40"/>
  <c r="K79" i="40"/>
  <c r="M66" i="40"/>
  <c r="L56" i="40"/>
  <c r="L57" i="40"/>
  <c r="L58" i="40"/>
  <c r="L59" i="40"/>
  <c r="L60" i="40"/>
  <c r="L61" i="40"/>
  <c r="L62" i="40"/>
  <c r="L63" i="40"/>
  <c r="L64" i="40"/>
  <c r="L65" i="40"/>
  <c r="L66" i="40"/>
  <c r="K66" i="40"/>
  <c r="M53" i="40"/>
  <c r="L43" i="40"/>
  <c r="L44" i="40"/>
  <c r="L45" i="40"/>
  <c r="L46" i="40"/>
  <c r="L47" i="40"/>
  <c r="L48" i="40"/>
  <c r="L49" i="40"/>
  <c r="L50" i="40"/>
  <c r="L51" i="40"/>
  <c r="L52" i="40"/>
  <c r="L53" i="40"/>
  <c r="K53" i="40"/>
  <c r="M40" i="40"/>
  <c r="L30" i="40"/>
  <c r="L31" i="40"/>
  <c r="L32" i="40"/>
  <c r="L33" i="40"/>
  <c r="L34" i="40"/>
  <c r="L35" i="40"/>
  <c r="L36" i="40"/>
  <c r="L37" i="40"/>
  <c r="L38" i="40"/>
  <c r="L39" i="40"/>
  <c r="L40" i="40"/>
  <c r="K40" i="40"/>
  <c r="M27" i="40"/>
  <c r="L17" i="40"/>
  <c r="L18" i="40"/>
  <c r="L19" i="40"/>
  <c r="L20" i="40"/>
  <c r="L21" i="40"/>
  <c r="L22" i="40"/>
  <c r="L23" i="40"/>
  <c r="L24" i="40"/>
  <c r="L25" i="40"/>
  <c r="L26" i="40"/>
  <c r="L27" i="40"/>
  <c r="K27" i="40"/>
  <c r="M14" i="40"/>
  <c r="L4" i="40"/>
  <c r="L5" i="40"/>
  <c r="L6" i="40"/>
  <c r="L7" i="40"/>
  <c r="L8" i="40"/>
  <c r="L9" i="40"/>
  <c r="L10" i="40"/>
  <c r="L11" i="40"/>
  <c r="L12" i="40"/>
  <c r="L13" i="40"/>
  <c r="L14" i="40"/>
  <c r="K14" i="40"/>
  <c r="M327" i="14"/>
  <c r="M357" i="14"/>
  <c r="M356" i="14"/>
  <c r="M355" i="14"/>
  <c r="M354" i="14"/>
  <c r="M353" i="14"/>
  <c r="M352" i="14"/>
  <c r="M351" i="14"/>
  <c r="M350" i="14"/>
  <c r="M349" i="14"/>
  <c r="M348" i="14"/>
  <c r="M347" i="14"/>
  <c r="M346" i="14"/>
  <c r="M345" i="14"/>
  <c r="M344" i="14"/>
  <c r="M343" i="14"/>
  <c r="M342" i="14"/>
  <c r="M341" i="14"/>
  <c r="M340" i="14"/>
  <c r="M339" i="14"/>
  <c r="M338" i="14"/>
  <c r="M337" i="14"/>
  <c r="M336" i="14"/>
  <c r="M335" i="14"/>
  <c r="M334" i="14"/>
  <c r="M333" i="14"/>
  <c r="L317" i="14"/>
  <c r="L318" i="14"/>
  <c r="L319" i="14"/>
  <c r="L320" i="14"/>
  <c r="L321" i="14"/>
  <c r="L322" i="14"/>
  <c r="L323" i="14"/>
  <c r="L324" i="14"/>
  <c r="L325" i="14"/>
  <c r="L326" i="14"/>
  <c r="L327" i="14"/>
  <c r="L357" i="14"/>
  <c r="L304" i="14"/>
  <c r="L305" i="14"/>
  <c r="L306" i="14"/>
  <c r="L307" i="14"/>
  <c r="L308" i="14"/>
  <c r="L309" i="14"/>
  <c r="L310" i="14"/>
  <c r="L311" i="14"/>
  <c r="L312" i="14"/>
  <c r="L313" i="14"/>
  <c r="L356" i="14"/>
  <c r="L291" i="14"/>
  <c r="L292" i="14"/>
  <c r="L293" i="14"/>
  <c r="L294" i="14"/>
  <c r="L295" i="14"/>
  <c r="L296" i="14"/>
  <c r="L297" i="14"/>
  <c r="L298" i="14"/>
  <c r="L299" i="14"/>
  <c r="L300" i="14"/>
  <c r="L355" i="14"/>
  <c r="L278" i="14"/>
  <c r="L279" i="14"/>
  <c r="L280" i="14"/>
  <c r="L281" i="14"/>
  <c r="L282" i="14"/>
  <c r="L283" i="14"/>
  <c r="L284" i="14"/>
  <c r="L285" i="14"/>
  <c r="L286" i="14"/>
  <c r="L287" i="14"/>
  <c r="L354" i="14"/>
  <c r="L265" i="14"/>
  <c r="L266" i="14"/>
  <c r="L267" i="14"/>
  <c r="L268" i="14"/>
  <c r="L269" i="14"/>
  <c r="L270" i="14"/>
  <c r="L271" i="14"/>
  <c r="L272" i="14"/>
  <c r="L273" i="14"/>
  <c r="L274" i="14"/>
  <c r="L353" i="14"/>
  <c r="L252" i="14"/>
  <c r="L253" i="14"/>
  <c r="L254" i="14"/>
  <c r="L255" i="14"/>
  <c r="L256" i="14"/>
  <c r="L257" i="14"/>
  <c r="L258" i="14"/>
  <c r="L259" i="14"/>
  <c r="L260" i="14"/>
  <c r="L261" i="14"/>
  <c r="L352" i="14"/>
  <c r="L239" i="14"/>
  <c r="L240" i="14"/>
  <c r="L241" i="14"/>
  <c r="L242" i="14"/>
  <c r="L243" i="14"/>
  <c r="L244" i="14"/>
  <c r="L245" i="14"/>
  <c r="L246" i="14"/>
  <c r="L247" i="14"/>
  <c r="L248" i="14"/>
  <c r="L351" i="14"/>
  <c r="L226" i="14"/>
  <c r="L227" i="14"/>
  <c r="L228" i="14"/>
  <c r="L229" i="14"/>
  <c r="L230" i="14"/>
  <c r="L231" i="14"/>
  <c r="L232" i="14"/>
  <c r="L233" i="14"/>
  <c r="L234" i="14"/>
  <c r="L235" i="14"/>
  <c r="L350" i="14"/>
  <c r="L213" i="14"/>
  <c r="L214" i="14"/>
  <c r="L215" i="14"/>
  <c r="L216" i="14"/>
  <c r="L217" i="14"/>
  <c r="L218" i="14"/>
  <c r="L219" i="14"/>
  <c r="L220" i="14"/>
  <c r="L221" i="14"/>
  <c r="L222" i="14"/>
  <c r="L349" i="14"/>
  <c r="L200" i="14"/>
  <c r="L201" i="14"/>
  <c r="L202" i="14"/>
  <c r="L203" i="14"/>
  <c r="L204" i="14"/>
  <c r="L205" i="14"/>
  <c r="L206" i="14"/>
  <c r="L207" i="14"/>
  <c r="L208" i="14"/>
  <c r="L209" i="14"/>
  <c r="L348" i="14"/>
  <c r="L187" i="14"/>
  <c r="L188" i="14"/>
  <c r="L189" i="14"/>
  <c r="L190" i="14"/>
  <c r="L191" i="14"/>
  <c r="L192" i="14"/>
  <c r="L193" i="14"/>
  <c r="L194" i="14"/>
  <c r="L195" i="14"/>
  <c r="L196" i="14"/>
  <c r="L347" i="14"/>
  <c r="L174" i="14"/>
  <c r="L175" i="14"/>
  <c r="L176" i="14"/>
  <c r="L177" i="14"/>
  <c r="L178" i="14"/>
  <c r="L179" i="14"/>
  <c r="L180" i="14"/>
  <c r="L181" i="14"/>
  <c r="L182" i="14"/>
  <c r="L183" i="14"/>
  <c r="L346" i="14"/>
  <c r="L161" i="14"/>
  <c r="L162" i="14"/>
  <c r="L163" i="14"/>
  <c r="L164" i="14"/>
  <c r="L165" i="14"/>
  <c r="L166" i="14"/>
  <c r="L167" i="14"/>
  <c r="L168" i="14"/>
  <c r="L169" i="14"/>
  <c r="L170" i="14"/>
  <c r="L345" i="14"/>
  <c r="L148" i="14"/>
  <c r="L149" i="14"/>
  <c r="L150" i="14"/>
  <c r="L151" i="14"/>
  <c r="L152" i="14"/>
  <c r="L153" i="14"/>
  <c r="L154" i="14"/>
  <c r="L155" i="14"/>
  <c r="L156" i="14"/>
  <c r="L157" i="14"/>
  <c r="L344" i="14"/>
  <c r="L135" i="14"/>
  <c r="L136" i="14"/>
  <c r="L137" i="14"/>
  <c r="L138" i="14"/>
  <c r="L139" i="14"/>
  <c r="L140" i="14"/>
  <c r="L141" i="14"/>
  <c r="L142" i="14"/>
  <c r="L143" i="14"/>
  <c r="L144" i="14"/>
  <c r="L343" i="14"/>
  <c r="L122" i="14"/>
  <c r="L123" i="14"/>
  <c r="L124" i="14"/>
  <c r="L125" i="14"/>
  <c r="L126" i="14"/>
  <c r="L127" i="14"/>
  <c r="L128" i="14"/>
  <c r="L129" i="14"/>
  <c r="L130" i="14"/>
  <c r="L131" i="14"/>
  <c r="L342" i="14"/>
  <c r="L109" i="14"/>
  <c r="L110" i="14"/>
  <c r="L111" i="14"/>
  <c r="L112" i="14"/>
  <c r="L113" i="14"/>
  <c r="L114" i="14"/>
  <c r="L115" i="14"/>
  <c r="L116" i="14"/>
  <c r="L117" i="14"/>
  <c r="L118" i="14"/>
  <c r="L341" i="14"/>
  <c r="L96" i="14"/>
  <c r="L97" i="14"/>
  <c r="L98" i="14"/>
  <c r="L99" i="14"/>
  <c r="L100" i="14"/>
  <c r="L101" i="14"/>
  <c r="L102" i="14"/>
  <c r="L103" i="14"/>
  <c r="L104" i="14"/>
  <c r="L105" i="14"/>
  <c r="L340" i="14"/>
  <c r="L83" i="14"/>
  <c r="L84" i="14"/>
  <c r="L85" i="14"/>
  <c r="L86" i="14"/>
  <c r="L87" i="14"/>
  <c r="L88" i="14"/>
  <c r="L89" i="14"/>
  <c r="L90" i="14"/>
  <c r="L91" i="14"/>
  <c r="L92" i="14"/>
  <c r="L339" i="14"/>
  <c r="L70" i="14"/>
  <c r="L71" i="14"/>
  <c r="L72" i="14"/>
  <c r="L73" i="14"/>
  <c r="L74" i="14"/>
  <c r="L75" i="14"/>
  <c r="L76" i="14"/>
  <c r="L77" i="14"/>
  <c r="L78" i="14"/>
  <c r="L79" i="14"/>
  <c r="L338" i="14"/>
  <c r="L57" i="14"/>
  <c r="L58" i="14"/>
  <c r="L59" i="14"/>
  <c r="L60" i="14"/>
  <c r="L61" i="14"/>
  <c r="L62" i="14"/>
  <c r="L63" i="14"/>
  <c r="L64" i="14"/>
  <c r="L65" i="14"/>
  <c r="L66" i="14"/>
  <c r="L337" i="14"/>
  <c r="L44" i="14"/>
  <c r="L45" i="14"/>
  <c r="L46" i="14"/>
  <c r="L47" i="14"/>
  <c r="L48" i="14"/>
  <c r="L49" i="14"/>
  <c r="L50" i="14"/>
  <c r="L51" i="14"/>
  <c r="L52" i="14"/>
  <c r="L53" i="14"/>
  <c r="L336" i="14"/>
  <c r="L31" i="14"/>
  <c r="L32" i="14"/>
  <c r="L33" i="14"/>
  <c r="L34" i="14"/>
  <c r="L35" i="14"/>
  <c r="L36" i="14"/>
  <c r="L37" i="14"/>
  <c r="L38" i="14"/>
  <c r="L39" i="14"/>
  <c r="L40" i="14"/>
  <c r="L335" i="14"/>
  <c r="L18" i="14"/>
  <c r="L19" i="14"/>
  <c r="L20" i="14"/>
  <c r="L21" i="14"/>
  <c r="L22" i="14"/>
  <c r="L23" i="14"/>
  <c r="L24" i="14"/>
  <c r="L25" i="14"/>
  <c r="L26" i="14"/>
  <c r="L27" i="14"/>
  <c r="L334" i="14"/>
  <c r="L5" i="14"/>
  <c r="L6" i="14"/>
  <c r="L7" i="14"/>
  <c r="L8" i="14"/>
  <c r="L9" i="14"/>
  <c r="L10" i="14"/>
  <c r="L11" i="14"/>
  <c r="L12" i="14"/>
  <c r="L13" i="14"/>
  <c r="L14" i="14"/>
  <c r="L333" i="14"/>
  <c r="K327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M313" i="15"/>
  <c r="L313" i="15"/>
  <c r="K313" i="15"/>
  <c r="M300" i="15"/>
  <c r="L300" i="15"/>
  <c r="K300" i="15"/>
  <c r="M287" i="15"/>
  <c r="L287" i="15"/>
  <c r="K287" i="15"/>
  <c r="M274" i="15"/>
  <c r="L274" i="15"/>
  <c r="K274" i="15"/>
  <c r="M261" i="15"/>
  <c r="L261" i="15"/>
  <c r="K261" i="15"/>
  <c r="M248" i="15"/>
  <c r="L248" i="15"/>
  <c r="K248" i="15"/>
  <c r="M235" i="15"/>
  <c r="L235" i="15"/>
  <c r="K235" i="15"/>
  <c r="M222" i="15"/>
  <c r="L222" i="15"/>
  <c r="K222" i="15"/>
  <c r="M209" i="15"/>
  <c r="L209" i="15"/>
  <c r="K209" i="15"/>
  <c r="M196" i="15"/>
  <c r="L196" i="15"/>
  <c r="K196" i="15"/>
  <c r="M183" i="15"/>
  <c r="L183" i="15"/>
  <c r="K183" i="15"/>
  <c r="M170" i="15"/>
  <c r="L170" i="15"/>
  <c r="K170" i="15"/>
  <c r="M157" i="15"/>
  <c r="L157" i="15"/>
  <c r="K157" i="15"/>
  <c r="M144" i="15"/>
  <c r="L144" i="15"/>
  <c r="K144" i="15"/>
  <c r="M131" i="15"/>
  <c r="L131" i="15"/>
  <c r="K131" i="15"/>
  <c r="M118" i="15"/>
  <c r="L118" i="15"/>
  <c r="K118" i="15"/>
  <c r="M105" i="15"/>
  <c r="L105" i="15"/>
  <c r="K105" i="15"/>
  <c r="M92" i="15"/>
  <c r="L92" i="15"/>
  <c r="K92" i="15"/>
  <c r="M79" i="15"/>
  <c r="L79" i="15"/>
  <c r="K79" i="15"/>
  <c r="M66" i="15"/>
  <c r="L66" i="15"/>
  <c r="K66" i="15"/>
  <c r="M53" i="15"/>
  <c r="L53" i="15"/>
  <c r="K53" i="15"/>
  <c r="M40" i="15"/>
  <c r="L40" i="15"/>
  <c r="K40" i="15"/>
  <c r="M27" i="15"/>
  <c r="L27" i="15"/>
  <c r="K27" i="15"/>
  <c r="M14" i="15"/>
  <c r="L14" i="15"/>
  <c r="K14" i="15"/>
  <c r="C333" i="39"/>
  <c r="D333" i="39"/>
  <c r="E333" i="39"/>
  <c r="F333" i="39"/>
  <c r="G333" i="39"/>
  <c r="C334" i="39"/>
  <c r="D334" i="39"/>
  <c r="E334" i="39"/>
  <c r="F334" i="39"/>
  <c r="G334" i="39"/>
  <c r="C335" i="39"/>
  <c r="D335" i="39"/>
  <c r="E335" i="39"/>
  <c r="F335" i="39"/>
  <c r="G335" i="39"/>
  <c r="C336" i="39"/>
  <c r="D336" i="39"/>
  <c r="E336" i="39"/>
  <c r="F336" i="39"/>
  <c r="G336" i="39"/>
  <c r="C337" i="39"/>
  <c r="D337" i="39"/>
  <c r="E337" i="39"/>
  <c r="F337" i="39"/>
  <c r="G337" i="39"/>
  <c r="C338" i="39"/>
  <c r="D338" i="39"/>
  <c r="E338" i="39"/>
  <c r="F338" i="39"/>
  <c r="G338" i="39"/>
  <c r="C339" i="39"/>
  <c r="D339" i="39"/>
  <c r="E339" i="39"/>
  <c r="F339" i="39"/>
  <c r="G339" i="39"/>
  <c r="C340" i="39"/>
  <c r="D340" i="39"/>
  <c r="E340" i="39"/>
  <c r="F340" i="39"/>
  <c r="G340" i="39"/>
  <c r="C341" i="39"/>
  <c r="D341" i="39"/>
  <c r="E341" i="39"/>
  <c r="F341" i="39"/>
  <c r="G341" i="39"/>
  <c r="C342" i="39"/>
  <c r="D342" i="39"/>
  <c r="E342" i="39"/>
  <c r="F342" i="39"/>
  <c r="G342" i="39"/>
  <c r="C343" i="39"/>
  <c r="D343" i="39"/>
  <c r="E343" i="39"/>
  <c r="F343" i="39"/>
  <c r="G343" i="39"/>
  <c r="C344" i="39"/>
  <c r="D344" i="39"/>
  <c r="E344" i="39"/>
  <c r="F344" i="39"/>
  <c r="G344" i="39"/>
  <c r="C345" i="39"/>
  <c r="D345" i="39"/>
  <c r="E345" i="39"/>
  <c r="F345" i="39"/>
  <c r="G345" i="39"/>
  <c r="C346" i="39"/>
  <c r="D346" i="39"/>
  <c r="E346" i="39"/>
  <c r="F346" i="39"/>
  <c r="G346" i="39"/>
  <c r="C347" i="39"/>
  <c r="D347" i="39"/>
  <c r="E347" i="39"/>
  <c r="F347" i="39"/>
  <c r="G347" i="39"/>
  <c r="C348" i="39"/>
  <c r="D348" i="39"/>
  <c r="E348" i="39"/>
  <c r="F348" i="39"/>
  <c r="G348" i="39"/>
  <c r="C349" i="39"/>
  <c r="D349" i="39"/>
  <c r="E349" i="39"/>
  <c r="F349" i="39"/>
  <c r="G349" i="39"/>
  <c r="C350" i="39"/>
  <c r="D350" i="39"/>
  <c r="E350" i="39"/>
  <c r="F350" i="39"/>
  <c r="G350" i="39"/>
  <c r="C351" i="39"/>
  <c r="D351" i="39"/>
  <c r="E351" i="39"/>
  <c r="F351" i="39"/>
  <c r="G351" i="39"/>
  <c r="C352" i="39"/>
  <c r="D352" i="39"/>
  <c r="E352" i="39"/>
  <c r="F352" i="39"/>
  <c r="G352" i="39"/>
  <c r="C353" i="39"/>
  <c r="D353" i="39"/>
  <c r="E353" i="39"/>
  <c r="F353" i="39"/>
  <c r="G353" i="39"/>
  <c r="C354" i="39"/>
  <c r="D354" i="39"/>
  <c r="E354" i="39"/>
  <c r="F354" i="39"/>
  <c r="G354" i="39"/>
  <c r="C355" i="39"/>
  <c r="D355" i="39"/>
  <c r="E355" i="39"/>
  <c r="F355" i="39"/>
  <c r="G355" i="39"/>
  <c r="C356" i="39"/>
  <c r="D356" i="39"/>
  <c r="E356" i="39"/>
  <c r="F356" i="39"/>
  <c r="G356" i="39"/>
  <c r="C357" i="39"/>
  <c r="D357" i="39"/>
  <c r="E357" i="39"/>
  <c r="F357" i="39"/>
  <c r="G357" i="39"/>
  <c r="L333" i="39"/>
  <c r="M333" i="39"/>
  <c r="L334" i="39"/>
  <c r="M334" i="39"/>
  <c r="L335" i="39"/>
  <c r="M335" i="39"/>
  <c r="L336" i="39"/>
  <c r="M336" i="39"/>
  <c r="L337" i="39"/>
  <c r="M337" i="39"/>
  <c r="L338" i="39"/>
  <c r="M338" i="39"/>
  <c r="L339" i="39"/>
  <c r="M339" i="39"/>
  <c r="L340" i="39"/>
  <c r="M340" i="39"/>
  <c r="L341" i="39"/>
  <c r="M341" i="39"/>
  <c r="L342" i="39"/>
  <c r="M342" i="39"/>
  <c r="L343" i="39"/>
  <c r="M343" i="39"/>
  <c r="L344" i="39"/>
  <c r="M344" i="39"/>
  <c r="L345" i="39"/>
  <c r="M345" i="39"/>
  <c r="L346" i="39"/>
  <c r="M346" i="39"/>
  <c r="L347" i="39"/>
  <c r="M347" i="39"/>
  <c r="L348" i="39"/>
  <c r="M348" i="39"/>
  <c r="L349" i="39"/>
  <c r="M349" i="39"/>
  <c r="L350" i="39"/>
  <c r="M350" i="39"/>
  <c r="L351" i="39"/>
  <c r="M351" i="39"/>
  <c r="L352" i="39"/>
  <c r="M352" i="39"/>
  <c r="L353" i="39"/>
  <c r="M353" i="39"/>
  <c r="L354" i="39"/>
  <c r="M354" i="39"/>
  <c r="L355" i="39"/>
  <c r="M355" i="39"/>
  <c r="L356" i="39"/>
  <c r="M356" i="39"/>
  <c r="L357" i="39"/>
  <c r="M357" i="39"/>
  <c r="K357" i="39"/>
  <c r="K356" i="39"/>
  <c r="K355" i="39"/>
  <c r="K354" i="39"/>
  <c r="K353" i="39"/>
  <c r="K352" i="39"/>
  <c r="K351" i="39"/>
  <c r="K350" i="39"/>
  <c r="K349" i="39"/>
  <c r="K348" i="39"/>
  <c r="K347" i="39"/>
  <c r="K346" i="39"/>
  <c r="K345" i="39"/>
  <c r="K344" i="39"/>
  <c r="K343" i="39"/>
  <c r="K342" i="39"/>
  <c r="K341" i="39"/>
  <c r="K340" i="39"/>
  <c r="K339" i="39"/>
  <c r="K338" i="39"/>
  <c r="K337" i="39"/>
  <c r="K336" i="39"/>
  <c r="K335" i="39"/>
  <c r="K334" i="39"/>
  <c r="K333" i="39"/>
  <c r="B357" i="39"/>
  <c r="B356" i="39"/>
  <c r="B355" i="39"/>
  <c r="B354" i="39"/>
  <c r="B353" i="39"/>
  <c r="B352" i="39"/>
  <c r="B351" i="39"/>
  <c r="B350" i="39"/>
  <c r="B349" i="39"/>
  <c r="B348" i="39"/>
  <c r="B347" i="39"/>
  <c r="B346" i="39"/>
  <c r="B345" i="39"/>
  <c r="B344" i="39"/>
  <c r="B343" i="39"/>
  <c r="B342" i="39"/>
  <c r="B341" i="39"/>
  <c r="B340" i="39"/>
  <c r="B339" i="39"/>
  <c r="B338" i="39"/>
  <c r="B337" i="39"/>
  <c r="B336" i="39"/>
  <c r="B335" i="39"/>
  <c r="B334" i="39"/>
  <c r="B333" i="39"/>
  <c r="G326" i="39"/>
  <c r="F326" i="39"/>
  <c r="E326" i="39"/>
  <c r="D326" i="39"/>
  <c r="C326" i="39"/>
  <c r="B326" i="39"/>
  <c r="G313" i="39"/>
  <c r="F313" i="39"/>
  <c r="E313" i="39"/>
  <c r="D313" i="39"/>
  <c r="C313" i="39"/>
  <c r="B313" i="39"/>
  <c r="G300" i="39"/>
  <c r="F300" i="39"/>
  <c r="E300" i="39"/>
  <c r="D300" i="39"/>
  <c r="C300" i="39"/>
  <c r="B300" i="39"/>
  <c r="G287" i="39"/>
  <c r="F287" i="39"/>
  <c r="E287" i="39"/>
  <c r="D287" i="39"/>
  <c r="C287" i="39"/>
  <c r="B287" i="39"/>
  <c r="G274" i="39"/>
  <c r="F274" i="39"/>
  <c r="E274" i="39"/>
  <c r="D274" i="39"/>
  <c r="C274" i="39"/>
  <c r="B274" i="39"/>
  <c r="G261" i="39"/>
  <c r="F261" i="39"/>
  <c r="E261" i="39"/>
  <c r="D261" i="39"/>
  <c r="C261" i="39"/>
  <c r="B261" i="39"/>
  <c r="G248" i="39"/>
  <c r="F248" i="39"/>
  <c r="E248" i="39"/>
  <c r="D248" i="39"/>
  <c r="C248" i="39"/>
  <c r="B248" i="39"/>
  <c r="G235" i="39"/>
  <c r="F235" i="39"/>
  <c r="E235" i="39"/>
  <c r="D235" i="39"/>
  <c r="C235" i="39"/>
  <c r="B235" i="39"/>
  <c r="G222" i="39"/>
  <c r="F222" i="39"/>
  <c r="E222" i="39"/>
  <c r="D222" i="39"/>
  <c r="C222" i="39"/>
  <c r="B222" i="39"/>
  <c r="G209" i="39"/>
  <c r="F209" i="39"/>
  <c r="E209" i="39"/>
  <c r="D209" i="39"/>
  <c r="C209" i="39"/>
  <c r="B209" i="39"/>
  <c r="G196" i="39"/>
  <c r="F196" i="39"/>
  <c r="E196" i="39"/>
  <c r="D196" i="39"/>
  <c r="C196" i="39"/>
  <c r="B196" i="39"/>
  <c r="G183" i="39"/>
  <c r="F183" i="39"/>
  <c r="E183" i="39"/>
  <c r="D183" i="39"/>
  <c r="C183" i="39"/>
  <c r="B183" i="39"/>
  <c r="G170" i="39"/>
  <c r="F170" i="39"/>
  <c r="E170" i="39"/>
  <c r="D170" i="39"/>
  <c r="C170" i="39"/>
  <c r="B170" i="39"/>
  <c r="G157" i="39"/>
  <c r="F157" i="39"/>
  <c r="E157" i="39"/>
  <c r="D157" i="39"/>
  <c r="C157" i="39"/>
  <c r="B157" i="39"/>
  <c r="G144" i="39"/>
  <c r="F144" i="39"/>
  <c r="E144" i="39"/>
  <c r="D144" i="39"/>
  <c r="C144" i="39"/>
  <c r="B144" i="39"/>
  <c r="G131" i="39"/>
  <c r="F131" i="39"/>
  <c r="E131" i="39"/>
  <c r="D131" i="39"/>
  <c r="C131" i="39"/>
  <c r="B131" i="39"/>
  <c r="G118" i="39"/>
  <c r="F118" i="39"/>
  <c r="E118" i="39"/>
  <c r="D118" i="39"/>
  <c r="C118" i="39"/>
  <c r="B118" i="39"/>
  <c r="G105" i="39"/>
  <c r="F105" i="39"/>
  <c r="E105" i="39"/>
  <c r="D105" i="39"/>
  <c r="C105" i="39"/>
  <c r="B105" i="39"/>
  <c r="G92" i="39"/>
  <c r="F92" i="39"/>
  <c r="E92" i="39"/>
  <c r="D92" i="39"/>
  <c r="C92" i="39"/>
  <c r="B92" i="39"/>
  <c r="G79" i="39"/>
  <c r="F79" i="39"/>
  <c r="E79" i="39"/>
  <c r="D79" i="39"/>
  <c r="C79" i="39"/>
  <c r="B79" i="39"/>
  <c r="G66" i="39"/>
  <c r="F66" i="39"/>
  <c r="E66" i="39"/>
  <c r="D66" i="39"/>
  <c r="C66" i="39"/>
  <c r="B66" i="39"/>
  <c r="G53" i="39"/>
  <c r="F53" i="39"/>
  <c r="E53" i="39"/>
  <c r="D53" i="39"/>
  <c r="C53" i="39"/>
  <c r="B53" i="39"/>
  <c r="G40" i="39"/>
  <c r="F40" i="39"/>
  <c r="E40" i="39"/>
  <c r="D40" i="39"/>
  <c r="C40" i="39"/>
  <c r="B40" i="39"/>
  <c r="G27" i="39"/>
  <c r="F27" i="39"/>
  <c r="E27" i="39"/>
  <c r="D27" i="39"/>
  <c r="C27" i="39"/>
  <c r="B27" i="39"/>
  <c r="C14" i="39"/>
  <c r="D14" i="39"/>
  <c r="E14" i="39"/>
  <c r="F14" i="39"/>
  <c r="G14" i="39"/>
  <c r="B14" i="39"/>
  <c r="M326" i="39"/>
  <c r="L316" i="39"/>
  <c r="L317" i="39"/>
  <c r="L318" i="39"/>
  <c r="L319" i="39"/>
  <c r="L320" i="39"/>
  <c r="L321" i="39"/>
  <c r="L322" i="39"/>
  <c r="L323" i="39"/>
  <c r="L324" i="39"/>
  <c r="L325" i="39"/>
  <c r="L326" i="39"/>
  <c r="K326" i="39"/>
  <c r="M313" i="39"/>
  <c r="L303" i="39"/>
  <c r="L304" i="39"/>
  <c r="L305" i="39"/>
  <c r="L306" i="39"/>
  <c r="L307" i="39"/>
  <c r="L308" i="39"/>
  <c r="L309" i="39"/>
  <c r="L310" i="39"/>
  <c r="L311" i="39"/>
  <c r="L312" i="39"/>
  <c r="L313" i="39"/>
  <c r="K313" i="39"/>
  <c r="M300" i="39"/>
  <c r="L290" i="39"/>
  <c r="L291" i="39"/>
  <c r="L292" i="39"/>
  <c r="L293" i="39"/>
  <c r="L294" i="39"/>
  <c r="L295" i="39"/>
  <c r="L296" i="39"/>
  <c r="L297" i="39"/>
  <c r="L298" i="39"/>
  <c r="L299" i="39"/>
  <c r="L300" i="39"/>
  <c r="K300" i="39"/>
  <c r="M287" i="39"/>
  <c r="L277" i="39"/>
  <c r="L278" i="39"/>
  <c r="L279" i="39"/>
  <c r="L280" i="39"/>
  <c r="L281" i="39"/>
  <c r="L282" i="39"/>
  <c r="L283" i="39"/>
  <c r="L284" i="39"/>
  <c r="L285" i="39"/>
  <c r="L286" i="39"/>
  <c r="L287" i="39"/>
  <c r="K287" i="39"/>
  <c r="M274" i="39"/>
  <c r="L264" i="39"/>
  <c r="L265" i="39"/>
  <c r="L266" i="39"/>
  <c r="L267" i="39"/>
  <c r="L268" i="39"/>
  <c r="L269" i="39"/>
  <c r="L270" i="39"/>
  <c r="L271" i="39"/>
  <c r="L272" i="39"/>
  <c r="L273" i="39"/>
  <c r="L274" i="39"/>
  <c r="K274" i="39"/>
  <c r="M261" i="39"/>
  <c r="L251" i="39"/>
  <c r="L252" i="39"/>
  <c r="L253" i="39"/>
  <c r="L254" i="39"/>
  <c r="L255" i="39"/>
  <c r="L256" i="39"/>
  <c r="L257" i="39"/>
  <c r="L258" i="39"/>
  <c r="L259" i="39"/>
  <c r="L260" i="39"/>
  <c r="L261" i="39"/>
  <c r="K261" i="39"/>
  <c r="M248" i="39"/>
  <c r="L238" i="39"/>
  <c r="L239" i="39"/>
  <c r="L240" i="39"/>
  <c r="L241" i="39"/>
  <c r="L242" i="39"/>
  <c r="L243" i="39"/>
  <c r="L244" i="39"/>
  <c r="L245" i="39"/>
  <c r="L246" i="39"/>
  <c r="L247" i="39"/>
  <c r="L248" i="39"/>
  <c r="K248" i="39"/>
  <c r="M235" i="39"/>
  <c r="L225" i="39"/>
  <c r="L226" i="39"/>
  <c r="L227" i="39"/>
  <c r="L228" i="39"/>
  <c r="L229" i="39"/>
  <c r="L230" i="39"/>
  <c r="L231" i="39"/>
  <c r="L232" i="39"/>
  <c r="L233" i="39"/>
  <c r="L234" i="39"/>
  <c r="L235" i="39"/>
  <c r="K235" i="39"/>
  <c r="M222" i="39"/>
  <c r="L212" i="39"/>
  <c r="L213" i="39"/>
  <c r="L214" i="39"/>
  <c r="L215" i="39"/>
  <c r="L216" i="39"/>
  <c r="L217" i="39"/>
  <c r="L218" i="39"/>
  <c r="L219" i="39"/>
  <c r="L220" i="39"/>
  <c r="L221" i="39"/>
  <c r="L222" i="39"/>
  <c r="K222" i="39"/>
  <c r="M209" i="39"/>
  <c r="L199" i="39"/>
  <c r="L200" i="39"/>
  <c r="L201" i="39"/>
  <c r="L202" i="39"/>
  <c r="L203" i="39"/>
  <c r="L204" i="39"/>
  <c r="L205" i="39"/>
  <c r="L206" i="39"/>
  <c r="L207" i="39"/>
  <c r="L208" i="39"/>
  <c r="L209" i="39"/>
  <c r="K209" i="39"/>
  <c r="M196" i="39"/>
  <c r="L186" i="39"/>
  <c r="L187" i="39"/>
  <c r="L188" i="39"/>
  <c r="L189" i="39"/>
  <c r="L190" i="39"/>
  <c r="L191" i="39"/>
  <c r="L192" i="39"/>
  <c r="L193" i="39"/>
  <c r="L194" i="39"/>
  <c r="L195" i="39"/>
  <c r="L196" i="39"/>
  <c r="K196" i="39"/>
  <c r="M183" i="39"/>
  <c r="L173" i="39"/>
  <c r="L174" i="39"/>
  <c r="L175" i="39"/>
  <c r="L176" i="39"/>
  <c r="L177" i="39"/>
  <c r="L178" i="39"/>
  <c r="L179" i="39"/>
  <c r="L180" i="39"/>
  <c r="L181" i="39"/>
  <c r="L182" i="39"/>
  <c r="L183" i="39"/>
  <c r="K183" i="39"/>
  <c r="M170" i="39"/>
  <c r="L160" i="39"/>
  <c r="L161" i="39"/>
  <c r="L162" i="39"/>
  <c r="L163" i="39"/>
  <c r="L164" i="39"/>
  <c r="L165" i="39"/>
  <c r="L166" i="39"/>
  <c r="L167" i="39"/>
  <c r="L168" i="39"/>
  <c r="L169" i="39"/>
  <c r="L170" i="39"/>
  <c r="K170" i="39"/>
  <c r="M157" i="39"/>
  <c r="L147" i="39"/>
  <c r="L148" i="39"/>
  <c r="L149" i="39"/>
  <c r="L150" i="39"/>
  <c r="L151" i="39"/>
  <c r="L152" i="39"/>
  <c r="L153" i="39"/>
  <c r="L154" i="39"/>
  <c r="L155" i="39"/>
  <c r="L156" i="39"/>
  <c r="L157" i="39"/>
  <c r="K157" i="39"/>
  <c r="M144" i="39"/>
  <c r="L134" i="39"/>
  <c r="L135" i="39"/>
  <c r="L136" i="39"/>
  <c r="L137" i="39"/>
  <c r="L138" i="39"/>
  <c r="L139" i="39"/>
  <c r="L140" i="39"/>
  <c r="L141" i="39"/>
  <c r="L142" i="39"/>
  <c r="L143" i="39"/>
  <c r="L144" i="39"/>
  <c r="K144" i="39"/>
  <c r="M131" i="39"/>
  <c r="L121" i="39"/>
  <c r="L122" i="39"/>
  <c r="L123" i="39"/>
  <c r="L124" i="39"/>
  <c r="L125" i="39"/>
  <c r="L126" i="39"/>
  <c r="L127" i="39"/>
  <c r="L128" i="39"/>
  <c r="L129" i="39"/>
  <c r="L130" i="39"/>
  <c r="L131" i="39"/>
  <c r="K131" i="39"/>
  <c r="M118" i="39"/>
  <c r="L108" i="39"/>
  <c r="L109" i="39"/>
  <c r="L110" i="39"/>
  <c r="L111" i="39"/>
  <c r="L112" i="39"/>
  <c r="L113" i="39"/>
  <c r="L114" i="39"/>
  <c r="L115" i="39"/>
  <c r="L116" i="39"/>
  <c r="L117" i="39"/>
  <c r="L118" i="39"/>
  <c r="K118" i="39"/>
  <c r="M105" i="39"/>
  <c r="L95" i="39"/>
  <c r="L96" i="39"/>
  <c r="L97" i="39"/>
  <c r="L98" i="39"/>
  <c r="L99" i="39"/>
  <c r="L100" i="39"/>
  <c r="L101" i="39"/>
  <c r="L102" i="39"/>
  <c r="L103" i="39"/>
  <c r="L104" i="39"/>
  <c r="L105" i="39"/>
  <c r="K105" i="39"/>
  <c r="M92" i="39"/>
  <c r="L82" i="39"/>
  <c r="L83" i="39"/>
  <c r="L84" i="39"/>
  <c r="L85" i="39"/>
  <c r="L86" i="39"/>
  <c r="L87" i="39"/>
  <c r="L88" i="39"/>
  <c r="L89" i="39"/>
  <c r="L90" i="39"/>
  <c r="L91" i="39"/>
  <c r="L92" i="39"/>
  <c r="K92" i="39"/>
  <c r="M79" i="39"/>
  <c r="L69" i="39"/>
  <c r="L70" i="39"/>
  <c r="L71" i="39"/>
  <c r="L72" i="39"/>
  <c r="L73" i="39"/>
  <c r="L74" i="39"/>
  <c r="L75" i="39"/>
  <c r="L76" i="39"/>
  <c r="L77" i="39"/>
  <c r="L78" i="39"/>
  <c r="L79" i="39"/>
  <c r="K79" i="39"/>
  <c r="M66" i="39"/>
  <c r="L56" i="39"/>
  <c r="L57" i="39"/>
  <c r="L58" i="39"/>
  <c r="L59" i="39"/>
  <c r="L60" i="39"/>
  <c r="L61" i="39"/>
  <c r="L62" i="39"/>
  <c r="L63" i="39"/>
  <c r="L64" i="39"/>
  <c r="L65" i="39"/>
  <c r="L66" i="39"/>
  <c r="K66" i="39"/>
  <c r="M53" i="39"/>
  <c r="L43" i="39"/>
  <c r="L44" i="39"/>
  <c r="L45" i="39"/>
  <c r="L46" i="39"/>
  <c r="L47" i="39"/>
  <c r="L48" i="39"/>
  <c r="L49" i="39"/>
  <c r="L50" i="39"/>
  <c r="L51" i="39"/>
  <c r="L52" i="39"/>
  <c r="L53" i="39"/>
  <c r="K53" i="39"/>
  <c r="M40" i="39"/>
  <c r="L30" i="39"/>
  <c r="L31" i="39"/>
  <c r="L32" i="39"/>
  <c r="L33" i="39"/>
  <c r="L34" i="39"/>
  <c r="L35" i="39"/>
  <c r="L36" i="39"/>
  <c r="L37" i="39"/>
  <c r="L38" i="39"/>
  <c r="L39" i="39"/>
  <c r="L40" i="39"/>
  <c r="K40" i="39"/>
  <c r="M27" i="39"/>
  <c r="L17" i="39"/>
  <c r="L18" i="39"/>
  <c r="L19" i="39"/>
  <c r="L20" i="39"/>
  <c r="L21" i="39"/>
  <c r="L22" i="39"/>
  <c r="L23" i="39"/>
  <c r="L24" i="39"/>
  <c r="L25" i="39"/>
  <c r="L26" i="39"/>
  <c r="L27" i="39"/>
  <c r="K27" i="39"/>
  <c r="M14" i="39"/>
  <c r="L4" i="39"/>
  <c r="L5" i="39"/>
  <c r="L6" i="39"/>
  <c r="L7" i="39"/>
  <c r="L8" i="39"/>
  <c r="L9" i="39"/>
  <c r="L10" i="39"/>
  <c r="L11" i="39"/>
  <c r="L12" i="39"/>
  <c r="L13" i="39"/>
  <c r="L14" i="39"/>
  <c r="K14" i="39"/>
  <c r="M14" i="16"/>
  <c r="L14" i="16"/>
  <c r="K14" i="16"/>
  <c r="M27" i="16"/>
  <c r="L27" i="16"/>
  <c r="K27" i="16"/>
  <c r="M40" i="16"/>
  <c r="L40" i="16"/>
  <c r="K40" i="16"/>
  <c r="M53" i="16"/>
  <c r="L53" i="16"/>
  <c r="K53" i="16"/>
  <c r="M92" i="16"/>
  <c r="L92" i="16"/>
  <c r="K92" i="16"/>
  <c r="M79" i="16"/>
  <c r="L79" i="16"/>
  <c r="K79" i="16"/>
  <c r="M66" i="16"/>
  <c r="L66" i="16"/>
  <c r="K66" i="16"/>
  <c r="M105" i="16"/>
  <c r="L105" i="16"/>
  <c r="K105" i="16"/>
  <c r="M118" i="16"/>
  <c r="L118" i="16"/>
  <c r="K118" i="16"/>
  <c r="M131" i="16"/>
  <c r="L131" i="16"/>
  <c r="K131" i="16"/>
  <c r="M144" i="16"/>
  <c r="L144" i="16"/>
  <c r="K144" i="16"/>
  <c r="M170" i="16"/>
  <c r="L170" i="16"/>
  <c r="K170" i="16"/>
  <c r="M157" i="16"/>
  <c r="L157" i="16"/>
  <c r="K157" i="16"/>
  <c r="M196" i="16"/>
  <c r="L196" i="16"/>
  <c r="K196" i="16"/>
  <c r="M183" i="16"/>
  <c r="L183" i="16"/>
  <c r="K183" i="16"/>
  <c r="M209" i="16"/>
  <c r="L209" i="16"/>
  <c r="K209" i="16"/>
  <c r="M222" i="16"/>
  <c r="L222" i="16"/>
  <c r="K222" i="16"/>
  <c r="M235" i="16"/>
  <c r="L235" i="16"/>
  <c r="K235" i="16"/>
  <c r="M248" i="16"/>
  <c r="L248" i="16"/>
  <c r="K248" i="16"/>
  <c r="M261" i="16"/>
  <c r="L261" i="16"/>
  <c r="K261" i="16"/>
  <c r="M274" i="16"/>
  <c r="L274" i="16"/>
  <c r="K274" i="16"/>
  <c r="M287" i="16"/>
  <c r="L287" i="16"/>
  <c r="K287" i="16"/>
  <c r="M300" i="16"/>
  <c r="L300" i="16"/>
  <c r="K300" i="16"/>
  <c r="M313" i="16"/>
  <c r="L313" i="16"/>
  <c r="K313" i="16"/>
  <c r="L326" i="16"/>
  <c r="M326" i="16"/>
  <c r="L333" i="16"/>
  <c r="M333" i="16"/>
  <c r="L334" i="16"/>
  <c r="M334" i="16"/>
  <c r="L335" i="16"/>
  <c r="M335" i="16"/>
  <c r="L336" i="16"/>
  <c r="M336" i="16"/>
  <c r="L337" i="16"/>
  <c r="M337" i="16"/>
  <c r="L338" i="16"/>
  <c r="M338" i="16"/>
  <c r="L339" i="16"/>
  <c r="M339" i="16"/>
  <c r="L340" i="16"/>
  <c r="M340" i="16"/>
  <c r="L341" i="16"/>
  <c r="M341" i="16"/>
  <c r="L342" i="16"/>
  <c r="M342" i="16"/>
  <c r="L343" i="16"/>
  <c r="M343" i="16"/>
  <c r="L344" i="16"/>
  <c r="M344" i="16"/>
  <c r="L345" i="16"/>
  <c r="M345" i="16"/>
  <c r="L346" i="16"/>
  <c r="M346" i="16"/>
  <c r="L347" i="16"/>
  <c r="M347" i="16"/>
  <c r="L348" i="16"/>
  <c r="M348" i="16"/>
  <c r="L349" i="16"/>
  <c r="M349" i="16"/>
  <c r="L350" i="16"/>
  <c r="M350" i="16"/>
  <c r="L351" i="16"/>
  <c r="M351" i="16"/>
  <c r="L352" i="16"/>
  <c r="M352" i="16"/>
  <c r="L353" i="16"/>
  <c r="M353" i="16"/>
  <c r="L354" i="16"/>
  <c r="M354" i="16"/>
  <c r="L355" i="16"/>
  <c r="M355" i="16"/>
  <c r="L356" i="16"/>
  <c r="M356" i="16"/>
  <c r="L357" i="16"/>
  <c r="M357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L4" i="15"/>
  <c r="L5" i="15"/>
  <c r="L6" i="15"/>
  <c r="L7" i="15"/>
  <c r="L8" i="15"/>
  <c r="L9" i="15"/>
  <c r="L10" i="15"/>
  <c r="L11" i="15"/>
  <c r="L12" i="15"/>
  <c r="L13" i="15"/>
  <c r="L333" i="15"/>
  <c r="M333" i="15"/>
  <c r="L17" i="15"/>
  <c r="L18" i="15"/>
  <c r="L19" i="15"/>
  <c r="L20" i="15"/>
  <c r="L21" i="15"/>
  <c r="L22" i="15"/>
  <c r="L23" i="15"/>
  <c r="L24" i="15"/>
  <c r="L25" i="15"/>
  <c r="L26" i="15"/>
  <c r="L334" i="15"/>
  <c r="M334" i="15"/>
  <c r="L30" i="15"/>
  <c r="L31" i="15"/>
  <c r="L32" i="15"/>
  <c r="L33" i="15"/>
  <c r="L34" i="15"/>
  <c r="L35" i="15"/>
  <c r="L36" i="15"/>
  <c r="L37" i="15"/>
  <c r="L38" i="15"/>
  <c r="L39" i="15"/>
  <c r="L335" i="15"/>
  <c r="M335" i="15"/>
  <c r="L43" i="15"/>
  <c r="L44" i="15"/>
  <c r="L45" i="15"/>
  <c r="L46" i="15"/>
  <c r="L47" i="15"/>
  <c r="L48" i="15"/>
  <c r="L49" i="15"/>
  <c r="L50" i="15"/>
  <c r="L51" i="15"/>
  <c r="L52" i="15"/>
  <c r="L336" i="15"/>
  <c r="M336" i="15"/>
  <c r="L56" i="15"/>
  <c r="L57" i="15"/>
  <c r="L58" i="15"/>
  <c r="L59" i="15"/>
  <c r="L60" i="15"/>
  <c r="L61" i="15"/>
  <c r="L62" i="15"/>
  <c r="L63" i="15"/>
  <c r="L64" i="15"/>
  <c r="L65" i="15"/>
  <c r="L337" i="15"/>
  <c r="M337" i="15"/>
  <c r="L69" i="15"/>
  <c r="L70" i="15"/>
  <c r="L71" i="15"/>
  <c r="L72" i="15"/>
  <c r="L73" i="15"/>
  <c r="L74" i="15"/>
  <c r="L75" i="15"/>
  <c r="L76" i="15"/>
  <c r="L77" i="15"/>
  <c r="L78" i="15"/>
  <c r="L338" i="15"/>
  <c r="M338" i="15"/>
  <c r="L82" i="15"/>
  <c r="L83" i="15"/>
  <c r="L84" i="15"/>
  <c r="L85" i="15"/>
  <c r="L86" i="15"/>
  <c r="L87" i="15"/>
  <c r="L88" i="15"/>
  <c r="L89" i="15"/>
  <c r="L90" i="15"/>
  <c r="L91" i="15"/>
  <c r="L339" i="15"/>
  <c r="M339" i="15"/>
  <c r="L95" i="15"/>
  <c r="L96" i="15"/>
  <c r="L97" i="15"/>
  <c r="L98" i="15"/>
  <c r="L99" i="15"/>
  <c r="L100" i="15"/>
  <c r="L101" i="15"/>
  <c r="L102" i="15"/>
  <c r="L103" i="15"/>
  <c r="L104" i="15"/>
  <c r="L340" i="15"/>
  <c r="M340" i="15"/>
  <c r="L108" i="15"/>
  <c r="L109" i="15"/>
  <c r="L110" i="15"/>
  <c r="L111" i="15"/>
  <c r="L112" i="15"/>
  <c r="L113" i="15"/>
  <c r="L114" i="15"/>
  <c r="L115" i="15"/>
  <c r="L116" i="15"/>
  <c r="L117" i="15"/>
  <c r="L341" i="15"/>
  <c r="M341" i="15"/>
  <c r="L121" i="15"/>
  <c r="L122" i="15"/>
  <c r="L123" i="15"/>
  <c r="L124" i="15"/>
  <c r="L125" i="15"/>
  <c r="L126" i="15"/>
  <c r="L127" i="15"/>
  <c r="L128" i="15"/>
  <c r="L129" i="15"/>
  <c r="L130" i="15"/>
  <c r="L342" i="15"/>
  <c r="M342" i="15"/>
  <c r="L134" i="15"/>
  <c r="L135" i="15"/>
  <c r="L136" i="15"/>
  <c r="L137" i="15"/>
  <c r="L138" i="15"/>
  <c r="L139" i="15"/>
  <c r="L140" i="15"/>
  <c r="L141" i="15"/>
  <c r="L142" i="15"/>
  <c r="L143" i="15"/>
  <c r="L343" i="15"/>
  <c r="M343" i="15"/>
  <c r="L147" i="15"/>
  <c r="L148" i="15"/>
  <c r="L149" i="15"/>
  <c r="L150" i="15"/>
  <c r="L151" i="15"/>
  <c r="L152" i="15"/>
  <c r="L153" i="15"/>
  <c r="L154" i="15"/>
  <c r="L155" i="15"/>
  <c r="L156" i="15"/>
  <c r="L344" i="15"/>
  <c r="M344" i="15"/>
  <c r="L160" i="15"/>
  <c r="L161" i="15"/>
  <c r="L162" i="15"/>
  <c r="L163" i="15"/>
  <c r="L164" i="15"/>
  <c r="L165" i="15"/>
  <c r="L166" i="15"/>
  <c r="L167" i="15"/>
  <c r="L168" i="15"/>
  <c r="L169" i="15"/>
  <c r="L345" i="15"/>
  <c r="M345" i="15"/>
  <c r="L173" i="15"/>
  <c r="L174" i="15"/>
  <c r="L175" i="15"/>
  <c r="L176" i="15"/>
  <c r="L177" i="15"/>
  <c r="L178" i="15"/>
  <c r="L179" i="15"/>
  <c r="L180" i="15"/>
  <c r="L181" i="15"/>
  <c r="L182" i="15"/>
  <c r="L346" i="15"/>
  <c r="M346" i="15"/>
  <c r="L186" i="15"/>
  <c r="L187" i="15"/>
  <c r="L188" i="15"/>
  <c r="L189" i="15"/>
  <c r="L190" i="15"/>
  <c r="L191" i="15"/>
  <c r="L192" i="15"/>
  <c r="L193" i="15"/>
  <c r="L194" i="15"/>
  <c r="L195" i="15"/>
  <c r="L347" i="15"/>
  <c r="M347" i="15"/>
  <c r="L199" i="15"/>
  <c r="L200" i="15"/>
  <c r="L201" i="15"/>
  <c r="L202" i="15"/>
  <c r="L203" i="15"/>
  <c r="L204" i="15"/>
  <c r="L205" i="15"/>
  <c r="L206" i="15"/>
  <c r="L207" i="15"/>
  <c r="L208" i="15"/>
  <c r="L348" i="15"/>
  <c r="M348" i="15"/>
  <c r="L212" i="15"/>
  <c r="L213" i="15"/>
  <c r="L214" i="15"/>
  <c r="L215" i="15"/>
  <c r="L216" i="15"/>
  <c r="L217" i="15"/>
  <c r="L218" i="15"/>
  <c r="L219" i="15"/>
  <c r="L220" i="15"/>
  <c r="L221" i="15"/>
  <c r="L349" i="15"/>
  <c r="M349" i="15"/>
  <c r="L225" i="15"/>
  <c r="L226" i="15"/>
  <c r="L227" i="15"/>
  <c r="L228" i="15"/>
  <c r="L229" i="15"/>
  <c r="L230" i="15"/>
  <c r="L231" i="15"/>
  <c r="L232" i="15"/>
  <c r="L233" i="15"/>
  <c r="L234" i="15"/>
  <c r="L350" i="15"/>
  <c r="M350" i="15"/>
  <c r="L238" i="15"/>
  <c r="L239" i="15"/>
  <c r="L240" i="15"/>
  <c r="L241" i="15"/>
  <c r="L242" i="15"/>
  <c r="L243" i="15"/>
  <c r="L244" i="15"/>
  <c r="L245" i="15"/>
  <c r="L246" i="15"/>
  <c r="L247" i="15"/>
  <c r="L351" i="15"/>
  <c r="M351" i="15"/>
  <c r="L251" i="15"/>
  <c r="L252" i="15"/>
  <c r="L253" i="15"/>
  <c r="L254" i="15"/>
  <c r="L255" i="15"/>
  <c r="L256" i="15"/>
  <c r="L257" i="15"/>
  <c r="L258" i="15"/>
  <c r="L259" i="15"/>
  <c r="L260" i="15"/>
  <c r="L352" i="15"/>
  <c r="M352" i="15"/>
  <c r="L264" i="15"/>
  <c r="L265" i="15"/>
  <c r="L266" i="15"/>
  <c r="L267" i="15"/>
  <c r="L268" i="15"/>
  <c r="L269" i="15"/>
  <c r="L270" i="15"/>
  <c r="L271" i="15"/>
  <c r="L272" i="15"/>
  <c r="L273" i="15"/>
  <c r="L353" i="15"/>
  <c r="M353" i="15"/>
  <c r="L277" i="15"/>
  <c r="L278" i="15"/>
  <c r="L279" i="15"/>
  <c r="L280" i="15"/>
  <c r="L281" i="15"/>
  <c r="L282" i="15"/>
  <c r="L283" i="15"/>
  <c r="L284" i="15"/>
  <c r="L285" i="15"/>
  <c r="L286" i="15"/>
  <c r="L354" i="15"/>
  <c r="M354" i="15"/>
  <c r="L290" i="15"/>
  <c r="L291" i="15"/>
  <c r="L292" i="15"/>
  <c r="L293" i="15"/>
  <c r="L294" i="15"/>
  <c r="L295" i="15"/>
  <c r="L296" i="15"/>
  <c r="L297" i="15"/>
  <c r="L298" i="15"/>
  <c r="L299" i="15"/>
  <c r="L355" i="15"/>
  <c r="M355" i="15"/>
  <c r="L303" i="15"/>
  <c r="L304" i="15"/>
  <c r="L305" i="15"/>
  <c r="L306" i="15"/>
  <c r="L307" i="15"/>
  <c r="L308" i="15"/>
  <c r="L309" i="15"/>
  <c r="L310" i="15"/>
  <c r="L311" i="15"/>
  <c r="L312" i="15"/>
  <c r="L356" i="15"/>
  <c r="M356" i="15"/>
  <c r="L316" i="15"/>
  <c r="L317" i="15"/>
  <c r="L318" i="15"/>
  <c r="L319" i="15"/>
  <c r="L320" i="15"/>
  <c r="L321" i="15"/>
  <c r="L322" i="15"/>
  <c r="L323" i="15"/>
  <c r="L324" i="15"/>
  <c r="L325" i="15"/>
  <c r="L326" i="15"/>
  <c r="L357" i="15"/>
  <c r="M326" i="15"/>
  <c r="M357" i="15"/>
  <c r="K326" i="15"/>
  <c r="K357" i="15"/>
  <c r="K356" i="15"/>
  <c r="K355" i="15"/>
  <c r="K354" i="15"/>
  <c r="K353" i="15"/>
  <c r="K352" i="15"/>
  <c r="K351" i="15"/>
  <c r="K350" i="15"/>
  <c r="K349" i="15"/>
  <c r="K348" i="15"/>
  <c r="K347" i="15"/>
  <c r="K346" i="15"/>
  <c r="K345" i="15"/>
  <c r="K344" i="15"/>
  <c r="K343" i="15"/>
  <c r="K342" i="15"/>
  <c r="K341" i="15"/>
  <c r="K340" i="15"/>
  <c r="K339" i="15"/>
  <c r="K338" i="15"/>
  <c r="K337" i="15"/>
  <c r="K336" i="15"/>
  <c r="K335" i="15"/>
  <c r="K334" i="15"/>
  <c r="K333" i="15"/>
  <c r="M300" i="37"/>
  <c r="L300" i="37"/>
  <c r="K300" i="37"/>
  <c r="C333" i="37"/>
  <c r="D333" i="37"/>
  <c r="E333" i="37"/>
  <c r="F333" i="37"/>
  <c r="G333" i="37"/>
  <c r="C334" i="37"/>
  <c r="D334" i="37"/>
  <c r="E334" i="37"/>
  <c r="F334" i="37"/>
  <c r="G334" i="37"/>
  <c r="C335" i="37"/>
  <c r="D335" i="37"/>
  <c r="E335" i="37"/>
  <c r="F335" i="37"/>
  <c r="G335" i="37"/>
  <c r="C336" i="37"/>
  <c r="D336" i="37"/>
  <c r="E336" i="37"/>
  <c r="F336" i="37"/>
  <c r="G336" i="37"/>
  <c r="C337" i="37"/>
  <c r="D337" i="37"/>
  <c r="E337" i="37"/>
  <c r="F337" i="37"/>
  <c r="G337" i="37"/>
  <c r="C338" i="37"/>
  <c r="D338" i="37"/>
  <c r="E338" i="37"/>
  <c r="F338" i="37"/>
  <c r="G338" i="37"/>
  <c r="C339" i="37"/>
  <c r="D339" i="37"/>
  <c r="E339" i="37"/>
  <c r="F339" i="37"/>
  <c r="G339" i="37"/>
  <c r="C340" i="37"/>
  <c r="D340" i="37"/>
  <c r="E340" i="37"/>
  <c r="F340" i="37"/>
  <c r="G340" i="37"/>
  <c r="C341" i="37"/>
  <c r="D341" i="37"/>
  <c r="E341" i="37"/>
  <c r="F341" i="37"/>
  <c r="G341" i="37"/>
  <c r="C342" i="37"/>
  <c r="D342" i="37"/>
  <c r="E342" i="37"/>
  <c r="F342" i="37"/>
  <c r="G342" i="37"/>
  <c r="C343" i="37"/>
  <c r="D343" i="37"/>
  <c r="E343" i="37"/>
  <c r="F343" i="37"/>
  <c r="G343" i="37"/>
  <c r="C344" i="37"/>
  <c r="D344" i="37"/>
  <c r="E344" i="37"/>
  <c r="F344" i="37"/>
  <c r="G344" i="37"/>
  <c r="C345" i="37"/>
  <c r="D345" i="37"/>
  <c r="E345" i="37"/>
  <c r="F345" i="37"/>
  <c r="G345" i="37"/>
  <c r="C346" i="37"/>
  <c r="D346" i="37"/>
  <c r="E346" i="37"/>
  <c r="F346" i="37"/>
  <c r="G346" i="37"/>
  <c r="C347" i="37"/>
  <c r="D347" i="37"/>
  <c r="E347" i="37"/>
  <c r="F347" i="37"/>
  <c r="G347" i="37"/>
  <c r="C348" i="37"/>
  <c r="D348" i="37"/>
  <c r="E348" i="37"/>
  <c r="F348" i="37"/>
  <c r="G348" i="37"/>
  <c r="C349" i="37"/>
  <c r="D349" i="37"/>
  <c r="E349" i="37"/>
  <c r="F349" i="37"/>
  <c r="G349" i="37"/>
  <c r="C350" i="37"/>
  <c r="D350" i="37"/>
  <c r="E350" i="37"/>
  <c r="F350" i="37"/>
  <c r="G350" i="37"/>
  <c r="C351" i="37"/>
  <c r="D351" i="37"/>
  <c r="E351" i="37"/>
  <c r="F351" i="37"/>
  <c r="G351" i="37"/>
  <c r="C352" i="37"/>
  <c r="D352" i="37"/>
  <c r="E352" i="37"/>
  <c r="F352" i="37"/>
  <c r="G352" i="37"/>
  <c r="C353" i="37"/>
  <c r="D353" i="37"/>
  <c r="E353" i="37"/>
  <c r="F353" i="37"/>
  <c r="G353" i="37"/>
  <c r="C354" i="37"/>
  <c r="D354" i="37"/>
  <c r="E354" i="37"/>
  <c r="F354" i="37"/>
  <c r="G354" i="37"/>
  <c r="C355" i="37"/>
  <c r="D355" i="37"/>
  <c r="E355" i="37"/>
  <c r="F355" i="37"/>
  <c r="G355" i="37"/>
  <c r="C356" i="37"/>
  <c r="D356" i="37"/>
  <c r="E356" i="37"/>
  <c r="F356" i="37"/>
  <c r="G356" i="37"/>
  <c r="C357" i="37"/>
  <c r="D357" i="37"/>
  <c r="E357" i="37"/>
  <c r="F357" i="37"/>
  <c r="G357" i="37"/>
  <c r="L333" i="37"/>
  <c r="M333" i="37"/>
  <c r="L334" i="37"/>
  <c r="M334" i="37"/>
  <c r="L335" i="37"/>
  <c r="M335" i="37"/>
  <c r="L336" i="37"/>
  <c r="M336" i="37"/>
  <c r="L337" i="37"/>
  <c r="M337" i="37"/>
  <c r="L338" i="37"/>
  <c r="M338" i="37"/>
  <c r="L339" i="37"/>
  <c r="M339" i="37"/>
  <c r="L340" i="37"/>
  <c r="M340" i="37"/>
  <c r="L341" i="37"/>
  <c r="M341" i="37"/>
  <c r="L342" i="37"/>
  <c r="M342" i="37"/>
  <c r="L343" i="37"/>
  <c r="M343" i="37"/>
  <c r="L344" i="37"/>
  <c r="M344" i="37"/>
  <c r="L345" i="37"/>
  <c r="M345" i="37"/>
  <c r="L346" i="37"/>
  <c r="M346" i="37"/>
  <c r="L347" i="37"/>
  <c r="M347" i="37"/>
  <c r="L348" i="37"/>
  <c r="M348" i="37"/>
  <c r="L349" i="37"/>
  <c r="M349" i="37"/>
  <c r="L350" i="37"/>
  <c r="M350" i="37"/>
  <c r="L351" i="37"/>
  <c r="M351" i="37"/>
  <c r="L352" i="37"/>
  <c r="M352" i="37"/>
  <c r="L353" i="37"/>
  <c r="M353" i="37"/>
  <c r="L354" i="37"/>
  <c r="M354" i="37"/>
  <c r="L355" i="37"/>
  <c r="M355" i="37"/>
  <c r="L356" i="37"/>
  <c r="M356" i="37"/>
  <c r="L357" i="37"/>
  <c r="M357" i="37"/>
  <c r="K357" i="37"/>
  <c r="K356" i="37"/>
  <c r="K355" i="37"/>
  <c r="K354" i="37"/>
  <c r="K353" i="37"/>
  <c r="K352" i="37"/>
  <c r="K351" i="37"/>
  <c r="K350" i="37"/>
  <c r="K349" i="37"/>
  <c r="K348" i="37"/>
  <c r="K347" i="37"/>
  <c r="K346" i="37"/>
  <c r="K345" i="37"/>
  <c r="K344" i="37"/>
  <c r="K343" i="37"/>
  <c r="K342" i="37"/>
  <c r="K341" i="37"/>
  <c r="K340" i="37"/>
  <c r="K339" i="37"/>
  <c r="K338" i="37"/>
  <c r="K337" i="37"/>
  <c r="K336" i="37"/>
  <c r="K335" i="37"/>
  <c r="K334" i="37"/>
  <c r="K333" i="37"/>
  <c r="B357" i="37"/>
  <c r="B356" i="37"/>
  <c r="B355" i="37"/>
  <c r="B354" i="37"/>
  <c r="B353" i="37"/>
  <c r="B352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B339" i="37"/>
  <c r="B338" i="37"/>
  <c r="B337" i="37"/>
  <c r="B336" i="37"/>
  <c r="B335" i="37"/>
  <c r="B334" i="37"/>
  <c r="B333" i="37"/>
  <c r="G326" i="37"/>
  <c r="F326" i="37"/>
  <c r="E326" i="37"/>
  <c r="D326" i="37"/>
  <c r="C326" i="37"/>
  <c r="B326" i="37"/>
  <c r="G313" i="37"/>
  <c r="F313" i="37"/>
  <c r="E313" i="37"/>
  <c r="D313" i="37"/>
  <c r="C313" i="37"/>
  <c r="B313" i="37"/>
  <c r="G300" i="37"/>
  <c r="F300" i="37"/>
  <c r="E300" i="37"/>
  <c r="D300" i="37"/>
  <c r="C300" i="37"/>
  <c r="B300" i="37"/>
  <c r="G287" i="37"/>
  <c r="F287" i="37"/>
  <c r="E287" i="37"/>
  <c r="D287" i="37"/>
  <c r="C287" i="37"/>
  <c r="B287" i="37"/>
  <c r="G274" i="37"/>
  <c r="F274" i="37"/>
  <c r="E274" i="37"/>
  <c r="D274" i="37"/>
  <c r="C274" i="37"/>
  <c r="B274" i="37"/>
  <c r="G261" i="37"/>
  <c r="F261" i="37"/>
  <c r="E261" i="37"/>
  <c r="D261" i="37"/>
  <c r="C261" i="37"/>
  <c r="B261" i="37"/>
  <c r="G248" i="37"/>
  <c r="F248" i="37"/>
  <c r="E248" i="37"/>
  <c r="D248" i="37"/>
  <c r="C248" i="37"/>
  <c r="B248" i="37"/>
  <c r="G235" i="37"/>
  <c r="F235" i="37"/>
  <c r="E235" i="37"/>
  <c r="D235" i="37"/>
  <c r="C235" i="37"/>
  <c r="B235" i="37"/>
  <c r="G222" i="37"/>
  <c r="F222" i="37"/>
  <c r="E222" i="37"/>
  <c r="D222" i="37"/>
  <c r="C222" i="37"/>
  <c r="B222" i="37"/>
  <c r="G209" i="37"/>
  <c r="F209" i="37"/>
  <c r="E209" i="37"/>
  <c r="D209" i="37"/>
  <c r="C209" i="37"/>
  <c r="B209" i="37"/>
  <c r="G196" i="37"/>
  <c r="F196" i="37"/>
  <c r="E196" i="37"/>
  <c r="D196" i="37"/>
  <c r="C196" i="37"/>
  <c r="B196" i="37"/>
  <c r="G183" i="37"/>
  <c r="F183" i="37"/>
  <c r="E183" i="37"/>
  <c r="D183" i="37"/>
  <c r="C183" i="37"/>
  <c r="B183" i="37"/>
  <c r="G170" i="37"/>
  <c r="F170" i="37"/>
  <c r="E170" i="37"/>
  <c r="D170" i="37"/>
  <c r="C170" i="37"/>
  <c r="B170" i="37"/>
  <c r="G157" i="37"/>
  <c r="F157" i="37"/>
  <c r="E157" i="37"/>
  <c r="D157" i="37"/>
  <c r="C157" i="37"/>
  <c r="B157" i="37"/>
  <c r="G144" i="37"/>
  <c r="F144" i="37"/>
  <c r="E144" i="37"/>
  <c r="D144" i="37"/>
  <c r="C144" i="37"/>
  <c r="B144" i="37"/>
  <c r="G131" i="37"/>
  <c r="F131" i="37"/>
  <c r="E131" i="37"/>
  <c r="D131" i="37"/>
  <c r="C131" i="37"/>
  <c r="B131" i="37"/>
  <c r="G118" i="37"/>
  <c r="F118" i="37"/>
  <c r="E118" i="37"/>
  <c r="D118" i="37"/>
  <c r="C118" i="37"/>
  <c r="B118" i="37"/>
  <c r="G105" i="37"/>
  <c r="F105" i="37"/>
  <c r="E105" i="37"/>
  <c r="D105" i="37"/>
  <c r="C105" i="37"/>
  <c r="B105" i="37"/>
  <c r="G92" i="37"/>
  <c r="F92" i="37"/>
  <c r="E92" i="37"/>
  <c r="D92" i="37"/>
  <c r="C92" i="37"/>
  <c r="B92" i="37"/>
  <c r="G79" i="37"/>
  <c r="F79" i="37"/>
  <c r="E79" i="37"/>
  <c r="D79" i="37"/>
  <c r="C79" i="37"/>
  <c r="B79" i="37"/>
  <c r="G66" i="37"/>
  <c r="F66" i="37"/>
  <c r="E66" i="37"/>
  <c r="D66" i="37"/>
  <c r="C66" i="37"/>
  <c r="B66" i="37"/>
  <c r="G53" i="37"/>
  <c r="F53" i="37"/>
  <c r="E53" i="37"/>
  <c r="D53" i="37"/>
  <c r="C53" i="37"/>
  <c r="B53" i="37"/>
  <c r="G40" i="37"/>
  <c r="F40" i="37"/>
  <c r="E40" i="37"/>
  <c r="D40" i="37"/>
  <c r="C40" i="37"/>
  <c r="B40" i="37"/>
  <c r="G27" i="37"/>
  <c r="F27" i="37"/>
  <c r="E27" i="37"/>
  <c r="D27" i="37"/>
  <c r="C27" i="37"/>
  <c r="B27" i="37"/>
  <c r="C14" i="37"/>
  <c r="D14" i="37"/>
  <c r="E14" i="37"/>
  <c r="F14" i="37"/>
  <c r="G14" i="37"/>
  <c r="B14" i="37"/>
  <c r="M40" i="37"/>
  <c r="L40" i="37"/>
  <c r="K40" i="37"/>
  <c r="M27" i="37"/>
  <c r="L27" i="37"/>
  <c r="K27" i="37"/>
  <c r="M14" i="37"/>
  <c r="L14" i="37"/>
  <c r="K14" i="37"/>
  <c r="M79" i="37"/>
  <c r="L79" i="37"/>
  <c r="K79" i="37"/>
  <c r="M66" i="37"/>
  <c r="L66" i="37"/>
  <c r="K66" i="37"/>
  <c r="M53" i="37"/>
  <c r="L53" i="37"/>
  <c r="K53" i="37"/>
  <c r="M118" i="37"/>
  <c r="L118" i="37"/>
  <c r="K118" i="37"/>
  <c r="M105" i="37"/>
  <c r="L105" i="37"/>
  <c r="K105" i="37"/>
  <c r="M92" i="37"/>
  <c r="L92" i="37"/>
  <c r="K92" i="37"/>
  <c r="M131" i="37"/>
  <c r="L131" i="37"/>
  <c r="K131" i="37"/>
  <c r="M144" i="37"/>
  <c r="L144" i="37"/>
  <c r="K144" i="37"/>
  <c r="M157" i="37"/>
  <c r="L157" i="37"/>
  <c r="K157" i="37"/>
  <c r="M183" i="37"/>
  <c r="L183" i="37"/>
  <c r="K183" i="37"/>
  <c r="M170" i="37"/>
  <c r="L170" i="37"/>
  <c r="K170" i="37"/>
  <c r="M222" i="37"/>
  <c r="L222" i="37"/>
  <c r="K222" i="37"/>
  <c r="M209" i="37"/>
  <c r="L209" i="37"/>
  <c r="K209" i="37"/>
  <c r="M196" i="37"/>
  <c r="L196" i="37"/>
  <c r="K196" i="37"/>
  <c r="M235" i="37"/>
  <c r="L235" i="37"/>
  <c r="K235" i="37"/>
  <c r="M248" i="37"/>
  <c r="L248" i="37"/>
  <c r="K248" i="37"/>
  <c r="M261" i="37"/>
  <c r="L261" i="37"/>
  <c r="K261" i="37"/>
  <c r="M274" i="37"/>
  <c r="L274" i="37"/>
  <c r="K274" i="37"/>
  <c r="M287" i="37"/>
  <c r="L287" i="37"/>
  <c r="K287" i="37"/>
  <c r="M313" i="37"/>
  <c r="L313" i="37"/>
  <c r="K313" i="37"/>
  <c r="L326" i="37"/>
  <c r="M326" i="37"/>
  <c r="K326" i="37"/>
  <c r="L325" i="37"/>
  <c r="L324" i="37"/>
  <c r="L323" i="37"/>
  <c r="L322" i="37"/>
  <c r="L321" i="37"/>
  <c r="L320" i="37"/>
  <c r="L319" i="37"/>
  <c r="L318" i="37"/>
  <c r="L317" i="37"/>
  <c r="L316" i="37"/>
  <c r="L312" i="37"/>
  <c r="L311" i="37"/>
  <c r="L310" i="37"/>
  <c r="L309" i="37"/>
  <c r="L308" i="37"/>
  <c r="L307" i="37"/>
  <c r="L306" i="37"/>
  <c r="L305" i="37"/>
  <c r="L304" i="37"/>
  <c r="L303" i="37"/>
  <c r="L299" i="37"/>
  <c r="L298" i="37"/>
  <c r="L297" i="37"/>
  <c r="L296" i="37"/>
  <c r="L295" i="37"/>
  <c r="L294" i="37"/>
  <c r="L293" i="37"/>
  <c r="L292" i="37"/>
  <c r="L291" i="37"/>
  <c r="L290" i="37"/>
  <c r="L286" i="37"/>
  <c r="L285" i="37"/>
  <c r="L284" i="37"/>
  <c r="L283" i="37"/>
  <c r="L282" i="37"/>
  <c r="L281" i="37"/>
  <c r="L280" i="37"/>
  <c r="L279" i="37"/>
  <c r="L278" i="37"/>
  <c r="L277" i="37"/>
  <c r="L273" i="37"/>
  <c r="L272" i="37"/>
  <c r="L271" i="37"/>
  <c r="L270" i="37"/>
  <c r="L269" i="37"/>
  <c r="L268" i="37"/>
  <c r="L267" i="37"/>
  <c r="L266" i="37"/>
  <c r="L265" i="37"/>
  <c r="L264" i="37"/>
  <c r="L260" i="37"/>
  <c r="L259" i="37"/>
  <c r="L258" i="37"/>
  <c r="L257" i="37"/>
  <c r="L256" i="37"/>
  <c r="L255" i="37"/>
  <c r="L254" i="37"/>
  <c r="L253" i="37"/>
  <c r="L252" i="37"/>
  <c r="L251" i="37"/>
  <c r="L247" i="37"/>
  <c r="L246" i="37"/>
  <c r="L245" i="37"/>
  <c r="L244" i="37"/>
  <c r="L243" i="37"/>
  <c r="L242" i="37"/>
  <c r="L241" i="37"/>
  <c r="L240" i="37"/>
  <c r="L239" i="37"/>
  <c r="L238" i="37"/>
  <c r="L234" i="37"/>
  <c r="L233" i="37"/>
  <c r="L232" i="37"/>
  <c r="L231" i="37"/>
  <c r="L230" i="37"/>
  <c r="L229" i="37"/>
  <c r="L228" i="37"/>
  <c r="L227" i="37"/>
  <c r="L226" i="37"/>
  <c r="L225" i="37"/>
  <c r="L221" i="37"/>
  <c r="L220" i="37"/>
  <c r="L219" i="37"/>
  <c r="L218" i="37"/>
  <c r="L217" i="37"/>
  <c r="L216" i="37"/>
  <c r="L215" i="37"/>
  <c r="L214" i="37"/>
  <c r="L213" i="37"/>
  <c r="L212" i="37"/>
  <c r="L208" i="37"/>
  <c r="L207" i="37"/>
  <c r="L206" i="37"/>
  <c r="L205" i="37"/>
  <c r="L204" i="37"/>
  <c r="L203" i="37"/>
  <c r="L202" i="37"/>
  <c r="L201" i="37"/>
  <c r="L200" i="37"/>
  <c r="L199" i="37"/>
  <c r="L195" i="37"/>
  <c r="L194" i="37"/>
  <c r="L193" i="37"/>
  <c r="L192" i="37"/>
  <c r="L191" i="37"/>
  <c r="L190" i="37"/>
  <c r="L189" i="37"/>
  <c r="L188" i="37"/>
  <c r="L187" i="37"/>
  <c r="L186" i="37"/>
  <c r="L182" i="37"/>
  <c r="L181" i="37"/>
  <c r="L180" i="37"/>
  <c r="L179" i="37"/>
  <c r="L178" i="37"/>
  <c r="L177" i="37"/>
  <c r="L176" i="37"/>
  <c r="L175" i="37"/>
  <c r="L174" i="37"/>
  <c r="L173" i="37"/>
  <c r="L169" i="37"/>
  <c r="L168" i="37"/>
  <c r="L167" i="37"/>
  <c r="L166" i="37"/>
  <c r="L165" i="37"/>
  <c r="L164" i="37"/>
  <c r="L163" i="37"/>
  <c r="L162" i="37"/>
  <c r="L161" i="37"/>
  <c r="L160" i="37"/>
  <c r="L156" i="37"/>
  <c r="L155" i="37"/>
  <c r="L154" i="37"/>
  <c r="L153" i="37"/>
  <c r="L152" i="37"/>
  <c r="L151" i="37"/>
  <c r="L150" i="37"/>
  <c r="L149" i="37"/>
  <c r="L148" i="37"/>
  <c r="L147" i="37"/>
  <c r="L143" i="37"/>
  <c r="L142" i="37"/>
  <c r="L141" i="37"/>
  <c r="L140" i="37"/>
  <c r="L139" i="37"/>
  <c r="L138" i="37"/>
  <c r="L137" i="37"/>
  <c r="L136" i="37"/>
  <c r="L135" i="37"/>
  <c r="L134" i="37"/>
  <c r="L130" i="37"/>
  <c r="L129" i="37"/>
  <c r="L128" i="37"/>
  <c r="L127" i="37"/>
  <c r="L126" i="37"/>
  <c r="L125" i="37"/>
  <c r="L124" i="37"/>
  <c r="L123" i="37"/>
  <c r="L122" i="37"/>
  <c r="L121" i="37"/>
  <c r="L117" i="37"/>
  <c r="L116" i="37"/>
  <c r="L115" i="37"/>
  <c r="L114" i="37"/>
  <c r="L113" i="37"/>
  <c r="L112" i="37"/>
  <c r="L111" i="37"/>
  <c r="L110" i="37"/>
  <c r="L109" i="37"/>
  <c r="L108" i="37"/>
  <c r="L104" i="37"/>
  <c r="L103" i="37"/>
  <c r="L102" i="37"/>
  <c r="L101" i="37"/>
  <c r="L100" i="37"/>
  <c r="L99" i="37"/>
  <c r="L98" i="37"/>
  <c r="L97" i="37"/>
  <c r="L96" i="37"/>
  <c r="L95" i="37"/>
  <c r="L91" i="37"/>
  <c r="L90" i="37"/>
  <c r="L89" i="37"/>
  <c r="L88" i="37"/>
  <c r="L87" i="37"/>
  <c r="L86" i="37"/>
  <c r="L85" i="37"/>
  <c r="L84" i="37"/>
  <c r="L83" i="37"/>
  <c r="L82" i="37"/>
  <c r="L78" i="37"/>
  <c r="L77" i="37"/>
  <c r="L76" i="37"/>
  <c r="L75" i="37"/>
  <c r="L74" i="37"/>
  <c r="L73" i="37"/>
  <c r="L72" i="37"/>
  <c r="L71" i="37"/>
  <c r="L70" i="37"/>
  <c r="L69" i="37"/>
  <c r="L65" i="37"/>
  <c r="L64" i="37"/>
  <c r="L63" i="37"/>
  <c r="L62" i="37"/>
  <c r="L61" i="37"/>
  <c r="L60" i="37"/>
  <c r="L59" i="37"/>
  <c r="L58" i="37"/>
  <c r="L57" i="37"/>
  <c r="L56" i="37"/>
  <c r="L52" i="37"/>
  <c r="L51" i="37"/>
  <c r="L50" i="37"/>
  <c r="L49" i="37"/>
  <c r="L48" i="37"/>
  <c r="L47" i="37"/>
  <c r="L46" i="37"/>
  <c r="L45" i="37"/>
  <c r="L44" i="37"/>
  <c r="L43" i="37"/>
  <c r="L39" i="37"/>
  <c r="L38" i="37"/>
  <c r="L37" i="37"/>
  <c r="L36" i="37"/>
  <c r="L35" i="37"/>
  <c r="L34" i="37"/>
  <c r="L33" i="37"/>
  <c r="L32" i="37"/>
  <c r="L31" i="37"/>
  <c r="L30" i="37"/>
  <c r="L26" i="37"/>
  <c r="L25" i="37"/>
  <c r="L24" i="37"/>
  <c r="L23" i="37"/>
  <c r="L22" i="37"/>
  <c r="L21" i="37"/>
  <c r="L20" i="37"/>
  <c r="L19" i="37"/>
  <c r="L18" i="37"/>
  <c r="L17" i="37"/>
  <c r="L13" i="37"/>
  <c r="L12" i="37"/>
  <c r="L11" i="37"/>
  <c r="L10" i="37"/>
  <c r="L9" i="37"/>
  <c r="L8" i="37"/>
  <c r="L7" i="37"/>
  <c r="L6" i="37"/>
  <c r="L5" i="37"/>
  <c r="L4" i="37"/>
  <c r="K326" i="16"/>
  <c r="L325" i="16"/>
  <c r="L324" i="16"/>
  <c r="L323" i="16"/>
  <c r="L322" i="16"/>
  <c r="L321" i="16"/>
  <c r="L320" i="16"/>
  <c r="L319" i="16"/>
  <c r="L318" i="16"/>
  <c r="L317" i="16"/>
  <c r="L316" i="16"/>
  <c r="L312" i="16"/>
  <c r="L311" i="16"/>
  <c r="L310" i="16"/>
  <c r="L309" i="16"/>
  <c r="L308" i="16"/>
  <c r="L307" i="16"/>
  <c r="L306" i="16"/>
  <c r="L305" i="16"/>
  <c r="L304" i="16"/>
  <c r="L303" i="16"/>
  <c r="L299" i="16"/>
  <c r="L298" i="16"/>
  <c r="L297" i="16"/>
  <c r="L296" i="16"/>
  <c r="L295" i="16"/>
  <c r="L294" i="16"/>
  <c r="L293" i="16"/>
  <c r="L292" i="16"/>
  <c r="L291" i="16"/>
  <c r="L290" i="16"/>
  <c r="L286" i="16"/>
  <c r="L285" i="16"/>
  <c r="L284" i="16"/>
  <c r="L283" i="16"/>
  <c r="L282" i="16"/>
  <c r="L281" i="16"/>
  <c r="L280" i="16"/>
  <c r="L279" i="16"/>
  <c r="L278" i="16"/>
  <c r="L277" i="16"/>
  <c r="L273" i="16"/>
  <c r="L272" i="16"/>
  <c r="L271" i="16"/>
  <c r="L270" i="16"/>
  <c r="L269" i="16"/>
  <c r="L268" i="16"/>
  <c r="L267" i="16"/>
  <c r="L266" i="16"/>
  <c r="L265" i="16"/>
  <c r="L264" i="16"/>
  <c r="L260" i="16"/>
  <c r="L259" i="16"/>
  <c r="L258" i="16"/>
  <c r="L257" i="16"/>
  <c r="L256" i="16"/>
  <c r="L255" i="16"/>
  <c r="L254" i="16"/>
  <c r="L253" i="16"/>
  <c r="L252" i="16"/>
  <c r="L251" i="16"/>
  <c r="L247" i="16"/>
  <c r="L246" i="16"/>
  <c r="L245" i="16"/>
  <c r="L244" i="16"/>
  <c r="L243" i="16"/>
  <c r="L242" i="16"/>
  <c r="L241" i="16"/>
  <c r="L240" i="16"/>
  <c r="L239" i="16"/>
  <c r="L238" i="16"/>
  <c r="L234" i="16"/>
  <c r="L233" i="16"/>
  <c r="L232" i="16"/>
  <c r="L231" i="16"/>
  <c r="L230" i="16"/>
  <c r="L229" i="16"/>
  <c r="L228" i="16"/>
  <c r="L227" i="16"/>
  <c r="L226" i="16"/>
  <c r="L225" i="16"/>
  <c r="L221" i="16"/>
  <c r="L220" i="16"/>
  <c r="L219" i="16"/>
  <c r="L218" i="16"/>
  <c r="L217" i="16"/>
  <c r="L216" i="16"/>
  <c r="L215" i="16"/>
  <c r="L214" i="16"/>
  <c r="L213" i="16"/>
  <c r="L212" i="16"/>
  <c r="L208" i="16"/>
  <c r="L207" i="16"/>
  <c r="L206" i="16"/>
  <c r="L205" i="16"/>
  <c r="L204" i="16"/>
  <c r="L203" i="16"/>
  <c r="L202" i="16"/>
  <c r="L201" i="16"/>
  <c r="L200" i="16"/>
  <c r="L199" i="16"/>
  <c r="L195" i="16"/>
  <c r="L194" i="16"/>
  <c r="L193" i="16"/>
  <c r="L192" i="16"/>
  <c r="L191" i="16"/>
  <c r="L190" i="16"/>
  <c r="L189" i="16"/>
  <c r="L188" i="16"/>
  <c r="L187" i="16"/>
  <c r="L186" i="16"/>
  <c r="L182" i="16"/>
  <c r="L181" i="16"/>
  <c r="L180" i="16"/>
  <c r="L179" i="16"/>
  <c r="L178" i="16"/>
  <c r="L177" i="16"/>
  <c r="L176" i="16"/>
  <c r="L175" i="16"/>
  <c r="L174" i="16"/>
  <c r="L173" i="16"/>
  <c r="L169" i="16"/>
  <c r="L168" i="16"/>
  <c r="L167" i="16"/>
  <c r="L166" i="16"/>
  <c r="L165" i="16"/>
  <c r="L164" i="16"/>
  <c r="L163" i="16"/>
  <c r="L162" i="16"/>
  <c r="L161" i="16"/>
  <c r="L160" i="16"/>
  <c r="L156" i="16"/>
  <c r="L155" i="16"/>
  <c r="L154" i="16"/>
  <c r="L153" i="16"/>
  <c r="L152" i="16"/>
  <c r="L151" i="16"/>
  <c r="L150" i="16"/>
  <c r="L149" i="16"/>
  <c r="L148" i="16"/>
  <c r="L147" i="16"/>
  <c r="L143" i="16"/>
  <c r="L142" i="16"/>
  <c r="L141" i="16"/>
  <c r="L140" i="16"/>
  <c r="L139" i="16"/>
  <c r="L138" i="16"/>
  <c r="L137" i="16"/>
  <c r="L136" i="16"/>
  <c r="L135" i="16"/>
  <c r="L134" i="16"/>
  <c r="L130" i="16"/>
  <c r="L129" i="16"/>
  <c r="L128" i="16"/>
  <c r="L127" i="16"/>
  <c r="L126" i="16"/>
  <c r="L125" i="16"/>
  <c r="L124" i="16"/>
  <c r="L123" i="16"/>
  <c r="L122" i="16"/>
  <c r="L121" i="16"/>
  <c r="L117" i="16"/>
  <c r="L116" i="16"/>
  <c r="L115" i="16"/>
  <c r="L114" i="16"/>
  <c r="L113" i="16"/>
  <c r="L112" i="16"/>
  <c r="L111" i="16"/>
  <c r="L110" i="16"/>
  <c r="L109" i="16"/>
  <c r="L108" i="16"/>
  <c r="L104" i="16"/>
  <c r="L103" i="16"/>
  <c r="L102" i="16"/>
  <c r="L101" i="16"/>
  <c r="L100" i="16"/>
  <c r="L99" i="16"/>
  <c r="L98" i="16"/>
  <c r="L97" i="16"/>
  <c r="L96" i="16"/>
  <c r="L95" i="16"/>
  <c r="L91" i="16"/>
  <c r="L90" i="16"/>
  <c r="L89" i="16"/>
  <c r="L88" i="16"/>
  <c r="L87" i="16"/>
  <c r="L86" i="16"/>
  <c r="L85" i="16"/>
  <c r="L84" i="16"/>
  <c r="L83" i="16"/>
  <c r="L82" i="16"/>
  <c r="L78" i="16"/>
  <c r="L77" i="16"/>
  <c r="L76" i="16"/>
  <c r="L75" i="16"/>
  <c r="L74" i="16"/>
  <c r="L73" i="16"/>
  <c r="L72" i="16"/>
  <c r="L71" i="16"/>
  <c r="L70" i="16"/>
  <c r="L69" i="16"/>
  <c r="L65" i="16"/>
  <c r="L64" i="16"/>
  <c r="L63" i="16"/>
  <c r="L62" i="16"/>
  <c r="L61" i="16"/>
  <c r="L60" i="16"/>
  <c r="L59" i="16"/>
  <c r="L58" i="16"/>
  <c r="L57" i="16"/>
  <c r="L56" i="16"/>
  <c r="L52" i="16"/>
  <c r="L51" i="16"/>
  <c r="L50" i="16"/>
  <c r="L49" i="16"/>
  <c r="L48" i="16"/>
  <c r="L47" i="16"/>
  <c r="L46" i="16"/>
  <c r="L45" i="16"/>
  <c r="L44" i="16"/>
  <c r="L43" i="16"/>
  <c r="L39" i="16"/>
  <c r="L38" i="16"/>
  <c r="L37" i="16"/>
  <c r="L36" i="16"/>
  <c r="L35" i="16"/>
  <c r="L34" i="16"/>
  <c r="L33" i="16"/>
  <c r="L32" i="16"/>
  <c r="L31" i="16"/>
  <c r="L30" i="16"/>
  <c r="L26" i="16"/>
  <c r="L25" i="16"/>
  <c r="L24" i="16"/>
  <c r="L23" i="16"/>
  <c r="L22" i="16"/>
  <c r="L21" i="16"/>
  <c r="L20" i="16"/>
  <c r="L19" i="16"/>
  <c r="L18" i="16"/>
  <c r="L17" i="16"/>
  <c r="L5" i="16"/>
  <c r="L6" i="16"/>
  <c r="L7" i="16"/>
  <c r="L8" i="16"/>
  <c r="L9" i="16"/>
  <c r="L10" i="16"/>
  <c r="L11" i="16"/>
  <c r="L12" i="16"/>
  <c r="L13" i="16"/>
  <c r="L4" i="16"/>
  <c r="M313" i="17"/>
  <c r="L313" i="17"/>
  <c r="K313" i="17"/>
  <c r="M300" i="17"/>
  <c r="L300" i="17"/>
  <c r="K300" i="17"/>
  <c r="M287" i="17"/>
  <c r="L287" i="17"/>
  <c r="K287" i="17"/>
  <c r="M274" i="17"/>
  <c r="L274" i="17"/>
  <c r="K274" i="17"/>
  <c r="M261" i="17"/>
  <c r="L261" i="17"/>
  <c r="K261" i="17"/>
  <c r="M248" i="17"/>
  <c r="L248" i="17"/>
  <c r="K248" i="17"/>
  <c r="M235" i="17"/>
  <c r="L235" i="17"/>
  <c r="K235" i="17"/>
  <c r="M222" i="17"/>
  <c r="L222" i="17"/>
  <c r="K222" i="17"/>
  <c r="M209" i="17"/>
  <c r="L209" i="17"/>
  <c r="K209" i="17"/>
  <c r="M196" i="17"/>
  <c r="L196" i="17"/>
  <c r="K196" i="17"/>
  <c r="M183" i="17"/>
  <c r="L183" i="17"/>
  <c r="K183" i="17"/>
  <c r="M170" i="17"/>
  <c r="L170" i="17"/>
  <c r="K170" i="17"/>
  <c r="M157" i="17"/>
  <c r="L157" i="17"/>
  <c r="K157" i="17"/>
  <c r="M144" i="17"/>
  <c r="L144" i="17"/>
  <c r="K144" i="17"/>
  <c r="M131" i="17"/>
  <c r="L131" i="17"/>
  <c r="K131" i="17"/>
  <c r="M118" i="17"/>
  <c r="L118" i="17"/>
  <c r="K118" i="17"/>
  <c r="M105" i="17"/>
  <c r="L105" i="17"/>
  <c r="K105" i="17"/>
  <c r="M92" i="17"/>
  <c r="L92" i="17"/>
  <c r="K92" i="17"/>
  <c r="M79" i="17"/>
  <c r="L79" i="17"/>
  <c r="K79" i="17"/>
  <c r="M66" i="17"/>
  <c r="L66" i="17"/>
  <c r="K66" i="17"/>
  <c r="M53" i="17"/>
  <c r="L53" i="17"/>
  <c r="K53" i="17"/>
  <c r="M40" i="17"/>
  <c r="L40" i="17"/>
  <c r="K40" i="17"/>
  <c r="M27" i="17"/>
  <c r="L27" i="17"/>
  <c r="K27" i="17"/>
  <c r="L14" i="17"/>
  <c r="M14" i="17"/>
  <c r="K14" i="17"/>
  <c r="M357" i="33"/>
  <c r="M356" i="33"/>
  <c r="M355" i="33"/>
  <c r="M354" i="33"/>
  <c r="M353" i="33"/>
  <c r="M352" i="33"/>
  <c r="M351" i="33"/>
  <c r="M350" i="33"/>
  <c r="M349" i="33"/>
  <c r="M348" i="33"/>
  <c r="M347" i="33"/>
  <c r="M346" i="33"/>
  <c r="M345" i="33"/>
  <c r="M344" i="33"/>
  <c r="M343" i="33"/>
  <c r="M342" i="33"/>
  <c r="M341" i="33"/>
  <c r="M340" i="33"/>
  <c r="M339" i="33"/>
  <c r="M338" i="33"/>
  <c r="M337" i="33"/>
  <c r="M336" i="33"/>
  <c r="M335" i="33"/>
  <c r="M334" i="33"/>
  <c r="M333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K357" i="33"/>
  <c r="K356" i="33"/>
  <c r="K355" i="33"/>
  <c r="K354" i="33"/>
  <c r="K353" i="33"/>
  <c r="K352" i="33"/>
  <c r="K351" i="33"/>
  <c r="K350" i="33"/>
  <c r="K349" i="33"/>
  <c r="K348" i="33"/>
  <c r="K347" i="33"/>
  <c r="K346" i="33"/>
  <c r="K345" i="33"/>
  <c r="K344" i="33"/>
  <c r="K343" i="33"/>
  <c r="K342" i="33"/>
  <c r="K341" i="33"/>
  <c r="K340" i="33"/>
  <c r="K339" i="33"/>
  <c r="K338" i="33"/>
  <c r="K337" i="33"/>
  <c r="K336" i="33"/>
  <c r="K335" i="33"/>
  <c r="K334" i="33"/>
  <c r="K333" i="33"/>
  <c r="C333" i="33"/>
  <c r="D333" i="33"/>
  <c r="E333" i="33"/>
  <c r="F333" i="33"/>
  <c r="G333" i="33"/>
  <c r="C334" i="33"/>
  <c r="D334" i="33"/>
  <c r="E334" i="33"/>
  <c r="F334" i="33"/>
  <c r="G334" i="33"/>
  <c r="C335" i="33"/>
  <c r="D335" i="33"/>
  <c r="E335" i="33"/>
  <c r="F335" i="33"/>
  <c r="G335" i="33"/>
  <c r="C336" i="33"/>
  <c r="D336" i="33"/>
  <c r="E336" i="33"/>
  <c r="F336" i="33"/>
  <c r="G336" i="33"/>
  <c r="C337" i="33"/>
  <c r="D337" i="33"/>
  <c r="E337" i="33"/>
  <c r="F337" i="33"/>
  <c r="G337" i="33"/>
  <c r="C338" i="33"/>
  <c r="D338" i="33"/>
  <c r="E338" i="33"/>
  <c r="F338" i="33"/>
  <c r="G338" i="33"/>
  <c r="C339" i="33"/>
  <c r="D339" i="33"/>
  <c r="E339" i="33"/>
  <c r="F339" i="33"/>
  <c r="G339" i="33"/>
  <c r="C340" i="33"/>
  <c r="D340" i="33"/>
  <c r="E340" i="33"/>
  <c r="F340" i="33"/>
  <c r="G340" i="33"/>
  <c r="C341" i="33"/>
  <c r="D341" i="33"/>
  <c r="E341" i="33"/>
  <c r="F341" i="33"/>
  <c r="G341" i="33"/>
  <c r="C342" i="33"/>
  <c r="D342" i="33"/>
  <c r="E342" i="33"/>
  <c r="F342" i="33"/>
  <c r="G342" i="33"/>
  <c r="C343" i="33"/>
  <c r="D343" i="33"/>
  <c r="E343" i="33"/>
  <c r="F343" i="33"/>
  <c r="G343" i="33"/>
  <c r="C344" i="33"/>
  <c r="D344" i="33"/>
  <c r="E344" i="33"/>
  <c r="F344" i="33"/>
  <c r="G344" i="33"/>
  <c r="C345" i="33"/>
  <c r="D345" i="33"/>
  <c r="E345" i="33"/>
  <c r="F345" i="33"/>
  <c r="G345" i="33"/>
  <c r="C346" i="33"/>
  <c r="D346" i="33"/>
  <c r="E346" i="33"/>
  <c r="F346" i="33"/>
  <c r="G346" i="33"/>
  <c r="C347" i="33"/>
  <c r="D347" i="33"/>
  <c r="E347" i="33"/>
  <c r="F347" i="33"/>
  <c r="G347" i="33"/>
  <c r="C348" i="33"/>
  <c r="D348" i="33"/>
  <c r="E348" i="33"/>
  <c r="F348" i="33"/>
  <c r="G348" i="33"/>
  <c r="C349" i="33"/>
  <c r="D349" i="33"/>
  <c r="E349" i="33"/>
  <c r="F349" i="33"/>
  <c r="G349" i="33"/>
  <c r="C350" i="33"/>
  <c r="D350" i="33"/>
  <c r="E350" i="33"/>
  <c r="F350" i="33"/>
  <c r="G350" i="33"/>
  <c r="C351" i="33"/>
  <c r="D351" i="33"/>
  <c r="E351" i="33"/>
  <c r="F351" i="33"/>
  <c r="G351" i="33"/>
  <c r="C352" i="33"/>
  <c r="D352" i="33"/>
  <c r="E352" i="33"/>
  <c r="F352" i="33"/>
  <c r="G352" i="33"/>
  <c r="C353" i="33"/>
  <c r="D353" i="33"/>
  <c r="E353" i="33"/>
  <c r="F353" i="33"/>
  <c r="G353" i="33"/>
  <c r="C354" i="33"/>
  <c r="D354" i="33"/>
  <c r="E354" i="33"/>
  <c r="F354" i="33"/>
  <c r="G354" i="33"/>
  <c r="C355" i="33"/>
  <c r="D355" i="33"/>
  <c r="E355" i="33"/>
  <c r="F355" i="33"/>
  <c r="G355" i="33"/>
  <c r="C356" i="33"/>
  <c r="D356" i="33"/>
  <c r="E356" i="33"/>
  <c r="F356" i="33"/>
  <c r="G356" i="33"/>
  <c r="C357" i="33"/>
  <c r="D357" i="33"/>
  <c r="E357" i="33"/>
  <c r="F357" i="33"/>
  <c r="G357" i="33"/>
  <c r="B357" i="33"/>
  <c r="B356" i="33"/>
  <c r="B355" i="33"/>
  <c r="B354" i="33"/>
  <c r="B353" i="33"/>
  <c r="B352" i="33"/>
  <c r="B351" i="33"/>
  <c r="B350" i="33"/>
  <c r="B349" i="33"/>
  <c r="B348" i="33"/>
  <c r="B347" i="33"/>
  <c r="B346" i="33"/>
  <c r="B345" i="33"/>
  <c r="B344" i="33"/>
  <c r="B343" i="33"/>
  <c r="B342" i="33"/>
  <c r="B341" i="33"/>
  <c r="B340" i="33"/>
  <c r="B339" i="33"/>
  <c r="B338" i="33"/>
  <c r="B337" i="33"/>
  <c r="B336" i="33"/>
  <c r="B335" i="33"/>
  <c r="B334" i="33"/>
  <c r="B333" i="33"/>
  <c r="L333" i="34"/>
  <c r="M333" i="34"/>
  <c r="L334" i="34"/>
  <c r="M334" i="34"/>
  <c r="L335" i="34"/>
  <c r="M335" i="34"/>
  <c r="L336" i="34"/>
  <c r="M336" i="34"/>
  <c r="L337" i="34"/>
  <c r="M337" i="34"/>
  <c r="L338" i="34"/>
  <c r="M338" i="34"/>
  <c r="L339" i="34"/>
  <c r="M339" i="34"/>
  <c r="L340" i="34"/>
  <c r="M340" i="34"/>
  <c r="L341" i="34"/>
  <c r="M341" i="34"/>
  <c r="L342" i="34"/>
  <c r="M342" i="34"/>
  <c r="L343" i="34"/>
  <c r="M343" i="34"/>
  <c r="L344" i="34"/>
  <c r="M344" i="34"/>
  <c r="L345" i="34"/>
  <c r="M345" i="34"/>
  <c r="L346" i="34"/>
  <c r="M346" i="34"/>
  <c r="L347" i="34"/>
  <c r="M347" i="34"/>
  <c r="L348" i="34"/>
  <c r="M348" i="34"/>
  <c r="L349" i="34"/>
  <c r="M349" i="34"/>
  <c r="L350" i="34"/>
  <c r="M350" i="34"/>
  <c r="L351" i="34"/>
  <c r="M351" i="34"/>
  <c r="L352" i="34"/>
  <c r="M352" i="34"/>
  <c r="L353" i="34"/>
  <c r="M353" i="34"/>
  <c r="L354" i="34"/>
  <c r="M354" i="34"/>
  <c r="L355" i="34"/>
  <c r="M355" i="34"/>
  <c r="L356" i="34"/>
  <c r="M356" i="34"/>
  <c r="L357" i="34"/>
  <c r="M357" i="34"/>
  <c r="K357" i="34"/>
  <c r="K356" i="34"/>
  <c r="K355" i="34"/>
  <c r="K354" i="34"/>
  <c r="K353" i="34"/>
  <c r="K352" i="34"/>
  <c r="K351" i="34"/>
  <c r="K350" i="34"/>
  <c r="K349" i="34"/>
  <c r="K348" i="34"/>
  <c r="K347" i="34"/>
  <c r="K346" i="34"/>
  <c r="K345" i="34"/>
  <c r="K344" i="34"/>
  <c r="K343" i="34"/>
  <c r="K342" i="34"/>
  <c r="K341" i="34"/>
  <c r="K340" i="34"/>
  <c r="K339" i="34"/>
  <c r="K338" i="34"/>
  <c r="K337" i="34"/>
  <c r="K336" i="34"/>
  <c r="K335" i="34"/>
  <c r="K334" i="34"/>
  <c r="K333" i="34"/>
  <c r="C333" i="34"/>
  <c r="D333" i="34"/>
  <c r="E333" i="34"/>
  <c r="F333" i="34"/>
  <c r="G333" i="34"/>
  <c r="C334" i="34"/>
  <c r="D334" i="34"/>
  <c r="E334" i="34"/>
  <c r="F334" i="34"/>
  <c r="G334" i="34"/>
  <c r="C335" i="34"/>
  <c r="D335" i="34"/>
  <c r="E335" i="34"/>
  <c r="F335" i="34"/>
  <c r="G335" i="34"/>
  <c r="C336" i="34"/>
  <c r="D336" i="34"/>
  <c r="E336" i="34"/>
  <c r="F336" i="34"/>
  <c r="G336" i="34"/>
  <c r="C337" i="34"/>
  <c r="D337" i="34"/>
  <c r="E337" i="34"/>
  <c r="F337" i="34"/>
  <c r="G337" i="34"/>
  <c r="C338" i="34"/>
  <c r="D338" i="34"/>
  <c r="E338" i="34"/>
  <c r="F338" i="34"/>
  <c r="G338" i="34"/>
  <c r="C339" i="34"/>
  <c r="D339" i="34"/>
  <c r="E339" i="34"/>
  <c r="F339" i="34"/>
  <c r="G339" i="34"/>
  <c r="C340" i="34"/>
  <c r="D340" i="34"/>
  <c r="E340" i="34"/>
  <c r="F340" i="34"/>
  <c r="G340" i="34"/>
  <c r="C341" i="34"/>
  <c r="D341" i="34"/>
  <c r="E341" i="34"/>
  <c r="F341" i="34"/>
  <c r="G341" i="34"/>
  <c r="C342" i="34"/>
  <c r="D342" i="34"/>
  <c r="E342" i="34"/>
  <c r="F342" i="34"/>
  <c r="G342" i="34"/>
  <c r="C343" i="34"/>
  <c r="D343" i="34"/>
  <c r="E343" i="34"/>
  <c r="F343" i="34"/>
  <c r="G343" i="34"/>
  <c r="C344" i="34"/>
  <c r="D344" i="34"/>
  <c r="E344" i="34"/>
  <c r="F344" i="34"/>
  <c r="G344" i="34"/>
  <c r="C345" i="34"/>
  <c r="D345" i="34"/>
  <c r="E345" i="34"/>
  <c r="F345" i="34"/>
  <c r="G345" i="34"/>
  <c r="C346" i="34"/>
  <c r="D346" i="34"/>
  <c r="E346" i="34"/>
  <c r="F346" i="34"/>
  <c r="G346" i="34"/>
  <c r="C347" i="34"/>
  <c r="D347" i="34"/>
  <c r="E347" i="34"/>
  <c r="F347" i="34"/>
  <c r="G347" i="34"/>
  <c r="C348" i="34"/>
  <c r="D348" i="34"/>
  <c r="E348" i="34"/>
  <c r="F348" i="34"/>
  <c r="G348" i="34"/>
  <c r="C349" i="34"/>
  <c r="D349" i="34"/>
  <c r="E349" i="34"/>
  <c r="F349" i="34"/>
  <c r="G349" i="34"/>
  <c r="C350" i="34"/>
  <c r="D350" i="34"/>
  <c r="E350" i="34"/>
  <c r="F350" i="34"/>
  <c r="G350" i="34"/>
  <c r="C351" i="34"/>
  <c r="D351" i="34"/>
  <c r="E351" i="34"/>
  <c r="F351" i="34"/>
  <c r="G351" i="34"/>
  <c r="C352" i="34"/>
  <c r="D352" i="34"/>
  <c r="E352" i="34"/>
  <c r="F352" i="34"/>
  <c r="G352" i="34"/>
  <c r="C353" i="34"/>
  <c r="D353" i="34"/>
  <c r="E353" i="34"/>
  <c r="F353" i="34"/>
  <c r="G353" i="34"/>
  <c r="C354" i="34"/>
  <c r="D354" i="34"/>
  <c r="E354" i="34"/>
  <c r="F354" i="34"/>
  <c r="G354" i="34"/>
  <c r="C355" i="34"/>
  <c r="D355" i="34"/>
  <c r="E355" i="34"/>
  <c r="F355" i="34"/>
  <c r="G355" i="34"/>
  <c r="C356" i="34"/>
  <c r="D356" i="34"/>
  <c r="E356" i="34"/>
  <c r="F356" i="34"/>
  <c r="G356" i="34"/>
  <c r="C357" i="34"/>
  <c r="D357" i="34"/>
  <c r="E357" i="34"/>
  <c r="F357" i="34"/>
  <c r="G357" i="34"/>
  <c r="G326" i="34"/>
  <c r="F326" i="34"/>
  <c r="E326" i="34"/>
  <c r="D326" i="34"/>
  <c r="C326" i="34"/>
  <c r="B326" i="34"/>
  <c r="G313" i="34"/>
  <c r="F313" i="34"/>
  <c r="E313" i="34"/>
  <c r="D313" i="34"/>
  <c r="C313" i="34"/>
  <c r="B313" i="34"/>
  <c r="G300" i="34"/>
  <c r="F300" i="34"/>
  <c r="E300" i="34"/>
  <c r="D300" i="34"/>
  <c r="C300" i="34"/>
  <c r="B300" i="34"/>
  <c r="G287" i="34"/>
  <c r="F287" i="34"/>
  <c r="E287" i="34"/>
  <c r="D287" i="34"/>
  <c r="C287" i="34"/>
  <c r="B287" i="34"/>
  <c r="G274" i="34"/>
  <c r="F274" i="34"/>
  <c r="E274" i="34"/>
  <c r="D274" i="34"/>
  <c r="C274" i="34"/>
  <c r="B274" i="34"/>
  <c r="G261" i="34"/>
  <c r="F261" i="34"/>
  <c r="E261" i="34"/>
  <c r="D261" i="34"/>
  <c r="C261" i="34"/>
  <c r="B261" i="34"/>
  <c r="G248" i="34"/>
  <c r="F248" i="34"/>
  <c r="E248" i="34"/>
  <c r="D248" i="34"/>
  <c r="C248" i="34"/>
  <c r="B248" i="34"/>
  <c r="G235" i="34"/>
  <c r="F235" i="34"/>
  <c r="E235" i="34"/>
  <c r="D235" i="34"/>
  <c r="C235" i="34"/>
  <c r="B235" i="34"/>
  <c r="G222" i="34"/>
  <c r="F222" i="34"/>
  <c r="E222" i="34"/>
  <c r="D222" i="34"/>
  <c r="C222" i="34"/>
  <c r="B222" i="34"/>
  <c r="G209" i="34"/>
  <c r="F209" i="34"/>
  <c r="E209" i="34"/>
  <c r="D209" i="34"/>
  <c r="C209" i="34"/>
  <c r="B209" i="34"/>
  <c r="G196" i="34"/>
  <c r="F196" i="34"/>
  <c r="E196" i="34"/>
  <c r="D196" i="34"/>
  <c r="C196" i="34"/>
  <c r="B196" i="34"/>
  <c r="G183" i="34"/>
  <c r="F183" i="34"/>
  <c r="E183" i="34"/>
  <c r="D183" i="34"/>
  <c r="C183" i="34"/>
  <c r="B183" i="34"/>
  <c r="G170" i="34"/>
  <c r="F170" i="34"/>
  <c r="E170" i="34"/>
  <c r="D170" i="34"/>
  <c r="C170" i="34"/>
  <c r="B170" i="34"/>
  <c r="G157" i="34"/>
  <c r="F157" i="34"/>
  <c r="E157" i="34"/>
  <c r="D157" i="34"/>
  <c r="C157" i="34"/>
  <c r="B157" i="34"/>
  <c r="G144" i="34"/>
  <c r="F144" i="34"/>
  <c r="E144" i="34"/>
  <c r="D144" i="34"/>
  <c r="C144" i="34"/>
  <c r="B144" i="34"/>
  <c r="G131" i="34"/>
  <c r="F131" i="34"/>
  <c r="E131" i="34"/>
  <c r="D131" i="34"/>
  <c r="C131" i="34"/>
  <c r="B131" i="34"/>
  <c r="G118" i="34"/>
  <c r="F118" i="34"/>
  <c r="E118" i="34"/>
  <c r="D118" i="34"/>
  <c r="C118" i="34"/>
  <c r="B118" i="34"/>
  <c r="G105" i="34"/>
  <c r="F105" i="34"/>
  <c r="E105" i="34"/>
  <c r="D105" i="34"/>
  <c r="C105" i="34"/>
  <c r="B105" i="34"/>
  <c r="G92" i="34"/>
  <c r="F92" i="34"/>
  <c r="E92" i="34"/>
  <c r="D92" i="34"/>
  <c r="C92" i="34"/>
  <c r="B92" i="34"/>
  <c r="G79" i="34"/>
  <c r="F79" i="34"/>
  <c r="E79" i="34"/>
  <c r="D79" i="34"/>
  <c r="C79" i="34"/>
  <c r="B79" i="34"/>
  <c r="G66" i="34"/>
  <c r="F66" i="34"/>
  <c r="E66" i="34"/>
  <c r="D66" i="34"/>
  <c r="C66" i="34"/>
  <c r="B66" i="34"/>
  <c r="G53" i="34"/>
  <c r="F53" i="34"/>
  <c r="E53" i="34"/>
  <c r="D53" i="34"/>
  <c r="C53" i="34"/>
  <c r="B53" i="34"/>
  <c r="G40" i="34"/>
  <c r="F40" i="34"/>
  <c r="E40" i="34"/>
  <c r="D40" i="34"/>
  <c r="C40" i="34"/>
  <c r="B40" i="34"/>
  <c r="G27" i="34"/>
  <c r="F27" i="34"/>
  <c r="E27" i="34"/>
  <c r="D27" i="34"/>
  <c r="C27" i="34"/>
  <c r="B27" i="34"/>
  <c r="G14" i="34"/>
  <c r="F14" i="34"/>
  <c r="E14" i="34"/>
  <c r="D14" i="34"/>
  <c r="C14" i="34"/>
  <c r="B14" i="34"/>
  <c r="G326" i="33"/>
  <c r="F326" i="33"/>
  <c r="E326" i="33"/>
  <c r="D326" i="33"/>
  <c r="C326" i="33"/>
  <c r="B326" i="33"/>
  <c r="G313" i="33"/>
  <c r="F313" i="33"/>
  <c r="E313" i="33"/>
  <c r="D313" i="33"/>
  <c r="C313" i="33"/>
  <c r="B313" i="33"/>
  <c r="G300" i="33"/>
  <c r="F300" i="33"/>
  <c r="E300" i="33"/>
  <c r="D300" i="33"/>
  <c r="C300" i="33"/>
  <c r="B300" i="33"/>
  <c r="G287" i="33"/>
  <c r="F287" i="33"/>
  <c r="E287" i="33"/>
  <c r="D287" i="33"/>
  <c r="C287" i="33"/>
  <c r="B287" i="33"/>
  <c r="G274" i="33"/>
  <c r="F274" i="33"/>
  <c r="E274" i="33"/>
  <c r="D274" i="33"/>
  <c r="C274" i="33"/>
  <c r="B274" i="33"/>
  <c r="G261" i="33"/>
  <c r="F261" i="33"/>
  <c r="E261" i="33"/>
  <c r="D261" i="33"/>
  <c r="C261" i="33"/>
  <c r="B261" i="33"/>
  <c r="G248" i="33"/>
  <c r="F248" i="33"/>
  <c r="E248" i="33"/>
  <c r="D248" i="33"/>
  <c r="C248" i="33"/>
  <c r="B248" i="33"/>
  <c r="G235" i="33"/>
  <c r="F235" i="33"/>
  <c r="E235" i="33"/>
  <c r="D235" i="33"/>
  <c r="C235" i="33"/>
  <c r="B235" i="33"/>
  <c r="G222" i="33"/>
  <c r="F222" i="33"/>
  <c r="E222" i="33"/>
  <c r="D222" i="33"/>
  <c r="C222" i="33"/>
  <c r="B222" i="33"/>
  <c r="G209" i="33"/>
  <c r="F209" i="33"/>
  <c r="E209" i="33"/>
  <c r="D209" i="33"/>
  <c r="C209" i="33"/>
  <c r="B209" i="33"/>
  <c r="G196" i="33"/>
  <c r="F196" i="33"/>
  <c r="E196" i="33"/>
  <c r="D196" i="33"/>
  <c r="C196" i="33"/>
  <c r="B196" i="33"/>
  <c r="G183" i="33"/>
  <c r="F183" i="33"/>
  <c r="E183" i="33"/>
  <c r="D183" i="33"/>
  <c r="C183" i="33"/>
  <c r="B183" i="33"/>
  <c r="G170" i="33"/>
  <c r="F170" i="33"/>
  <c r="E170" i="33"/>
  <c r="D170" i="33"/>
  <c r="C170" i="33"/>
  <c r="B170" i="33"/>
  <c r="G157" i="33"/>
  <c r="F157" i="33"/>
  <c r="E157" i="33"/>
  <c r="D157" i="33"/>
  <c r="C157" i="33"/>
  <c r="B157" i="33"/>
  <c r="G144" i="33"/>
  <c r="F144" i="33"/>
  <c r="E144" i="33"/>
  <c r="D144" i="33"/>
  <c r="C144" i="33"/>
  <c r="B144" i="33"/>
  <c r="G131" i="33"/>
  <c r="F131" i="33"/>
  <c r="E131" i="33"/>
  <c r="D131" i="33"/>
  <c r="C131" i="33"/>
  <c r="B131" i="33"/>
  <c r="G118" i="33"/>
  <c r="F118" i="33"/>
  <c r="E118" i="33"/>
  <c r="D118" i="33"/>
  <c r="C118" i="33"/>
  <c r="B118" i="33"/>
  <c r="G105" i="33"/>
  <c r="F105" i="33"/>
  <c r="E105" i="33"/>
  <c r="D105" i="33"/>
  <c r="C105" i="33"/>
  <c r="B105" i="33"/>
  <c r="G92" i="33"/>
  <c r="F92" i="33"/>
  <c r="E92" i="33"/>
  <c r="D92" i="33"/>
  <c r="C92" i="33"/>
  <c r="B92" i="33"/>
  <c r="G79" i="33"/>
  <c r="F79" i="33"/>
  <c r="E79" i="33"/>
  <c r="D79" i="33"/>
  <c r="C79" i="33"/>
  <c r="B79" i="33"/>
  <c r="G66" i="33"/>
  <c r="F66" i="33"/>
  <c r="E66" i="33"/>
  <c r="D66" i="33"/>
  <c r="C66" i="33"/>
  <c r="B66" i="33"/>
  <c r="G53" i="33"/>
  <c r="F53" i="33"/>
  <c r="E53" i="33"/>
  <c r="D53" i="33"/>
  <c r="C53" i="33"/>
  <c r="B53" i="33"/>
  <c r="G40" i="33"/>
  <c r="F40" i="33"/>
  <c r="E40" i="33"/>
  <c r="D40" i="33"/>
  <c r="C40" i="33"/>
  <c r="B40" i="33"/>
  <c r="G27" i="33"/>
  <c r="F27" i="33"/>
  <c r="E27" i="33"/>
  <c r="D27" i="33"/>
  <c r="C27" i="33"/>
  <c r="B27" i="33"/>
  <c r="C14" i="33"/>
  <c r="D14" i="33"/>
  <c r="E14" i="33"/>
  <c r="F14" i="33"/>
  <c r="G14" i="33"/>
  <c r="B14" i="33"/>
  <c r="B357" i="34"/>
  <c r="B356" i="34"/>
  <c r="B355" i="34"/>
  <c r="B354" i="34"/>
  <c r="B353" i="34"/>
  <c r="B352" i="34"/>
  <c r="B351" i="34"/>
  <c r="B350" i="34"/>
  <c r="B349" i="34"/>
  <c r="B348" i="34"/>
  <c r="B347" i="34"/>
  <c r="B346" i="34"/>
  <c r="B345" i="34"/>
  <c r="B344" i="34"/>
  <c r="B343" i="34"/>
  <c r="B342" i="34"/>
  <c r="B341" i="34"/>
  <c r="B340" i="34"/>
  <c r="B339" i="34"/>
  <c r="B338" i="34"/>
  <c r="B337" i="34"/>
  <c r="B336" i="34"/>
  <c r="B335" i="34"/>
  <c r="B334" i="34"/>
  <c r="B333" i="34"/>
  <c r="L4" i="17"/>
  <c r="L5" i="17"/>
  <c r="L6" i="17"/>
  <c r="L7" i="17"/>
  <c r="L8" i="17"/>
  <c r="L9" i="17"/>
  <c r="L10" i="17"/>
  <c r="L11" i="17"/>
  <c r="L12" i="17"/>
  <c r="L13" i="17"/>
  <c r="L333" i="17"/>
  <c r="M333" i="17"/>
  <c r="L17" i="17"/>
  <c r="L18" i="17"/>
  <c r="L19" i="17"/>
  <c r="L20" i="17"/>
  <c r="L21" i="17"/>
  <c r="L22" i="17"/>
  <c r="L23" i="17"/>
  <c r="L24" i="17"/>
  <c r="L25" i="17"/>
  <c r="L26" i="17"/>
  <c r="L334" i="17"/>
  <c r="M334" i="17"/>
  <c r="L30" i="17"/>
  <c r="L31" i="17"/>
  <c r="L32" i="17"/>
  <c r="L33" i="17"/>
  <c r="L34" i="17"/>
  <c r="L35" i="17"/>
  <c r="L36" i="17"/>
  <c r="L37" i="17"/>
  <c r="L38" i="17"/>
  <c r="L39" i="17"/>
  <c r="L335" i="17"/>
  <c r="M335" i="17"/>
  <c r="L43" i="17"/>
  <c r="L44" i="17"/>
  <c r="L45" i="17"/>
  <c r="L46" i="17"/>
  <c r="L47" i="17"/>
  <c r="L48" i="17"/>
  <c r="L49" i="17"/>
  <c r="L50" i="17"/>
  <c r="L51" i="17"/>
  <c r="L52" i="17"/>
  <c r="L336" i="17"/>
  <c r="M336" i="17"/>
  <c r="L56" i="17"/>
  <c r="L57" i="17"/>
  <c r="L58" i="17"/>
  <c r="L59" i="17"/>
  <c r="L60" i="17"/>
  <c r="L61" i="17"/>
  <c r="L62" i="17"/>
  <c r="L63" i="17"/>
  <c r="L64" i="17"/>
  <c r="L65" i="17"/>
  <c r="L337" i="17"/>
  <c r="M337" i="17"/>
  <c r="L69" i="17"/>
  <c r="L70" i="17"/>
  <c r="L71" i="17"/>
  <c r="L72" i="17"/>
  <c r="L73" i="17"/>
  <c r="L74" i="17"/>
  <c r="L75" i="17"/>
  <c r="L76" i="17"/>
  <c r="L77" i="17"/>
  <c r="L78" i="17"/>
  <c r="L338" i="17"/>
  <c r="M338" i="17"/>
  <c r="L82" i="17"/>
  <c r="L83" i="17"/>
  <c r="L84" i="17"/>
  <c r="L85" i="17"/>
  <c r="L86" i="17"/>
  <c r="L87" i="17"/>
  <c r="L88" i="17"/>
  <c r="L89" i="17"/>
  <c r="L90" i="17"/>
  <c r="L91" i="17"/>
  <c r="L339" i="17"/>
  <c r="M339" i="17"/>
  <c r="L95" i="17"/>
  <c r="L96" i="17"/>
  <c r="L97" i="17"/>
  <c r="L98" i="17"/>
  <c r="L99" i="17"/>
  <c r="L100" i="17"/>
  <c r="L101" i="17"/>
  <c r="L102" i="17"/>
  <c r="L103" i="17"/>
  <c r="L104" i="17"/>
  <c r="L340" i="17"/>
  <c r="M340" i="17"/>
  <c r="L108" i="17"/>
  <c r="L109" i="17"/>
  <c r="L110" i="17"/>
  <c r="L111" i="17"/>
  <c r="L112" i="17"/>
  <c r="L113" i="17"/>
  <c r="L114" i="17"/>
  <c r="L115" i="17"/>
  <c r="L116" i="17"/>
  <c r="L117" i="17"/>
  <c r="L341" i="17"/>
  <c r="M341" i="17"/>
  <c r="L121" i="17"/>
  <c r="L122" i="17"/>
  <c r="L123" i="17"/>
  <c r="L124" i="17"/>
  <c r="L125" i="17"/>
  <c r="L126" i="17"/>
  <c r="L127" i="17"/>
  <c r="L128" i="17"/>
  <c r="L129" i="17"/>
  <c r="L130" i="17"/>
  <c r="L342" i="17"/>
  <c r="M342" i="17"/>
  <c r="L134" i="17"/>
  <c r="L135" i="17"/>
  <c r="L136" i="17"/>
  <c r="L137" i="17"/>
  <c r="L138" i="17"/>
  <c r="L139" i="17"/>
  <c r="L140" i="17"/>
  <c r="L141" i="17"/>
  <c r="L142" i="17"/>
  <c r="L143" i="17"/>
  <c r="L343" i="17"/>
  <c r="M343" i="17"/>
  <c r="L147" i="17"/>
  <c r="L148" i="17"/>
  <c r="L149" i="17"/>
  <c r="L150" i="17"/>
  <c r="L151" i="17"/>
  <c r="L152" i="17"/>
  <c r="L153" i="17"/>
  <c r="L154" i="17"/>
  <c r="L155" i="17"/>
  <c r="L156" i="17"/>
  <c r="L344" i="17"/>
  <c r="M344" i="17"/>
  <c r="L160" i="17"/>
  <c r="L161" i="17"/>
  <c r="L162" i="17"/>
  <c r="L163" i="17"/>
  <c r="L164" i="17"/>
  <c r="L165" i="17"/>
  <c r="L166" i="17"/>
  <c r="L167" i="17"/>
  <c r="L168" i="17"/>
  <c r="L169" i="17"/>
  <c r="L345" i="17"/>
  <c r="M345" i="17"/>
  <c r="L173" i="17"/>
  <c r="L174" i="17"/>
  <c r="L175" i="17"/>
  <c r="L176" i="17"/>
  <c r="L177" i="17"/>
  <c r="L178" i="17"/>
  <c r="L179" i="17"/>
  <c r="L180" i="17"/>
  <c r="L181" i="17"/>
  <c r="L182" i="17"/>
  <c r="L346" i="17"/>
  <c r="M346" i="17"/>
  <c r="L186" i="17"/>
  <c r="L187" i="17"/>
  <c r="L188" i="17"/>
  <c r="L189" i="17"/>
  <c r="L190" i="17"/>
  <c r="L191" i="17"/>
  <c r="L192" i="17"/>
  <c r="L193" i="17"/>
  <c r="L194" i="17"/>
  <c r="L195" i="17"/>
  <c r="L347" i="17"/>
  <c r="M347" i="17"/>
  <c r="L199" i="17"/>
  <c r="L200" i="17"/>
  <c r="L201" i="17"/>
  <c r="L202" i="17"/>
  <c r="L203" i="17"/>
  <c r="L204" i="17"/>
  <c r="L205" i="17"/>
  <c r="L206" i="17"/>
  <c r="L207" i="17"/>
  <c r="L208" i="17"/>
  <c r="L348" i="17"/>
  <c r="M348" i="17"/>
  <c r="L212" i="17"/>
  <c r="L213" i="17"/>
  <c r="L214" i="17"/>
  <c r="L215" i="17"/>
  <c r="L216" i="17"/>
  <c r="L217" i="17"/>
  <c r="L218" i="17"/>
  <c r="L219" i="17"/>
  <c r="L220" i="17"/>
  <c r="L221" i="17"/>
  <c r="L349" i="17"/>
  <c r="M349" i="17"/>
  <c r="L225" i="17"/>
  <c r="L226" i="17"/>
  <c r="L227" i="17"/>
  <c r="L228" i="17"/>
  <c r="L229" i="17"/>
  <c r="L230" i="17"/>
  <c r="L231" i="17"/>
  <c r="L232" i="17"/>
  <c r="L233" i="17"/>
  <c r="L234" i="17"/>
  <c r="L350" i="17"/>
  <c r="M350" i="17"/>
  <c r="L238" i="17"/>
  <c r="L239" i="17"/>
  <c r="L240" i="17"/>
  <c r="L241" i="17"/>
  <c r="L242" i="17"/>
  <c r="L243" i="17"/>
  <c r="L244" i="17"/>
  <c r="L245" i="17"/>
  <c r="L246" i="17"/>
  <c r="L247" i="17"/>
  <c r="L351" i="17"/>
  <c r="M351" i="17"/>
  <c r="L251" i="17"/>
  <c r="L252" i="17"/>
  <c r="L253" i="17"/>
  <c r="L254" i="17"/>
  <c r="L255" i="17"/>
  <c r="L256" i="17"/>
  <c r="L257" i="17"/>
  <c r="L258" i="17"/>
  <c r="L259" i="17"/>
  <c r="L260" i="17"/>
  <c r="L352" i="17"/>
  <c r="M352" i="17"/>
  <c r="L264" i="17"/>
  <c r="L265" i="17"/>
  <c r="L266" i="17"/>
  <c r="L267" i="17"/>
  <c r="L268" i="17"/>
  <c r="L269" i="17"/>
  <c r="L270" i="17"/>
  <c r="L271" i="17"/>
  <c r="L272" i="17"/>
  <c r="L273" i="17"/>
  <c r="L353" i="17"/>
  <c r="M353" i="17"/>
  <c r="L277" i="17"/>
  <c r="L278" i="17"/>
  <c r="L279" i="17"/>
  <c r="L280" i="17"/>
  <c r="L281" i="17"/>
  <c r="L282" i="17"/>
  <c r="L283" i="17"/>
  <c r="L284" i="17"/>
  <c r="L285" i="17"/>
  <c r="L286" i="17"/>
  <c r="L354" i="17"/>
  <c r="M354" i="17"/>
  <c r="L290" i="17"/>
  <c r="L291" i="17"/>
  <c r="L292" i="17"/>
  <c r="L293" i="17"/>
  <c r="L294" i="17"/>
  <c r="L295" i="17"/>
  <c r="L296" i="17"/>
  <c r="L297" i="17"/>
  <c r="L298" i="17"/>
  <c r="L299" i="17"/>
  <c r="L355" i="17"/>
  <c r="M355" i="17"/>
  <c r="L303" i="17"/>
  <c r="L304" i="17"/>
  <c r="L305" i="17"/>
  <c r="L306" i="17"/>
  <c r="L307" i="17"/>
  <c r="L308" i="17"/>
  <c r="L309" i="17"/>
  <c r="L310" i="17"/>
  <c r="L311" i="17"/>
  <c r="L312" i="17"/>
  <c r="L356" i="17"/>
  <c r="M356" i="17"/>
  <c r="L316" i="17"/>
  <c r="L317" i="17"/>
  <c r="L318" i="17"/>
  <c r="L319" i="17"/>
  <c r="L320" i="17"/>
  <c r="L321" i="17"/>
  <c r="L322" i="17"/>
  <c r="L323" i="17"/>
  <c r="L324" i="17"/>
  <c r="L325" i="17"/>
  <c r="L326" i="17"/>
  <c r="L357" i="17"/>
  <c r="M326" i="17"/>
  <c r="M357" i="17"/>
  <c r="K326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M326" i="34"/>
  <c r="L316" i="34"/>
  <c r="L317" i="34"/>
  <c r="L318" i="34"/>
  <c r="L319" i="34"/>
  <c r="L320" i="34"/>
  <c r="L321" i="34"/>
  <c r="L322" i="34"/>
  <c r="L323" i="34"/>
  <c r="L324" i="34"/>
  <c r="L325" i="34"/>
  <c r="L326" i="34"/>
  <c r="K326" i="34"/>
  <c r="M313" i="34"/>
  <c r="L303" i="34"/>
  <c r="L304" i="34"/>
  <c r="L305" i="34"/>
  <c r="L306" i="34"/>
  <c r="L307" i="34"/>
  <c r="L308" i="34"/>
  <c r="L309" i="34"/>
  <c r="L310" i="34"/>
  <c r="L311" i="34"/>
  <c r="L312" i="34"/>
  <c r="L313" i="34"/>
  <c r="K313" i="34"/>
  <c r="M300" i="34"/>
  <c r="L290" i="34"/>
  <c r="L291" i="34"/>
  <c r="L292" i="34"/>
  <c r="L293" i="34"/>
  <c r="L294" i="34"/>
  <c r="L295" i="34"/>
  <c r="L296" i="34"/>
  <c r="L297" i="34"/>
  <c r="L298" i="34"/>
  <c r="L299" i="34"/>
  <c r="L300" i="34"/>
  <c r="K300" i="34"/>
  <c r="M287" i="34"/>
  <c r="L277" i="34"/>
  <c r="L278" i="34"/>
  <c r="L279" i="34"/>
  <c r="L280" i="34"/>
  <c r="L281" i="34"/>
  <c r="L282" i="34"/>
  <c r="L283" i="34"/>
  <c r="L284" i="34"/>
  <c r="L285" i="34"/>
  <c r="L286" i="34"/>
  <c r="L287" i="34"/>
  <c r="K287" i="34"/>
  <c r="M274" i="34"/>
  <c r="L264" i="34"/>
  <c r="L265" i="34"/>
  <c r="L266" i="34"/>
  <c r="L267" i="34"/>
  <c r="L268" i="34"/>
  <c r="L269" i="34"/>
  <c r="L270" i="34"/>
  <c r="L271" i="34"/>
  <c r="L272" i="34"/>
  <c r="L273" i="34"/>
  <c r="L274" i="34"/>
  <c r="K274" i="34"/>
  <c r="M261" i="34"/>
  <c r="L251" i="34"/>
  <c r="L252" i="34"/>
  <c r="L253" i="34"/>
  <c r="L254" i="34"/>
  <c r="L255" i="34"/>
  <c r="L256" i="34"/>
  <c r="L257" i="34"/>
  <c r="L258" i="34"/>
  <c r="L259" i="34"/>
  <c r="L260" i="34"/>
  <c r="L261" i="34"/>
  <c r="K261" i="34"/>
  <c r="M248" i="34"/>
  <c r="L238" i="34"/>
  <c r="L239" i="34"/>
  <c r="L240" i="34"/>
  <c r="L241" i="34"/>
  <c r="L242" i="34"/>
  <c r="L243" i="34"/>
  <c r="L244" i="34"/>
  <c r="L245" i="34"/>
  <c r="L246" i="34"/>
  <c r="L247" i="34"/>
  <c r="L248" i="34"/>
  <c r="K248" i="34"/>
  <c r="M235" i="34"/>
  <c r="L225" i="34"/>
  <c r="L226" i="34"/>
  <c r="L227" i="34"/>
  <c r="L228" i="34"/>
  <c r="L229" i="34"/>
  <c r="L230" i="34"/>
  <c r="L231" i="34"/>
  <c r="L232" i="34"/>
  <c r="L233" i="34"/>
  <c r="L234" i="34"/>
  <c r="L235" i="34"/>
  <c r="K235" i="34"/>
  <c r="M222" i="34"/>
  <c r="L212" i="34"/>
  <c r="L213" i="34"/>
  <c r="L214" i="34"/>
  <c r="L215" i="34"/>
  <c r="L216" i="34"/>
  <c r="L217" i="34"/>
  <c r="L218" i="34"/>
  <c r="L219" i="34"/>
  <c r="L220" i="34"/>
  <c r="L221" i="34"/>
  <c r="L222" i="34"/>
  <c r="K222" i="34"/>
  <c r="M209" i="34"/>
  <c r="L199" i="34"/>
  <c r="L200" i="34"/>
  <c r="L201" i="34"/>
  <c r="L202" i="34"/>
  <c r="L203" i="34"/>
  <c r="L204" i="34"/>
  <c r="L205" i="34"/>
  <c r="L206" i="34"/>
  <c r="L207" i="34"/>
  <c r="L208" i="34"/>
  <c r="L209" i="34"/>
  <c r="K209" i="34"/>
  <c r="M196" i="34"/>
  <c r="L186" i="34"/>
  <c r="L187" i="34"/>
  <c r="L188" i="34"/>
  <c r="L189" i="34"/>
  <c r="L190" i="34"/>
  <c r="L191" i="34"/>
  <c r="L192" i="34"/>
  <c r="L193" i="34"/>
  <c r="L194" i="34"/>
  <c r="L195" i="34"/>
  <c r="L196" i="34"/>
  <c r="K196" i="34"/>
  <c r="M183" i="34"/>
  <c r="L173" i="34"/>
  <c r="L174" i="34"/>
  <c r="L175" i="34"/>
  <c r="L176" i="34"/>
  <c r="L177" i="34"/>
  <c r="L178" i="34"/>
  <c r="L179" i="34"/>
  <c r="L180" i="34"/>
  <c r="L181" i="34"/>
  <c r="L182" i="34"/>
  <c r="L183" i="34"/>
  <c r="K183" i="34"/>
  <c r="M170" i="34"/>
  <c r="L160" i="34"/>
  <c r="L161" i="34"/>
  <c r="L162" i="34"/>
  <c r="L163" i="34"/>
  <c r="L164" i="34"/>
  <c r="L165" i="34"/>
  <c r="L166" i="34"/>
  <c r="L167" i="34"/>
  <c r="L168" i="34"/>
  <c r="L169" i="34"/>
  <c r="L170" i="34"/>
  <c r="K170" i="34"/>
  <c r="M157" i="34"/>
  <c r="L147" i="34"/>
  <c r="L148" i="34"/>
  <c r="L149" i="34"/>
  <c r="L150" i="34"/>
  <c r="L151" i="34"/>
  <c r="L152" i="34"/>
  <c r="L153" i="34"/>
  <c r="L154" i="34"/>
  <c r="L155" i="34"/>
  <c r="L156" i="34"/>
  <c r="L157" i="34"/>
  <c r="K157" i="34"/>
  <c r="M144" i="34"/>
  <c r="L134" i="34"/>
  <c r="L135" i="34"/>
  <c r="L136" i="34"/>
  <c r="L137" i="34"/>
  <c r="L138" i="34"/>
  <c r="L139" i="34"/>
  <c r="L140" i="34"/>
  <c r="L141" i="34"/>
  <c r="L142" i="34"/>
  <c r="L143" i="34"/>
  <c r="L144" i="34"/>
  <c r="K144" i="34"/>
  <c r="M131" i="34"/>
  <c r="L121" i="34"/>
  <c r="L122" i="34"/>
  <c r="L123" i="34"/>
  <c r="L124" i="34"/>
  <c r="L125" i="34"/>
  <c r="L126" i="34"/>
  <c r="L127" i="34"/>
  <c r="L128" i="34"/>
  <c r="L129" i="34"/>
  <c r="L130" i="34"/>
  <c r="L131" i="34"/>
  <c r="K131" i="34"/>
  <c r="M118" i="34"/>
  <c r="L108" i="34"/>
  <c r="L109" i="34"/>
  <c r="L110" i="34"/>
  <c r="L111" i="34"/>
  <c r="L112" i="34"/>
  <c r="L113" i="34"/>
  <c r="L114" i="34"/>
  <c r="L115" i="34"/>
  <c r="L116" i="34"/>
  <c r="L117" i="34"/>
  <c r="L118" i="34"/>
  <c r="K118" i="34"/>
  <c r="M105" i="34"/>
  <c r="L95" i="34"/>
  <c r="L96" i="34"/>
  <c r="L97" i="34"/>
  <c r="L98" i="34"/>
  <c r="L99" i="34"/>
  <c r="L100" i="34"/>
  <c r="L101" i="34"/>
  <c r="L102" i="34"/>
  <c r="L103" i="34"/>
  <c r="L104" i="34"/>
  <c r="L105" i="34"/>
  <c r="K105" i="34"/>
  <c r="M92" i="34"/>
  <c r="L82" i="34"/>
  <c r="L83" i="34"/>
  <c r="L84" i="34"/>
  <c r="L85" i="34"/>
  <c r="L86" i="34"/>
  <c r="L87" i="34"/>
  <c r="L88" i="34"/>
  <c r="L89" i="34"/>
  <c r="L90" i="34"/>
  <c r="L91" i="34"/>
  <c r="L92" i="34"/>
  <c r="K92" i="34"/>
  <c r="M79" i="34"/>
  <c r="L69" i="34"/>
  <c r="L70" i="34"/>
  <c r="L71" i="34"/>
  <c r="L72" i="34"/>
  <c r="L73" i="34"/>
  <c r="L74" i="34"/>
  <c r="L75" i="34"/>
  <c r="L76" i="34"/>
  <c r="L77" i="34"/>
  <c r="L78" i="34"/>
  <c r="L79" i="34"/>
  <c r="K79" i="34"/>
  <c r="M66" i="34"/>
  <c r="L56" i="34"/>
  <c r="L57" i="34"/>
  <c r="L58" i="34"/>
  <c r="L59" i="34"/>
  <c r="L60" i="34"/>
  <c r="L61" i="34"/>
  <c r="L62" i="34"/>
  <c r="L63" i="34"/>
  <c r="L64" i="34"/>
  <c r="L65" i="34"/>
  <c r="L66" i="34"/>
  <c r="K66" i="34"/>
  <c r="M53" i="34"/>
  <c r="L43" i="34"/>
  <c r="L44" i="34"/>
  <c r="L45" i="34"/>
  <c r="L46" i="34"/>
  <c r="L47" i="34"/>
  <c r="L48" i="34"/>
  <c r="L49" i="34"/>
  <c r="L50" i="34"/>
  <c r="L51" i="34"/>
  <c r="L52" i="34"/>
  <c r="L53" i="34"/>
  <c r="K53" i="34"/>
  <c r="M40" i="34"/>
  <c r="L30" i="34"/>
  <c r="L31" i="34"/>
  <c r="L32" i="34"/>
  <c r="L33" i="34"/>
  <c r="L34" i="34"/>
  <c r="L35" i="34"/>
  <c r="L36" i="34"/>
  <c r="L37" i="34"/>
  <c r="L38" i="34"/>
  <c r="L39" i="34"/>
  <c r="L40" i="34"/>
  <c r="K40" i="34"/>
  <c r="M27" i="34"/>
  <c r="L17" i="34"/>
  <c r="L18" i="34"/>
  <c r="L19" i="34"/>
  <c r="L20" i="34"/>
  <c r="L21" i="34"/>
  <c r="L22" i="34"/>
  <c r="L23" i="34"/>
  <c r="L24" i="34"/>
  <c r="L25" i="34"/>
  <c r="L26" i="34"/>
  <c r="L27" i="34"/>
  <c r="K27" i="34"/>
  <c r="M14" i="34"/>
  <c r="L4" i="34"/>
  <c r="L5" i="34"/>
  <c r="L6" i="34"/>
  <c r="L7" i="34"/>
  <c r="L8" i="34"/>
  <c r="L9" i="34"/>
  <c r="L10" i="34"/>
  <c r="L11" i="34"/>
  <c r="L12" i="34"/>
  <c r="L13" i="34"/>
  <c r="L14" i="34"/>
  <c r="K14" i="34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M313" i="18"/>
  <c r="L313" i="18"/>
  <c r="K313" i="18"/>
  <c r="M300" i="18"/>
  <c r="L300" i="18"/>
  <c r="K300" i="18"/>
  <c r="M287" i="18"/>
  <c r="L287" i="18"/>
  <c r="K287" i="18"/>
  <c r="M274" i="18"/>
  <c r="L274" i="18"/>
  <c r="K274" i="18"/>
  <c r="M261" i="18"/>
  <c r="L261" i="18"/>
  <c r="K261" i="18"/>
  <c r="M248" i="18"/>
  <c r="L248" i="18"/>
  <c r="K248" i="18"/>
  <c r="M235" i="18"/>
  <c r="L235" i="18"/>
  <c r="K235" i="18"/>
  <c r="M222" i="18"/>
  <c r="L222" i="18"/>
  <c r="K222" i="18"/>
  <c r="M209" i="18"/>
  <c r="L209" i="18"/>
  <c r="K209" i="18"/>
  <c r="M196" i="18"/>
  <c r="L196" i="18"/>
  <c r="K196" i="18"/>
  <c r="M183" i="18"/>
  <c r="L183" i="18"/>
  <c r="K183" i="18"/>
  <c r="M170" i="18"/>
  <c r="L170" i="18"/>
  <c r="K170" i="18"/>
  <c r="M157" i="18"/>
  <c r="L157" i="18"/>
  <c r="K157" i="18"/>
  <c r="M144" i="18"/>
  <c r="L144" i="18"/>
  <c r="K144" i="18"/>
  <c r="M131" i="18"/>
  <c r="L131" i="18"/>
  <c r="K131" i="18"/>
  <c r="M118" i="18"/>
  <c r="L118" i="18"/>
  <c r="K118" i="18"/>
  <c r="M105" i="18"/>
  <c r="L105" i="18"/>
  <c r="K105" i="18"/>
  <c r="M92" i="18"/>
  <c r="L92" i="18"/>
  <c r="K92" i="18"/>
  <c r="M79" i="18"/>
  <c r="L79" i="18"/>
  <c r="K79" i="18"/>
  <c r="M66" i="18"/>
  <c r="L66" i="18"/>
  <c r="K66" i="18"/>
  <c r="M53" i="18"/>
  <c r="L53" i="18"/>
  <c r="K53" i="18"/>
  <c r="M40" i="18"/>
  <c r="L40" i="18"/>
  <c r="K40" i="18"/>
  <c r="M27" i="18"/>
  <c r="L27" i="18"/>
  <c r="K27" i="18"/>
  <c r="L14" i="18"/>
  <c r="M14" i="18"/>
  <c r="K14" i="18"/>
  <c r="M326" i="33"/>
  <c r="L316" i="33"/>
  <c r="L317" i="33"/>
  <c r="L318" i="33"/>
  <c r="L319" i="33"/>
  <c r="L320" i="33"/>
  <c r="L321" i="33"/>
  <c r="L322" i="33"/>
  <c r="L323" i="33"/>
  <c r="L324" i="33"/>
  <c r="L325" i="33"/>
  <c r="L326" i="33"/>
  <c r="K326" i="33"/>
  <c r="M313" i="33"/>
  <c r="L303" i="33"/>
  <c r="L304" i="33"/>
  <c r="L305" i="33"/>
  <c r="L306" i="33"/>
  <c r="L307" i="33"/>
  <c r="L308" i="33"/>
  <c r="L309" i="33"/>
  <c r="L310" i="33"/>
  <c r="L311" i="33"/>
  <c r="L312" i="33"/>
  <c r="L313" i="33"/>
  <c r="K313" i="33"/>
  <c r="M300" i="33"/>
  <c r="L290" i="33"/>
  <c r="L291" i="33"/>
  <c r="L292" i="33"/>
  <c r="L293" i="33"/>
  <c r="L294" i="33"/>
  <c r="L295" i="33"/>
  <c r="L296" i="33"/>
  <c r="L297" i="33"/>
  <c r="L298" i="33"/>
  <c r="L299" i="33"/>
  <c r="L300" i="33"/>
  <c r="K300" i="33"/>
  <c r="M287" i="33"/>
  <c r="L277" i="33"/>
  <c r="L278" i="33"/>
  <c r="L279" i="33"/>
  <c r="L280" i="33"/>
  <c r="L281" i="33"/>
  <c r="L282" i="33"/>
  <c r="L283" i="33"/>
  <c r="L284" i="33"/>
  <c r="L285" i="33"/>
  <c r="L286" i="33"/>
  <c r="L287" i="33"/>
  <c r="K287" i="33"/>
  <c r="M274" i="33"/>
  <c r="L264" i="33"/>
  <c r="L265" i="33"/>
  <c r="L266" i="33"/>
  <c r="L267" i="33"/>
  <c r="L268" i="33"/>
  <c r="L269" i="33"/>
  <c r="L270" i="33"/>
  <c r="L271" i="33"/>
  <c r="L272" i="33"/>
  <c r="L273" i="33"/>
  <c r="L274" i="33"/>
  <c r="K274" i="33"/>
  <c r="M261" i="33"/>
  <c r="L251" i="33"/>
  <c r="L252" i="33"/>
  <c r="L253" i="33"/>
  <c r="L254" i="33"/>
  <c r="L255" i="33"/>
  <c r="L256" i="33"/>
  <c r="L257" i="33"/>
  <c r="L258" i="33"/>
  <c r="L259" i="33"/>
  <c r="L260" i="33"/>
  <c r="L261" i="33"/>
  <c r="K261" i="33"/>
  <c r="M248" i="33"/>
  <c r="L238" i="33"/>
  <c r="L239" i="33"/>
  <c r="L240" i="33"/>
  <c r="L241" i="33"/>
  <c r="L242" i="33"/>
  <c r="L243" i="33"/>
  <c r="L244" i="33"/>
  <c r="L245" i="33"/>
  <c r="L246" i="33"/>
  <c r="L247" i="33"/>
  <c r="L248" i="33"/>
  <c r="K248" i="33"/>
  <c r="M235" i="33"/>
  <c r="L225" i="33"/>
  <c r="L226" i="33"/>
  <c r="L227" i="33"/>
  <c r="L228" i="33"/>
  <c r="L229" i="33"/>
  <c r="L230" i="33"/>
  <c r="L231" i="33"/>
  <c r="L232" i="33"/>
  <c r="L233" i="33"/>
  <c r="L234" i="33"/>
  <c r="L235" i="33"/>
  <c r="K235" i="33"/>
  <c r="M222" i="33"/>
  <c r="L212" i="33"/>
  <c r="L213" i="33"/>
  <c r="L214" i="33"/>
  <c r="L215" i="33"/>
  <c r="L216" i="33"/>
  <c r="L217" i="33"/>
  <c r="L218" i="33"/>
  <c r="L219" i="33"/>
  <c r="L220" i="33"/>
  <c r="L221" i="33"/>
  <c r="L222" i="33"/>
  <c r="K222" i="33"/>
  <c r="M209" i="33"/>
  <c r="L199" i="33"/>
  <c r="L200" i="33"/>
  <c r="L201" i="33"/>
  <c r="L202" i="33"/>
  <c r="L203" i="33"/>
  <c r="L204" i="33"/>
  <c r="L205" i="33"/>
  <c r="L206" i="33"/>
  <c r="L207" i="33"/>
  <c r="L208" i="33"/>
  <c r="L209" i="33"/>
  <c r="K209" i="33"/>
  <c r="M196" i="33"/>
  <c r="L186" i="33"/>
  <c r="L187" i="33"/>
  <c r="L188" i="33"/>
  <c r="L189" i="33"/>
  <c r="L190" i="33"/>
  <c r="L191" i="33"/>
  <c r="L192" i="33"/>
  <c r="L193" i="33"/>
  <c r="L194" i="33"/>
  <c r="L195" i="33"/>
  <c r="L196" i="33"/>
  <c r="K196" i="33"/>
  <c r="M183" i="33"/>
  <c r="L173" i="33"/>
  <c r="L174" i="33"/>
  <c r="L175" i="33"/>
  <c r="L176" i="33"/>
  <c r="L177" i="33"/>
  <c r="L178" i="33"/>
  <c r="L179" i="33"/>
  <c r="L180" i="33"/>
  <c r="L181" i="33"/>
  <c r="L182" i="33"/>
  <c r="L183" i="33"/>
  <c r="K183" i="33"/>
  <c r="M170" i="33"/>
  <c r="L160" i="33"/>
  <c r="L161" i="33"/>
  <c r="L162" i="33"/>
  <c r="L163" i="33"/>
  <c r="L164" i="33"/>
  <c r="L165" i="33"/>
  <c r="L166" i="33"/>
  <c r="L167" i="33"/>
  <c r="L168" i="33"/>
  <c r="L169" i="33"/>
  <c r="L170" i="33"/>
  <c r="K170" i="33"/>
  <c r="M157" i="33"/>
  <c r="L147" i="33"/>
  <c r="L148" i="33"/>
  <c r="L149" i="33"/>
  <c r="L150" i="33"/>
  <c r="L151" i="33"/>
  <c r="L152" i="33"/>
  <c r="L153" i="33"/>
  <c r="L154" i="33"/>
  <c r="L155" i="33"/>
  <c r="L156" i="33"/>
  <c r="L157" i="33"/>
  <c r="K157" i="33"/>
  <c r="M144" i="33"/>
  <c r="L134" i="33"/>
  <c r="L135" i="33"/>
  <c r="L136" i="33"/>
  <c r="L137" i="33"/>
  <c r="L138" i="33"/>
  <c r="L139" i="33"/>
  <c r="L140" i="33"/>
  <c r="L141" i="33"/>
  <c r="L142" i="33"/>
  <c r="L143" i="33"/>
  <c r="L144" i="33"/>
  <c r="K144" i="33"/>
  <c r="M131" i="33"/>
  <c r="L121" i="33"/>
  <c r="L122" i="33"/>
  <c r="L123" i="33"/>
  <c r="L124" i="33"/>
  <c r="L125" i="33"/>
  <c r="L126" i="33"/>
  <c r="L127" i="33"/>
  <c r="L128" i="33"/>
  <c r="L129" i="33"/>
  <c r="L130" i="33"/>
  <c r="L131" i="33"/>
  <c r="K131" i="33"/>
  <c r="M118" i="33"/>
  <c r="L108" i="33"/>
  <c r="L109" i="33"/>
  <c r="L110" i="33"/>
  <c r="L111" i="33"/>
  <c r="L112" i="33"/>
  <c r="L113" i="33"/>
  <c r="L114" i="33"/>
  <c r="L115" i="33"/>
  <c r="L116" i="33"/>
  <c r="L117" i="33"/>
  <c r="L118" i="33"/>
  <c r="K118" i="33"/>
  <c r="M105" i="33"/>
  <c r="L95" i="33"/>
  <c r="L96" i="33"/>
  <c r="L97" i="33"/>
  <c r="L98" i="33"/>
  <c r="L99" i="33"/>
  <c r="L100" i="33"/>
  <c r="L101" i="33"/>
  <c r="L102" i="33"/>
  <c r="L103" i="33"/>
  <c r="L104" i="33"/>
  <c r="L105" i="33"/>
  <c r="K105" i="33"/>
  <c r="M92" i="33"/>
  <c r="L82" i="33"/>
  <c r="L83" i="33"/>
  <c r="L84" i="33"/>
  <c r="L85" i="33"/>
  <c r="L86" i="33"/>
  <c r="L87" i="33"/>
  <c r="L88" i="33"/>
  <c r="L89" i="33"/>
  <c r="L90" i="33"/>
  <c r="L91" i="33"/>
  <c r="L92" i="33"/>
  <c r="K92" i="33"/>
  <c r="M79" i="33"/>
  <c r="L69" i="33"/>
  <c r="L70" i="33"/>
  <c r="L71" i="33"/>
  <c r="L72" i="33"/>
  <c r="L73" i="33"/>
  <c r="L74" i="33"/>
  <c r="L75" i="33"/>
  <c r="L76" i="33"/>
  <c r="L77" i="33"/>
  <c r="L78" i="33"/>
  <c r="L79" i="33"/>
  <c r="K79" i="33"/>
  <c r="M66" i="33"/>
  <c r="L56" i="33"/>
  <c r="L57" i="33"/>
  <c r="L58" i="33"/>
  <c r="L59" i="33"/>
  <c r="L60" i="33"/>
  <c r="L61" i="33"/>
  <c r="L62" i="33"/>
  <c r="L63" i="33"/>
  <c r="L64" i="33"/>
  <c r="L65" i="33"/>
  <c r="L66" i="33"/>
  <c r="K66" i="33"/>
  <c r="M53" i="33"/>
  <c r="L43" i="33"/>
  <c r="L44" i="33"/>
  <c r="L45" i="33"/>
  <c r="L46" i="33"/>
  <c r="L47" i="33"/>
  <c r="L48" i="33"/>
  <c r="L49" i="33"/>
  <c r="L50" i="33"/>
  <c r="L51" i="33"/>
  <c r="L52" i="33"/>
  <c r="L53" i="33"/>
  <c r="K53" i="33"/>
  <c r="M40" i="33"/>
  <c r="L30" i="33"/>
  <c r="L31" i="33"/>
  <c r="L32" i="33"/>
  <c r="L33" i="33"/>
  <c r="L34" i="33"/>
  <c r="L35" i="33"/>
  <c r="L36" i="33"/>
  <c r="L37" i="33"/>
  <c r="L38" i="33"/>
  <c r="L39" i="33"/>
  <c r="L40" i="33"/>
  <c r="K40" i="33"/>
  <c r="M27" i="33"/>
  <c r="L17" i="33"/>
  <c r="L18" i="33"/>
  <c r="L19" i="33"/>
  <c r="L20" i="33"/>
  <c r="L21" i="33"/>
  <c r="L22" i="33"/>
  <c r="L23" i="33"/>
  <c r="L24" i="33"/>
  <c r="L25" i="33"/>
  <c r="L26" i="33"/>
  <c r="L27" i="33"/>
  <c r="K27" i="33"/>
  <c r="M14" i="33"/>
  <c r="L4" i="33"/>
  <c r="L5" i="33"/>
  <c r="L6" i="33"/>
  <c r="L7" i="33"/>
  <c r="L8" i="33"/>
  <c r="L9" i="33"/>
  <c r="L10" i="33"/>
  <c r="L11" i="33"/>
  <c r="L12" i="33"/>
  <c r="L13" i="33"/>
  <c r="L14" i="33"/>
  <c r="K14" i="33"/>
  <c r="M196" i="20"/>
  <c r="L196" i="20"/>
  <c r="K196" i="20"/>
  <c r="M357" i="20"/>
  <c r="M356" i="20"/>
  <c r="M355" i="20"/>
  <c r="M354" i="20"/>
  <c r="M353" i="20"/>
  <c r="M352" i="20"/>
  <c r="M351" i="20"/>
  <c r="M350" i="20"/>
  <c r="M349" i="20"/>
  <c r="M348" i="20"/>
  <c r="M347" i="20"/>
  <c r="M346" i="20"/>
  <c r="M345" i="20"/>
  <c r="M344" i="20"/>
  <c r="M343" i="20"/>
  <c r="M342" i="20"/>
  <c r="M341" i="20"/>
  <c r="M340" i="20"/>
  <c r="M339" i="20"/>
  <c r="M338" i="20"/>
  <c r="M337" i="20"/>
  <c r="M336" i="20"/>
  <c r="M335" i="20"/>
  <c r="M334" i="20"/>
  <c r="M333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K357" i="20"/>
  <c r="K356" i="20"/>
  <c r="K355" i="20"/>
  <c r="K354" i="20"/>
  <c r="K353" i="20"/>
  <c r="K352" i="20"/>
  <c r="K351" i="20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L333" i="19"/>
  <c r="M333" i="19"/>
  <c r="L334" i="19"/>
  <c r="M334" i="19"/>
  <c r="L335" i="19"/>
  <c r="M335" i="19"/>
  <c r="L336" i="19"/>
  <c r="M336" i="19"/>
  <c r="L337" i="19"/>
  <c r="M337" i="19"/>
  <c r="L338" i="19"/>
  <c r="M338" i="19"/>
  <c r="L339" i="19"/>
  <c r="M339" i="19"/>
  <c r="L340" i="19"/>
  <c r="M340" i="19"/>
  <c r="L341" i="19"/>
  <c r="M341" i="19"/>
  <c r="L342" i="19"/>
  <c r="M342" i="19"/>
  <c r="L343" i="19"/>
  <c r="M343" i="19"/>
  <c r="L344" i="19"/>
  <c r="M344" i="19"/>
  <c r="L345" i="19"/>
  <c r="M345" i="19"/>
  <c r="L346" i="19"/>
  <c r="M346" i="19"/>
  <c r="L347" i="19"/>
  <c r="M347" i="19"/>
  <c r="L348" i="19"/>
  <c r="M348" i="19"/>
  <c r="L349" i="19"/>
  <c r="M349" i="19"/>
  <c r="L350" i="19"/>
  <c r="M350" i="19"/>
  <c r="L351" i="19"/>
  <c r="M351" i="19"/>
  <c r="L352" i="19"/>
  <c r="M352" i="19"/>
  <c r="L353" i="19"/>
  <c r="M353" i="19"/>
  <c r="L354" i="19"/>
  <c r="M354" i="19"/>
  <c r="L355" i="19"/>
  <c r="M355" i="19"/>
  <c r="L356" i="19"/>
  <c r="M356" i="19"/>
  <c r="L357" i="19"/>
  <c r="M357" i="19"/>
  <c r="K357" i="19"/>
  <c r="K356" i="19"/>
  <c r="K355" i="19"/>
  <c r="K35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M313" i="19"/>
  <c r="L313" i="19"/>
  <c r="K313" i="19"/>
  <c r="M300" i="19"/>
  <c r="L300" i="19"/>
  <c r="K300" i="19"/>
  <c r="M287" i="19"/>
  <c r="L287" i="19"/>
  <c r="K287" i="19"/>
  <c r="M274" i="19"/>
  <c r="L274" i="19"/>
  <c r="K274" i="19"/>
  <c r="M261" i="19"/>
  <c r="L261" i="19"/>
  <c r="K261" i="19"/>
  <c r="M248" i="19"/>
  <c r="L248" i="19"/>
  <c r="K248" i="19"/>
  <c r="M235" i="19"/>
  <c r="L235" i="19"/>
  <c r="K235" i="19"/>
  <c r="M222" i="19"/>
  <c r="L222" i="19"/>
  <c r="K222" i="19"/>
  <c r="M209" i="19"/>
  <c r="L209" i="19"/>
  <c r="K209" i="19"/>
  <c r="M196" i="19"/>
  <c r="L196" i="19"/>
  <c r="K196" i="19"/>
  <c r="M183" i="19"/>
  <c r="L183" i="19"/>
  <c r="K183" i="19"/>
  <c r="M170" i="19"/>
  <c r="L170" i="19"/>
  <c r="K170" i="19"/>
  <c r="M157" i="19"/>
  <c r="L157" i="19"/>
  <c r="K157" i="19"/>
  <c r="M144" i="19"/>
  <c r="L144" i="19"/>
  <c r="K144" i="19"/>
  <c r="M131" i="19"/>
  <c r="L131" i="19"/>
  <c r="K131" i="19"/>
  <c r="M118" i="19"/>
  <c r="L118" i="19"/>
  <c r="K118" i="19"/>
  <c r="M105" i="19"/>
  <c r="L105" i="19"/>
  <c r="K105" i="19"/>
  <c r="M92" i="19"/>
  <c r="L92" i="19"/>
  <c r="K92" i="19"/>
  <c r="M79" i="19"/>
  <c r="L79" i="19"/>
  <c r="K79" i="19"/>
  <c r="M66" i="19"/>
  <c r="L66" i="19"/>
  <c r="K66" i="19"/>
  <c r="M53" i="19"/>
  <c r="L53" i="19"/>
  <c r="K53" i="19"/>
  <c r="M40" i="19"/>
  <c r="L40" i="19"/>
  <c r="K40" i="19"/>
  <c r="M27" i="19"/>
  <c r="L27" i="19"/>
  <c r="K27" i="19"/>
  <c r="L14" i="19"/>
  <c r="M14" i="19"/>
  <c r="K14" i="19"/>
  <c r="M313" i="20"/>
  <c r="L313" i="20"/>
  <c r="K313" i="20"/>
  <c r="M287" i="20"/>
  <c r="L287" i="20"/>
  <c r="K287" i="20"/>
  <c r="M300" i="20"/>
  <c r="L300" i="20"/>
  <c r="K300" i="20"/>
  <c r="M274" i="20"/>
  <c r="L274" i="20"/>
  <c r="K274" i="20"/>
  <c r="M261" i="20"/>
  <c r="L261" i="20"/>
  <c r="K261" i="20"/>
  <c r="M248" i="20"/>
  <c r="L248" i="20"/>
  <c r="K248" i="20"/>
  <c r="M235" i="20"/>
  <c r="L235" i="20"/>
  <c r="K235" i="20"/>
  <c r="M222" i="20"/>
  <c r="L222" i="20"/>
  <c r="K222" i="20"/>
  <c r="M209" i="20"/>
  <c r="L209" i="20"/>
  <c r="K209" i="20"/>
  <c r="M183" i="20"/>
  <c r="L183" i="20"/>
  <c r="K183" i="20"/>
  <c r="M170" i="20"/>
  <c r="L170" i="20"/>
  <c r="K170" i="20"/>
  <c r="M157" i="20"/>
  <c r="L157" i="20"/>
  <c r="K157" i="20"/>
  <c r="M144" i="20"/>
  <c r="L144" i="20"/>
  <c r="K144" i="20"/>
  <c r="M131" i="20"/>
  <c r="L131" i="20"/>
  <c r="K131" i="20"/>
  <c r="M118" i="20"/>
  <c r="L118" i="20"/>
  <c r="K118" i="20"/>
  <c r="M105" i="20"/>
  <c r="L105" i="20"/>
  <c r="K105" i="20"/>
  <c r="M92" i="20"/>
  <c r="L92" i="20"/>
  <c r="K92" i="20"/>
  <c r="M79" i="20"/>
  <c r="L79" i="20"/>
  <c r="K79" i="20"/>
  <c r="M66" i="20"/>
  <c r="L66" i="20"/>
  <c r="K66" i="20"/>
  <c r="M53" i="20"/>
  <c r="L53" i="20"/>
  <c r="K53" i="20"/>
  <c r="M40" i="20"/>
  <c r="L40" i="20"/>
  <c r="K40" i="20"/>
  <c r="M27" i="20"/>
  <c r="L27" i="20"/>
  <c r="K27" i="20"/>
  <c r="L14" i="20"/>
  <c r="M14" i="20"/>
  <c r="K14" i="20"/>
  <c r="C333" i="32"/>
  <c r="D333" i="32"/>
  <c r="E333" i="32"/>
  <c r="F333" i="32"/>
  <c r="G333" i="32"/>
  <c r="C334" i="32"/>
  <c r="D334" i="32"/>
  <c r="E334" i="32"/>
  <c r="F334" i="32"/>
  <c r="G334" i="32"/>
  <c r="C335" i="32"/>
  <c r="D335" i="32"/>
  <c r="E335" i="32"/>
  <c r="F335" i="32"/>
  <c r="G335" i="32"/>
  <c r="C336" i="32"/>
  <c r="D336" i="32"/>
  <c r="E336" i="32"/>
  <c r="F336" i="32"/>
  <c r="G336" i="32"/>
  <c r="C337" i="32"/>
  <c r="D337" i="32"/>
  <c r="E337" i="32"/>
  <c r="F337" i="32"/>
  <c r="G337" i="32"/>
  <c r="C338" i="32"/>
  <c r="D338" i="32"/>
  <c r="E338" i="32"/>
  <c r="F338" i="32"/>
  <c r="G338" i="32"/>
  <c r="C339" i="32"/>
  <c r="D339" i="32"/>
  <c r="E339" i="32"/>
  <c r="F339" i="32"/>
  <c r="G339" i="32"/>
  <c r="C340" i="32"/>
  <c r="D340" i="32"/>
  <c r="E340" i="32"/>
  <c r="F340" i="32"/>
  <c r="G340" i="32"/>
  <c r="C341" i="32"/>
  <c r="D341" i="32"/>
  <c r="E341" i="32"/>
  <c r="F341" i="32"/>
  <c r="G341" i="32"/>
  <c r="C342" i="32"/>
  <c r="D342" i="32"/>
  <c r="E342" i="32"/>
  <c r="F342" i="32"/>
  <c r="G342" i="32"/>
  <c r="C343" i="32"/>
  <c r="D343" i="32"/>
  <c r="E343" i="32"/>
  <c r="F343" i="32"/>
  <c r="G343" i="32"/>
  <c r="C344" i="32"/>
  <c r="D344" i="32"/>
  <c r="E344" i="32"/>
  <c r="F344" i="32"/>
  <c r="G344" i="32"/>
  <c r="C345" i="32"/>
  <c r="D345" i="32"/>
  <c r="E345" i="32"/>
  <c r="F345" i="32"/>
  <c r="G345" i="32"/>
  <c r="C346" i="32"/>
  <c r="D346" i="32"/>
  <c r="E346" i="32"/>
  <c r="F346" i="32"/>
  <c r="G346" i="32"/>
  <c r="C347" i="32"/>
  <c r="D347" i="32"/>
  <c r="E347" i="32"/>
  <c r="F347" i="32"/>
  <c r="G347" i="32"/>
  <c r="C348" i="32"/>
  <c r="D348" i="32"/>
  <c r="E348" i="32"/>
  <c r="F348" i="32"/>
  <c r="G348" i="32"/>
  <c r="C349" i="32"/>
  <c r="D349" i="32"/>
  <c r="E349" i="32"/>
  <c r="F349" i="32"/>
  <c r="G349" i="32"/>
  <c r="C350" i="32"/>
  <c r="D350" i="32"/>
  <c r="E350" i="32"/>
  <c r="F350" i="32"/>
  <c r="G350" i="32"/>
  <c r="C351" i="32"/>
  <c r="D351" i="32"/>
  <c r="E351" i="32"/>
  <c r="F351" i="32"/>
  <c r="G351" i="32"/>
  <c r="C352" i="32"/>
  <c r="D352" i="32"/>
  <c r="E352" i="32"/>
  <c r="F352" i="32"/>
  <c r="G352" i="32"/>
  <c r="C353" i="32"/>
  <c r="D353" i="32"/>
  <c r="E353" i="32"/>
  <c r="F353" i="32"/>
  <c r="G353" i="32"/>
  <c r="C354" i="32"/>
  <c r="D354" i="32"/>
  <c r="E354" i="32"/>
  <c r="F354" i="32"/>
  <c r="G354" i="32"/>
  <c r="C355" i="32"/>
  <c r="D355" i="32"/>
  <c r="E355" i="32"/>
  <c r="F355" i="32"/>
  <c r="G355" i="32"/>
  <c r="C356" i="32"/>
  <c r="D356" i="32"/>
  <c r="E356" i="32"/>
  <c r="F356" i="32"/>
  <c r="G356" i="32"/>
  <c r="C357" i="32"/>
  <c r="D357" i="32"/>
  <c r="E357" i="32"/>
  <c r="F357" i="32"/>
  <c r="G357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M357" i="32"/>
  <c r="M356" i="32"/>
  <c r="M355" i="32"/>
  <c r="M354" i="32"/>
  <c r="M353" i="32"/>
  <c r="M352" i="32"/>
  <c r="M351" i="32"/>
  <c r="M350" i="32"/>
  <c r="M349" i="32"/>
  <c r="M348" i="32"/>
  <c r="M347" i="32"/>
  <c r="M346" i="32"/>
  <c r="M345" i="32"/>
  <c r="M344" i="32"/>
  <c r="M343" i="32"/>
  <c r="M342" i="32"/>
  <c r="M341" i="32"/>
  <c r="M340" i="32"/>
  <c r="M339" i="32"/>
  <c r="M338" i="32"/>
  <c r="M337" i="32"/>
  <c r="M336" i="32"/>
  <c r="M335" i="32"/>
  <c r="M334" i="32"/>
  <c r="M333" i="32"/>
  <c r="L357" i="32"/>
  <c r="L356" i="32"/>
  <c r="L355" i="32"/>
  <c r="L354" i="32"/>
  <c r="L353" i="32"/>
  <c r="L352" i="32"/>
  <c r="L351" i="32"/>
  <c r="L350" i="32"/>
  <c r="L349" i="32"/>
  <c r="L348" i="32"/>
  <c r="L347" i="32"/>
  <c r="L346" i="32"/>
  <c r="L345" i="32"/>
  <c r="L344" i="32"/>
  <c r="L343" i="32"/>
  <c r="L342" i="32"/>
  <c r="L341" i="32"/>
  <c r="L340" i="32"/>
  <c r="L339" i="32"/>
  <c r="L338" i="32"/>
  <c r="L337" i="32"/>
  <c r="L336" i="32"/>
  <c r="L335" i="32"/>
  <c r="L334" i="32"/>
  <c r="L333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M357" i="23"/>
  <c r="M356" i="23"/>
  <c r="M355" i="23"/>
  <c r="M354" i="23"/>
  <c r="M353" i="23"/>
  <c r="M352" i="23"/>
  <c r="M351" i="23"/>
  <c r="M350" i="23"/>
  <c r="M349" i="23"/>
  <c r="M348" i="23"/>
  <c r="M347" i="23"/>
  <c r="M346" i="23"/>
  <c r="M345" i="23"/>
  <c r="M344" i="23"/>
  <c r="M343" i="23"/>
  <c r="M342" i="23"/>
  <c r="M341" i="23"/>
  <c r="M340" i="23"/>
  <c r="M339" i="23"/>
  <c r="M338" i="23"/>
  <c r="M337" i="23"/>
  <c r="M336" i="23"/>
  <c r="M335" i="23"/>
  <c r="M334" i="23"/>
  <c r="M333" i="23"/>
  <c r="L357" i="23"/>
  <c r="L356" i="23"/>
  <c r="L355" i="23"/>
  <c r="L354" i="23"/>
  <c r="L353" i="23"/>
  <c r="L352" i="23"/>
  <c r="L351" i="23"/>
  <c r="L350" i="23"/>
  <c r="L349" i="23"/>
  <c r="L348" i="23"/>
  <c r="L347" i="23"/>
  <c r="L346" i="23"/>
  <c r="L345" i="23"/>
  <c r="L344" i="23"/>
  <c r="L343" i="23"/>
  <c r="L342" i="23"/>
  <c r="L341" i="23"/>
  <c r="L340" i="23"/>
  <c r="L339" i="23"/>
  <c r="L338" i="23"/>
  <c r="L337" i="23"/>
  <c r="L336" i="23"/>
  <c r="L335" i="23"/>
  <c r="L334" i="23"/>
  <c r="L333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G326" i="32"/>
  <c r="F326" i="32"/>
  <c r="E326" i="32"/>
  <c r="D326" i="32"/>
  <c r="C326" i="32"/>
  <c r="B326" i="32"/>
  <c r="G313" i="32"/>
  <c r="F313" i="32"/>
  <c r="E313" i="32"/>
  <c r="D313" i="32"/>
  <c r="C313" i="32"/>
  <c r="B313" i="32"/>
  <c r="G300" i="32"/>
  <c r="F300" i="32"/>
  <c r="E300" i="32"/>
  <c r="D300" i="32"/>
  <c r="C300" i="32"/>
  <c r="B300" i="32"/>
  <c r="G287" i="32"/>
  <c r="F287" i="32"/>
  <c r="E287" i="32"/>
  <c r="D287" i="32"/>
  <c r="C287" i="32"/>
  <c r="B287" i="32"/>
  <c r="G274" i="32"/>
  <c r="F274" i="32"/>
  <c r="E274" i="32"/>
  <c r="D274" i="32"/>
  <c r="C274" i="32"/>
  <c r="B274" i="32"/>
  <c r="G261" i="32"/>
  <c r="F261" i="32"/>
  <c r="E261" i="32"/>
  <c r="D261" i="32"/>
  <c r="C261" i="32"/>
  <c r="B261" i="32"/>
  <c r="G248" i="32"/>
  <c r="F248" i="32"/>
  <c r="E248" i="32"/>
  <c r="D248" i="32"/>
  <c r="C248" i="32"/>
  <c r="B248" i="32"/>
  <c r="G235" i="32"/>
  <c r="F235" i="32"/>
  <c r="E235" i="32"/>
  <c r="D235" i="32"/>
  <c r="C235" i="32"/>
  <c r="B235" i="32"/>
  <c r="G222" i="32"/>
  <c r="F222" i="32"/>
  <c r="E222" i="32"/>
  <c r="D222" i="32"/>
  <c r="C222" i="32"/>
  <c r="B222" i="32"/>
  <c r="G209" i="32"/>
  <c r="F209" i="32"/>
  <c r="E209" i="32"/>
  <c r="D209" i="32"/>
  <c r="C209" i="32"/>
  <c r="B209" i="32"/>
  <c r="G196" i="32"/>
  <c r="F196" i="32"/>
  <c r="E196" i="32"/>
  <c r="D196" i="32"/>
  <c r="C196" i="32"/>
  <c r="B196" i="32"/>
  <c r="G183" i="32"/>
  <c r="F183" i="32"/>
  <c r="E183" i="32"/>
  <c r="D183" i="32"/>
  <c r="C183" i="32"/>
  <c r="B183" i="32"/>
  <c r="G170" i="32"/>
  <c r="F170" i="32"/>
  <c r="E170" i="32"/>
  <c r="D170" i="32"/>
  <c r="C170" i="32"/>
  <c r="B170" i="32"/>
  <c r="G157" i="32"/>
  <c r="F157" i="32"/>
  <c r="E157" i="32"/>
  <c r="D157" i="32"/>
  <c r="C157" i="32"/>
  <c r="B157" i="32"/>
  <c r="G144" i="32"/>
  <c r="F144" i="32"/>
  <c r="E144" i="32"/>
  <c r="D144" i="32"/>
  <c r="C144" i="32"/>
  <c r="B144" i="32"/>
  <c r="G131" i="32"/>
  <c r="F131" i="32"/>
  <c r="E131" i="32"/>
  <c r="D131" i="32"/>
  <c r="C131" i="32"/>
  <c r="B131" i="32"/>
  <c r="G118" i="32"/>
  <c r="F118" i="32"/>
  <c r="E118" i="32"/>
  <c r="D118" i="32"/>
  <c r="C118" i="32"/>
  <c r="B118" i="32"/>
  <c r="G105" i="32"/>
  <c r="F105" i="32"/>
  <c r="E105" i="32"/>
  <c r="D105" i="32"/>
  <c r="C105" i="32"/>
  <c r="B105" i="32"/>
  <c r="G92" i="32"/>
  <c r="F92" i="32"/>
  <c r="E92" i="32"/>
  <c r="D92" i="32"/>
  <c r="C92" i="32"/>
  <c r="B92" i="32"/>
  <c r="G79" i="32"/>
  <c r="F79" i="32"/>
  <c r="E79" i="32"/>
  <c r="D79" i="32"/>
  <c r="C79" i="32"/>
  <c r="B79" i="32"/>
  <c r="G66" i="32"/>
  <c r="F66" i="32"/>
  <c r="E66" i="32"/>
  <c r="D66" i="32"/>
  <c r="C66" i="32"/>
  <c r="B66" i="32"/>
  <c r="G53" i="32"/>
  <c r="F53" i="32"/>
  <c r="E53" i="32"/>
  <c r="D53" i="32"/>
  <c r="C53" i="32"/>
  <c r="B53" i="32"/>
  <c r="G40" i="32"/>
  <c r="F40" i="32"/>
  <c r="E40" i="32"/>
  <c r="D40" i="32"/>
  <c r="C40" i="32"/>
  <c r="B40" i="32"/>
  <c r="G27" i="32"/>
  <c r="F27" i="32"/>
  <c r="E27" i="32"/>
  <c r="D27" i="32"/>
  <c r="C27" i="32"/>
  <c r="B27" i="32"/>
  <c r="C14" i="32"/>
  <c r="D14" i="32"/>
  <c r="E14" i="32"/>
  <c r="F14" i="32"/>
  <c r="G14" i="32"/>
  <c r="B14" i="32"/>
  <c r="L303" i="19"/>
  <c r="L304" i="19"/>
  <c r="L305" i="19"/>
  <c r="L306" i="19"/>
  <c r="L307" i="19"/>
  <c r="L308" i="19"/>
  <c r="L309" i="19"/>
  <c r="L310" i="19"/>
  <c r="L311" i="19"/>
  <c r="L312" i="19"/>
  <c r="L290" i="19"/>
  <c r="L291" i="19"/>
  <c r="L292" i="19"/>
  <c r="L293" i="19"/>
  <c r="L294" i="19"/>
  <c r="L295" i="19"/>
  <c r="L296" i="19"/>
  <c r="L297" i="19"/>
  <c r="L298" i="19"/>
  <c r="L299" i="19"/>
  <c r="L277" i="19"/>
  <c r="L278" i="19"/>
  <c r="L279" i="19"/>
  <c r="L280" i="19"/>
  <c r="L281" i="19"/>
  <c r="L282" i="19"/>
  <c r="L283" i="19"/>
  <c r="L284" i="19"/>
  <c r="L285" i="19"/>
  <c r="L286" i="19"/>
  <c r="L264" i="19"/>
  <c r="L265" i="19"/>
  <c r="L266" i="19"/>
  <c r="L267" i="19"/>
  <c r="L268" i="19"/>
  <c r="L269" i="19"/>
  <c r="L270" i="19"/>
  <c r="L271" i="19"/>
  <c r="L272" i="19"/>
  <c r="L273" i="19"/>
  <c r="L251" i="19"/>
  <c r="L252" i="19"/>
  <c r="L253" i="19"/>
  <c r="L254" i="19"/>
  <c r="L255" i="19"/>
  <c r="L256" i="19"/>
  <c r="L257" i="19"/>
  <c r="L258" i="19"/>
  <c r="L259" i="19"/>
  <c r="L260" i="19"/>
  <c r="L238" i="19"/>
  <c r="L239" i="19"/>
  <c r="L240" i="19"/>
  <c r="L241" i="19"/>
  <c r="L242" i="19"/>
  <c r="L243" i="19"/>
  <c r="L244" i="19"/>
  <c r="L245" i="19"/>
  <c r="L246" i="19"/>
  <c r="L247" i="19"/>
  <c r="L225" i="19"/>
  <c r="L226" i="19"/>
  <c r="L227" i="19"/>
  <c r="L228" i="19"/>
  <c r="L229" i="19"/>
  <c r="L230" i="19"/>
  <c r="L231" i="19"/>
  <c r="L232" i="19"/>
  <c r="L233" i="19"/>
  <c r="L234" i="19"/>
  <c r="L212" i="19"/>
  <c r="L213" i="19"/>
  <c r="L214" i="19"/>
  <c r="L215" i="19"/>
  <c r="L216" i="19"/>
  <c r="L217" i="19"/>
  <c r="L218" i="19"/>
  <c r="L219" i="19"/>
  <c r="L220" i="19"/>
  <c r="L221" i="19"/>
  <c r="L199" i="19"/>
  <c r="L200" i="19"/>
  <c r="L201" i="19"/>
  <c r="L202" i="19"/>
  <c r="L203" i="19"/>
  <c r="L204" i="19"/>
  <c r="L205" i="19"/>
  <c r="L206" i="19"/>
  <c r="L207" i="19"/>
  <c r="L208" i="19"/>
  <c r="L186" i="19"/>
  <c r="L187" i="19"/>
  <c r="L188" i="19"/>
  <c r="L189" i="19"/>
  <c r="L190" i="19"/>
  <c r="L191" i="19"/>
  <c r="L192" i="19"/>
  <c r="L193" i="19"/>
  <c r="L194" i="19"/>
  <c r="L195" i="19"/>
  <c r="L173" i="19"/>
  <c r="L174" i="19"/>
  <c r="L175" i="19"/>
  <c r="L176" i="19"/>
  <c r="L177" i="19"/>
  <c r="L178" i="19"/>
  <c r="L179" i="19"/>
  <c r="L180" i="19"/>
  <c r="L181" i="19"/>
  <c r="L182" i="19"/>
  <c r="L160" i="19"/>
  <c r="L161" i="19"/>
  <c r="L162" i="19"/>
  <c r="L163" i="19"/>
  <c r="L164" i="19"/>
  <c r="L165" i="19"/>
  <c r="L166" i="19"/>
  <c r="L167" i="19"/>
  <c r="L168" i="19"/>
  <c r="L169" i="19"/>
  <c r="L147" i="19"/>
  <c r="L148" i="19"/>
  <c r="L149" i="19"/>
  <c r="L150" i="19"/>
  <c r="L151" i="19"/>
  <c r="L152" i="19"/>
  <c r="L153" i="19"/>
  <c r="L154" i="19"/>
  <c r="L155" i="19"/>
  <c r="L156" i="19"/>
  <c r="L134" i="19"/>
  <c r="L135" i="19"/>
  <c r="L136" i="19"/>
  <c r="L137" i="19"/>
  <c r="L138" i="19"/>
  <c r="L139" i="19"/>
  <c r="L140" i="19"/>
  <c r="L141" i="19"/>
  <c r="L142" i="19"/>
  <c r="L143" i="19"/>
  <c r="L121" i="19"/>
  <c r="L122" i="19"/>
  <c r="L123" i="19"/>
  <c r="L124" i="19"/>
  <c r="L125" i="19"/>
  <c r="L126" i="19"/>
  <c r="L127" i="19"/>
  <c r="L128" i="19"/>
  <c r="L129" i="19"/>
  <c r="L130" i="19"/>
  <c r="L108" i="19"/>
  <c r="L109" i="19"/>
  <c r="L110" i="19"/>
  <c r="L111" i="19"/>
  <c r="L112" i="19"/>
  <c r="L113" i="19"/>
  <c r="L114" i="19"/>
  <c r="L115" i="19"/>
  <c r="L116" i="19"/>
  <c r="L117" i="19"/>
  <c r="L95" i="19"/>
  <c r="L96" i="19"/>
  <c r="L97" i="19"/>
  <c r="L98" i="19"/>
  <c r="L99" i="19"/>
  <c r="L100" i="19"/>
  <c r="L101" i="19"/>
  <c r="L102" i="19"/>
  <c r="L103" i="19"/>
  <c r="L104" i="19"/>
  <c r="L82" i="19"/>
  <c r="L83" i="19"/>
  <c r="L84" i="19"/>
  <c r="L85" i="19"/>
  <c r="L86" i="19"/>
  <c r="L87" i="19"/>
  <c r="L88" i="19"/>
  <c r="L89" i="19"/>
  <c r="L90" i="19"/>
  <c r="L91" i="19"/>
  <c r="L69" i="19"/>
  <c r="L70" i="19"/>
  <c r="L71" i="19"/>
  <c r="L72" i="19"/>
  <c r="L73" i="19"/>
  <c r="L74" i="19"/>
  <c r="L75" i="19"/>
  <c r="L76" i="19"/>
  <c r="L77" i="19"/>
  <c r="L78" i="19"/>
  <c r="L56" i="19"/>
  <c r="L57" i="19"/>
  <c r="L58" i="19"/>
  <c r="L59" i="19"/>
  <c r="L60" i="19"/>
  <c r="L61" i="19"/>
  <c r="L62" i="19"/>
  <c r="L63" i="19"/>
  <c r="L64" i="19"/>
  <c r="L65" i="19"/>
  <c r="L43" i="19"/>
  <c r="L44" i="19"/>
  <c r="L45" i="19"/>
  <c r="L46" i="19"/>
  <c r="L47" i="19"/>
  <c r="L48" i="19"/>
  <c r="L49" i="19"/>
  <c r="L50" i="19"/>
  <c r="L51" i="19"/>
  <c r="L52" i="19"/>
  <c r="L30" i="19"/>
  <c r="L31" i="19"/>
  <c r="L32" i="19"/>
  <c r="L33" i="19"/>
  <c r="L34" i="19"/>
  <c r="L35" i="19"/>
  <c r="L36" i="19"/>
  <c r="L37" i="19"/>
  <c r="L38" i="19"/>
  <c r="L39" i="19"/>
  <c r="L17" i="19"/>
  <c r="L18" i="19"/>
  <c r="L19" i="19"/>
  <c r="L20" i="19"/>
  <c r="L21" i="19"/>
  <c r="L22" i="19"/>
  <c r="L23" i="19"/>
  <c r="L24" i="19"/>
  <c r="L25" i="19"/>
  <c r="L26" i="19"/>
  <c r="L4" i="19"/>
  <c r="L5" i="19"/>
  <c r="L6" i="19"/>
  <c r="L7" i="19"/>
  <c r="L8" i="19"/>
  <c r="L9" i="19"/>
  <c r="L10" i="19"/>
  <c r="L11" i="19"/>
  <c r="L12" i="19"/>
  <c r="L13" i="19"/>
  <c r="M326" i="32"/>
  <c r="L316" i="32"/>
  <c r="L317" i="32"/>
  <c r="L318" i="32"/>
  <c r="L319" i="32"/>
  <c r="L320" i="32"/>
  <c r="L321" i="32"/>
  <c r="L322" i="32"/>
  <c r="L323" i="32"/>
  <c r="L324" i="32"/>
  <c r="L325" i="32"/>
  <c r="L326" i="32"/>
  <c r="K326" i="32"/>
  <c r="M313" i="32"/>
  <c r="L303" i="32"/>
  <c r="L304" i="32"/>
  <c r="L305" i="32"/>
  <c r="L306" i="32"/>
  <c r="L307" i="32"/>
  <c r="L308" i="32"/>
  <c r="L309" i="32"/>
  <c r="L310" i="32"/>
  <c r="L311" i="32"/>
  <c r="L312" i="32"/>
  <c r="L313" i="32"/>
  <c r="K313" i="32"/>
  <c r="M300" i="32"/>
  <c r="L290" i="32"/>
  <c r="L291" i="32"/>
  <c r="L292" i="32"/>
  <c r="L293" i="32"/>
  <c r="L294" i="32"/>
  <c r="L295" i="32"/>
  <c r="L296" i="32"/>
  <c r="L297" i="32"/>
  <c r="L298" i="32"/>
  <c r="L299" i="32"/>
  <c r="L300" i="32"/>
  <c r="K300" i="32"/>
  <c r="M287" i="32"/>
  <c r="L277" i="32"/>
  <c r="L278" i="32"/>
  <c r="L279" i="32"/>
  <c r="L280" i="32"/>
  <c r="L281" i="32"/>
  <c r="L282" i="32"/>
  <c r="L283" i="32"/>
  <c r="L284" i="32"/>
  <c r="L285" i="32"/>
  <c r="L286" i="32"/>
  <c r="L287" i="32"/>
  <c r="K287" i="32"/>
  <c r="M274" i="32"/>
  <c r="L264" i="32"/>
  <c r="L265" i="32"/>
  <c r="L266" i="32"/>
  <c r="L267" i="32"/>
  <c r="L268" i="32"/>
  <c r="L269" i="32"/>
  <c r="L270" i="32"/>
  <c r="L271" i="32"/>
  <c r="L272" i="32"/>
  <c r="L273" i="32"/>
  <c r="L274" i="32"/>
  <c r="K274" i="32"/>
  <c r="M261" i="32"/>
  <c r="L251" i="32"/>
  <c r="L252" i="32"/>
  <c r="L253" i="32"/>
  <c r="L254" i="32"/>
  <c r="L255" i="32"/>
  <c r="L256" i="32"/>
  <c r="L257" i="32"/>
  <c r="L258" i="32"/>
  <c r="L259" i="32"/>
  <c r="L260" i="32"/>
  <c r="L261" i="32"/>
  <c r="K261" i="32"/>
  <c r="M248" i="32"/>
  <c r="L238" i="32"/>
  <c r="L239" i="32"/>
  <c r="L240" i="32"/>
  <c r="L241" i="32"/>
  <c r="L242" i="32"/>
  <c r="L243" i="32"/>
  <c r="L244" i="32"/>
  <c r="L245" i="32"/>
  <c r="L246" i="32"/>
  <c r="L247" i="32"/>
  <c r="L248" i="32"/>
  <c r="K248" i="32"/>
  <c r="M235" i="32"/>
  <c r="L225" i="32"/>
  <c r="L226" i="32"/>
  <c r="L227" i="32"/>
  <c r="L228" i="32"/>
  <c r="L229" i="32"/>
  <c r="L230" i="32"/>
  <c r="L231" i="32"/>
  <c r="L232" i="32"/>
  <c r="L233" i="32"/>
  <c r="L234" i="32"/>
  <c r="L235" i="32"/>
  <c r="K235" i="32"/>
  <c r="M222" i="32"/>
  <c r="L212" i="32"/>
  <c r="L213" i="32"/>
  <c r="L214" i="32"/>
  <c r="L215" i="32"/>
  <c r="L216" i="32"/>
  <c r="L217" i="32"/>
  <c r="L218" i="32"/>
  <c r="L219" i="32"/>
  <c r="L220" i="32"/>
  <c r="L221" i="32"/>
  <c r="L222" i="32"/>
  <c r="K222" i="32"/>
  <c r="M209" i="32"/>
  <c r="L199" i="32"/>
  <c r="L200" i="32"/>
  <c r="L201" i="32"/>
  <c r="L202" i="32"/>
  <c r="L203" i="32"/>
  <c r="L204" i="32"/>
  <c r="L205" i="32"/>
  <c r="L206" i="32"/>
  <c r="L207" i="32"/>
  <c r="L208" i="32"/>
  <c r="L209" i="32"/>
  <c r="K209" i="32"/>
  <c r="M196" i="32"/>
  <c r="L186" i="32"/>
  <c r="L187" i="32"/>
  <c r="L188" i="32"/>
  <c r="L189" i="32"/>
  <c r="L190" i="32"/>
  <c r="L191" i="32"/>
  <c r="L192" i="32"/>
  <c r="L193" i="32"/>
  <c r="L194" i="32"/>
  <c r="L195" i="32"/>
  <c r="L196" i="32"/>
  <c r="K196" i="32"/>
  <c r="M183" i="32"/>
  <c r="L173" i="32"/>
  <c r="L174" i="32"/>
  <c r="L175" i="32"/>
  <c r="L176" i="32"/>
  <c r="L177" i="32"/>
  <c r="L178" i="32"/>
  <c r="L179" i="32"/>
  <c r="L180" i="32"/>
  <c r="L181" i="32"/>
  <c r="L182" i="32"/>
  <c r="L183" i="32"/>
  <c r="K183" i="32"/>
  <c r="M170" i="32"/>
  <c r="L160" i="32"/>
  <c r="L161" i="32"/>
  <c r="L162" i="32"/>
  <c r="L163" i="32"/>
  <c r="L164" i="32"/>
  <c r="L165" i="32"/>
  <c r="L166" i="32"/>
  <c r="L167" i="32"/>
  <c r="L168" i="32"/>
  <c r="L169" i="32"/>
  <c r="L170" i="32"/>
  <c r="K170" i="32"/>
  <c r="M157" i="32"/>
  <c r="L147" i="32"/>
  <c r="L148" i="32"/>
  <c r="L149" i="32"/>
  <c r="L150" i="32"/>
  <c r="L151" i="32"/>
  <c r="L152" i="32"/>
  <c r="L153" i="32"/>
  <c r="L154" i="32"/>
  <c r="L155" i="32"/>
  <c r="L156" i="32"/>
  <c r="L157" i="32"/>
  <c r="K157" i="32"/>
  <c r="M144" i="32"/>
  <c r="L134" i="32"/>
  <c r="L135" i="32"/>
  <c r="L136" i="32"/>
  <c r="L137" i="32"/>
  <c r="L138" i="32"/>
  <c r="L139" i="32"/>
  <c r="L140" i="32"/>
  <c r="L141" i="32"/>
  <c r="L142" i="32"/>
  <c r="L143" i="32"/>
  <c r="L144" i="32"/>
  <c r="K144" i="32"/>
  <c r="M131" i="32"/>
  <c r="L121" i="32"/>
  <c r="L122" i="32"/>
  <c r="L123" i="32"/>
  <c r="L124" i="32"/>
  <c r="L125" i="32"/>
  <c r="L126" i="32"/>
  <c r="L127" i="32"/>
  <c r="L128" i="32"/>
  <c r="L129" i="32"/>
  <c r="L130" i="32"/>
  <c r="L131" i="32"/>
  <c r="K131" i="32"/>
  <c r="M118" i="32"/>
  <c r="L108" i="32"/>
  <c r="L109" i="32"/>
  <c r="L110" i="32"/>
  <c r="L111" i="32"/>
  <c r="L112" i="32"/>
  <c r="L113" i="32"/>
  <c r="L114" i="32"/>
  <c r="L115" i="32"/>
  <c r="L116" i="32"/>
  <c r="L117" i="32"/>
  <c r="L118" i="32"/>
  <c r="K118" i="32"/>
  <c r="M105" i="32"/>
  <c r="L95" i="32"/>
  <c r="L96" i="32"/>
  <c r="L97" i="32"/>
  <c r="L98" i="32"/>
  <c r="L99" i="32"/>
  <c r="L100" i="32"/>
  <c r="L101" i="32"/>
  <c r="L102" i="32"/>
  <c r="L103" i="32"/>
  <c r="L104" i="32"/>
  <c r="L105" i="32"/>
  <c r="K105" i="32"/>
  <c r="M92" i="32"/>
  <c r="L82" i="32"/>
  <c r="L83" i="32"/>
  <c r="L84" i="32"/>
  <c r="L85" i="32"/>
  <c r="L86" i="32"/>
  <c r="L87" i="32"/>
  <c r="L88" i="32"/>
  <c r="L89" i="32"/>
  <c r="L90" i="32"/>
  <c r="L91" i="32"/>
  <c r="L92" i="32"/>
  <c r="K92" i="32"/>
  <c r="M79" i="32"/>
  <c r="L69" i="32"/>
  <c r="L70" i="32"/>
  <c r="L71" i="32"/>
  <c r="L72" i="32"/>
  <c r="L73" i="32"/>
  <c r="L74" i="32"/>
  <c r="L75" i="32"/>
  <c r="L76" i="32"/>
  <c r="L77" i="32"/>
  <c r="L78" i="32"/>
  <c r="L79" i="32"/>
  <c r="K79" i="32"/>
  <c r="M66" i="32"/>
  <c r="L56" i="32"/>
  <c r="L57" i="32"/>
  <c r="L58" i="32"/>
  <c r="L59" i="32"/>
  <c r="L60" i="32"/>
  <c r="L61" i="32"/>
  <c r="L62" i="32"/>
  <c r="L63" i="32"/>
  <c r="L64" i="32"/>
  <c r="L65" i="32"/>
  <c r="L66" i="32"/>
  <c r="K66" i="32"/>
  <c r="M53" i="32"/>
  <c r="L43" i="32"/>
  <c r="L44" i="32"/>
  <c r="L45" i="32"/>
  <c r="L46" i="32"/>
  <c r="L47" i="32"/>
  <c r="L48" i="32"/>
  <c r="L49" i="32"/>
  <c r="L50" i="32"/>
  <c r="L51" i="32"/>
  <c r="L52" i="32"/>
  <c r="L53" i="32"/>
  <c r="K53" i="32"/>
  <c r="M40" i="32"/>
  <c r="L30" i="32"/>
  <c r="L31" i="32"/>
  <c r="L32" i="32"/>
  <c r="L33" i="32"/>
  <c r="L34" i="32"/>
  <c r="L35" i="32"/>
  <c r="L36" i="32"/>
  <c r="L37" i="32"/>
  <c r="L38" i="32"/>
  <c r="L39" i="32"/>
  <c r="L40" i="32"/>
  <c r="K40" i="32"/>
  <c r="M27" i="32"/>
  <c r="L17" i="32"/>
  <c r="L18" i="32"/>
  <c r="L19" i="32"/>
  <c r="L20" i="32"/>
  <c r="L21" i="32"/>
  <c r="L22" i="32"/>
  <c r="L23" i="32"/>
  <c r="L24" i="32"/>
  <c r="L25" i="32"/>
  <c r="L26" i="32"/>
  <c r="L27" i="32"/>
  <c r="K27" i="32"/>
  <c r="M14" i="32"/>
  <c r="L4" i="32"/>
  <c r="L5" i="32"/>
  <c r="L6" i="32"/>
  <c r="L7" i="32"/>
  <c r="L8" i="32"/>
  <c r="L9" i="32"/>
  <c r="L10" i="32"/>
  <c r="L11" i="32"/>
  <c r="L12" i="32"/>
  <c r="L13" i="32"/>
  <c r="L14" i="32"/>
  <c r="K14" i="32"/>
  <c r="M326" i="20"/>
  <c r="L316" i="20"/>
  <c r="L317" i="20"/>
  <c r="L318" i="20"/>
  <c r="L319" i="20"/>
  <c r="L320" i="20"/>
  <c r="L321" i="20"/>
  <c r="L322" i="20"/>
  <c r="L323" i="20"/>
  <c r="L324" i="20"/>
  <c r="L325" i="20"/>
  <c r="L326" i="20"/>
  <c r="K326" i="20"/>
  <c r="L303" i="20"/>
  <c r="L304" i="20"/>
  <c r="L305" i="20"/>
  <c r="L306" i="20"/>
  <c r="L307" i="20"/>
  <c r="L308" i="20"/>
  <c r="L309" i="20"/>
  <c r="L310" i="20"/>
  <c r="L311" i="20"/>
  <c r="L312" i="20"/>
  <c r="L290" i="20"/>
  <c r="L291" i="20"/>
  <c r="L292" i="20"/>
  <c r="L293" i="20"/>
  <c r="L294" i="20"/>
  <c r="L295" i="20"/>
  <c r="L296" i="20"/>
  <c r="L297" i="20"/>
  <c r="L298" i="20"/>
  <c r="L299" i="20"/>
  <c r="L277" i="20"/>
  <c r="L278" i="20"/>
  <c r="L279" i="20"/>
  <c r="L280" i="20"/>
  <c r="L281" i="20"/>
  <c r="L282" i="20"/>
  <c r="L283" i="20"/>
  <c r="L284" i="20"/>
  <c r="L285" i="20"/>
  <c r="L286" i="20"/>
  <c r="L264" i="20"/>
  <c r="L265" i="20"/>
  <c r="L266" i="20"/>
  <c r="L267" i="20"/>
  <c r="L268" i="20"/>
  <c r="L269" i="20"/>
  <c r="L270" i="20"/>
  <c r="L271" i="20"/>
  <c r="L272" i="20"/>
  <c r="L273" i="20"/>
  <c r="L251" i="20"/>
  <c r="L252" i="20"/>
  <c r="L253" i="20"/>
  <c r="L254" i="20"/>
  <c r="L255" i="20"/>
  <c r="L256" i="20"/>
  <c r="L257" i="20"/>
  <c r="L258" i="20"/>
  <c r="L259" i="20"/>
  <c r="L260" i="20"/>
  <c r="L238" i="20"/>
  <c r="L239" i="20"/>
  <c r="L240" i="20"/>
  <c r="L241" i="20"/>
  <c r="L242" i="20"/>
  <c r="L243" i="20"/>
  <c r="L244" i="20"/>
  <c r="L245" i="20"/>
  <c r="L246" i="20"/>
  <c r="L247" i="20"/>
  <c r="L225" i="20"/>
  <c r="L226" i="20"/>
  <c r="L227" i="20"/>
  <c r="L228" i="20"/>
  <c r="L229" i="20"/>
  <c r="L230" i="20"/>
  <c r="L231" i="20"/>
  <c r="L232" i="20"/>
  <c r="L233" i="20"/>
  <c r="L234" i="20"/>
  <c r="L212" i="20"/>
  <c r="L213" i="20"/>
  <c r="L214" i="20"/>
  <c r="L215" i="20"/>
  <c r="L216" i="20"/>
  <c r="L217" i="20"/>
  <c r="L218" i="20"/>
  <c r="L219" i="20"/>
  <c r="L220" i="20"/>
  <c r="L221" i="20"/>
  <c r="L199" i="20"/>
  <c r="L200" i="20"/>
  <c r="L201" i="20"/>
  <c r="L202" i="20"/>
  <c r="L203" i="20"/>
  <c r="L204" i="20"/>
  <c r="L205" i="20"/>
  <c r="L206" i="20"/>
  <c r="L207" i="20"/>
  <c r="L208" i="20"/>
  <c r="L186" i="20"/>
  <c r="L187" i="20"/>
  <c r="L188" i="20"/>
  <c r="L189" i="20"/>
  <c r="L190" i="20"/>
  <c r="L191" i="20"/>
  <c r="L192" i="20"/>
  <c r="L193" i="20"/>
  <c r="L194" i="20"/>
  <c r="L195" i="20"/>
  <c r="L173" i="20"/>
  <c r="L174" i="20"/>
  <c r="L175" i="20"/>
  <c r="L176" i="20"/>
  <c r="L177" i="20"/>
  <c r="L178" i="20"/>
  <c r="L179" i="20"/>
  <c r="L180" i="20"/>
  <c r="L181" i="20"/>
  <c r="L182" i="20"/>
  <c r="L160" i="20"/>
  <c r="L161" i="20"/>
  <c r="L162" i="20"/>
  <c r="L163" i="20"/>
  <c r="L164" i="20"/>
  <c r="L165" i="20"/>
  <c r="L166" i="20"/>
  <c r="L167" i="20"/>
  <c r="L168" i="20"/>
  <c r="L169" i="20"/>
  <c r="L147" i="20"/>
  <c r="L148" i="20"/>
  <c r="L149" i="20"/>
  <c r="L150" i="20"/>
  <c r="L151" i="20"/>
  <c r="L152" i="20"/>
  <c r="L153" i="20"/>
  <c r="L154" i="20"/>
  <c r="L155" i="20"/>
  <c r="L156" i="20"/>
  <c r="L134" i="20"/>
  <c r="L135" i="20"/>
  <c r="L136" i="20"/>
  <c r="L137" i="20"/>
  <c r="L138" i="20"/>
  <c r="L139" i="20"/>
  <c r="L140" i="20"/>
  <c r="L141" i="20"/>
  <c r="L142" i="20"/>
  <c r="L143" i="20"/>
  <c r="L121" i="20"/>
  <c r="L122" i="20"/>
  <c r="L123" i="20"/>
  <c r="L124" i="20"/>
  <c r="L125" i="20"/>
  <c r="L126" i="20"/>
  <c r="L127" i="20"/>
  <c r="L128" i="20"/>
  <c r="L129" i="20"/>
  <c r="L130" i="20"/>
  <c r="L108" i="20"/>
  <c r="L109" i="20"/>
  <c r="L110" i="20"/>
  <c r="L111" i="20"/>
  <c r="L112" i="20"/>
  <c r="L113" i="20"/>
  <c r="L114" i="20"/>
  <c r="L115" i="20"/>
  <c r="L116" i="20"/>
  <c r="L117" i="20"/>
  <c r="L95" i="20"/>
  <c r="L96" i="20"/>
  <c r="L97" i="20"/>
  <c r="L98" i="20"/>
  <c r="L99" i="20"/>
  <c r="L100" i="20"/>
  <c r="L101" i="20"/>
  <c r="L102" i="20"/>
  <c r="L103" i="20"/>
  <c r="L104" i="20"/>
  <c r="L82" i="20"/>
  <c r="L83" i="20"/>
  <c r="L84" i="20"/>
  <c r="L85" i="20"/>
  <c r="L86" i="20"/>
  <c r="L87" i="20"/>
  <c r="L88" i="20"/>
  <c r="L89" i="20"/>
  <c r="L90" i="20"/>
  <c r="L91" i="20"/>
  <c r="L69" i="20"/>
  <c r="L70" i="20"/>
  <c r="L71" i="20"/>
  <c r="L72" i="20"/>
  <c r="L73" i="20"/>
  <c r="L74" i="20"/>
  <c r="L75" i="20"/>
  <c r="L76" i="20"/>
  <c r="L77" i="20"/>
  <c r="L78" i="20"/>
  <c r="L56" i="20"/>
  <c r="L57" i="20"/>
  <c r="L58" i="20"/>
  <c r="L59" i="20"/>
  <c r="L60" i="20"/>
  <c r="L61" i="20"/>
  <c r="L62" i="20"/>
  <c r="L63" i="20"/>
  <c r="L64" i="20"/>
  <c r="L65" i="20"/>
  <c r="L43" i="20"/>
  <c r="L44" i="20"/>
  <c r="L45" i="20"/>
  <c r="L46" i="20"/>
  <c r="L47" i="20"/>
  <c r="L48" i="20"/>
  <c r="L49" i="20"/>
  <c r="L50" i="20"/>
  <c r="L51" i="20"/>
  <c r="L52" i="20"/>
  <c r="L30" i="20"/>
  <c r="L31" i="20"/>
  <c r="L32" i="20"/>
  <c r="L33" i="20"/>
  <c r="L34" i="20"/>
  <c r="L35" i="20"/>
  <c r="L36" i="20"/>
  <c r="L37" i="20"/>
  <c r="L38" i="20"/>
  <c r="L39" i="20"/>
  <c r="L17" i="20"/>
  <c r="L18" i="20"/>
  <c r="L19" i="20"/>
  <c r="L20" i="20"/>
  <c r="L21" i="20"/>
  <c r="L22" i="20"/>
  <c r="L23" i="20"/>
  <c r="L24" i="20"/>
  <c r="L25" i="20"/>
  <c r="L26" i="20"/>
  <c r="L4" i="20"/>
  <c r="L5" i="20"/>
  <c r="L6" i="20"/>
  <c r="L7" i="20"/>
  <c r="L8" i="20"/>
  <c r="L9" i="20"/>
  <c r="L10" i="20"/>
  <c r="L11" i="20"/>
  <c r="L12" i="20"/>
  <c r="L13" i="20"/>
  <c r="M326" i="23"/>
  <c r="L316" i="23"/>
  <c r="L317" i="23"/>
  <c r="L318" i="23"/>
  <c r="L319" i="23"/>
  <c r="L320" i="23"/>
  <c r="L321" i="23"/>
  <c r="L322" i="23"/>
  <c r="L323" i="23"/>
  <c r="L324" i="23"/>
  <c r="L325" i="23"/>
  <c r="L326" i="23"/>
  <c r="K326" i="23"/>
  <c r="M313" i="23"/>
  <c r="L303" i="23"/>
  <c r="L304" i="23"/>
  <c r="L305" i="23"/>
  <c r="L306" i="23"/>
  <c r="L307" i="23"/>
  <c r="L308" i="23"/>
  <c r="L309" i="23"/>
  <c r="L310" i="23"/>
  <c r="L311" i="23"/>
  <c r="L312" i="23"/>
  <c r="L313" i="23"/>
  <c r="K313" i="23"/>
  <c r="M300" i="23"/>
  <c r="L290" i="23"/>
  <c r="L291" i="23"/>
  <c r="L292" i="23"/>
  <c r="L293" i="23"/>
  <c r="L294" i="23"/>
  <c r="L295" i="23"/>
  <c r="L296" i="23"/>
  <c r="L297" i="23"/>
  <c r="L298" i="23"/>
  <c r="L299" i="23"/>
  <c r="L300" i="23"/>
  <c r="K300" i="23"/>
  <c r="M287" i="23"/>
  <c r="L277" i="23"/>
  <c r="L278" i="23"/>
  <c r="L279" i="23"/>
  <c r="L280" i="23"/>
  <c r="L281" i="23"/>
  <c r="L282" i="23"/>
  <c r="L283" i="23"/>
  <c r="L284" i="23"/>
  <c r="L285" i="23"/>
  <c r="L286" i="23"/>
  <c r="L287" i="23"/>
  <c r="K287" i="23"/>
  <c r="M274" i="23"/>
  <c r="L264" i="23"/>
  <c r="L265" i="23"/>
  <c r="L266" i="23"/>
  <c r="L267" i="23"/>
  <c r="L268" i="23"/>
  <c r="L269" i="23"/>
  <c r="L270" i="23"/>
  <c r="L271" i="23"/>
  <c r="L272" i="23"/>
  <c r="L273" i="23"/>
  <c r="L274" i="23"/>
  <c r="K274" i="23"/>
  <c r="M261" i="23"/>
  <c r="L251" i="23"/>
  <c r="L252" i="23"/>
  <c r="L253" i="23"/>
  <c r="L254" i="23"/>
  <c r="L255" i="23"/>
  <c r="L256" i="23"/>
  <c r="L257" i="23"/>
  <c r="L258" i="23"/>
  <c r="L259" i="23"/>
  <c r="L260" i="23"/>
  <c r="L261" i="23"/>
  <c r="K261" i="23"/>
  <c r="M248" i="23"/>
  <c r="L238" i="23"/>
  <c r="L239" i="23"/>
  <c r="L240" i="23"/>
  <c r="L241" i="23"/>
  <c r="L242" i="23"/>
  <c r="L243" i="23"/>
  <c r="L244" i="23"/>
  <c r="L245" i="23"/>
  <c r="L246" i="23"/>
  <c r="L247" i="23"/>
  <c r="L248" i="23"/>
  <c r="K248" i="23"/>
  <c r="M235" i="23"/>
  <c r="L225" i="23"/>
  <c r="L226" i="23"/>
  <c r="L227" i="23"/>
  <c r="L228" i="23"/>
  <c r="L229" i="23"/>
  <c r="L230" i="23"/>
  <c r="L231" i="23"/>
  <c r="L232" i="23"/>
  <c r="L233" i="23"/>
  <c r="L234" i="23"/>
  <c r="L235" i="23"/>
  <c r="K235" i="23"/>
  <c r="M222" i="23"/>
  <c r="L212" i="23"/>
  <c r="L213" i="23"/>
  <c r="L214" i="23"/>
  <c r="L215" i="23"/>
  <c r="L216" i="23"/>
  <c r="L217" i="23"/>
  <c r="L218" i="23"/>
  <c r="L219" i="23"/>
  <c r="L220" i="23"/>
  <c r="L221" i="23"/>
  <c r="L222" i="23"/>
  <c r="K222" i="23"/>
  <c r="M209" i="23"/>
  <c r="L199" i="23"/>
  <c r="L200" i="23"/>
  <c r="L201" i="23"/>
  <c r="L202" i="23"/>
  <c r="L203" i="23"/>
  <c r="L204" i="23"/>
  <c r="L205" i="23"/>
  <c r="L206" i="23"/>
  <c r="L207" i="23"/>
  <c r="L208" i="23"/>
  <c r="L209" i="23"/>
  <c r="K209" i="23"/>
  <c r="M196" i="23"/>
  <c r="L186" i="23"/>
  <c r="L187" i="23"/>
  <c r="L188" i="23"/>
  <c r="L189" i="23"/>
  <c r="L190" i="23"/>
  <c r="L191" i="23"/>
  <c r="L192" i="23"/>
  <c r="L193" i="23"/>
  <c r="L194" i="23"/>
  <c r="L195" i="23"/>
  <c r="L196" i="23"/>
  <c r="K196" i="23"/>
  <c r="M183" i="23"/>
  <c r="L173" i="23"/>
  <c r="L174" i="23"/>
  <c r="L175" i="23"/>
  <c r="L176" i="23"/>
  <c r="L177" i="23"/>
  <c r="L178" i="23"/>
  <c r="L179" i="23"/>
  <c r="L180" i="23"/>
  <c r="L181" i="23"/>
  <c r="L182" i="23"/>
  <c r="L183" i="23"/>
  <c r="K183" i="23"/>
  <c r="M170" i="23"/>
  <c r="L160" i="23"/>
  <c r="L161" i="23"/>
  <c r="L162" i="23"/>
  <c r="L163" i="23"/>
  <c r="L164" i="23"/>
  <c r="L165" i="23"/>
  <c r="L166" i="23"/>
  <c r="L167" i="23"/>
  <c r="L168" i="23"/>
  <c r="L169" i="23"/>
  <c r="L170" i="23"/>
  <c r="K170" i="23"/>
  <c r="M157" i="23"/>
  <c r="L147" i="23"/>
  <c r="L148" i="23"/>
  <c r="L149" i="23"/>
  <c r="L150" i="23"/>
  <c r="L151" i="23"/>
  <c r="L152" i="23"/>
  <c r="L153" i="23"/>
  <c r="L154" i="23"/>
  <c r="L155" i="23"/>
  <c r="L156" i="23"/>
  <c r="L157" i="23"/>
  <c r="K157" i="23"/>
  <c r="M144" i="23"/>
  <c r="L134" i="23"/>
  <c r="L135" i="23"/>
  <c r="L136" i="23"/>
  <c r="L137" i="23"/>
  <c r="L138" i="23"/>
  <c r="L139" i="23"/>
  <c r="L140" i="23"/>
  <c r="L141" i="23"/>
  <c r="L142" i="23"/>
  <c r="L143" i="23"/>
  <c r="L144" i="23"/>
  <c r="K144" i="23"/>
  <c r="M131" i="23"/>
  <c r="L121" i="23"/>
  <c r="L122" i="23"/>
  <c r="L123" i="23"/>
  <c r="L124" i="23"/>
  <c r="L125" i="23"/>
  <c r="L126" i="23"/>
  <c r="L127" i="23"/>
  <c r="L128" i="23"/>
  <c r="L129" i="23"/>
  <c r="L130" i="23"/>
  <c r="L131" i="23"/>
  <c r="K131" i="23"/>
  <c r="M118" i="23"/>
  <c r="L108" i="23"/>
  <c r="L109" i="23"/>
  <c r="L110" i="23"/>
  <c r="L111" i="23"/>
  <c r="L112" i="23"/>
  <c r="L113" i="23"/>
  <c r="L114" i="23"/>
  <c r="L115" i="23"/>
  <c r="L116" i="23"/>
  <c r="L117" i="23"/>
  <c r="L118" i="23"/>
  <c r="K118" i="23"/>
  <c r="M105" i="23"/>
  <c r="L95" i="23"/>
  <c r="L96" i="23"/>
  <c r="L97" i="23"/>
  <c r="L98" i="23"/>
  <c r="L99" i="23"/>
  <c r="L100" i="23"/>
  <c r="L101" i="23"/>
  <c r="L102" i="23"/>
  <c r="L103" i="23"/>
  <c r="L104" i="23"/>
  <c r="L105" i="23"/>
  <c r="K105" i="23"/>
  <c r="M92" i="23"/>
  <c r="L82" i="23"/>
  <c r="L83" i="23"/>
  <c r="L84" i="23"/>
  <c r="L85" i="23"/>
  <c r="L86" i="23"/>
  <c r="L87" i="23"/>
  <c r="L88" i="23"/>
  <c r="L89" i="23"/>
  <c r="L90" i="23"/>
  <c r="L91" i="23"/>
  <c r="L92" i="23"/>
  <c r="K92" i="23"/>
  <c r="M79" i="23"/>
  <c r="L69" i="23"/>
  <c r="L70" i="23"/>
  <c r="L71" i="23"/>
  <c r="L72" i="23"/>
  <c r="L73" i="23"/>
  <c r="L74" i="23"/>
  <c r="L75" i="23"/>
  <c r="L76" i="23"/>
  <c r="L77" i="23"/>
  <c r="L78" i="23"/>
  <c r="L79" i="23"/>
  <c r="K79" i="23"/>
  <c r="M66" i="23"/>
  <c r="L56" i="23"/>
  <c r="L57" i="23"/>
  <c r="L58" i="23"/>
  <c r="L59" i="23"/>
  <c r="L60" i="23"/>
  <c r="L61" i="23"/>
  <c r="L62" i="23"/>
  <c r="L63" i="23"/>
  <c r="L64" i="23"/>
  <c r="L65" i="23"/>
  <c r="L66" i="23"/>
  <c r="K66" i="23"/>
  <c r="M53" i="23"/>
  <c r="L43" i="23"/>
  <c r="L44" i="23"/>
  <c r="L45" i="23"/>
  <c r="L46" i="23"/>
  <c r="L47" i="23"/>
  <c r="L48" i="23"/>
  <c r="L49" i="23"/>
  <c r="L50" i="23"/>
  <c r="L51" i="23"/>
  <c r="L52" i="23"/>
  <c r="L53" i="23"/>
  <c r="K53" i="23"/>
  <c r="M40" i="23"/>
  <c r="L30" i="23"/>
  <c r="L31" i="23"/>
  <c r="L32" i="23"/>
  <c r="L33" i="23"/>
  <c r="L34" i="23"/>
  <c r="L35" i="23"/>
  <c r="L36" i="23"/>
  <c r="L37" i="23"/>
  <c r="L38" i="23"/>
  <c r="L39" i="23"/>
  <c r="L40" i="23"/>
  <c r="K40" i="23"/>
  <c r="M27" i="23"/>
  <c r="L17" i="23"/>
  <c r="L18" i="23"/>
  <c r="L19" i="23"/>
  <c r="L20" i="23"/>
  <c r="L21" i="23"/>
  <c r="L22" i="23"/>
  <c r="L23" i="23"/>
  <c r="L24" i="23"/>
  <c r="L25" i="23"/>
  <c r="L26" i="23"/>
  <c r="L27" i="23"/>
  <c r="K27" i="23"/>
  <c r="M14" i="23"/>
  <c r="L4" i="23"/>
  <c r="L5" i="23"/>
  <c r="L6" i="23"/>
  <c r="L7" i="23"/>
  <c r="L8" i="23"/>
  <c r="L9" i="23"/>
  <c r="L10" i="23"/>
  <c r="L11" i="23"/>
  <c r="L12" i="23"/>
  <c r="L13" i="23"/>
  <c r="L14" i="23"/>
  <c r="K14" i="23"/>
  <c r="L316" i="19"/>
  <c r="L317" i="19"/>
  <c r="L318" i="19"/>
  <c r="L319" i="19"/>
  <c r="L320" i="19"/>
  <c r="L321" i="19"/>
  <c r="L322" i="19"/>
  <c r="L323" i="19"/>
  <c r="L324" i="19"/>
  <c r="L325" i="19"/>
  <c r="L326" i="19"/>
  <c r="M326" i="19"/>
  <c r="K326" i="19"/>
  <c r="L4" i="18"/>
  <c r="L5" i="18"/>
  <c r="L6" i="18"/>
  <c r="L7" i="18"/>
  <c r="L8" i="18"/>
  <c r="L9" i="18"/>
  <c r="L10" i="18"/>
  <c r="L11" i="18"/>
  <c r="L12" i="18"/>
  <c r="L13" i="18"/>
  <c r="L17" i="18"/>
  <c r="L18" i="18"/>
  <c r="L19" i="18"/>
  <c r="L20" i="18"/>
  <c r="L21" i="18"/>
  <c r="L22" i="18"/>
  <c r="L23" i="18"/>
  <c r="L24" i="18"/>
  <c r="L25" i="18"/>
  <c r="L26" i="18"/>
  <c r="L30" i="18"/>
  <c r="L31" i="18"/>
  <c r="L32" i="18"/>
  <c r="L33" i="18"/>
  <c r="L34" i="18"/>
  <c r="L35" i="18"/>
  <c r="L36" i="18"/>
  <c r="L37" i="18"/>
  <c r="L38" i="18"/>
  <c r="L39" i="18"/>
  <c r="L43" i="18"/>
  <c r="L44" i="18"/>
  <c r="L45" i="18"/>
  <c r="L46" i="18"/>
  <c r="L47" i="18"/>
  <c r="L48" i="18"/>
  <c r="L49" i="18"/>
  <c r="L50" i="18"/>
  <c r="L51" i="18"/>
  <c r="L52" i="18"/>
  <c r="L56" i="18"/>
  <c r="L57" i="18"/>
  <c r="L58" i="18"/>
  <c r="L59" i="18"/>
  <c r="L60" i="18"/>
  <c r="L61" i="18"/>
  <c r="L62" i="18"/>
  <c r="L63" i="18"/>
  <c r="L64" i="18"/>
  <c r="L65" i="18"/>
  <c r="L69" i="18"/>
  <c r="L70" i="18"/>
  <c r="L71" i="18"/>
  <c r="L72" i="18"/>
  <c r="L73" i="18"/>
  <c r="L74" i="18"/>
  <c r="L75" i="18"/>
  <c r="L76" i="18"/>
  <c r="L77" i="18"/>
  <c r="L78" i="18"/>
  <c r="L82" i="18"/>
  <c r="L83" i="18"/>
  <c r="L84" i="18"/>
  <c r="L85" i="18"/>
  <c r="L86" i="18"/>
  <c r="L87" i="18"/>
  <c r="L88" i="18"/>
  <c r="L89" i="18"/>
  <c r="L90" i="18"/>
  <c r="L91" i="18"/>
  <c r="L95" i="18"/>
  <c r="L96" i="18"/>
  <c r="L97" i="18"/>
  <c r="L98" i="18"/>
  <c r="L99" i="18"/>
  <c r="L100" i="18"/>
  <c r="L101" i="18"/>
  <c r="L102" i="18"/>
  <c r="L103" i="18"/>
  <c r="L104" i="18"/>
  <c r="L108" i="18"/>
  <c r="L109" i="18"/>
  <c r="L110" i="18"/>
  <c r="L111" i="18"/>
  <c r="L112" i="18"/>
  <c r="L113" i="18"/>
  <c r="L114" i="18"/>
  <c r="L115" i="18"/>
  <c r="L116" i="18"/>
  <c r="L117" i="18"/>
  <c r="L121" i="18"/>
  <c r="L122" i="18"/>
  <c r="L123" i="18"/>
  <c r="L124" i="18"/>
  <c r="L125" i="18"/>
  <c r="L126" i="18"/>
  <c r="L127" i="18"/>
  <c r="L128" i="18"/>
  <c r="L129" i="18"/>
  <c r="L130" i="18"/>
  <c r="L134" i="18"/>
  <c r="L135" i="18"/>
  <c r="L136" i="18"/>
  <c r="L137" i="18"/>
  <c r="L138" i="18"/>
  <c r="L139" i="18"/>
  <c r="L140" i="18"/>
  <c r="L141" i="18"/>
  <c r="L142" i="18"/>
  <c r="L143" i="18"/>
  <c r="L147" i="18"/>
  <c r="L148" i="18"/>
  <c r="L149" i="18"/>
  <c r="L150" i="18"/>
  <c r="L151" i="18"/>
  <c r="L152" i="18"/>
  <c r="L153" i="18"/>
  <c r="L154" i="18"/>
  <c r="L155" i="18"/>
  <c r="L156" i="18"/>
  <c r="L160" i="18"/>
  <c r="L161" i="18"/>
  <c r="L162" i="18"/>
  <c r="L163" i="18"/>
  <c r="L164" i="18"/>
  <c r="L165" i="18"/>
  <c r="L166" i="18"/>
  <c r="L167" i="18"/>
  <c r="L168" i="18"/>
  <c r="L169" i="18"/>
  <c r="L173" i="18"/>
  <c r="L174" i="18"/>
  <c r="L175" i="18"/>
  <c r="L176" i="18"/>
  <c r="L177" i="18"/>
  <c r="L178" i="18"/>
  <c r="L179" i="18"/>
  <c r="L180" i="18"/>
  <c r="L181" i="18"/>
  <c r="L182" i="18"/>
  <c r="L186" i="18"/>
  <c r="L187" i="18"/>
  <c r="L188" i="18"/>
  <c r="L189" i="18"/>
  <c r="L190" i="18"/>
  <c r="L191" i="18"/>
  <c r="L192" i="18"/>
  <c r="L193" i="18"/>
  <c r="L194" i="18"/>
  <c r="L195" i="18"/>
  <c r="L199" i="18"/>
  <c r="L200" i="18"/>
  <c r="L201" i="18"/>
  <c r="L202" i="18"/>
  <c r="L203" i="18"/>
  <c r="L204" i="18"/>
  <c r="L205" i="18"/>
  <c r="L206" i="18"/>
  <c r="L207" i="18"/>
  <c r="L208" i="18"/>
  <c r="L212" i="18"/>
  <c r="L213" i="18"/>
  <c r="L214" i="18"/>
  <c r="L215" i="18"/>
  <c r="L216" i="18"/>
  <c r="L217" i="18"/>
  <c r="L218" i="18"/>
  <c r="L219" i="18"/>
  <c r="L220" i="18"/>
  <c r="L221" i="18"/>
  <c r="L225" i="18"/>
  <c r="L226" i="18"/>
  <c r="L227" i="18"/>
  <c r="L228" i="18"/>
  <c r="L229" i="18"/>
  <c r="L230" i="18"/>
  <c r="L231" i="18"/>
  <c r="L232" i="18"/>
  <c r="L233" i="18"/>
  <c r="L234" i="18"/>
  <c r="L238" i="18"/>
  <c r="L239" i="18"/>
  <c r="L240" i="18"/>
  <c r="L241" i="18"/>
  <c r="L242" i="18"/>
  <c r="L243" i="18"/>
  <c r="L244" i="18"/>
  <c r="L245" i="18"/>
  <c r="L246" i="18"/>
  <c r="L247" i="18"/>
  <c r="L251" i="18"/>
  <c r="L252" i="18"/>
  <c r="L253" i="18"/>
  <c r="L254" i="18"/>
  <c r="L255" i="18"/>
  <c r="L256" i="18"/>
  <c r="L257" i="18"/>
  <c r="L258" i="18"/>
  <c r="L259" i="18"/>
  <c r="L260" i="18"/>
  <c r="L264" i="18"/>
  <c r="L265" i="18"/>
  <c r="L266" i="18"/>
  <c r="L267" i="18"/>
  <c r="L268" i="18"/>
  <c r="L269" i="18"/>
  <c r="L270" i="18"/>
  <c r="L271" i="18"/>
  <c r="L272" i="18"/>
  <c r="L273" i="18"/>
  <c r="L277" i="18"/>
  <c r="L278" i="18"/>
  <c r="L279" i="18"/>
  <c r="L280" i="18"/>
  <c r="L281" i="18"/>
  <c r="L282" i="18"/>
  <c r="L283" i="18"/>
  <c r="L284" i="18"/>
  <c r="L285" i="18"/>
  <c r="L286" i="18"/>
  <c r="L290" i="18"/>
  <c r="L291" i="18"/>
  <c r="L292" i="18"/>
  <c r="L293" i="18"/>
  <c r="L294" i="18"/>
  <c r="L295" i="18"/>
  <c r="L296" i="18"/>
  <c r="L297" i="18"/>
  <c r="L298" i="18"/>
  <c r="L299" i="18"/>
  <c r="L303" i="18"/>
  <c r="L304" i="18"/>
  <c r="L305" i="18"/>
  <c r="L306" i="18"/>
  <c r="L307" i="18"/>
  <c r="L308" i="18"/>
  <c r="L309" i="18"/>
  <c r="L310" i="18"/>
  <c r="L311" i="18"/>
  <c r="L312" i="18"/>
  <c r="L316" i="18"/>
  <c r="L317" i="18"/>
  <c r="L318" i="18"/>
  <c r="L319" i="18"/>
  <c r="L320" i="18"/>
  <c r="L321" i="18"/>
  <c r="L322" i="18"/>
  <c r="L323" i="18"/>
  <c r="L324" i="18"/>
  <c r="L325" i="18"/>
  <c r="L326" i="18"/>
  <c r="M326" i="18"/>
  <c r="K326" i="18"/>
  <c r="C333" i="23"/>
  <c r="D333" i="23"/>
  <c r="E333" i="23"/>
  <c r="F333" i="23"/>
  <c r="G333" i="23"/>
  <c r="C334" i="23"/>
  <c r="D334" i="23"/>
  <c r="E334" i="23"/>
  <c r="F334" i="23"/>
  <c r="G334" i="23"/>
  <c r="C335" i="23"/>
  <c r="D335" i="23"/>
  <c r="E335" i="23"/>
  <c r="F335" i="23"/>
  <c r="G335" i="23"/>
  <c r="C336" i="23"/>
  <c r="D336" i="23"/>
  <c r="E336" i="23"/>
  <c r="F336" i="23"/>
  <c r="G336" i="23"/>
  <c r="C337" i="23"/>
  <c r="D337" i="23"/>
  <c r="E337" i="23"/>
  <c r="F337" i="23"/>
  <c r="G337" i="23"/>
  <c r="C338" i="23"/>
  <c r="D338" i="23"/>
  <c r="E338" i="23"/>
  <c r="F338" i="23"/>
  <c r="G338" i="23"/>
  <c r="C339" i="23"/>
  <c r="D339" i="23"/>
  <c r="E339" i="23"/>
  <c r="F339" i="23"/>
  <c r="G339" i="23"/>
  <c r="C340" i="23"/>
  <c r="D340" i="23"/>
  <c r="E340" i="23"/>
  <c r="F340" i="23"/>
  <c r="G340" i="23"/>
  <c r="C341" i="23"/>
  <c r="D341" i="23"/>
  <c r="E341" i="23"/>
  <c r="F341" i="23"/>
  <c r="G341" i="23"/>
  <c r="C342" i="23"/>
  <c r="D342" i="23"/>
  <c r="E342" i="23"/>
  <c r="F342" i="23"/>
  <c r="G342" i="23"/>
  <c r="C343" i="23"/>
  <c r="D343" i="23"/>
  <c r="E343" i="23"/>
  <c r="F343" i="23"/>
  <c r="G343" i="23"/>
  <c r="C344" i="23"/>
  <c r="D344" i="23"/>
  <c r="E344" i="23"/>
  <c r="F344" i="23"/>
  <c r="G344" i="23"/>
  <c r="C345" i="23"/>
  <c r="D345" i="23"/>
  <c r="E345" i="23"/>
  <c r="F345" i="23"/>
  <c r="G345" i="23"/>
  <c r="C346" i="23"/>
  <c r="D346" i="23"/>
  <c r="E346" i="23"/>
  <c r="F346" i="23"/>
  <c r="G346" i="23"/>
  <c r="C347" i="23"/>
  <c r="D347" i="23"/>
  <c r="E347" i="23"/>
  <c r="F347" i="23"/>
  <c r="G347" i="23"/>
  <c r="C348" i="23"/>
  <c r="D348" i="23"/>
  <c r="E348" i="23"/>
  <c r="F348" i="23"/>
  <c r="G348" i="23"/>
  <c r="C349" i="23"/>
  <c r="D349" i="23"/>
  <c r="E349" i="23"/>
  <c r="F349" i="23"/>
  <c r="G349" i="23"/>
  <c r="C350" i="23"/>
  <c r="D350" i="23"/>
  <c r="E350" i="23"/>
  <c r="F350" i="23"/>
  <c r="G350" i="23"/>
  <c r="C351" i="23"/>
  <c r="D351" i="23"/>
  <c r="E351" i="23"/>
  <c r="F351" i="23"/>
  <c r="G351" i="23"/>
  <c r="C352" i="23"/>
  <c r="D352" i="23"/>
  <c r="E352" i="23"/>
  <c r="F352" i="23"/>
  <c r="G352" i="23"/>
  <c r="C353" i="23"/>
  <c r="D353" i="23"/>
  <c r="E353" i="23"/>
  <c r="F353" i="23"/>
  <c r="G353" i="23"/>
  <c r="C354" i="23"/>
  <c r="D354" i="23"/>
  <c r="E354" i="23"/>
  <c r="F354" i="23"/>
  <c r="G354" i="23"/>
  <c r="C355" i="23"/>
  <c r="D355" i="23"/>
  <c r="E355" i="23"/>
  <c r="F355" i="23"/>
  <c r="G355" i="23"/>
  <c r="C356" i="23"/>
  <c r="D356" i="23"/>
  <c r="E356" i="23"/>
  <c r="F356" i="23"/>
  <c r="G356" i="23"/>
  <c r="C357" i="23"/>
  <c r="D357" i="23"/>
  <c r="E357" i="23"/>
  <c r="F357" i="23"/>
  <c r="G357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G326" i="23"/>
  <c r="F326" i="23"/>
  <c r="E326" i="23"/>
  <c r="D326" i="23"/>
  <c r="C326" i="23"/>
  <c r="B326" i="23"/>
  <c r="G313" i="23"/>
  <c r="F313" i="23"/>
  <c r="E313" i="23"/>
  <c r="D313" i="23"/>
  <c r="C313" i="23"/>
  <c r="B313" i="23"/>
  <c r="G300" i="23"/>
  <c r="F300" i="23"/>
  <c r="E300" i="23"/>
  <c r="D300" i="23"/>
  <c r="C300" i="23"/>
  <c r="B300" i="23"/>
  <c r="G287" i="23"/>
  <c r="F287" i="23"/>
  <c r="E287" i="23"/>
  <c r="D287" i="23"/>
  <c r="C287" i="23"/>
  <c r="B287" i="23"/>
  <c r="G274" i="23"/>
  <c r="F274" i="23"/>
  <c r="E274" i="23"/>
  <c r="D274" i="23"/>
  <c r="C274" i="23"/>
  <c r="B274" i="23"/>
  <c r="G261" i="23"/>
  <c r="F261" i="23"/>
  <c r="E261" i="23"/>
  <c r="D261" i="23"/>
  <c r="C261" i="23"/>
  <c r="B261" i="23"/>
  <c r="G248" i="23"/>
  <c r="F248" i="23"/>
  <c r="E248" i="23"/>
  <c r="D248" i="23"/>
  <c r="C248" i="23"/>
  <c r="B248" i="23"/>
  <c r="G235" i="23"/>
  <c r="F235" i="23"/>
  <c r="E235" i="23"/>
  <c r="D235" i="23"/>
  <c r="C235" i="23"/>
  <c r="B235" i="23"/>
  <c r="G222" i="23"/>
  <c r="F222" i="23"/>
  <c r="E222" i="23"/>
  <c r="D222" i="23"/>
  <c r="C222" i="23"/>
  <c r="B222" i="23"/>
  <c r="G209" i="23"/>
  <c r="F209" i="23"/>
  <c r="E209" i="23"/>
  <c r="D209" i="23"/>
  <c r="C209" i="23"/>
  <c r="B209" i="23"/>
  <c r="G196" i="23"/>
  <c r="F196" i="23"/>
  <c r="E196" i="23"/>
  <c r="D196" i="23"/>
  <c r="C196" i="23"/>
  <c r="B196" i="23"/>
  <c r="G183" i="23"/>
  <c r="F183" i="23"/>
  <c r="E183" i="23"/>
  <c r="D183" i="23"/>
  <c r="C183" i="23"/>
  <c r="B183" i="23"/>
  <c r="G170" i="23"/>
  <c r="F170" i="23"/>
  <c r="E170" i="23"/>
  <c r="D170" i="23"/>
  <c r="C170" i="23"/>
  <c r="B170" i="23"/>
  <c r="G157" i="23"/>
  <c r="F157" i="23"/>
  <c r="E157" i="23"/>
  <c r="D157" i="23"/>
  <c r="C157" i="23"/>
  <c r="B157" i="23"/>
  <c r="G144" i="23"/>
  <c r="F144" i="23"/>
  <c r="E144" i="23"/>
  <c r="D144" i="23"/>
  <c r="C144" i="23"/>
  <c r="B144" i="23"/>
  <c r="G131" i="23"/>
  <c r="F131" i="23"/>
  <c r="E131" i="23"/>
  <c r="D131" i="23"/>
  <c r="C131" i="23"/>
  <c r="B131" i="23"/>
  <c r="G118" i="23"/>
  <c r="F118" i="23"/>
  <c r="E118" i="23"/>
  <c r="D118" i="23"/>
  <c r="C118" i="23"/>
  <c r="B118" i="23"/>
  <c r="G105" i="23"/>
  <c r="F105" i="23"/>
  <c r="E105" i="23"/>
  <c r="D105" i="23"/>
  <c r="C105" i="23"/>
  <c r="B105" i="23"/>
  <c r="G92" i="23"/>
  <c r="F92" i="23"/>
  <c r="E92" i="23"/>
  <c r="D92" i="23"/>
  <c r="C92" i="23"/>
  <c r="B92" i="23"/>
  <c r="G79" i="23"/>
  <c r="F79" i="23"/>
  <c r="E79" i="23"/>
  <c r="D79" i="23"/>
  <c r="C79" i="23"/>
  <c r="B79" i="23"/>
  <c r="G66" i="23"/>
  <c r="F66" i="23"/>
  <c r="E66" i="23"/>
  <c r="D66" i="23"/>
  <c r="C66" i="23"/>
  <c r="B66" i="23"/>
  <c r="G40" i="23"/>
  <c r="F40" i="23"/>
  <c r="E40" i="23"/>
  <c r="D40" i="23"/>
  <c r="C40" i="23"/>
  <c r="B40" i="23"/>
  <c r="G53" i="23"/>
  <c r="F53" i="23"/>
  <c r="E53" i="23"/>
  <c r="D53" i="23"/>
  <c r="C53" i="23"/>
  <c r="B53" i="23"/>
  <c r="G27" i="23"/>
  <c r="F27" i="23"/>
  <c r="E27" i="23"/>
  <c r="D27" i="23"/>
  <c r="C27" i="23"/>
  <c r="B27" i="23"/>
  <c r="C14" i="23"/>
  <c r="D14" i="23"/>
  <c r="E14" i="23"/>
  <c r="F14" i="23"/>
  <c r="G14" i="23"/>
  <c r="B14" i="2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60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08" i="3"/>
  <c r="B98" i="21"/>
  <c r="B158" i="21"/>
  <c r="H5" i="3"/>
  <c r="B99" i="21"/>
  <c r="B159" i="21"/>
  <c r="H6" i="3"/>
  <c r="B100" i="21"/>
  <c r="B160" i="21"/>
  <c r="H7" i="3"/>
  <c r="B101" i="21"/>
  <c r="B161" i="21"/>
  <c r="H8" i="3"/>
  <c r="B102" i="21"/>
  <c r="B162" i="21"/>
  <c r="H9" i="3"/>
  <c r="B103" i="21"/>
  <c r="B163" i="21"/>
  <c r="H10" i="3"/>
  <c r="B104" i="21"/>
  <c r="B164" i="21"/>
  <c r="H11" i="3"/>
  <c r="B105" i="21"/>
  <c r="B165" i="21"/>
  <c r="H12" i="3"/>
  <c r="B106" i="21"/>
  <c r="B166" i="21"/>
  <c r="H13" i="3"/>
  <c r="B107" i="21"/>
  <c r="B167" i="21"/>
  <c r="H14" i="3"/>
  <c r="B108" i="21"/>
  <c r="B168" i="21"/>
  <c r="H15" i="3"/>
  <c r="B109" i="21"/>
  <c r="B169" i="21"/>
  <c r="H16" i="3"/>
  <c r="B110" i="21"/>
  <c r="B170" i="21"/>
  <c r="H17" i="3"/>
  <c r="B111" i="21"/>
  <c r="B171" i="21"/>
  <c r="H18" i="3"/>
  <c r="B112" i="21"/>
  <c r="B172" i="21"/>
  <c r="H19" i="3"/>
  <c r="B113" i="21"/>
  <c r="B173" i="21"/>
  <c r="H20" i="3"/>
  <c r="B114" i="21"/>
  <c r="B174" i="21"/>
  <c r="H21" i="3"/>
  <c r="B115" i="21"/>
  <c r="B175" i="21"/>
  <c r="H22" i="3"/>
  <c r="B116" i="21"/>
  <c r="B176" i="21"/>
  <c r="H23" i="3"/>
  <c r="B117" i="21"/>
  <c r="B177" i="21"/>
  <c r="H24" i="3"/>
  <c r="B118" i="21"/>
  <c r="B178" i="21"/>
  <c r="H25" i="3"/>
  <c r="B119" i="21"/>
  <c r="B179" i="21"/>
  <c r="H26" i="3"/>
  <c r="B120" i="21"/>
  <c r="B180" i="21"/>
  <c r="H27" i="3"/>
  <c r="B121" i="21"/>
  <c r="B181" i="21"/>
  <c r="H28" i="3"/>
  <c r="B97" i="21"/>
  <c r="B157" i="21"/>
  <c r="H4" i="3"/>
  <c r="C98" i="21"/>
  <c r="C158" i="21"/>
  <c r="H31" i="3"/>
  <c r="C99" i="21"/>
  <c r="C159" i="21"/>
  <c r="H32" i="3"/>
  <c r="C100" i="21"/>
  <c r="C160" i="21"/>
  <c r="H33" i="3"/>
  <c r="C101" i="21"/>
  <c r="C161" i="21"/>
  <c r="H34" i="3"/>
  <c r="C102" i="21"/>
  <c r="C162" i="21"/>
  <c r="H35" i="3"/>
  <c r="C103" i="21"/>
  <c r="C163" i="21"/>
  <c r="H36" i="3"/>
  <c r="C104" i="21"/>
  <c r="C164" i="21"/>
  <c r="H37" i="3"/>
  <c r="C105" i="21"/>
  <c r="C165" i="21"/>
  <c r="H38" i="3"/>
  <c r="C106" i="21"/>
  <c r="C166" i="21"/>
  <c r="H39" i="3"/>
  <c r="C107" i="21"/>
  <c r="C167" i="21"/>
  <c r="H40" i="3"/>
  <c r="C108" i="21"/>
  <c r="C168" i="21"/>
  <c r="H41" i="3"/>
  <c r="C109" i="21"/>
  <c r="C169" i="21"/>
  <c r="H42" i="3"/>
  <c r="C110" i="21"/>
  <c r="C170" i="21"/>
  <c r="H43" i="3"/>
  <c r="C111" i="21"/>
  <c r="C171" i="21"/>
  <c r="H44" i="3"/>
  <c r="C112" i="21"/>
  <c r="C172" i="21"/>
  <c r="H45" i="3"/>
  <c r="C113" i="21"/>
  <c r="C173" i="21"/>
  <c r="H46" i="3"/>
  <c r="C114" i="21"/>
  <c r="C174" i="21"/>
  <c r="H47" i="3"/>
  <c r="C115" i="21"/>
  <c r="C175" i="21"/>
  <c r="H48" i="3"/>
  <c r="C116" i="21"/>
  <c r="C176" i="21"/>
  <c r="H49" i="3"/>
  <c r="C117" i="21"/>
  <c r="C177" i="21"/>
  <c r="H50" i="3"/>
  <c r="C118" i="21"/>
  <c r="C178" i="21"/>
  <c r="H51" i="3"/>
  <c r="C119" i="21"/>
  <c r="C179" i="21"/>
  <c r="H52" i="3"/>
  <c r="C120" i="21"/>
  <c r="C180" i="21"/>
  <c r="H53" i="3"/>
  <c r="C121" i="21"/>
  <c r="C181" i="21"/>
  <c r="H54" i="3"/>
  <c r="C97" i="21"/>
  <c r="C157" i="21"/>
  <c r="H30" i="3"/>
  <c r="D98" i="21"/>
  <c r="D158" i="21"/>
  <c r="H57" i="3"/>
  <c r="D99" i="21"/>
  <c r="D159" i="21"/>
  <c r="H58" i="3"/>
  <c r="D100" i="21"/>
  <c r="D160" i="21"/>
  <c r="H59" i="3"/>
  <c r="D101" i="21"/>
  <c r="D161" i="21"/>
  <c r="H60" i="3"/>
  <c r="D102" i="21"/>
  <c r="D162" i="21"/>
  <c r="H61" i="3"/>
  <c r="D103" i="21"/>
  <c r="D163" i="21"/>
  <c r="H62" i="3"/>
  <c r="D104" i="21"/>
  <c r="D164" i="21"/>
  <c r="H63" i="3"/>
  <c r="D105" i="21"/>
  <c r="D165" i="21"/>
  <c r="H64" i="3"/>
  <c r="D106" i="21"/>
  <c r="D166" i="21"/>
  <c r="H65" i="3"/>
  <c r="D107" i="21"/>
  <c r="D167" i="21"/>
  <c r="H66" i="3"/>
  <c r="D108" i="21"/>
  <c r="D168" i="21"/>
  <c r="H67" i="3"/>
  <c r="D109" i="21"/>
  <c r="D169" i="21"/>
  <c r="H68" i="3"/>
  <c r="D110" i="21"/>
  <c r="D170" i="21"/>
  <c r="H69" i="3"/>
  <c r="D111" i="21"/>
  <c r="D171" i="21"/>
  <c r="H70" i="3"/>
  <c r="D112" i="21"/>
  <c r="D172" i="21"/>
  <c r="H71" i="3"/>
  <c r="D113" i="21"/>
  <c r="D173" i="21"/>
  <c r="H72" i="3"/>
  <c r="D114" i="21"/>
  <c r="D174" i="21"/>
  <c r="H73" i="3"/>
  <c r="D115" i="21"/>
  <c r="D175" i="21"/>
  <c r="H74" i="3"/>
  <c r="D116" i="21"/>
  <c r="D176" i="21"/>
  <c r="H75" i="3"/>
  <c r="D117" i="21"/>
  <c r="D177" i="21"/>
  <c r="H76" i="3"/>
  <c r="D118" i="21"/>
  <c r="D178" i="21"/>
  <c r="H77" i="3"/>
  <c r="D119" i="21"/>
  <c r="D179" i="21"/>
  <c r="H78" i="3"/>
  <c r="D120" i="21"/>
  <c r="D180" i="21"/>
  <c r="H79" i="3"/>
  <c r="D121" i="21"/>
  <c r="D181" i="21"/>
  <c r="H80" i="3"/>
  <c r="D97" i="21"/>
  <c r="D157" i="21"/>
  <c r="H56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82" i="3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H35" i="1"/>
  <c r="G35" i="1"/>
  <c r="F35" i="1"/>
  <c r="E35" i="1"/>
  <c r="D35" i="1"/>
  <c r="C35" i="1"/>
  <c r="B35" i="1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J185" i="2"/>
  <c r="I185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J159" i="2"/>
  <c r="I159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133" i="2"/>
  <c r="I133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J107" i="2"/>
  <c r="I107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J81" i="2"/>
  <c r="I81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J55" i="2"/>
  <c r="I55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J29" i="2"/>
  <c r="I29" i="2"/>
  <c r="H241" i="22"/>
  <c r="G241" i="22"/>
  <c r="F241" i="22"/>
  <c r="E241" i="22"/>
  <c r="D241" i="22"/>
  <c r="C241" i="22"/>
  <c r="B241" i="22"/>
  <c r="H240" i="22"/>
  <c r="G240" i="22"/>
  <c r="F240" i="22"/>
  <c r="E240" i="22"/>
  <c r="D240" i="22"/>
  <c r="C240" i="22"/>
  <c r="B240" i="22"/>
  <c r="H239" i="22"/>
  <c r="G239" i="22"/>
  <c r="F239" i="22"/>
  <c r="E239" i="22"/>
  <c r="D239" i="22"/>
  <c r="C239" i="22"/>
  <c r="B239" i="22"/>
  <c r="H238" i="22"/>
  <c r="G238" i="22"/>
  <c r="F238" i="22"/>
  <c r="E238" i="22"/>
  <c r="D238" i="22"/>
  <c r="C238" i="22"/>
  <c r="B238" i="22"/>
  <c r="H237" i="22"/>
  <c r="G237" i="22"/>
  <c r="F237" i="22"/>
  <c r="E237" i="22"/>
  <c r="D237" i="22"/>
  <c r="C237" i="22"/>
  <c r="B237" i="22"/>
  <c r="H236" i="22"/>
  <c r="G236" i="22"/>
  <c r="F236" i="22"/>
  <c r="E236" i="22"/>
  <c r="D236" i="22"/>
  <c r="C236" i="22"/>
  <c r="B236" i="22"/>
  <c r="H235" i="22"/>
  <c r="G235" i="22"/>
  <c r="F235" i="22"/>
  <c r="E235" i="22"/>
  <c r="D235" i="22"/>
  <c r="C235" i="22"/>
  <c r="B235" i="22"/>
  <c r="H234" i="22"/>
  <c r="G234" i="22"/>
  <c r="F234" i="22"/>
  <c r="E234" i="22"/>
  <c r="D234" i="22"/>
  <c r="C234" i="22"/>
  <c r="B234" i="22"/>
  <c r="H233" i="22"/>
  <c r="G233" i="22"/>
  <c r="F233" i="22"/>
  <c r="E233" i="22"/>
  <c r="D233" i="22"/>
  <c r="C233" i="22"/>
  <c r="B233" i="22"/>
  <c r="H232" i="22"/>
  <c r="G232" i="22"/>
  <c r="F232" i="22"/>
  <c r="E232" i="22"/>
  <c r="D232" i="22"/>
  <c r="C232" i="22"/>
  <c r="B232" i="22"/>
  <c r="H231" i="22"/>
  <c r="G231" i="22"/>
  <c r="F231" i="22"/>
  <c r="E231" i="22"/>
  <c r="D231" i="22"/>
  <c r="C231" i="22"/>
  <c r="B231" i="22"/>
  <c r="H230" i="22"/>
  <c r="G230" i="22"/>
  <c r="F230" i="22"/>
  <c r="E230" i="22"/>
  <c r="D230" i="22"/>
  <c r="C230" i="22"/>
  <c r="B230" i="22"/>
  <c r="H229" i="22"/>
  <c r="G229" i="22"/>
  <c r="F229" i="22"/>
  <c r="E229" i="22"/>
  <c r="D229" i="22"/>
  <c r="C229" i="22"/>
  <c r="B229" i="22"/>
  <c r="H228" i="22"/>
  <c r="G228" i="22"/>
  <c r="F228" i="22"/>
  <c r="E228" i="22"/>
  <c r="D228" i="22"/>
  <c r="C228" i="22"/>
  <c r="B228" i="22"/>
  <c r="H227" i="22"/>
  <c r="G227" i="22"/>
  <c r="F227" i="22"/>
  <c r="E227" i="22"/>
  <c r="D227" i="22"/>
  <c r="C227" i="22"/>
  <c r="B227" i="22"/>
  <c r="H226" i="22"/>
  <c r="G226" i="22"/>
  <c r="F226" i="22"/>
  <c r="E226" i="22"/>
  <c r="D226" i="22"/>
  <c r="C226" i="22"/>
  <c r="B226" i="22"/>
  <c r="H225" i="22"/>
  <c r="G225" i="22"/>
  <c r="F225" i="22"/>
  <c r="E225" i="22"/>
  <c r="D225" i="22"/>
  <c r="C225" i="22"/>
  <c r="B225" i="22"/>
  <c r="H224" i="22"/>
  <c r="G224" i="22"/>
  <c r="F224" i="22"/>
  <c r="E224" i="22"/>
  <c r="D224" i="22"/>
  <c r="C224" i="22"/>
  <c r="B224" i="22"/>
  <c r="H223" i="22"/>
  <c r="G223" i="22"/>
  <c r="F223" i="22"/>
  <c r="E223" i="22"/>
  <c r="D223" i="22"/>
  <c r="C223" i="22"/>
  <c r="B223" i="22"/>
  <c r="H222" i="22"/>
  <c r="G222" i="22"/>
  <c r="F222" i="22"/>
  <c r="E222" i="22"/>
  <c r="D222" i="22"/>
  <c r="C222" i="22"/>
  <c r="B222" i="22"/>
  <c r="H221" i="22"/>
  <c r="G221" i="22"/>
  <c r="F221" i="22"/>
  <c r="E221" i="22"/>
  <c r="D221" i="22"/>
  <c r="C221" i="22"/>
  <c r="B221" i="22"/>
  <c r="H220" i="22"/>
  <c r="G220" i="22"/>
  <c r="F220" i="22"/>
  <c r="E220" i="22"/>
  <c r="D220" i="22"/>
  <c r="C220" i="22"/>
  <c r="B220" i="22"/>
  <c r="H219" i="22"/>
  <c r="G219" i="22"/>
  <c r="F219" i="22"/>
  <c r="E219" i="22"/>
  <c r="D219" i="22"/>
  <c r="C219" i="22"/>
  <c r="B219" i="22"/>
  <c r="H218" i="22"/>
  <c r="G218" i="22"/>
  <c r="F218" i="22"/>
  <c r="E218" i="22"/>
  <c r="D218" i="22"/>
  <c r="C218" i="22"/>
  <c r="B218" i="22"/>
  <c r="H217" i="22"/>
  <c r="G217" i="22"/>
  <c r="F217" i="22"/>
  <c r="E217" i="22"/>
  <c r="D217" i="22"/>
  <c r="C217" i="22"/>
  <c r="B217" i="22"/>
  <c r="M189" i="22"/>
  <c r="M188" i="22"/>
  <c r="M187" i="22"/>
  <c r="M186" i="22"/>
  <c r="M185" i="22"/>
  <c r="M184" i="22"/>
  <c r="M183" i="22"/>
  <c r="M182" i="22"/>
  <c r="M181" i="22"/>
  <c r="M180" i="22"/>
  <c r="M179" i="22"/>
  <c r="M178" i="22"/>
  <c r="M177" i="22"/>
  <c r="M176" i="22"/>
  <c r="M175" i="22"/>
  <c r="M174" i="22"/>
  <c r="M173" i="22"/>
  <c r="M172" i="22"/>
  <c r="M171" i="22"/>
  <c r="M170" i="22"/>
  <c r="M169" i="22"/>
  <c r="M168" i="22"/>
  <c r="M167" i="22"/>
  <c r="M166" i="22"/>
  <c r="M165" i="22"/>
  <c r="R121" i="22"/>
  <c r="Q121" i="22"/>
  <c r="P121" i="22"/>
  <c r="O121" i="22"/>
  <c r="N121" i="22"/>
  <c r="M121" i="22"/>
  <c r="L121" i="22"/>
  <c r="R120" i="22"/>
  <c r="Q120" i="22"/>
  <c r="P120" i="22"/>
  <c r="O120" i="22"/>
  <c r="N120" i="22"/>
  <c r="M120" i="22"/>
  <c r="L120" i="22"/>
  <c r="R119" i="22"/>
  <c r="Q119" i="22"/>
  <c r="P119" i="22"/>
  <c r="O119" i="22"/>
  <c r="N119" i="22"/>
  <c r="M119" i="22"/>
  <c r="L119" i="22"/>
  <c r="R118" i="22"/>
  <c r="Q118" i="22"/>
  <c r="P118" i="22"/>
  <c r="O118" i="22"/>
  <c r="N118" i="22"/>
  <c r="M118" i="22"/>
  <c r="L118" i="22"/>
  <c r="R117" i="22"/>
  <c r="Q117" i="22"/>
  <c r="P117" i="22"/>
  <c r="O117" i="22"/>
  <c r="N117" i="22"/>
  <c r="M117" i="22"/>
  <c r="L117" i="22"/>
  <c r="R116" i="22"/>
  <c r="Q116" i="22"/>
  <c r="P116" i="22"/>
  <c r="O116" i="22"/>
  <c r="N116" i="22"/>
  <c r="M116" i="22"/>
  <c r="L116" i="22"/>
  <c r="R115" i="22"/>
  <c r="Q115" i="22"/>
  <c r="P115" i="22"/>
  <c r="O115" i="22"/>
  <c r="N115" i="22"/>
  <c r="M115" i="22"/>
  <c r="L115" i="22"/>
  <c r="R114" i="22"/>
  <c r="Q114" i="22"/>
  <c r="P114" i="22"/>
  <c r="O114" i="22"/>
  <c r="N114" i="22"/>
  <c r="M114" i="22"/>
  <c r="L114" i="22"/>
  <c r="R113" i="22"/>
  <c r="Q113" i="22"/>
  <c r="P113" i="22"/>
  <c r="O113" i="22"/>
  <c r="N113" i="22"/>
  <c r="M113" i="22"/>
  <c r="L113" i="22"/>
  <c r="R112" i="22"/>
  <c r="Q112" i="22"/>
  <c r="P112" i="22"/>
  <c r="O112" i="22"/>
  <c r="N112" i="22"/>
  <c r="M112" i="22"/>
  <c r="L112" i="22"/>
  <c r="R111" i="22"/>
  <c r="Q111" i="22"/>
  <c r="P111" i="22"/>
  <c r="O111" i="22"/>
  <c r="N111" i="22"/>
  <c r="M111" i="22"/>
  <c r="L111" i="22"/>
  <c r="R110" i="22"/>
  <c r="Q110" i="22"/>
  <c r="P110" i="22"/>
  <c r="O110" i="22"/>
  <c r="N110" i="22"/>
  <c r="M110" i="22"/>
  <c r="L110" i="22"/>
  <c r="R109" i="22"/>
  <c r="Q109" i="22"/>
  <c r="P109" i="22"/>
  <c r="O109" i="22"/>
  <c r="N109" i="22"/>
  <c r="M109" i="22"/>
  <c r="L109" i="22"/>
  <c r="R108" i="22"/>
  <c r="Q108" i="22"/>
  <c r="P108" i="22"/>
  <c r="O108" i="22"/>
  <c r="N108" i="22"/>
  <c r="M108" i="22"/>
  <c r="L108" i="22"/>
  <c r="R107" i="22"/>
  <c r="Q107" i="22"/>
  <c r="P107" i="22"/>
  <c r="O107" i="22"/>
  <c r="N107" i="22"/>
  <c r="M107" i="22"/>
  <c r="L107" i="22"/>
  <c r="R106" i="22"/>
  <c r="Q106" i="22"/>
  <c r="P106" i="22"/>
  <c r="O106" i="22"/>
  <c r="N106" i="22"/>
  <c r="M106" i="22"/>
  <c r="L106" i="22"/>
  <c r="R105" i="22"/>
  <c r="Q105" i="22"/>
  <c r="P105" i="22"/>
  <c r="O105" i="22"/>
  <c r="N105" i="22"/>
  <c r="M105" i="22"/>
  <c r="L105" i="22"/>
  <c r="R104" i="22"/>
  <c r="Q104" i="22"/>
  <c r="P104" i="22"/>
  <c r="O104" i="22"/>
  <c r="N104" i="22"/>
  <c r="M104" i="22"/>
  <c r="L104" i="22"/>
  <c r="R103" i="22"/>
  <c r="Q103" i="22"/>
  <c r="P103" i="22"/>
  <c r="O103" i="22"/>
  <c r="N103" i="22"/>
  <c r="M103" i="22"/>
  <c r="L103" i="22"/>
  <c r="R102" i="22"/>
  <c r="Q102" i="22"/>
  <c r="P102" i="22"/>
  <c r="O102" i="22"/>
  <c r="N102" i="22"/>
  <c r="M102" i="22"/>
  <c r="L102" i="22"/>
  <c r="R101" i="22"/>
  <c r="Q101" i="22"/>
  <c r="P101" i="22"/>
  <c r="O101" i="22"/>
  <c r="N101" i="22"/>
  <c r="M101" i="22"/>
  <c r="L101" i="22"/>
  <c r="R100" i="22"/>
  <c r="Q100" i="22"/>
  <c r="P100" i="22"/>
  <c r="O100" i="22"/>
  <c r="N100" i="22"/>
  <c r="M100" i="22"/>
  <c r="L100" i="22"/>
  <c r="R99" i="22"/>
  <c r="Q99" i="22"/>
  <c r="P99" i="22"/>
  <c r="O99" i="22"/>
  <c r="N99" i="22"/>
  <c r="M99" i="22"/>
  <c r="L99" i="22"/>
  <c r="R98" i="22"/>
  <c r="Q98" i="22"/>
  <c r="P98" i="22"/>
  <c r="O98" i="22"/>
  <c r="N98" i="22"/>
  <c r="M98" i="22"/>
  <c r="L98" i="22"/>
  <c r="R97" i="22"/>
  <c r="Q97" i="22"/>
  <c r="P97" i="22"/>
  <c r="O97" i="22"/>
  <c r="N97" i="22"/>
  <c r="M97" i="22"/>
  <c r="L97" i="22"/>
  <c r="R91" i="22"/>
  <c r="Q91" i="22"/>
  <c r="P91" i="22"/>
  <c r="O91" i="22"/>
  <c r="N91" i="22"/>
  <c r="M91" i="22"/>
  <c r="L91" i="22"/>
  <c r="R90" i="22"/>
  <c r="Q90" i="22"/>
  <c r="P90" i="22"/>
  <c r="O90" i="22"/>
  <c r="N90" i="22"/>
  <c r="M90" i="22"/>
  <c r="L90" i="22"/>
  <c r="R89" i="22"/>
  <c r="Q89" i="22"/>
  <c r="P89" i="22"/>
  <c r="O89" i="22"/>
  <c r="N89" i="22"/>
  <c r="M89" i="22"/>
  <c r="L89" i="22"/>
  <c r="R88" i="22"/>
  <c r="Q88" i="22"/>
  <c r="P88" i="22"/>
  <c r="O88" i="22"/>
  <c r="N88" i="22"/>
  <c r="M88" i="22"/>
  <c r="L88" i="22"/>
  <c r="R87" i="22"/>
  <c r="Q87" i="22"/>
  <c r="P87" i="22"/>
  <c r="O87" i="22"/>
  <c r="N87" i="22"/>
  <c r="M87" i="22"/>
  <c r="L87" i="22"/>
  <c r="R86" i="22"/>
  <c r="Q86" i="22"/>
  <c r="P86" i="22"/>
  <c r="O86" i="22"/>
  <c r="N86" i="22"/>
  <c r="M86" i="22"/>
  <c r="L86" i="22"/>
  <c r="R85" i="22"/>
  <c r="Q85" i="22"/>
  <c r="P85" i="22"/>
  <c r="O85" i="22"/>
  <c r="N85" i="22"/>
  <c r="M85" i="22"/>
  <c r="L85" i="22"/>
  <c r="R84" i="22"/>
  <c r="Q84" i="22"/>
  <c r="P84" i="22"/>
  <c r="O84" i="22"/>
  <c r="N84" i="22"/>
  <c r="M84" i="22"/>
  <c r="L84" i="22"/>
  <c r="R83" i="22"/>
  <c r="Q83" i="22"/>
  <c r="P83" i="22"/>
  <c r="O83" i="22"/>
  <c r="N83" i="22"/>
  <c r="M83" i="22"/>
  <c r="L83" i="22"/>
  <c r="R82" i="22"/>
  <c r="Q82" i="22"/>
  <c r="P82" i="22"/>
  <c r="O82" i="22"/>
  <c r="N82" i="22"/>
  <c r="M82" i="22"/>
  <c r="L82" i="22"/>
  <c r="R81" i="22"/>
  <c r="Q81" i="22"/>
  <c r="P81" i="22"/>
  <c r="O81" i="22"/>
  <c r="N81" i="22"/>
  <c r="M81" i="22"/>
  <c r="L81" i="22"/>
  <c r="R80" i="22"/>
  <c r="Q80" i="22"/>
  <c r="P80" i="22"/>
  <c r="O80" i="22"/>
  <c r="N80" i="22"/>
  <c r="M80" i="22"/>
  <c r="L80" i="22"/>
  <c r="R79" i="22"/>
  <c r="Q79" i="22"/>
  <c r="P79" i="22"/>
  <c r="O79" i="22"/>
  <c r="N79" i="22"/>
  <c r="M79" i="22"/>
  <c r="L79" i="22"/>
  <c r="R78" i="22"/>
  <c r="Q78" i="22"/>
  <c r="P78" i="22"/>
  <c r="O78" i="22"/>
  <c r="N78" i="22"/>
  <c r="M78" i="22"/>
  <c r="L78" i="22"/>
  <c r="R77" i="22"/>
  <c r="Q77" i="22"/>
  <c r="P77" i="22"/>
  <c r="O77" i="22"/>
  <c r="N77" i="22"/>
  <c r="M77" i="22"/>
  <c r="L77" i="22"/>
  <c r="R76" i="22"/>
  <c r="Q76" i="22"/>
  <c r="P76" i="22"/>
  <c r="O76" i="22"/>
  <c r="N76" i="22"/>
  <c r="M76" i="22"/>
  <c r="L76" i="22"/>
  <c r="R75" i="22"/>
  <c r="Q75" i="22"/>
  <c r="P75" i="22"/>
  <c r="O75" i="22"/>
  <c r="N75" i="22"/>
  <c r="M75" i="22"/>
  <c r="L75" i="22"/>
  <c r="R74" i="22"/>
  <c r="Q74" i="22"/>
  <c r="P74" i="22"/>
  <c r="O74" i="22"/>
  <c r="N74" i="22"/>
  <c r="M74" i="22"/>
  <c r="L74" i="22"/>
  <c r="R73" i="22"/>
  <c r="Q73" i="22"/>
  <c r="P73" i="22"/>
  <c r="O73" i="22"/>
  <c r="N73" i="22"/>
  <c r="M73" i="22"/>
  <c r="L73" i="22"/>
  <c r="R72" i="22"/>
  <c r="Q72" i="22"/>
  <c r="P72" i="22"/>
  <c r="O72" i="22"/>
  <c r="N72" i="22"/>
  <c r="M72" i="22"/>
  <c r="L72" i="22"/>
  <c r="R71" i="22"/>
  <c r="Q71" i="22"/>
  <c r="P71" i="22"/>
  <c r="O71" i="22"/>
  <c r="N71" i="22"/>
  <c r="M71" i="22"/>
  <c r="L71" i="22"/>
  <c r="R70" i="22"/>
  <c r="Q70" i="22"/>
  <c r="P70" i="22"/>
  <c r="O70" i="22"/>
  <c r="N70" i="22"/>
  <c r="M70" i="22"/>
  <c r="L70" i="22"/>
  <c r="R69" i="22"/>
  <c r="Q69" i="22"/>
  <c r="P69" i="22"/>
  <c r="O69" i="22"/>
  <c r="N69" i="22"/>
  <c r="M69" i="22"/>
  <c r="L69" i="22"/>
  <c r="R68" i="22"/>
  <c r="Q68" i="22"/>
  <c r="P68" i="22"/>
  <c r="O68" i="22"/>
  <c r="N68" i="22"/>
  <c r="M68" i="22"/>
  <c r="L68" i="22"/>
  <c r="R67" i="22"/>
  <c r="Q67" i="22"/>
  <c r="P67" i="22"/>
  <c r="O67" i="22"/>
  <c r="N67" i="22"/>
  <c r="M67" i="22"/>
  <c r="L67" i="22"/>
  <c r="R61" i="22"/>
  <c r="Q61" i="22"/>
  <c r="P61" i="22"/>
  <c r="O61" i="22"/>
  <c r="N61" i="22"/>
  <c r="M61" i="22"/>
  <c r="L61" i="22"/>
  <c r="R60" i="22"/>
  <c r="Q60" i="22"/>
  <c r="P60" i="22"/>
  <c r="O60" i="22"/>
  <c r="N60" i="22"/>
  <c r="M60" i="22"/>
  <c r="L60" i="22"/>
  <c r="R59" i="22"/>
  <c r="Q59" i="22"/>
  <c r="P59" i="22"/>
  <c r="O59" i="22"/>
  <c r="N59" i="22"/>
  <c r="M59" i="22"/>
  <c r="L59" i="22"/>
  <c r="R58" i="22"/>
  <c r="Q58" i="22"/>
  <c r="P58" i="22"/>
  <c r="O58" i="22"/>
  <c r="N58" i="22"/>
  <c r="M58" i="22"/>
  <c r="L58" i="22"/>
  <c r="R57" i="22"/>
  <c r="Q57" i="22"/>
  <c r="P57" i="22"/>
  <c r="O57" i="22"/>
  <c r="N57" i="22"/>
  <c r="M57" i="22"/>
  <c r="L57" i="22"/>
  <c r="R56" i="22"/>
  <c r="Q56" i="22"/>
  <c r="P56" i="22"/>
  <c r="O56" i="22"/>
  <c r="N56" i="22"/>
  <c r="M56" i="22"/>
  <c r="L56" i="22"/>
  <c r="R55" i="22"/>
  <c r="Q55" i="22"/>
  <c r="P55" i="22"/>
  <c r="O55" i="22"/>
  <c r="N55" i="22"/>
  <c r="M55" i="22"/>
  <c r="L55" i="22"/>
  <c r="R54" i="22"/>
  <c r="Q54" i="22"/>
  <c r="P54" i="22"/>
  <c r="O54" i="22"/>
  <c r="N54" i="22"/>
  <c r="M54" i="22"/>
  <c r="L54" i="22"/>
  <c r="R53" i="22"/>
  <c r="Q53" i="22"/>
  <c r="P53" i="22"/>
  <c r="O53" i="22"/>
  <c r="N53" i="22"/>
  <c r="M53" i="22"/>
  <c r="L53" i="22"/>
  <c r="R52" i="22"/>
  <c r="Q52" i="22"/>
  <c r="P52" i="22"/>
  <c r="O52" i="22"/>
  <c r="N52" i="22"/>
  <c r="M52" i="22"/>
  <c r="L52" i="22"/>
  <c r="R51" i="22"/>
  <c r="Q51" i="22"/>
  <c r="P51" i="22"/>
  <c r="O51" i="22"/>
  <c r="N51" i="22"/>
  <c r="M51" i="22"/>
  <c r="L51" i="22"/>
  <c r="R50" i="22"/>
  <c r="Q50" i="22"/>
  <c r="P50" i="22"/>
  <c r="O50" i="22"/>
  <c r="N50" i="22"/>
  <c r="M50" i="22"/>
  <c r="L50" i="22"/>
  <c r="R49" i="22"/>
  <c r="Q49" i="22"/>
  <c r="P49" i="22"/>
  <c r="O49" i="22"/>
  <c r="N49" i="22"/>
  <c r="M49" i="22"/>
  <c r="L49" i="22"/>
  <c r="R48" i="22"/>
  <c r="Q48" i="22"/>
  <c r="P48" i="22"/>
  <c r="O48" i="22"/>
  <c r="N48" i="22"/>
  <c r="M48" i="22"/>
  <c r="L48" i="22"/>
  <c r="R47" i="22"/>
  <c r="Q47" i="22"/>
  <c r="P47" i="22"/>
  <c r="O47" i="22"/>
  <c r="N47" i="22"/>
  <c r="M47" i="22"/>
  <c r="L47" i="22"/>
  <c r="R46" i="22"/>
  <c r="Q46" i="22"/>
  <c r="P46" i="22"/>
  <c r="O46" i="22"/>
  <c r="N46" i="22"/>
  <c r="M46" i="22"/>
  <c r="L46" i="22"/>
  <c r="R45" i="22"/>
  <c r="Q45" i="22"/>
  <c r="P45" i="22"/>
  <c r="O45" i="22"/>
  <c r="N45" i="22"/>
  <c r="M45" i="22"/>
  <c r="L45" i="22"/>
  <c r="R44" i="22"/>
  <c r="Q44" i="22"/>
  <c r="P44" i="22"/>
  <c r="O44" i="22"/>
  <c r="N44" i="22"/>
  <c r="M44" i="22"/>
  <c r="L44" i="22"/>
  <c r="R43" i="22"/>
  <c r="Q43" i="22"/>
  <c r="P43" i="22"/>
  <c r="O43" i="22"/>
  <c r="N43" i="22"/>
  <c r="M43" i="22"/>
  <c r="L43" i="22"/>
  <c r="R42" i="22"/>
  <c r="Q42" i="22"/>
  <c r="P42" i="22"/>
  <c r="O42" i="22"/>
  <c r="N42" i="22"/>
  <c r="M42" i="22"/>
  <c r="L42" i="22"/>
  <c r="R41" i="22"/>
  <c r="Q41" i="22"/>
  <c r="P41" i="22"/>
  <c r="O41" i="22"/>
  <c r="N41" i="22"/>
  <c r="M41" i="22"/>
  <c r="L41" i="22"/>
  <c r="R40" i="22"/>
  <c r="Q40" i="22"/>
  <c r="P40" i="22"/>
  <c r="O40" i="22"/>
  <c r="N40" i="22"/>
  <c r="M40" i="22"/>
  <c r="L40" i="22"/>
  <c r="R39" i="22"/>
  <c r="Q39" i="22"/>
  <c r="P39" i="22"/>
  <c r="O39" i="22"/>
  <c r="N39" i="22"/>
  <c r="M39" i="22"/>
  <c r="L39" i="22"/>
  <c r="R38" i="22"/>
  <c r="Q38" i="22"/>
  <c r="P38" i="22"/>
  <c r="O38" i="22"/>
  <c r="N38" i="22"/>
  <c r="M38" i="22"/>
  <c r="L38" i="22"/>
  <c r="R37" i="22"/>
  <c r="Q37" i="22"/>
  <c r="P37" i="22"/>
  <c r="O37" i="22"/>
  <c r="N37" i="22"/>
  <c r="M37" i="22"/>
  <c r="L37" i="22"/>
  <c r="R31" i="22"/>
  <c r="Q31" i="22"/>
  <c r="P31" i="22"/>
  <c r="O31" i="22"/>
  <c r="N31" i="22"/>
  <c r="M31" i="22"/>
  <c r="L31" i="22"/>
  <c r="H31" i="22"/>
  <c r="G31" i="22"/>
  <c r="F31" i="22"/>
  <c r="E31" i="22"/>
  <c r="D31" i="22"/>
  <c r="C31" i="22"/>
  <c r="B31" i="22"/>
  <c r="R30" i="22"/>
  <c r="Q30" i="22"/>
  <c r="P30" i="22"/>
  <c r="O30" i="22"/>
  <c r="N30" i="22"/>
  <c r="M30" i="22"/>
  <c r="L30" i="22"/>
  <c r="H30" i="22"/>
  <c r="G30" i="22"/>
  <c r="F30" i="22"/>
  <c r="E30" i="22"/>
  <c r="D30" i="22"/>
  <c r="C30" i="22"/>
  <c r="B30" i="22"/>
  <c r="R29" i="22"/>
  <c r="Q29" i="22"/>
  <c r="P29" i="22"/>
  <c r="O29" i="22"/>
  <c r="N29" i="22"/>
  <c r="M29" i="22"/>
  <c r="L29" i="22"/>
  <c r="H29" i="22"/>
  <c r="G29" i="22"/>
  <c r="F29" i="22"/>
  <c r="E29" i="22"/>
  <c r="D29" i="22"/>
  <c r="C29" i="22"/>
  <c r="B29" i="22"/>
  <c r="R28" i="22"/>
  <c r="Q28" i="22"/>
  <c r="P28" i="22"/>
  <c r="O28" i="22"/>
  <c r="N28" i="22"/>
  <c r="M28" i="22"/>
  <c r="L28" i="22"/>
  <c r="H28" i="22"/>
  <c r="G28" i="22"/>
  <c r="F28" i="22"/>
  <c r="E28" i="22"/>
  <c r="D28" i="22"/>
  <c r="C28" i="22"/>
  <c r="B28" i="22"/>
  <c r="R27" i="22"/>
  <c r="Q27" i="22"/>
  <c r="P27" i="22"/>
  <c r="O27" i="22"/>
  <c r="N27" i="22"/>
  <c r="M27" i="22"/>
  <c r="L27" i="22"/>
  <c r="H27" i="22"/>
  <c r="G27" i="22"/>
  <c r="F27" i="22"/>
  <c r="E27" i="22"/>
  <c r="D27" i="22"/>
  <c r="C27" i="22"/>
  <c r="B27" i="22"/>
  <c r="R26" i="22"/>
  <c r="Q26" i="22"/>
  <c r="P26" i="22"/>
  <c r="O26" i="22"/>
  <c r="N26" i="22"/>
  <c r="M26" i="22"/>
  <c r="L26" i="22"/>
  <c r="H26" i="22"/>
  <c r="G26" i="22"/>
  <c r="F26" i="22"/>
  <c r="E26" i="22"/>
  <c r="D26" i="22"/>
  <c r="C26" i="22"/>
  <c r="B26" i="22"/>
  <c r="R25" i="22"/>
  <c r="Q25" i="22"/>
  <c r="P25" i="22"/>
  <c r="O25" i="22"/>
  <c r="N25" i="22"/>
  <c r="M25" i="22"/>
  <c r="L25" i="22"/>
  <c r="H25" i="22"/>
  <c r="G25" i="22"/>
  <c r="F25" i="22"/>
  <c r="E25" i="22"/>
  <c r="D25" i="22"/>
  <c r="C25" i="22"/>
  <c r="B25" i="22"/>
  <c r="R24" i="22"/>
  <c r="Q24" i="22"/>
  <c r="P24" i="22"/>
  <c r="O24" i="22"/>
  <c r="N24" i="22"/>
  <c r="M24" i="22"/>
  <c r="L24" i="22"/>
  <c r="H24" i="22"/>
  <c r="G24" i="22"/>
  <c r="F24" i="22"/>
  <c r="E24" i="22"/>
  <c r="D24" i="22"/>
  <c r="C24" i="22"/>
  <c r="B24" i="22"/>
  <c r="R23" i="22"/>
  <c r="Q23" i="22"/>
  <c r="P23" i="22"/>
  <c r="O23" i="22"/>
  <c r="N23" i="22"/>
  <c r="M23" i="22"/>
  <c r="L23" i="22"/>
  <c r="H23" i="22"/>
  <c r="G23" i="22"/>
  <c r="F23" i="22"/>
  <c r="E23" i="22"/>
  <c r="D23" i="22"/>
  <c r="C23" i="22"/>
  <c r="B23" i="22"/>
  <c r="R22" i="22"/>
  <c r="Q22" i="22"/>
  <c r="P22" i="22"/>
  <c r="O22" i="22"/>
  <c r="N22" i="22"/>
  <c r="M22" i="22"/>
  <c r="L22" i="22"/>
  <c r="H22" i="22"/>
  <c r="G22" i="22"/>
  <c r="F22" i="22"/>
  <c r="E22" i="22"/>
  <c r="D22" i="22"/>
  <c r="C22" i="22"/>
  <c r="B22" i="22"/>
  <c r="R21" i="22"/>
  <c r="Q21" i="22"/>
  <c r="P21" i="22"/>
  <c r="O21" i="22"/>
  <c r="N21" i="22"/>
  <c r="M21" i="22"/>
  <c r="L21" i="22"/>
  <c r="H21" i="22"/>
  <c r="G21" i="22"/>
  <c r="F21" i="22"/>
  <c r="E21" i="22"/>
  <c r="D21" i="22"/>
  <c r="C21" i="22"/>
  <c r="B21" i="22"/>
  <c r="R20" i="22"/>
  <c r="Q20" i="22"/>
  <c r="P20" i="22"/>
  <c r="O20" i="22"/>
  <c r="N20" i="22"/>
  <c r="M20" i="22"/>
  <c r="L20" i="22"/>
  <c r="H20" i="22"/>
  <c r="G20" i="22"/>
  <c r="F20" i="22"/>
  <c r="E20" i="22"/>
  <c r="D20" i="22"/>
  <c r="C20" i="22"/>
  <c r="B20" i="22"/>
  <c r="R19" i="22"/>
  <c r="Q19" i="22"/>
  <c r="P19" i="22"/>
  <c r="O19" i="22"/>
  <c r="N19" i="22"/>
  <c r="M19" i="22"/>
  <c r="L19" i="22"/>
  <c r="H19" i="22"/>
  <c r="G19" i="22"/>
  <c r="F19" i="22"/>
  <c r="E19" i="22"/>
  <c r="D19" i="22"/>
  <c r="C19" i="22"/>
  <c r="B19" i="22"/>
  <c r="R18" i="22"/>
  <c r="Q18" i="22"/>
  <c r="P18" i="22"/>
  <c r="O18" i="22"/>
  <c r="N18" i="22"/>
  <c r="M18" i="22"/>
  <c r="L18" i="22"/>
  <c r="H18" i="22"/>
  <c r="G18" i="22"/>
  <c r="F18" i="22"/>
  <c r="E18" i="22"/>
  <c r="D18" i="22"/>
  <c r="C18" i="22"/>
  <c r="B18" i="22"/>
  <c r="R17" i="22"/>
  <c r="Q17" i="22"/>
  <c r="P17" i="22"/>
  <c r="O17" i="22"/>
  <c r="N17" i="22"/>
  <c r="M17" i="22"/>
  <c r="L17" i="22"/>
  <c r="H17" i="22"/>
  <c r="G17" i="22"/>
  <c r="F17" i="22"/>
  <c r="E17" i="22"/>
  <c r="D17" i="22"/>
  <c r="C17" i="22"/>
  <c r="B17" i="22"/>
  <c r="R16" i="22"/>
  <c r="Q16" i="22"/>
  <c r="P16" i="22"/>
  <c r="O16" i="22"/>
  <c r="N16" i="22"/>
  <c r="M16" i="22"/>
  <c r="L16" i="22"/>
  <c r="H16" i="22"/>
  <c r="G16" i="22"/>
  <c r="F16" i="22"/>
  <c r="E16" i="22"/>
  <c r="D16" i="22"/>
  <c r="C16" i="22"/>
  <c r="B16" i="22"/>
  <c r="R15" i="22"/>
  <c r="Q15" i="22"/>
  <c r="P15" i="22"/>
  <c r="O15" i="22"/>
  <c r="N15" i="22"/>
  <c r="M15" i="22"/>
  <c r="L15" i="22"/>
  <c r="H15" i="22"/>
  <c r="G15" i="22"/>
  <c r="F15" i="22"/>
  <c r="E15" i="22"/>
  <c r="D15" i="22"/>
  <c r="C15" i="22"/>
  <c r="B15" i="22"/>
  <c r="R14" i="22"/>
  <c r="Q14" i="22"/>
  <c r="P14" i="22"/>
  <c r="O14" i="22"/>
  <c r="N14" i="22"/>
  <c r="M14" i="22"/>
  <c r="L14" i="22"/>
  <c r="H14" i="22"/>
  <c r="G14" i="22"/>
  <c r="F14" i="22"/>
  <c r="E14" i="22"/>
  <c r="D14" i="22"/>
  <c r="C14" i="22"/>
  <c r="B14" i="22"/>
  <c r="R13" i="22"/>
  <c r="Q13" i="22"/>
  <c r="P13" i="22"/>
  <c r="O13" i="22"/>
  <c r="N13" i="22"/>
  <c r="M13" i="22"/>
  <c r="L13" i="22"/>
  <c r="H13" i="22"/>
  <c r="G13" i="22"/>
  <c r="F13" i="22"/>
  <c r="E13" i="22"/>
  <c r="D13" i="22"/>
  <c r="C13" i="22"/>
  <c r="B13" i="22"/>
  <c r="R12" i="22"/>
  <c r="Q12" i="22"/>
  <c r="P12" i="22"/>
  <c r="O12" i="22"/>
  <c r="N12" i="22"/>
  <c r="M12" i="22"/>
  <c r="L12" i="22"/>
  <c r="H12" i="22"/>
  <c r="G12" i="22"/>
  <c r="F12" i="22"/>
  <c r="E12" i="22"/>
  <c r="D12" i="22"/>
  <c r="C12" i="22"/>
  <c r="B12" i="22"/>
  <c r="R11" i="22"/>
  <c r="Q11" i="22"/>
  <c r="P11" i="22"/>
  <c r="O11" i="22"/>
  <c r="N11" i="22"/>
  <c r="M11" i="22"/>
  <c r="L11" i="22"/>
  <c r="H11" i="22"/>
  <c r="G11" i="22"/>
  <c r="F11" i="22"/>
  <c r="E11" i="22"/>
  <c r="D11" i="22"/>
  <c r="C11" i="22"/>
  <c r="B11" i="22"/>
  <c r="R10" i="22"/>
  <c r="Q10" i="22"/>
  <c r="P10" i="22"/>
  <c r="O10" i="22"/>
  <c r="N10" i="22"/>
  <c r="M10" i="22"/>
  <c r="L10" i="22"/>
  <c r="H10" i="22"/>
  <c r="G10" i="22"/>
  <c r="F10" i="22"/>
  <c r="E10" i="22"/>
  <c r="D10" i="22"/>
  <c r="C10" i="22"/>
  <c r="B10" i="22"/>
  <c r="R9" i="22"/>
  <c r="Q9" i="22"/>
  <c r="P9" i="22"/>
  <c r="O9" i="22"/>
  <c r="N9" i="22"/>
  <c r="M9" i="22"/>
  <c r="L9" i="22"/>
  <c r="H9" i="22"/>
  <c r="G9" i="22"/>
  <c r="F9" i="22"/>
  <c r="E9" i="22"/>
  <c r="D9" i="22"/>
  <c r="C9" i="22"/>
  <c r="B9" i="22"/>
  <c r="R8" i="22"/>
  <c r="Q8" i="22"/>
  <c r="P8" i="22"/>
  <c r="O8" i="22"/>
  <c r="N8" i="22"/>
  <c r="M8" i="22"/>
  <c r="L8" i="22"/>
  <c r="H8" i="22"/>
  <c r="G8" i="22"/>
  <c r="F8" i="22"/>
  <c r="E8" i="22"/>
  <c r="D8" i="22"/>
  <c r="C8" i="22"/>
  <c r="B8" i="22"/>
  <c r="R7" i="22"/>
  <c r="Q7" i="22"/>
  <c r="P7" i="22"/>
  <c r="O7" i="22"/>
  <c r="N7" i="22"/>
  <c r="M7" i="22"/>
  <c r="L7" i="22"/>
  <c r="H7" i="22"/>
  <c r="G7" i="22"/>
  <c r="F7" i="22"/>
  <c r="E7" i="22"/>
  <c r="D7" i="22"/>
  <c r="C7" i="22"/>
  <c r="B7" i="22"/>
  <c r="B211" i="21"/>
  <c r="C211" i="21"/>
  <c r="D211" i="21"/>
  <c r="E211" i="21"/>
  <c r="F211" i="21"/>
  <c r="G211" i="21"/>
  <c r="H211" i="21"/>
  <c r="B188" i="21"/>
  <c r="C188" i="21"/>
  <c r="D188" i="21"/>
  <c r="E188" i="21"/>
  <c r="F188" i="21"/>
  <c r="G188" i="21"/>
  <c r="H188" i="21"/>
  <c r="B189" i="21"/>
  <c r="C189" i="21"/>
  <c r="D189" i="21"/>
  <c r="E189" i="21"/>
  <c r="F189" i="21"/>
  <c r="G189" i="21"/>
  <c r="H189" i="21"/>
  <c r="B190" i="21"/>
  <c r="C190" i="21"/>
  <c r="D190" i="21"/>
  <c r="E190" i="21"/>
  <c r="F190" i="21"/>
  <c r="G190" i="21"/>
  <c r="H190" i="21"/>
  <c r="B191" i="21"/>
  <c r="C191" i="21"/>
  <c r="D191" i="21"/>
  <c r="E191" i="21"/>
  <c r="F191" i="21"/>
  <c r="G191" i="21"/>
  <c r="H191" i="21"/>
  <c r="B192" i="21"/>
  <c r="C192" i="21"/>
  <c r="D192" i="21"/>
  <c r="E192" i="21"/>
  <c r="F192" i="21"/>
  <c r="G192" i="21"/>
  <c r="H192" i="21"/>
  <c r="B193" i="21"/>
  <c r="C193" i="21"/>
  <c r="D193" i="21"/>
  <c r="E193" i="21"/>
  <c r="F193" i="21"/>
  <c r="G193" i="21"/>
  <c r="H193" i="21"/>
  <c r="B194" i="21"/>
  <c r="C194" i="21"/>
  <c r="D194" i="21"/>
  <c r="E194" i="21"/>
  <c r="F194" i="21"/>
  <c r="G194" i="21"/>
  <c r="H194" i="21"/>
  <c r="B195" i="21"/>
  <c r="C195" i="21"/>
  <c r="D195" i="21"/>
  <c r="E195" i="21"/>
  <c r="F195" i="21"/>
  <c r="G195" i="21"/>
  <c r="H195" i="21"/>
  <c r="B196" i="21"/>
  <c r="C196" i="21"/>
  <c r="D196" i="21"/>
  <c r="E196" i="21"/>
  <c r="F196" i="21"/>
  <c r="G196" i="21"/>
  <c r="H196" i="21"/>
  <c r="B197" i="21"/>
  <c r="C197" i="21"/>
  <c r="D197" i="21"/>
  <c r="E197" i="21"/>
  <c r="F197" i="21"/>
  <c r="G197" i="21"/>
  <c r="H197" i="21"/>
  <c r="B198" i="21"/>
  <c r="C198" i="21"/>
  <c r="D198" i="21"/>
  <c r="E198" i="21"/>
  <c r="F198" i="21"/>
  <c r="G198" i="21"/>
  <c r="H198" i="21"/>
  <c r="B199" i="21"/>
  <c r="C199" i="21"/>
  <c r="D199" i="21"/>
  <c r="E199" i="21"/>
  <c r="F199" i="21"/>
  <c r="G199" i="21"/>
  <c r="H199" i="21"/>
  <c r="B200" i="21"/>
  <c r="C200" i="21"/>
  <c r="D200" i="21"/>
  <c r="E200" i="21"/>
  <c r="F200" i="21"/>
  <c r="G200" i="21"/>
  <c r="H200" i="21"/>
  <c r="B201" i="21"/>
  <c r="C201" i="21"/>
  <c r="D201" i="21"/>
  <c r="E201" i="21"/>
  <c r="F201" i="21"/>
  <c r="G201" i="21"/>
  <c r="H201" i="21"/>
  <c r="B202" i="21"/>
  <c r="C202" i="21"/>
  <c r="D202" i="21"/>
  <c r="E202" i="21"/>
  <c r="F202" i="21"/>
  <c r="G202" i="21"/>
  <c r="H202" i="21"/>
  <c r="B203" i="21"/>
  <c r="C203" i="21"/>
  <c r="D203" i="21"/>
  <c r="E203" i="21"/>
  <c r="F203" i="21"/>
  <c r="G203" i="21"/>
  <c r="H203" i="21"/>
  <c r="B204" i="21"/>
  <c r="C204" i="21"/>
  <c r="D204" i="21"/>
  <c r="E204" i="21"/>
  <c r="F204" i="21"/>
  <c r="G204" i="21"/>
  <c r="H204" i="21"/>
  <c r="B205" i="21"/>
  <c r="C205" i="21"/>
  <c r="D205" i="21"/>
  <c r="E205" i="21"/>
  <c r="F205" i="21"/>
  <c r="G205" i="21"/>
  <c r="H205" i="21"/>
  <c r="B206" i="21"/>
  <c r="C206" i="21"/>
  <c r="D206" i="21"/>
  <c r="E206" i="21"/>
  <c r="F206" i="21"/>
  <c r="G206" i="21"/>
  <c r="H206" i="21"/>
  <c r="B207" i="21"/>
  <c r="C207" i="21"/>
  <c r="D207" i="21"/>
  <c r="E207" i="21"/>
  <c r="F207" i="21"/>
  <c r="G207" i="21"/>
  <c r="H207" i="21"/>
  <c r="B208" i="21"/>
  <c r="C208" i="21"/>
  <c r="D208" i="21"/>
  <c r="E208" i="21"/>
  <c r="F208" i="21"/>
  <c r="G208" i="21"/>
  <c r="H208" i="21"/>
  <c r="B209" i="21"/>
  <c r="C209" i="21"/>
  <c r="D209" i="21"/>
  <c r="E209" i="21"/>
  <c r="F209" i="21"/>
  <c r="G209" i="21"/>
  <c r="H209" i="21"/>
  <c r="B210" i="21"/>
  <c r="C210" i="21"/>
  <c r="D210" i="21"/>
  <c r="E210" i="21"/>
  <c r="F210" i="21"/>
  <c r="G210" i="21"/>
  <c r="H210" i="21"/>
  <c r="H187" i="21"/>
  <c r="G187" i="21"/>
  <c r="F187" i="21"/>
  <c r="E187" i="21"/>
  <c r="D187" i="21"/>
  <c r="C187" i="21"/>
  <c r="B187" i="21"/>
  <c r="E158" i="21"/>
  <c r="F158" i="21"/>
  <c r="G158" i="21"/>
  <c r="H158" i="21"/>
  <c r="E159" i="21"/>
  <c r="F159" i="21"/>
  <c r="G159" i="21"/>
  <c r="H159" i="21"/>
  <c r="E160" i="21"/>
  <c r="F160" i="21"/>
  <c r="G160" i="21"/>
  <c r="H160" i="21"/>
  <c r="E161" i="21"/>
  <c r="F161" i="21"/>
  <c r="G161" i="21"/>
  <c r="H161" i="21"/>
  <c r="E162" i="21"/>
  <c r="F162" i="21"/>
  <c r="G162" i="21"/>
  <c r="H162" i="21"/>
  <c r="E163" i="21"/>
  <c r="F163" i="21"/>
  <c r="G163" i="21"/>
  <c r="H163" i="21"/>
  <c r="E164" i="21"/>
  <c r="F164" i="21"/>
  <c r="G164" i="21"/>
  <c r="H164" i="21"/>
  <c r="E165" i="21"/>
  <c r="F165" i="21"/>
  <c r="G165" i="21"/>
  <c r="H165" i="21"/>
  <c r="E166" i="21"/>
  <c r="F166" i="21"/>
  <c r="G166" i="21"/>
  <c r="H166" i="21"/>
  <c r="E167" i="21"/>
  <c r="F167" i="21"/>
  <c r="G167" i="21"/>
  <c r="H167" i="21"/>
  <c r="E168" i="21"/>
  <c r="F168" i="21"/>
  <c r="G168" i="21"/>
  <c r="H168" i="21"/>
  <c r="E169" i="21"/>
  <c r="F169" i="21"/>
  <c r="G169" i="21"/>
  <c r="H169" i="21"/>
  <c r="E170" i="21"/>
  <c r="F170" i="21"/>
  <c r="G170" i="21"/>
  <c r="H170" i="21"/>
  <c r="E171" i="21"/>
  <c r="F171" i="21"/>
  <c r="G171" i="21"/>
  <c r="H171" i="21"/>
  <c r="E172" i="21"/>
  <c r="F172" i="21"/>
  <c r="G172" i="21"/>
  <c r="H172" i="21"/>
  <c r="E173" i="21"/>
  <c r="F173" i="21"/>
  <c r="G173" i="21"/>
  <c r="H173" i="21"/>
  <c r="E174" i="21"/>
  <c r="F174" i="21"/>
  <c r="G174" i="21"/>
  <c r="H174" i="21"/>
  <c r="E175" i="21"/>
  <c r="F175" i="21"/>
  <c r="G175" i="21"/>
  <c r="H175" i="21"/>
  <c r="E176" i="21"/>
  <c r="F176" i="21"/>
  <c r="G176" i="21"/>
  <c r="H176" i="21"/>
  <c r="E177" i="21"/>
  <c r="F177" i="21"/>
  <c r="G177" i="21"/>
  <c r="H177" i="21"/>
  <c r="E178" i="21"/>
  <c r="F178" i="21"/>
  <c r="G178" i="21"/>
  <c r="H178" i="21"/>
  <c r="E179" i="21"/>
  <c r="F179" i="21"/>
  <c r="G179" i="21"/>
  <c r="H179" i="21"/>
  <c r="E180" i="21"/>
  <c r="F180" i="21"/>
  <c r="G180" i="21"/>
  <c r="H180" i="21"/>
  <c r="E181" i="21"/>
  <c r="F181" i="21"/>
  <c r="G181" i="21"/>
  <c r="H181" i="21"/>
  <c r="H157" i="21"/>
  <c r="G157" i="21"/>
  <c r="F157" i="21"/>
  <c r="E157" i="21"/>
  <c r="B128" i="21"/>
  <c r="C128" i="21"/>
  <c r="D128" i="21"/>
  <c r="E128" i="21"/>
  <c r="F128" i="21"/>
  <c r="G128" i="21"/>
  <c r="H128" i="21"/>
  <c r="B129" i="21"/>
  <c r="C129" i="21"/>
  <c r="D129" i="21"/>
  <c r="E129" i="21"/>
  <c r="F129" i="21"/>
  <c r="G129" i="21"/>
  <c r="H129" i="21"/>
  <c r="B130" i="21"/>
  <c r="C130" i="21"/>
  <c r="D130" i="21"/>
  <c r="E130" i="21"/>
  <c r="F130" i="21"/>
  <c r="G130" i="21"/>
  <c r="H130" i="21"/>
  <c r="B131" i="21"/>
  <c r="C131" i="21"/>
  <c r="D131" i="21"/>
  <c r="E131" i="21"/>
  <c r="F131" i="21"/>
  <c r="G131" i="21"/>
  <c r="H131" i="21"/>
  <c r="B132" i="21"/>
  <c r="C132" i="21"/>
  <c r="D132" i="21"/>
  <c r="E132" i="21"/>
  <c r="F132" i="21"/>
  <c r="G132" i="21"/>
  <c r="H132" i="21"/>
  <c r="B133" i="21"/>
  <c r="C133" i="21"/>
  <c r="D133" i="21"/>
  <c r="E133" i="21"/>
  <c r="F133" i="21"/>
  <c r="G133" i="21"/>
  <c r="H133" i="21"/>
  <c r="B134" i="21"/>
  <c r="C134" i="21"/>
  <c r="D134" i="21"/>
  <c r="E134" i="21"/>
  <c r="F134" i="21"/>
  <c r="G134" i="21"/>
  <c r="H134" i="21"/>
  <c r="B135" i="21"/>
  <c r="C135" i="21"/>
  <c r="D135" i="21"/>
  <c r="E135" i="21"/>
  <c r="F135" i="21"/>
  <c r="G135" i="21"/>
  <c r="H135" i="21"/>
  <c r="B136" i="21"/>
  <c r="C136" i="21"/>
  <c r="D136" i="21"/>
  <c r="E136" i="21"/>
  <c r="F136" i="21"/>
  <c r="G136" i="21"/>
  <c r="H136" i="21"/>
  <c r="B137" i="21"/>
  <c r="C137" i="21"/>
  <c r="D137" i="21"/>
  <c r="E137" i="21"/>
  <c r="F137" i="21"/>
  <c r="G137" i="21"/>
  <c r="H137" i="21"/>
  <c r="B138" i="21"/>
  <c r="C138" i="21"/>
  <c r="D138" i="21"/>
  <c r="E138" i="21"/>
  <c r="F138" i="21"/>
  <c r="G138" i="21"/>
  <c r="H138" i="21"/>
  <c r="B139" i="21"/>
  <c r="C139" i="21"/>
  <c r="D139" i="21"/>
  <c r="E139" i="21"/>
  <c r="F139" i="21"/>
  <c r="G139" i="21"/>
  <c r="H139" i="21"/>
  <c r="B140" i="21"/>
  <c r="C140" i="21"/>
  <c r="D140" i="21"/>
  <c r="E140" i="21"/>
  <c r="F140" i="21"/>
  <c r="G140" i="21"/>
  <c r="H140" i="21"/>
  <c r="B141" i="21"/>
  <c r="C141" i="21"/>
  <c r="D141" i="21"/>
  <c r="E141" i="21"/>
  <c r="F141" i="21"/>
  <c r="G141" i="21"/>
  <c r="H141" i="21"/>
  <c r="B142" i="21"/>
  <c r="C142" i="21"/>
  <c r="D142" i="21"/>
  <c r="E142" i="21"/>
  <c r="F142" i="21"/>
  <c r="G142" i="21"/>
  <c r="H142" i="21"/>
  <c r="B143" i="21"/>
  <c r="C143" i="21"/>
  <c r="D143" i="21"/>
  <c r="E143" i="21"/>
  <c r="F143" i="21"/>
  <c r="G143" i="21"/>
  <c r="H143" i="21"/>
  <c r="B144" i="21"/>
  <c r="C144" i="21"/>
  <c r="D144" i="21"/>
  <c r="E144" i="21"/>
  <c r="F144" i="21"/>
  <c r="G144" i="21"/>
  <c r="H144" i="21"/>
  <c r="B145" i="21"/>
  <c r="C145" i="21"/>
  <c r="D145" i="21"/>
  <c r="E145" i="21"/>
  <c r="F145" i="21"/>
  <c r="G145" i="21"/>
  <c r="H145" i="21"/>
  <c r="B146" i="21"/>
  <c r="C146" i="21"/>
  <c r="D146" i="21"/>
  <c r="E146" i="21"/>
  <c r="F146" i="21"/>
  <c r="G146" i="21"/>
  <c r="H146" i="21"/>
  <c r="B147" i="21"/>
  <c r="C147" i="21"/>
  <c r="D147" i="21"/>
  <c r="E147" i="21"/>
  <c r="F147" i="21"/>
  <c r="G147" i="21"/>
  <c r="H147" i="21"/>
  <c r="B148" i="21"/>
  <c r="C148" i="21"/>
  <c r="D148" i="21"/>
  <c r="E148" i="21"/>
  <c r="F148" i="21"/>
  <c r="G148" i="21"/>
  <c r="H148" i="21"/>
  <c r="B149" i="21"/>
  <c r="C149" i="21"/>
  <c r="D149" i="21"/>
  <c r="E149" i="21"/>
  <c r="F149" i="21"/>
  <c r="G149" i="21"/>
  <c r="H149" i="21"/>
  <c r="B150" i="21"/>
  <c r="C150" i="21"/>
  <c r="D150" i="21"/>
  <c r="E150" i="21"/>
  <c r="F150" i="21"/>
  <c r="G150" i="21"/>
  <c r="H150" i="21"/>
  <c r="B151" i="21"/>
  <c r="C151" i="21"/>
  <c r="D151" i="21"/>
  <c r="E151" i="21"/>
  <c r="F151" i="21"/>
  <c r="G151" i="21"/>
  <c r="H151" i="21"/>
  <c r="H127" i="21"/>
  <c r="G127" i="21"/>
  <c r="F127" i="21"/>
  <c r="E127" i="21"/>
  <c r="D127" i="21"/>
  <c r="C127" i="21"/>
  <c r="B127" i="21"/>
  <c r="E98" i="21"/>
  <c r="F98" i="21"/>
  <c r="G98" i="21"/>
  <c r="H98" i="21"/>
  <c r="E99" i="21"/>
  <c r="F99" i="21"/>
  <c r="G99" i="21"/>
  <c r="H99" i="21"/>
  <c r="E100" i="21"/>
  <c r="F100" i="21"/>
  <c r="G100" i="21"/>
  <c r="H100" i="21"/>
  <c r="E101" i="21"/>
  <c r="F101" i="21"/>
  <c r="G101" i="21"/>
  <c r="H101" i="21"/>
  <c r="E102" i="21"/>
  <c r="F102" i="21"/>
  <c r="G102" i="21"/>
  <c r="H102" i="21"/>
  <c r="E103" i="21"/>
  <c r="F103" i="21"/>
  <c r="G103" i="21"/>
  <c r="H103" i="21"/>
  <c r="E104" i="21"/>
  <c r="F104" i="21"/>
  <c r="G104" i="21"/>
  <c r="H104" i="21"/>
  <c r="E105" i="21"/>
  <c r="F105" i="21"/>
  <c r="G105" i="21"/>
  <c r="H105" i="21"/>
  <c r="E106" i="21"/>
  <c r="F106" i="21"/>
  <c r="G106" i="21"/>
  <c r="H106" i="21"/>
  <c r="E107" i="21"/>
  <c r="F107" i="21"/>
  <c r="G107" i="21"/>
  <c r="H107" i="21"/>
  <c r="E108" i="21"/>
  <c r="F108" i="21"/>
  <c r="G108" i="21"/>
  <c r="H108" i="21"/>
  <c r="E109" i="21"/>
  <c r="F109" i="21"/>
  <c r="G109" i="21"/>
  <c r="H109" i="21"/>
  <c r="E110" i="21"/>
  <c r="F110" i="21"/>
  <c r="G110" i="21"/>
  <c r="H110" i="21"/>
  <c r="E111" i="21"/>
  <c r="F111" i="21"/>
  <c r="G111" i="21"/>
  <c r="H111" i="21"/>
  <c r="E112" i="21"/>
  <c r="F112" i="21"/>
  <c r="G112" i="21"/>
  <c r="H112" i="21"/>
  <c r="E113" i="21"/>
  <c r="F113" i="21"/>
  <c r="G113" i="21"/>
  <c r="H113" i="21"/>
  <c r="E114" i="21"/>
  <c r="F114" i="21"/>
  <c r="G114" i="21"/>
  <c r="H114" i="21"/>
  <c r="E115" i="21"/>
  <c r="F115" i="21"/>
  <c r="G115" i="21"/>
  <c r="H115" i="21"/>
  <c r="E116" i="21"/>
  <c r="F116" i="21"/>
  <c r="G116" i="21"/>
  <c r="H116" i="21"/>
  <c r="E117" i="21"/>
  <c r="F117" i="21"/>
  <c r="G117" i="21"/>
  <c r="H117" i="21"/>
  <c r="E118" i="21"/>
  <c r="F118" i="21"/>
  <c r="G118" i="21"/>
  <c r="H118" i="21"/>
  <c r="E119" i="21"/>
  <c r="F119" i="21"/>
  <c r="G119" i="21"/>
  <c r="H119" i="21"/>
  <c r="E120" i="21"/>
  <c r="F120" i="21"/>
  <c r="G120" i="21"/>
  <c r="H120" i="21"/>
  <c r="E121" i="21"/>
  <c r="F121" i="21"/>
  <c r="G121" i="21"/>
  <c r="H121" i="21"/>
  <c r="H97" i="21"/>
  <c r="G97" i="21"/>
  <c r="F97" i="21"/>
  <c r="E97" i="21"/>
  <c r="B68" i="21"/>
  <c r="C68" i="21"/>
  <c r="D68" i="21"/>
  <c r="E68" i="21"/>
  <c r="F68" i="21"/>
  <c r="G68" i="21"/>
  <c r="H68" i="21"/>
  <c r="B69" i="21"/>
  <c r="C69" i="21"/>
  <c r="D69" i="21"/>
  <c r="E69" i="21"/>
  <c r="F69" i="21"/>
  <c r="G69" i="21"/>
  <c r="H69" i="21"/>
  <c r="B70" i="21"/>
  <c r="C70" i="21"/>
  <c r="D70" i="21"/>
  <c r="E70" i="21"/>
  <c r="F70" i="21"/>
  <c r="G70" i="21"/>
  <c r="H70" i="21"/>
  <c r="B71" i="21"/>
  <c r="C71" i="21"/>
  <c r="D71" i="21"/>
  <c r="E71" i="21"/>
  <c r="F71" i="21"/>
  <c r="G71" i="21"/>
  <c r="H71" i="21"/>
  <c r="B72" i="21"/>
  <c r="C72" i="21"/>
  <c r="D72" i="21"/>
  <c r="E72" i="21"/>
  <c r="F72" i="21"/>
  <c r="G72" i="21"/>
  <c r="H72" i="21"/>
  <c r="B73" i="21"/>
  <c r="C73" i="21"/>
  <c r="D73" i="21"/>
  <c r="E73" i="21"/>
  <c r="F73" i="21"/>
  <c r="G73" i="21"/>
  <c r="H73" i="21"/>
  <c r="B74" i="21"/>
  <c r="C74" i="21"/>
  <c r="D74" i="21"/>
  <c r="E74" i="21"/>
  <c r="F74" i="21"/>
  <c r="G74" i="21"/>
  <c r="H74" i="21"/>
  <c r="B75" i="21"/>
  <c r="C75" i="21"/>
  <c r="D75" i="21"/>
  <c r="E75" i="21"/>
  <c r="F75" i="21"/>
  <c r="G75" i="21"/>
  <c r="H75" i="21"/>
  <c r="B76" i="21"/>
  <c r="C76" i="21"/>
  <c r="D76" i="21"/>
  <c r="E76" i="21"/>
  <c r="F76" i="21"/>
  <c r="G76" i="21"/>
  <c r="H76" i="21"/>
  <c r="B77" i="21"/>
  <c r="C77" i="21"/>
  <c r="D77" i="21"/>
  <c r="E77" i="21"/>
  <c r="F77" i="21"/>
  <c r="G77" i="21"/>
  <c r="H77" i="21"/>
  <c r="B78" i="21"/>
  <c r="C78" i="21"/>
  <c r="D78" i="21"/>
  <c r="E78" i="21"/>
  <c r="F78" i="21"/>
  <c r="G78" i="21"/>
  <c r="H78" i="21"/>
  <c r="B79" i="21"/>
  <c r="C79" i="21"/>
  <c r="D79" i="21"/>
  <c r="E79" i="21"/>
  <c r="F79" i="21"/>
  <c r="G79" i="21"/>
  <c r="H79" i="21"/>
  <c r="B80" i="21"/>
  <c r="C80" i="21"/>
  <c r="D80" i="21"/>
  <c r="E80" i="21"/>
  <c r="F80" i="21"/>
  <c r="G80" i="21"/>
  <c r="H80" i="21"/>
  <c r="B81" i="21"/>
  <c r="C81" i="21"/>
  <c r="D81" i="21"/>
  <c r="E81" i="21"/>
  <c r="F81" i="21"/>
  <c r="G81" i="21"/>
  <c r="H81" i="21"/>
  <c r="B82" i="21"/>
  <c r="C82" i="21"/>
  <c r="D82" i="21"/>
  <c r="E82" i="21"/>
  <c r="F82" i="21"/>
  <c r="G82" i="21"/>
  <c r="H82" i="21"/>
  <c r="B83" i="21"/>
  <c r="C83" i="21"/>
  <c r="D83" i="21"/>
  <c r="E83" i="21"/>
  <c r="F83" i="21"/>
  <c r="G83" i="21"/>
  <c r="H83" i="21"/>
  <c r="B84" i="21"/>
  <c r="C84" i="21"/>
  <c r="D84" i="21"/>
  <c r="E84" i="21"/>
  <c r="F84" i="21"/>
  <c r="G84" i="21"/>
  <c r="H84" i="21"/>
  <c r="B85" i="21"/>
  <c r="C85" i="21"/>
  <c r="D85" i="21"/>
  <c r="E85" i="21"/>
  <c r="F85" i="21"/>
  <c r="G85" i="21"/>
  <c r="H85" i="21"/>
  <c r="B86" i="21"/>
  <c r="C86" i="21"/>
  <c r="D86" i="21"/>
  <c r="E86" i="21"/>
  <c r="F86" i="21"/>
  <c r="G86" i="21"/>
  <c r="H86" i="21"/>
  <c r="B87" i="21"/>
  <c r="C87" i="21"/>
  <c r="D87" i="21"/>
  <c r="E87" i="21"/>
  <c r="F87" i="21"/>
  <c r="G87" i="21"/>
  <c r="H87" i="21"/>
  <c r="B88" i="21"/>
  <c r="C88" i="21"/>
  <c r="D88" i="21"/>
  <c r="E88" i="21"/>
  <c r="F88" i="21"/>
  <c r="G88" i="21"/>
  <c r="H88" i="21"/>
  <c r="B89" i="21"/>
  <c r="C89" i="21"/>
  <c r="D89" i="21"/>
  <c r="E89" i="21"/>
  <c r="F89" i="21"/>
  <c r="G89" i="21"/>
  <c r="H89" i="21"/>
  <c r="B90" i="21"/>
  <c r="C90" i="21"/>
  <c r="D90" i="21"/>
  <c r="E90" i="21"/>
  <c r="F90" i="21"/>
  <c r="G90" i="21"/>
  <c r="H90" i="21"/>
  <c r="B91" i="21"/>
  <c r="C91" i="21"/>
  <c r="D91" i="21"/>
  <c r="E91" i="21"/>
  <c r="F91" i="21"/>
  <c r="G91" i="21"/>
  <c r="H91" i="21"/>
  <c r="H67" i="21"/>
  <c r="G67" i="21"/>
  <c r="F67" i="21"/>
  <c r="E67" i="21"/>
  <c r="C67" i="21"/>
  <c r="D67" i="21"/>
  <c r="B6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37" i="21"/>
  <c r="B15" i="14"/>
  <c r="B333" i="14"/>
  <c r="B28" i="14"/>
  <c r="B334" i="14"/>
  <c r="B41" i="14"/>
  <c r="B335" i="14"/>
  <c r="B54" i="14"/>
  <c r="B336" i="14"/>
  <c r="B67" i="14"/>
  <c r="B337" i="14"/>
  <c r="B80" i="14"/>
  <c r="B338" i="14"/>
  <c r="B93" i="14"/>
  <c r="B339" i="14"/>
  <c r="B106" i="14"/>
  <c r="B340" i="14"/>
  <c r="B119" i="14"/>
  <c r="B341" i="14"/>
  <c r="B132" i="14"/>
  <c r="B342" i="14"/>
  <c r="B145" i="14"/>
  <c r="B343" i="14"/>
  <c r="B158" i="14"/>
  <c r="B344" i="14"/>
  <c r="B171" i="14"/>
  <c r="B345" i="14"/>
  <c r="B184" i="14"/>
  <c r="B346" i="14"/>
  <c r="B197" i="14"/>
  <c r="B347" i="14"/>
  <c r="B210" i="14"/>
  <c r="B348" i="14"/>
  <c r="B223" i="14"/>
  <c r="B349" i="14"/>
  <c r="B236" i="14"/>
  <c r="B350" i="14"/>
  <c r="B249" i="14"/>
  <c r="B351" i="14"/>
  <c r="B262" i="14"/>
  <c r="B352" i="14"/>
  <c r="B275" i="14"/>
  <c r="B353" i="14"/>
  <c r="B288" i="14"/>
  <c r="B354" i="14"/>
  <c r="B301" i="14"/>
  <c r="B355" i="14"/>
  <c r="B314" i="14"/>
  <c r="B356" i="14"/>
  <c r="C38" i="21"/>
  <c r="D38" i="21"/>
  <c r="E38" i="21"/>
  <c r="F38" i="21"/>
  <c r="G38" i="21"/>
  <c r="H38" i="21"/>
  <c r="C39" i="21"/>
  <c r="D39" i="21"/>
  <c r="E39" i="21"/>
  <c r="F39" i="21"/>
  <c r="G39" i="21"/>
  <c r="H39" i="21"/>
  <c r="C40" i="21"/>
  <c r="D40" i="21"/>
  <c r="E40" i="21"/>
  <c r="F40" i="21"/>
  <c r="G40" i="21"/>
  <c r="H40" i="21"/>
  <c r="C41" i="21"/>
  <c r="D41" i="21"/>
  <c r="E41" i="21"/>
  <c r="F41" i="21"/>
  <c r="G41" i="21"/>
  <c r="H41" i="21"/>
  <c r="C42" i="21"/>
  <c r="D42" i="21"/>
  <c r="E42" i="21"/>
  <c r="F42" i="21"/>
  <c r="G42" i="21"/>
  <c r="H42" i="21"/>
  <c r="C43" i="21"/>
  <c r="D43" i="21"/>
  <c r="E43" i="21"/>
  <c r="F43" i="21"/>
  <c r="G43" i="21"/>
  <c r="H43" i="21"/>
  <c r="C44" i="21"/>
  <c r="D44" i="21"/>
  <c r="E44" i="21"/>
  <c r="F44" i="21"/>
  <c r="G44" i="21"/>
  <c r="H44" i="21"/>
  <c r="C45" i="21"/>
  <c r="D45" i="21"/>
  <c r="E45" i="21"/>
  <c r="F45" i="21"/>
  <c r="G45" i="21"/>
  <c r="H45" i="21"/>
  <c r="C46" i="21"/>
  <c r="D46" i="21"/>
  <c r="E46" i="21"/>
  <c r="F46" i="21"/>
  <c r="G46" i="21"/>
  <c r="H46" i="21"/>
  <c r="C47" i="21"/>
  <c r="D47" i="21"/>
  <c r="E47" i="21"/>
  <c r="F47" i="21"/>
  <c r="G47" i="21"/>
  <c r="H47" i="21"/>
  <c r="C48" i="21"/>
  <c r="D48" i="21"/>
  <c r="E48" i="21"/>
  <c r="F48" i="21"/>
  <c r="G48" i="21"/>
  <c r="H48" i="21"/>
  <c r="C49" i="21"/>
  <c r="D49" i="21"/>
  <c r="E49" i="21"/>
  <c r="F49" i="21"/>
  <c r="G49" i="21"/>
  <c r="H49" i="21"/>
  <c r="C50" i="21"/>
  <c r="D50" i="21"/>
  <c r="E50" i="21"/>
  <c r="F50" i="21"/>
  <c r="G50" i="21"/>
  <c r="H50" i="21"/>
  <c r="C51" i="21"/>
  <c r="D51" i="21"/>
  <c r="E51" i="21"/>
  <c r="F51" i="21"/>
  <c r="G51" i="21"/>
  <c r="H51" i="21"/>
  <c r="C52" i="21"/>
  <c r="D52" i="21"/>
  <c r="E52" i="21"/>
  <c r="F52" i="21"/>
  <c r="G52" i="21"/>
  <c r="H52" i="21"/>
  <c r="C53" i="21"/>
  <c r="D53" i="21"/>
  <c r="E53" i="21"/>
  <c r="F53" i="21"/>
  <c r="G53" i="21"/>
  <c r="H53" i="21"/>
  <c r="C54" i="21"/>
  <c r="D54" i="21"/>
  <c r="E54" i="21"/>
  <c r="F54" i="21"/>
  <c r="G54" i="21"/>
  <c r="H54" i="21"/>
  <c r="C55" i="21"/>
  <c r="D55" i="21"/>
  <c r="E55" i="21"/>
  <c r="F55" i="21"/>
  <c r="G55" i="21"/>
  <c r="H55" i="21"/>
  <c r="C56" i="21"/>
  <c r="D56" i="21"/>
  <c r="E56" i="21"/>
  <c r="F56" i="21"/>
  <c r="G56" i="21"/>
  <c r="H56" i="21"/>
  <c r="C57" i="21"/>
  <c r="D57" i="21"/>
  <c r="E57" i="21"/>
  <c r="F57" i="21"/>
  <c r="G57" i="21"/>
  <c r="H57" i="21"/>
  <c r="C58" i="21"/>
  <c r="D58" i="21"/>
  <c r="E58" i="21"/>
  <c r="F58" i="21"/>
  <c r="G58" i="21"/>
  <c r="H58" i="21"/>
  <c r="C59" i="21"/>
  <c r="D59" i="21"/>
  <c r="E59" i="21"/>
  <c r="F59" i="21"/>
  <c r="G59" i="21"/>
  <c r="H59" i="21"/>
  <c r="C60" i="21"/>
  <c r="D60" i="21"/>
  <c r="E60" i="21"/>
  <c r="F60" i="21"/>
  <c r="G60" i="21"/>
  <c r="H60" i="21"/>
  <c r="C61" i="21"/>
  <c r="D61" i="21"/>
  <c r="E61" i="21"/>
  <c r="F61" i="21"/>
  <c r="G61" i="21"/>
  <c r="H61" i="21"/>
  <c r="H37" i="21"/>
  <c r="G37" i="21"/>
  <c r="F37" i="21"/>
  <c r="E37" i="21"/>
  <c r="D37" i="21"/>
  <c r="C37" i="21"/>
  <c r="H241" i="21"/>
  <c r="G241" i="21"/>
  <c r="F241" i="21"/>
  <c r="E241" i="21"/>
  <c r="D241" i="21"/>
  <c r="C241" i="21"/>
  <c r="B241" i="21"/>
  <c r="H240" i="21"/>
  <c r="G240" i="21"/>
  <c r="F240" i="21"/>
  <c r="E240" i="21"/>
  <c r="D240" i="21"/>
  <c r="C240" i="21"/>
  <c r="B240" i="21"/>
  <c r="H239" i="21"/>
  <c r="G239" i="21"/>
  <c r="F239" i="21"/>
  <c r="E239" i="21"/>
  <c r="D239" i="21"/>
  <c r="C239" i="21"/>
  <c r="B239" i="21"/>
  <c r="H238" i="21"/>
  <c r="G238" i="21"/>
  <c r="F238" i="21"/>
  <c r="E238" i="21"/>
  <c r="D238" i="21"/>
  <c r="C238" i="21"/>
  <c r="B238" i="2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C234" i="21"/>
  <c r="B234" i="2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C228" i="21"/>
  <c r="B228" i="2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C226" i="21"/>
  <c r="B226" i="21"/>
  <c r="H225" i="21"/>
  <c r="G225" i="21"/>
  <c r="F225" i="21"/>
  <c r="E225" i="21"/>
  <c r="D225" i="21"/>
  <c r="C225" i="21"/>
  <c r="B225" i="21"/>
  <c r="H224" i="21"/>
  <c r="G224" i="21"/>
  <c r="F224" i="21"/>
  <c r="E224" i="21"/>
  <c r="D224" i="21"/>
  <c r="C224" i="21"/>
  <c r="B224" i="21"/>
  <c r="H223" i="21"/>
  <c r="G223" i="21"/>
  <c r="F223" i="21"/>
  <c r="E223" i="21"/>
  <c r="D223" i="21"/>
  <c r="C223" i="21"/>
  <c r="B223" i="21"/>
  <c r="H222" i="21"/>
  <c r="G222" i="21"/>
  <c r="F222" i="21"/>
  <c r="E222" i="21"/>
  <c r="D222" i="21"/>
  <c r="C222" i="21"/>
  <c r="B222" i="2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C218" i="21"/>
  <c r="B218" i="21"/>
  <c r="H217" i="21"/>
  <c r="G217" i="21"/>
  <c r="F217" i="21"/>
  <c r="E217" i="21"/>
  <c r="D217" i="21"/>
  <c r="C217" i="21"/>
  <c r="B217" i="21"/>
  <c r="M189" i="21"/>
  <c r="M188" i="21"/>
  <c r="M187" i="21"/>
  <c r="M186" i="21"/>
  <c r="M185" i="21"/>
  <c r="M184" i="21"/>
  <c r="M183" i="21"/>
  <c r="M182" i="21"/>
  <c r="M181" i="21"/>
  <c r="M180" i="21"/>
  <c r="M179" i="21"/>
  <c r="M178" i="21"/>
  <c r="M177" i="21"/>
  <c r="M176" i="21"/>
  <c r="M175" i="21"/>
  <c r="M174" i="21"/>
  <c r="M173" i="21"/>
  <c r="M172" i="21"/>
  <c r="M171" i="21"/>
  <c r="M170" i="21"/>
  <c r="M169" i="21"/>
  <c r="M168" i="21"/>
  <c r="M167" i="21"/>
  <c r="M166" i="21"/>
  <c r="M165" i="21"/>
  <c r="R121" i="21"/>
  <c r="Q121" i="21"/>
  <c r="P121" i="21"/>
  <c r="O121" i="21"/>
  <c r="N121" i="21"/>
  <c r="M121" i="21"/>
  <c r="L121" i="21"/>
  <c r="R120" i="21"/>
  <c r="Q120" i="21"/>
  <c r="P120" i="21"/>
  <c r="O120" i="21"/>
  <c r="N120" i="21"/>
  <c r="M120" i="21"/>
  <c r="L120" i="21"/>
  <c r="R119" i="21"/>
  <c r="Q119" i="21"/>
  <c r="P119" i="21"/>
  <c r="O119" i="21"/>
  <c r="N119" i="21"/>
  <c r="M119" i="21"/>
  <c r="L119" i="21"/>
  <c r="R118" i="21"/>
  <c r="Q118" i="21"/>
  <c r="P118" i="21"/>
  <c r="O118" i="21"/>
  <c r="N118" i="21"/>
  <c r="M118" i="21"/>
  <c r="L118" i="21"/>
  <c r="R117" i="21"/>
  <c r="Q117" i="21"/>
  <c r="P117" i="21"/>
  <c r="O117" i="21"/>
  <c r="N117" i="21"/>
  <c r="M117" i="21"/>
  <c r="L117" i="21"/>
  <c r="R116" i="21"/>
  <c r="Q116" i="21"/>
  <c r="P116" i="21"/>
  <c r="O116" i="21"/>
  <c r="N116" i="21"/>
  <c r="M116" i="21"/>
  <c r="L116" i="21"/>
  <c r="R115" i="21"/>
  <c r="Q115" i="21"/>
  <c r="P115" i="21"/>
  <c r="O115" i="21"/>
  <c r="N115" i="21"/>
  <c r="M115" i="21"/>
  <c r="L115" i="21"/>
  <c r="R114" i="21"/>
  <c r="Q114" i="21"/>
  <c r="P114" i="21"/>
  <c r="O114" i="21"/>
  <c r="N114" i="21"/>
  <c r="M114" i="21"/>
  <c r="L114" i="21"/>
  <c r="R113" i="21"/>
  <c r="Q113" i="21"/>
  <c r="P113" i="21"/>
  <c r="O113" i="21"/>
  <c r="N113" i="21"/>
  <c r="M113" i="21"/>
  <c r="L113" i="21"/>
  <c r="R112" i="21"/>
  <c r="Q112" i="21"/>
  <c r="P112" i="21"/>
  <c r="O112" i="21"/>
  <c r="N112" i="21"/>
  <c r="M112" i="21"/>
  <c r="L112" i="21"/>
  <c r="R111" i="21"/>
  <c r="Q111" i="21"/>
  <c r="P111" i="21"/>
  <c r="O111" i="21"/>
  <c r="N111" i="21"/>
  <c r="M111" i="21"/>
  <c r="L111" i="21"/>
  <c r="R110" i="21"/>
  <c r="Q110" i="21"/>
  <c r="P110" i="21"/>
  <c r="O110" i="21"/>
  <c r="N110" i="21"/>
  <c r="M110" i="21"/>
  <c r="L110" i="21"/>
  <c r="R109" i="21"/>
  <c r="Q109" i="21"/>
  <c r="P109" i="21"/>
  <c r="O109" i="21"/>
  <c r="N109" i="21"/>
  <c r="M109" i="21"/>
  <c r="L109" i="21"/>
  <c r="R108" i="21"/>
  <c r="Q108" i="21"/>
  <c r="P108" i="21"/>
  <c r="O108" i="21"/>
  <c r="N108" i="21"/>
  <c r="M108" i="21"/>
  <c r="L108" i="21"/>
  <c r="R107" i="21"/>
  <c r="Q107" i="21"/>
  <c r="P107" i="21"/>
  <c r="O107" i="21"/>
  <c r="N107" i="21"/>
  <c r="M107" i="21"/>
  <c r="L107" i="21"/>
  <c r="R106" i="21"/>
  <c r="Q106" i="21"/>
  <c r="P106" i="21"/>
  <c r="O106" i="21"/>
  <c r="N106" i="21"/>
  <c r="M106" i="21"/>
  <c r="L106" i="21"/>
  <c r="R105" i="21"/>
  <c r="Q105" i="21"/>
  <c r="P105" i="21"/>
  <c r="O105" i="21"/>
  <c r="N105" i="21"/>
  <c r="M105" i="21"/>
  <c r="L105" i="21"/>
  <c r="R104" i="21"/>
  <c r="Q104" i="21"/>
  <c r="P104" i="21"/>
  <c r="O104" i="21"/>
  <c r="N104" i="21"/>
  <c r="M104" i="21"/>
  <c r="L104" i="21"/>
  <c r="R103" i="21"/>
  <c r="Q103" i="21"/>
  <c r="P103" i="21"/>
  <c r="O103" i="21"/>
  <c r="N103" i="21"/>
  <c r="M103" i="21"/>
  <c r="L103" i="21"/>
  <c r="R102" i="21"/>
  <c r="Q102" i="21"/>
  <c r="P102" i="21"/>
  <c r="O102" i="21"/>
  <c r="N102" i="21"/>
  <c r="M102" i="21"/>
  <c r="L102" i="21"/>
  <c r="R101" i="21"/>
  <c r="Q101" i="21"/>
  <c r="P101" i="21"/>
  <c r="O101" i="21"/>
  <c r="N101" i="21"/>
  <c r="M101" i="21"/>
  <c r="L101" i="21"/>
  <c r="R100" i="21"/>
  <c r="Q100" i="21"/>
  <c r="P100" i="21"/>
  <c r="O100" i="21"/>
  <c r="N100" i="21"/>
  <c r="M100" i="21"/>
  <c r="L100" i="21"/>
  <c r="R99" i="21"/>
  <c r="Q99" i="21"/>
  <c r="P99" i="21"/>
  <c r="O99" i="21"/>
  <c r="N99" i="21"/>
  <c r="M99" i="21"/>
  <c r="L99" i="21"/>
  <c r="R98" i="21"/>
  <c r="Q98" i="21"/>
  <c r="P98" i="21"/>
  <c r="O98" i="21"/>
  <c r="N98" i="21"/>
  <c r="M98" i="21"/>
  <c r="L98" i="21"/>
  <c r="R97" i="21"/>
  <c r="Q97" i="21"/>
  <c r="P97" i="21"/>
  <c r="O97" i="21"/>
  <c r="N97" i="21"/>
  <c r="M97" i="21"/>
  <c r="L97" i="21"/>
  <c r="R91" i="21"/>
  <c r="Q91" i="21"/>
  <c r="P91" i="21"/>
  <c r="O91" i="21"/>
  <c r="N91" i="21"/>
  <c r="M91" i="21"/>
  <c r="L91" i="21"/>
  <c r="R90" i="21"/>
  <c r="Q90" i="21"/>
  <c r="P90" i="21"/>
  <c r="O90" i="21"/>
  <c r="N90" i="21"/>
  <c r="M90" i="21"/>
  <c r="L90" i="21"/>
  <c r="R89" i="21"/>
  <c r="Q89" i="21"/>
  <c r="P89" i="21"/>
  <c r="O89" i="21"/>
  <c r="N89" i="21"/>
  <c r="M89" i="21"/>
  <c r="L89" i="21"/>
  <c r="R88" i="21"/>
  <c r="Q88" i="21"/>
  <c r="P88" i="21"/>
  <c r="O88" i="21"/>
  <c r="N88" i="21"/>
  <c r="M88" i="21"/>
  <c r="L88" i="21"/>
  <c r="R87" i="21"/>
  <c r="Q87" i="21"/>
  <c r="P87" i="21"/>
  <c r="O87" i="21"/>
  <c r="N87" i="21"/>
  <c r="M87" i="21"/>
  <c r="L87" i="21"/>
  <c r="R86" i="21"/>
  <c r="Q86" i="21"/>
  <c r="P86" i="21"/>
  <c r="O86" i="21"/>
  <c r="N86" i="21"/>
  <c r="M86" i="21"/>
  <c r="L86" i="21"/>
  <c r="R85" i="21"/>
  <c r="Q85" i="21"/>
  <c r="P85" i="21"/>
  <c r="O85" i="21"/>
  <c r="N85" i="21"/>
  <c r="M85" i="21"/>
  <c r="L85" i="21"/>
  <c r="R84" i="21"/>
  <c r="Q84" i="21"/>
  <c r="P84" i="21"/>
  <c r="O84" i="21"/>
  <c r="N84" i="21"/>
  <c r="M84" i="21"/>
  <c r="L84" i="21"/>
  <c r="R83" i="21"/>
  <c r="Q83" i="21"/>
  <c r="P83" i="21"/>
  <c r="O83" i="21"/>
  <c r="N83" i="21"/>
  <c r="M83" i="21"/>
  <c r="L83" i="21"/>
  <c r="R82" i="21"/>
  <c r="Q82" i="21"/>
  <c r="P82" i="21"/>
  <c r="O82" i="21"/>
  <c r="N82" i="21"/>
  <c r="M82" i="21"/>
  <c r="L82" i="21"/>
  <c r="R81" i="21"/>
  <c r="Q81" i="21"/>
  <c r="P81" i="21"/>
  <c r="O81" i="21"/>
  <c r="N81" i="21"/>
  <c r="M81" i="21"/>
  <c r="L81" i="21"/>
  <c r="R80" i="21"/>
  <c r="Q80" i="21"/>
  <c r="P80" i="21"/>
  <c r="O80" i="21"/>
  <c r="N80" i="21"/>
  <c r="M80" i="21"/>
  <c r="L80" i="21"/>
  <c r="R79" i="21"/>
  <c r="Q79" i="21"/>
  <c r="P79" i="21"/>
  <c r="O79" i="21"/>
  <c r="N79" i="21"/>
  <c r="M79" i="21"/>
  <c r="L79" i="21"/>
  <c r="R78" i="21"/>
  <c r="Q78" i="21"/>
  <c r="P78" i="21"/>
  <c r="O78" i="21"/>
  <c r="N78" i="21"/>
  <c r="M78" i="21"/>
  <c r="L78" i="21"/>
  <c r="R77" i="21"/>
  <c r="Q77" i="21"/>
  <c r="P77" i="21"/>
  <c r="O77" i="21"/>
  <c r="N77" i="21"/>
  <c r="M77" i="21"/>
  <c r="L77" i="21"/>
  <c r="R76" i="21"/>
  <c r="Q76" i="21"/>
  <c r="P76" i="21"/>
  <c r="O76" i="21"/>
  <c r="N76" i="21"/>
  <c r="M76" i="21"/>
  <c r="L76" i="21"/>
  <c r="R75" i="21"/>
  <c r="Q75" i="21"/>
  <c r="P75" i="21"/>
  <c r="O75" i="21"/>
  <c r="N75" i="21"/>
  <c r="M75" i="21"/>
  <c r="L75" i="21"/>
  <c r="R74" i="21"/>
  <c r="Q74" i="21"/>
  <c r="P74" i="21"/>
  <c r="O74" i="21"/>
  <c r="N74" i="21"/>
  <c r="M74" i="21"/>
  <c r="L74" i="21"/>
  <c r="R73" i="21"/>
  <c r="Q73" i="21"/>
  <c r="P73" i="21"/>
  <c r="O73" i="21"/>
  <c r="N73" i="21"/>
  <c r="M73" i="21"/>
  <c r="L73" i="21"/>
  <c r="R72" i="21"/>
  <c r="Q72" i="21"/>
  <c r="P72" i="21"/>
  <c r="O72" i="21"/>
  <c r="N72" i="21"/>
  <c r="M72" i="21"/>
  <c r="L72" i="21"/>
  <c r="R71" i="21"/>
  <c r="Q71" i="21"/>
  <c r="P71" i="21"/>
  <c r="O71" i="21"/>
  <c r="N71" i="21"/>
  <c r="M71" i="21"/>
  <c r="L71" i="21"/>
  <c r="R70" i="21"/>
  <c r="Q70" i="21"/>
  <c r="P70" i="21"/>
  <c r="O70" i="21"/>
  <c r="N70" i="21"/>
  <c r="M70" i="21"/>
  <c r="L70" i="21"/>
  <c r="R69" i="21"/>
  <c r="Q69" i="21"/>
  <c r="P69" i="21"/>
  <c r="O69" i="21"/>
  <c r="N69" i="21"/>
  <c r="M69" i="21"/>
  <c r="L69" i="21"/>
  <c r="R68" i="21"/>
  <c r="Q68" i="21"/>
  <c r="P68" i="21"/>
  <c r="O68" i="21"/>
  <c r="N68" i="21"/>
  <c r="M68" i="21"/>
  <c r="L68" i="21"/>
  <c r="R67" i="21"/>
  <c r="Q67" i="21"/>
  <c r="P67" i="21"/>
  <c r="O67" i="21"/>
  <c r="N67" i="21"/>
  <c r="M67" i="21"/>
  <c r="L67" i="21"/>
  <c r="R61" i="21"/>
  <c r="Q61" i="21"/>
  <c r="P61" i="21"/>
  <c r="O61" i="21"/>
  <c r="N61" i="21"/>
  <c r="M61" i="21"/>
  <c r="L61" i="21"/>
  <c r="R60" i="21"/>
  <c r="Q60" i="21"/>
  <c r="P60" i="21"/>
  <c r="O60" i="21"/>
  <c r="N60" i="21"/>
  <c r="M60" i="21"/>
  <c r="L60" i="21"/>
  <c r="R59" i="21"/>
  <c r="Q59" i="21"/>
  <c r="P59" i="21"/>
  <c r="O59" i="21"/>
  <c r="N59" i="21"/>
  <c r="M59" i="21"/>
  <c r="L59" i="21"/>
  <c r="R58" i="21"/>
  <c r="Q58" i="21"/>
  <c r="P58" i="21"/>
  <c r="O58" i="21"/>
  <c r="N58" i="21"/>
  <c r="M58" i="21"/>
  <c r="L58" i="21"/>
  <c r="R57" i="21"/>
  <c r="Q57" i="21"/>
  <c r="P57" i="21"/>
  <c r="O57" i="21"/>
  <c r="N57" i="21"/>
  <c r="M57" i="21"/>
  <c r="L57" i="21"/>
  <c r="R56" i="21"/>
  <c r="Q56" i="21"/>
  <c r="P56" i="21"/>
  <c r="O56" i="21"/>
  <c r="N56" i="21"/>
  <c r="M56" i="21"/>
  <c r="L56" i="21"/>
  <c r="R55" i="21"/>
  <c r="Q55" i="21"/>
  <c r="P55" i="21"/>
  <c r="O55" i="21"/>
  <c r="N55" i="21"/>
  <c r="M55" i="21"/>
  <c r="L55" i="21"/>
  <c r="R54" i="21"/>
  <c r="Q54" i="21"/>
  <c r="P54" i="21"/>
  <c r="O54" i="21"/>
  <c r="N54" i="21"/>
  <c r="M54" i="21"/>
  <c r="L54" i="21"/>
  <c r="R53" i="21"/>
  <c r="Q53" i="21"/>
  <c r="P53" i="21"/>
  <c r="O53" i="21"/>
  <c r="N53" i="21"/>
  <c r="M53" i="21"/>
  <c r="L53" i="21"/>
  <c r="R52" i="21"/>
  <c r="Q52" i="21"/>
  <c r="P52" i="21"/>
  <c r="O52" i="21"/>
  <c r="N52" i="21"/>
  <c r="M52" i="21"/>
  <c r="L52" i="21"/>
  <c r="R51" i="21"/>
  <c r="Q51" i="21"/>
  <c r="P51" i="21"/>
  <c r="O51" i="21"/>
  <c r="N51" i="21"/>
  <c r="M51" i="21"/>
  <c r="L51" i="21"/>
  <c r="R50" i="21"/>
  <c r="Q50" i="21"/>
  <c r="P50" i="21"/>
  <c r="O50" i="21"/>
  <c r="N50" i="21"/>
  <c r="M50" i="21"/>
  <c r="L50" i="21"/>
  <c r="R49" i="21"/>
  <c r="Q49" i="21"/>
  <c r="P49" i="21"/>
  <c r="O49" i="21"/>
  <c r="N49" i="21"/>
  <c r="M49" i="21"/>
  <c r="L49" i="21"/>
  <c r="R48" i="21"/>
  <c r="Q48" i="21"/>
  <c r="P48" i="21"/>
  <c r="O48" i="21"/>
  <c r="N48" i="21"/>
  <c r="M48" i="21"/>
  <c r="L48" i="21"/>
  <c r="R47" i="21"/>
  <c r="Q47" i="21"/>
  <c r="P47" i="21"/>
  <c r="O47" i="21"/>
  <c r="N47" i="21"/>
  <c r="M47" i="21"/>
  <c r="L47" i="21"/>
  <c r="R46" i="21"/>
  <c r="Q46" i="21"/>
  <c r="P46" i="21"/>
  <c r="O46" i="21"/>
  <c r="N46" i="21"/>
  <c r="M46" i="21"/>
  <c r="L46" i="21"/>
  <c r="R45" i="21"/>
  <c r="Q45" i="21"/>
  <c r="P45" i="21"/>
  <c r="O45" i="21"/>
  <c r="N45" i="21"/>
  <c r="M45" i="21"/>
  <c r="L45" i="21"/>
  <c r="R44" i="21"/>
  <c r="Q44" i="21"/>
  <c r="P44" i="21"/>
  <c r="O44" i="21"/>
  <c r="N44" i="21"/>
  <c r="M44" i="21"/>
  <c r="L44" i="21"/>
  <c r="R43" i="21"/>
  <c r="Q43" i="21"/>
  <c r="P43" i="21"/>
  <c r="O43" i="21"/>
  <c r="N43" i="21"/>
  <c r="M43" i="21"/>
  <c r="L43" i="21"/>
  <c r="R42" i="21"/>
  <c r="Q42" i="21"/>
  <c r="P42" i="21"/>
  <c r="O42" i="21"/>
  <c r="N42" i="21"/>
  <c r="M42" i="21"/>
  <c r="L42" i="21"/>
  <c r="R41" i="21"/>
  <c r="Q41" i="21"/>
  <c r="P41" i="21"/>
  <c r="O41" i="21"/>
  <c r="N41" i="21"/>
  <c r="M41" i="21"/>
  <c r="L41" i="21"/>
  <c r="R40" i="21"/>
  <c r="Q40" i="21"/>
  <c r="P40" i="21"/>
  <c r="O40" i="21"/>
  <c r="N40" i="21"/>
  <c r="M40" i="21"/>
  <c r="L40" i="21"/>
  <c r="R39" i="21"/>
  <c r="Q39" i="21"/>
  <c r="P39" i="21"/>
  <c r="O39" i="21"/>
  <c r="N39" i="21"/>
  <c r="M39" i="21"/>
  <c r="L39" i="21"/>
  <c r="R38" i="21"/>
  <c r="Q38" i="21"/>
  <c r="P38" i="21"/>
  <c r="O38" i="21"/>
  <c r="N38" i="21"/>
  <c r="M38" i="21"/>
  <c r="L38" i="21"/>
  <c r="R37" i="21"/>
  <c r="Q37" i="21"/>
  <c r="P37" i="21"/>
  <c r="O37" i="21"/>
  <c r="N37" i="21"/>
  <c r="M37" i="21"/>
  <c r="L37" i="21"/>
  <c r="R31" i="21"/>
  <c r="Q31" i="21"/>
  <c r="P31" i="21"/>
  <c r="O31" i="21"/>
  <c r="N31" i="21"/>
  <c r="M31" i="21"/>
  <c r="L31" i="21"/>
  <c r="H31" i="21"/>
  <c r="G31" i="21"/>
  <c r="F31" i="21"/>
  <c r="E31" i="21"/>
  <c r="D31" i="21"/>
  <c r="C31" i="21"/>
  <c r="B31" i="21"/>
  <c r="R30" i="21"/>
  <c r="Q30" i="21"/>
  <c r="P30" i="21"/>
  <c r="O30" i="21"/>
  <c r="N30" i="21"/>
  <c r="M30" i="21"/>
  <c r="L30" i="21"/>
  <c r="H30" i="21"/>
  <c r="G30" i="21"/>
  <c r="F30" i="21"/>
  <c r="E30" i="21"/>
  <c r="D30" i="21"/>
  <c r="C30" i="21"/>
  <c r="B30" i="21"/>
  <c r="R29" i="21"/>
  <c r="Q29" i="21"/>
  <c r="P29" i="21"/>
  <c r="O29" i="21"/>
  <c r="N29" i="21"/>
  <c r="M29" i="21"/>
  <c r="L29" i="21"/>
  <c r="H29" i="21"/>
  <c r="G29" i="21"/>
  <c r="F29" i="21"/>
  <c r="E29" i="21"/>
  <c r="D29" i="21"/>
  <c r="C29" i="21"/>
  <c r="B29" i="21"/>
  <c r="R28" i="21"/>
  <c r="Q28" i="21"/>
  <c r="P28" i="21"/>
  <c r="O28" i="21"/>
  <c r="N28" i="21"/>
  <c r="M28" i="21"/>
  <c r="L28" i="21"/>
  <c r="H28" i="21"/>
  <c r="G28" i="21"/>
  <c r="F28" i="21"/>
  <c r="E28" i="21"/>
  <c r="D28" i="21"/>
  <c r="C28" i="21"/>
  <c r="B28" i="21"/>
  <c r="R27" i="21"/>
  <c r="Q27" i="21"/>
  <c r="P27" i="21"/>
  <c r="O27" i="21"/>
  <c r="N27" i="21"/>
  <c r="M27" i="21"/>
  <c r="L27" i="21"/>
  <c r="H27" i="21"/>
  <c r="G27" i="21"/>
  <c r="F27" i="21"/>
  <c r="E27" i="21"/>
  <c r="D27" i="21"/>
  <c r="C27" i="21"/>
  <c r="B27" i="21"/>
  <c r="R26" i="21"/>
  <c r="Q26" i="21"/>
  <c r="P26" i="21"/>
  <c r="O26" i="21"/>
  <c r="N26" i="21"/>
  <c r="M26" i="21"/>
  <c r="L26" i="21"/>
  <c r="H26" i="21"/>
  <c r="G26" i="21"/>
  <c r="F26" i="21"/>
  <c r="E26" i="21"/>
  <c r="D26" i="21"/>
  <c r="C26" i="21"/>
  <c r="B26" i="21"/>
  <c r="R25" i="21"/>
  <c r="Q25" i="21"/>
  <c r="P25" i="21"/>
  <c r="O25" i="21"/>
  <c r="N25" i="21"/>
  <c r="M25" i="21"/>
  <c r="L25" i="21"/>
  <c r="H25" i="21"/>
  <c r="G25" i="21"/>
  <c r="F25" i="21"/>
  <c r="E25" i="21"/>
  <c r="D25" i="21"/>
  <c r="C25" i="21"/>
  <c r="B25" i="21"/>
  <c r="R24" i="21"/>
  <c r="Q24" i="21"/>
  <c r="P24" i="21"/>
  <c r="O24" i="21"/>
  <c r="N24" i="21"/>
  <c r="M24" i="21"/>
  <c r="L24" i="21"/>
  <c r="H24" i="21"/>
  <c r="G24" i="21"/>
  <c r="F24" i="21"/>
  <c r="E24" i="21"/>
  <c r="D24" i="21"/>
  <c r="C24" i="21"/>
  <c r="B24" i="21"/>
  <c r="R23" i="21"/>
  <c r="Q23" i="21"/>
  <c r="P23" i="21"/>
  <c r="O23" i="21"/>
  <c r="N23" i="21"/>
  <c r="M23" i="21"/>
  <c r="L23" i="21"/>
  <c r="H23" i="21"/>
  <c r="G23" i="21"/>
  <c r="F23" i="21"/>
  <c r="E23" i="21"/>
  <c r="D23" i="21"/>
  <c r="C23" i="21"/>
  <c r="B23" i="21"/>
  <c r="R22" i="21"/>
  <c r="Q22" i="21"/>
  <c r="P22" i="21"/>
  <c r="O22" i="21"/>
  <c r="N22" i="21"/>
  <c r="M22" i="21"/>
  <c r="L22" i="21"/>
  <c r="H22" i="21"/>
  <c r="G22" i="21"/>
  <c r="F22" i="21"/>
  <c r="E22" i="21"/>
  <c r="D22" i="21"/>
  <c r="C22" i="21"/>
  <c r="B22" i="21"/>
  <c r="R21" i="21"/>
  <c r="Q21" i="21"/>
  <c r="P21" i="21"/>
  <c r="O21" i="21"/>
  <c r="N21" i="21"/>
  <c r="M21" i="21"/>
  <c r="L21" i="21"/>
  <c r="H21" i="21"/>
  <c r="G21" i="21"/>
  <c r="F21" i="21"/>
  <c r="E21" i="21"/>
  <c r="D21" i="21"/>
  <c r="C21" i="21"/>
  <c r="B21" i="21"/>
  <c r="R20" i="21"/>
  <c r="Q20" i="21"/>
  <c r="P20" i="21"/>
  <c r="O20" i="21"/>
  <c r="N20" i="21"/>
  <c r="M20" i="21"/>
  <c r="L20" i="21"/>
  <c r="H20" i="21"/>
  <c r="G20" i="21"/>
  <c r="F20" i="21"/>
  <c r="E20" i="21"/>
  <c r="D20" i="21"/>
  <c r="C20" i="21"/>
  <c r="B20" i="21"/>
  <c r="R19" i="21"/>
  <c r="Q19" i="21"/>
  <c r="P19" i="21"/>
  <c r="O19" i="21"/>
  <c r="N19" i="21"/>
  <c r="M19" i="21"/>
  <c r="L19" i="21"/>
  <c r="H19" i="21"/>
  <c r="G19" i="21"/>
  <c r="F19" i="21"/>
  <c r="E19" i="21"/>
  <c r="D19" i="21"/>
  <c r="C19" i="21"/>
  <c r="B19" i="21"/>
  <c r="R18" i="21"/>
  <c r="Q18" i="21"/>
  <c r="P18" i="21"/>
  <c r="O18" i="21"/>
  <c r="N18" i="21"/>
  <c r="M18" i="21"/>
  <c r="L18" i="21"/>
  <c r="H18" i="21"/>
  <c r="G18" i="21"/>
  <c r="F18" i="21"/>
  <c r="E18" i="21"/>
  <c r="D18" i="21"/>
  <c r="C18" i="21"/>
  <c r="B18" i="21"/>
  <c r="R17" i="21"/>
  <c r="Q17" i="21"/>
  <c r="P17" i="21"/>
  <c r="O17" i="21"/>
  <c r="N17" i="21"/>
  <c r="M17" i="21"/>
  <c r="L17" i="21"/>
  <c r="H17" i="21"/>
  <c r="G17" i="21"/>
  <c r="F17" i="21"/>
  <c r="E17" i="21"/>
  <c r="D17" i="21"/>
  <c r="C17" i="21"/>
  <c r="B17" i="21"/>
  <c r="R16" i="21"/>
  <c r="Q16" i="21"/>
  <c r="P16" i="21"/>
  <c r="O16" i="21"/>
  <c r="N16" i="21"/>
  <c r="M16" i="21"/>
  <c r="L16" i="21"/>
  <c r="H16" i="21"/>
  <c r="G16" i="21"/>
  <c r="F16" i="21"/>
  <c r="E16" i="21"/>
  <c r="D16" i="21"/>
  <c r="C16" i="21"/>
  <c r="B16" i="21"/>
  <c r="R15" i="21"/>
  <c r="Q15" i="21"/>
  <c r="P15" i="21"/>
  <c r="O15" i="21"/>
  <c r="N15" i="21"/>
  <c r="M15" i="21"/>
  <c r="L15" i="21"/>
  <c r="H15" i="21"/>
  <c r="G15" i="21"/>
  <c r="F15" i="21"/>
  <c r="E15" i="21"/>
  <c r="D15" i="21"/>
  <c r="C15" i="21"/>
  <c r="B15" i="21"/>
  <c r="R14" i="21"/>
  <c r="Q14" i="21"/>
  <c r="P14" i="21"/>
  <c r="O14" i="21"/>
  <c r="N14" i="21"/>
  <c r="M14" i="21"/>
  <c r="L14" i="21"/>
  <c r="H14" i="21"/>
  <c r="G14" i="21"/>
  <c r="F14" i="21"/>
  <c r="E14" i="21"/>
  <c r="D14" i="21"/>
  <c r="C14" i="21"/>
  <c r="B14" i="21"/>
  <c r="R13" i="21"/>
  <c r="Q13" i="21"/>
  <c r="P13" i="21"/>
  <c r="O13" i="21"/>
  <c r="N13" i="21"/>
  <c r="M13" i="21"/>
  <c r="L13" i="21"/>
  <c r="H13" i="21"/>
  <c r="G13" i="21"/>
  <c r="F13" i="21"/>
  <c r="E13" i="21"/>
  <c r="D13" i="21"/>
  <c r="C13" i="21"/>
  <c r="B13" i="21"/>
  <c r="R12" i="21"/>
  <c r="Q12" i="21"/>
  <c r="P12" i="21"/>
  <c r="O12" i="21"/>
  <c r="N12" i="21"/>
  <c r="M12" i="21"/>
  <c r="L12" i="21"/>
  <c r="H12" i="21"/>
  <c r="G12" i="21"/>
  <c r="F12" i="21"/>
  <c r="E12" i="21"/>
  <c r="D12" i="21"/>
  <c r="C12" i="21"/>
  <c r="B12" i="21"/>
  <c r="R11" i="21"/>
  <c r="Q11" i="21"/>
  <c r="P11" i="21"/>
  <c r="O11" i="21"/>
  <c r="N11" i="21"/>
  <c r="M11" i="21"/>
  <c r="L11" i="21"/>
  <c r="H11" i="21"/>
  <c r="G11" i="21"/>
  <c r="F11" i="21"/>
  <c r="E11" i="21"/>
  <c r="D11" i="21"/>
  <c r="C11" i="21"/>
  <c r="B11" i="21"/>
  <c r="R10" i="21"/>
  <c r="Q10" i="21"/>
  <c r="P10" i="21"/>
  <c r="O10" i="21"/>
  <c r="N10" i="21"/>
  <c r="M10" i="21"/>
  <c r="L10" i="21"/>
  <c r="H10" i="21"/>
  <c r="G10" i="21"/>
  <c r="F10" i="21"/>
  <c r="E10" i="21"/>
  <c r="D10" i="21"/>
  <c r="C10" i="21"/>
  <c r="B10" i="21"/>
  <c r="R9" i="21"/>
  <c r="Q9" i="21"/>
  <c r="P9" i="21"/>
  <c r="O9" i="21"/>
  <c r="N9" i="21"/>
  <c r="M9" i="21"/>
  <c r="L9" i="21"/>
  <c r="H9" i="21"/>
  <c r="G9" i="21"/>
  <c r="F9" i="21"/>
  <c r="E9" i="21"/>
  <c r="D9" i="21"/>
  <c r="C9" i="21"/>
  <c r="B9" i="21"/>
  <c r="R8" i="21"/>
  <c r="Q8" i="21"/>
  <c r="P8" i="21"/>
  <c r="O8" i="21"/>
  <c r="N8" i="21"/>
  <c r="M8" i="21"/>
  <c r="L8" i="21"/>
  <c r="H8" i="21"/>
  <c r="G8" i="21"/>
  <c r="F8" i="21"/>
  <c r="E8" i="21"/>
  <c r="D8" i="21"/>
  <c r="C8" i="21"/>
  <c r="B8" i="21"/>
  <c r="R7" i="21"/>
  <c r="Q7" i="21"/>
  <c r="P7" i="21"/>
  <c r="O7" i="21"/>
  <c r="N7" i="21"/>
  <c r="M7" i="21"/>
  <c r="L7" i="21"/>
  <c r="H7" i="21"/>
  <c r="G7" i="21"/>
  <c r="F7" i="21"/>
  <c r="E7" i="21"/>
  <c r="D7" i="21"/>
  <c r="C7" i="21"/>
  <c r="B7" i="21"/>
  <c r="G357" i="19"/>
  <c r="F357" i="19"/>
  <c r="E357" i="19"/>
  <c r="D357" i="19"/>
  <c r="C357" i="19"/>
  <c r="B357" i="19"/>
  <c r="G356" i="19"/>
  <c r="F356" i="19"/>
  <c r="E356" i="19"/>
  <c r="D356" i="19"/>
  <c r="C356" i="19"/>
  <c r="B356" i="19"/>
  <c r="G355" i="19"/>
  <c r="F355" i="19"/>
  <c r="E355" i="19"/>
  <c r="D355" i="19"/>
  <c r="C355" i="19"/>
  <c r="B355" i="19"/>
  <c r="G354" i="19"/>
  <c r="F354" i="19"/>
  <c r="E354" i="19"/>
  <c r="D354" i="19"/>
  <c r="C354" i="19"/>
  <c r="B354" i="19"/>
  <c r="G353" i="19"/>
  <c r="F353" i="19"/>
  <c r="E353" i="19"/>
  <c r="D353" i="19"/>
  <c r="C353" i="19"/>
  <c r="B353" i="19"/>
  <c r="G352" i="19"/>
  <c r="F352" i="19"/>
  <c r="E352" i="19"/>
  <c r="D352" i="19"/>
  <c r="C352" i="19"/>
  <c r="B352" i="19"/>
  <c r="G351" i="19"/>
  <c r="F351" i="19"/>
  <c r="E351" i="19"/>
  <c r="D351" i="19"/>
  <c r="C351" i="19"/>
  <c r="B351" i="19"/>
  <c r="G350" i="19"/>
  <c r="F350" i="19"/>
  <c r="E350" i="19"/>
  <c r="D350" i="19"/>
  <c r="C350" i="19"/>
  <c r="B350" i="19"/>
  <c r="G349" i="19"/>
  <c r="F349" i="19"/>
  <c r="E349" i="19"/>
  <c r="D349" i="19"/>
  <c r="C349" i="19"/>
  <c r="B349" i="19"/>
  <c r="G348" i="19"/>
  <c r="F348" i="19"/>
  <c r="E348" i="19"/>
  <c r="D348" i="19"/>
  <c r="C348" i="19"/>
  <c r="B348" i="19"/>
  <c r="G347" i="19"/>
  <c r="F347" i="19"/>
  <c r="E347" i="19"/>
  <c r="D347" i="19"/>
  <c r="C347" i="19"/>
  <c r="B347" i="19"/>
  <c r="G346" i="19"/>
  <c r="F346" i="19"/>
  <c r="E346" i="19"/>
  <c r="D346" i="19"/>
  <c r="C346" i="19"/>
  <c r="B346" i="19"/>
  <c r="G345" i="19"/>
  <c r="F345" i="19"/>
  <c r="E345" i="19"/>
  <c r="D345" i="19"/>
  <c r="C345" i="19"/>
  <c r="B345" i="19"/>
  <c r="G344" i="19"/>
  <c r="F344" i="19"/>
  <c r="E344" i="19"/>
  <c r="D344" i="19"/>
  <c r="C344" i="19"/>
  <c r="B344" i="19"/>
  <c r="G343" i="19"/>
  <c r="F343" i="19"/>
  <c r="E343" i="19"/>
  <c r="D343" i="19"/>
  <c r="C343" i="19"/>
  <c r="B343" i="19"/>
  <c r="G342" i="19"/>
  <c r="F342" i="19"/>
  <c r="E342" i="19"/>
  <c r="D342" i="19"/>
  <c r="C342" i="19"/>
  <c r="B342" i="19"/>
  <c r="G341" i="19"/>
  <c r="F341" i="19"/>
  <c r="E341" i="19"/>
  <c r="D341" i="19"/>
  <c r="C341" i="19"/>
  <c r="B341" i="19"/>
  <c r="G340" i="19"/>
  <c r="F340" i="19"/>
  <c r="E340" i="19"/>
  <c r="D340" i="19"/>
  <c r="C340" i="19"/>
  <c r="B340" i="19"/>
  <c r="G339" i="19"/>
  <c r="F339" i="19"/>
  <c r="E339" i="19"/>
  <c r="D339" i="19"/>
  <c r="C339" i="19"/>
  <c r="B339" i="19"/>
  <c r="G338" i="19"/>
  <c r="F338" i="19"/>
  <c r="E338" i="19"/>
  <c r="D338" i="19"/>
  <c r="C338" i="19"/>
  <c r="B338" i="19"/>
  <c r="G337" i="19"/>
  <c r="F337" i="19"/>
  <c r="E337" i="19"/>
  <c r="D337" i="19"/>
  <c r="C337" i="19"/>
  <c r="B337" i="19"/>
  <c r="G336" i="19"/>
  <c r="F336" i="19"/>
  <c r="E336" i="19"/>
  <c r="D336" i="19"/>
  <c r="C336" i="19"/>
  <c r="B336" i="19"/>
  <c r="G335" i="19"/>
  <c r="F335" i="19"/>
  <c r="E335" i="19"/>
  <c r="D335" i="19"/>
  <c r="C335" i="19"/>
  <c r="B335" i="19"/>
  <c r="G334" i="19"/>
  <c r="F334" i="19"/>
  <c r="E334" i="19"/>
  <c r="D334" i="19"/>
  <c r="C334" i="19"/>
  <c r="B334" i="19"/>
  <c r="G333" i="19"/>
  <c r="F333" i="19"/>
  <c r="E333" i="19"/>
  <c r="D333" i="19"/>
  <c r="C333" i="19"/>
  <c r="B333" i="19"/>
  <c r="G357" i="20"/>
  <c r="F357" i="20"/>
  <c r="E357" i="20"/>
  <c r="D357" i="20"/>
  <c r="C357" i="20"/>
  <c r="B357" i="20"/>
  <c r="G356" i="20"/>
  <c r="F356" i="20"/>
  <c r="E356" i="20"/>
  <c r="D356" i="20"/>
  <c r="C356" i="20"/>
  <c r="B356" i="20"/>
  <c r="G355" i="20"/>
  <c r="F355" i="20"/>
  <c r="E355" i="20"/>
  <c r="D355" i="20"/>
  <c r="C355" i="20"/>
  <c r="B355" i="20"/>
  <c r="G354" i="20"/>
  <c r="F354" i="20"/>
  <c r="E354" i="20"/>
  <c r="D354" i="20"/>
  <c r="C354" i="20"/>
  <c r="B354" i="20"/>
  <c r="G353" i="20"/>
  <c r="F353" i="20"/>
  <c r="E353" i="20"/>
  <c r="D353" i="20"/>
  <c r="C353" i="20"/>
  <c r="B353" i="20"/>
  <c r="G352" i="20"/>
  <c r="F352" i="20"/>
  <c r="E352" i="20"/>
  <c r="D352" i="20"/>
  <c r="C352" i="20"/>
  <c r="B352" i="20"/>
  <c r="G351" i="20"/>
  <c r="F351" i="20"/>
  <c r="E351" i="20"/>
  <c r="D351" i="20"/>
  <c r="C351" i="20"/>
  <c r="B351" i="20"/>
  <c r="G350" i="20"/>
  <c r="F350" i="20"/>
  <c r="E350" i="20"/>
  <c r="D350" i="20"/>
  <c r="C350" i="20"/>
  <c r="B350" i="20"/>
  <c r="G349" i="20"/>
  <c r="F349" i="20"/>
  <c r="E349" i="20"/>
  <c r="D349" i="20"/>
  <c r="C349" i="20"/>
  <c r="B349" i="20"/>
  <c r="G348" i="20"/>
  <c r="F348" i="20"/>
  <c r="E348" i="20"/>
  <c r="D348" i="20"/>
  <c r="C348" i="20"/>
  <c r="B348" i="20"/>
  <c r="G347" i="20"/>
  <c r="F347" i="20"/>
  <c r="E347" i="20"/>
  <c r="D347" i="20"/>
  <c r="C347" i="20"/>
  <c r="B347" i="20"/>
  <c r="G346" i="20"/>
  <c r="F346" i="20"/>
  <c r="E346" i="20"/>
  <c r="D346" i="20"/>
  <c r="C346" i="20"/>
  <c r="B346" i="20"/>
  <c r="G345" i="20"/>
  <c r="F345" i="20"/>
  <c r="E345" i="20"/>
  <c r="D345" i="20"/>
  <c r="C345" i="20"/>
  <c r="B345" i="20"/>
  <c r="G344" i="20"/>
  <c r="F344" i="20"/>
  <c r="E344" i="20"/>
  <c r="D344" i="20"/>
  <c r="C344" i="20"/>
  <c r="B344" i="20"/>
  <c r="G343" i="20"/>
  <c r="F343" i="20"/>
  <c r="E343" i="20"/>
  <c r="D343" i="20"/>
  <c r="C343" i="20"/>
  <c r="B343" i="20"/>
  <c r="G342" i="20"/>
  <c r="F342" i="20"/>
  <c r="E342" i="20"/>
  <c r="D342" i="20"/>
  <c r="C342" i="20"/>
  <c r="B342" i="20"/>
  <c r="G341" i="20"/>
  <c r="F341" i="20"/>
  <c r="E341" i="20"/>
  <c r="D341" i="20"/>
  <c r="C341" i="20"/>
  <c r="B341" i="20"/>
  <c r="G340" i="20"/>
  <c r="F340" i="20"/>
  <c r="E340" i="20"/>
  <c r="D340" i="20"/>
  <c r="C340" i="20"/>
  <c r="B340" i="20"/>
  <c r="G339" i="20"/>
  <c r="F339" i="20"/>
  <c r="E339" i="20"/>
  <c r="D339" i="20"/>
  <c r="C339" i="20"/>
  <c r="B339" i="20"/>
  <c r="G338" i="20"/>
  <c r="F338" i="20"/>
  <c r="E338" i="20"/>
  <c r="D338" i="20"/>
  <c r="C338" i="20"/>
  <c r="B338" i="20"/>
  <c r="G337" i="20"/>
  <c r="F337" i="20"/>
  <c r="E337" i="20"/>
  <c r="D337" i="20"/>
  <c r="C337" i="20"/>
  <c r="B337" i="20"/>
  <c r="G336" i="20"/>
  <c r="F336" i="20"/>
  <c r="E336" i="20"/>
  <c r="D336" i="20"/>
  <c r="C336" i="20"/>
  <c r="B336" i="20"/>
  <c r="G335" i="20"/>
  <c r="F335" i="20"/>
  <c r="E335" i="20"/>
  <c r="D335" i="20"/>
  <c r="C335" i="20"/>
  <c r="B335" i="20"/>
  <c r="G334" i="20"/>
  <c r="F334" i="20"/>
  <c r="E334" i="20"/>
  <c r="D334" i="20"/>
  <c r="C334" i="20"/>
  <c r="B334" i="20"/>
  <c r="G333" i="20"/>
  <c r="F333" i="20"/>
  <c r="E333" i="20"/>
  <c r="D333" i="20"/>
  <c r="C333" i="20"/>
  <c r="B333" i="20"/>
  <c r="G357" i="18"/>
  <c r="F357" i="18"/>
  <c r="E357" i="18"/>
  <c r="D357" i="18"/>
  <c r="C357" i="18"/>
  <c r="B357" i="18"/>
  <c r="G356" i="18"/>
  <c r="F356" i="18"/>
  <c r="E356" i="18"/>
  <c r="D356" i="18"/>
  <c r="C356" i="18"/>
  <c r="B356" i="18"/>
  <c r="G355" i="18"/>
  <c r="F355" i="18"/>
  <c r="E355" i="18"/>
  <c r="D355" i="18"/>
  <c r="C355" i="18"/>
  <c r="B355" i="18"/>
  <c r="G354" i="18"/>
  <c r="F354" i="18"/>
  <c r="E354" i="18"/>
  <c r="D354" i="18"/>
  <c r="C354" i="18"/>
  <c r="B354" i="18"/>
  <c r="G353" i="18"/>
  <c r="F353" i="18"/>
  <c r="E353" i="18"/>
  <c r="D353" i="18"/>
  <c r="C353" i="18"/>
  <c r="B353" i="18"/>
  <c r="G352" i="18"/>
  <c r="F352" i="18"/>
  <c r="E352" i="18"/>
  <c r="D352" i="18"/>
  <c r="C352" i="18"/>
  <c r="B352" i="18"/>
  <c r="G351" i="18"/>
  <c r="F351" i="18"/>
  <c r="E351" i="18"/>
  <c r="D351" i="18"/>
  <c r="C351" i="18"/>
  <c r="B351" i="18"/>
  <c r="G350" i="18"/>
  <c r="F350" i="18"/>
  <c r="E350" i="18"/>
  <c r="D350" i="18"/>
  <c r="C350" i="18"/>
  <c r="B350" i="18"/>
  <c r="G349" i="18"/>
  <c r="F349" i="18"/>
  <c r="E349" i="18"/>
  <c r="D349" i="18"/>
  <c r="C349" i="18"/>
  <c r="B349" i="18"/>
  <c r="G348" i="18"/>
  <c r="F348" i="18"/>
  <c r="E348" i="18"/>
  <c r="D348" i="18"/>
  <c r="C348" i="18"/>
  <c r="B348" i="18"/>
  <c r="G347" i="18"/>
  <c r="F347" i="18"/>
  <c r="E347" i="18"/>
  <c r="D347" i="18"/>
  <c r="C347" i="18"/>
  <c r="B347" i="18"/>
  <c r="G346" i="18"/>
  <c r="F346" i="18"/>
  <c r="E346" i="18"/>
  <c r="D346" i="18"/>
  <c r="C346" i="18"/>
  <c r="B346" i="18"/>
  <c r="G345" i="18"/>
  <c r="F345" i="18"/>
  <c r="E345" i="18"/>
  <c r="D345" i="18"/>
  <c r="C345" i="18"/>
  <c r="B345" i="18"/>
  <c r="G344" i="18"/>
  <c r="F344" i="18"/>
  <c r="E344" i="18"/>
  <c r="D344" i="18"/>
  <c r="C344" i="18"/>
  <c r="B344" i="18"/>
  <c r="G343" i="18"/>
  <c r="F343" i="18"/>
  <c r="E343" i="18"/>
  <c r="D343" i="18"/>
  <c r="C343" i="18"/>
  <c r="B343" i="18"/>
  <c r="G342" i="18"/>
  <c r="F342" i="18"/>
  <c r="E342" i="18"/>
  <c r="D342" i="18"/>
  <c r="C342" i="18"/>
  <c r="B342" i="18"/>
  <c r="G341" i="18"/>
  <c r="F341" i="18"/>
  <c r="E341" i="18"/>
  <c r="D341" i="18"/>
  <c r="C341" i="18"/>
  <c r="B341" i="18"/>
  <c r="G340" i="18"/>
  <c r="F340" i="18"/>
  <c r="E340" i="18"/>
  <c r="D340" i="18"/>
  <c r="C340" i="18"/>
  <c r="B340" i="18"/>
  <c r="G339" i="18"/>
  <c r="F339" i="18"/>
  <c r="E339" i="18"/>
  <c r="D339" i="18"/>
  <c r="C339" i="18"/>
  <c r="B339" i="18"/>
  <c r="G338" i="18"/>
  <c r="F338" i="18"/>
  <c r="E338" i="18"/>
  <c r="D338" i="18"/>
  <c r="C338" i="18"/>
  <c r="B338" i="18"/>
  <c r="G337" i="18"/>
  <c r="F337" i="18"/>
  <c r="E337" i="18"/>
  <c r="D337" i="18"/>
  <c r="C337" i="18"/>
  <c r="B337" i="18"/>
  <c r="G336" i="18"/>
  <c r="F336" i="18"/>
  <c r="E336" i="18"/>
  <c r="D336" i="18"/>
  <c r="C336" i="18"/>
  <c r="B336" i="18"/>
  <c r="G335" i="18"/>
  <c r="F335" i="18"/>
  <c r="E335" i="18"/>
  <c r="D335" i="18"/>
  <c r="C335" i="18"/>
  <c r="B335" i="18"/>
  <c r="G334" i="18"/>
  <c r="F334" i="18"/>
  <c r="E334" i="18"/>
  <c r="D334" i="18"/>
  <c r="C334" i="18"/>
  <c r="B334" i="18"/>
  <c r="G333" i="18"/>
  <c r="F333" i="18"/>
  <c r="E333" i="18"/>
  <c r="D333" i="18"/>
  <c r="C333" i="18"/>
  <c r="B333" i="18"/>
  <c r="G357" i="17"/>
  <c r="F357" i="17"/>
  <c r="E357" i="17"/>
  <c r="D357" i="17"/>
  <c r="C357" i="17"/>
  <c r="B357" i="17"/>
  <c r="G356" i="17"/>
  <c r="F356" i="17"/>
  <c r="E356" i="17"/>
  <c r="D356" i="17"/>
  <c r="C356" i="17"/>
  <c r="B356" i="17"/>
  <c r="G355" i="17"/>
  <c r="F355" i="17"/>
  <c r="E355" i="17"/>
  <c r="D355" i="17"/>
  <c r="C355" i="17"/>
  <c r="B355" i="17"/>
  <c r="G354" i="17"/>
  <c r="F354" i="17"/>
  <c r="E354" i="17"/>
  <c r="D354" i="17"/>
  <c r="C354" i="17"/>
  <c r="B354" i="17"/>
  <c r="G353" i="17"/>
  <c r="F353" i="17"/>
  <c r="E353" i="17"/>
  <c r="D353" i="17"/>
  <c r="C353" i="17"/>
  <c r="B353" i="17"/>
  <c r="G352" i="17"/>
  <c r="F352" i="17"/>
  <c r="E352" i="17"/>
  <c r="D352" i="17"/>
  <c r="C352" i="17"/>
  <c r="B352" i="17"/>
  <c r="G351" i="17"/>
  <c r="F351" i="17"/>
  <c r="E351" i="17"/>
  <c r="D351" i="17"/>
  <c r="C351" i="17"/>
  <c r="B351" i="17"/>
  <c r="G350" i="17"/>
  <c r="F350" i="17"/>
  <c r="E350" i="17"/>
  <c r="D350" i="17"/>
  <c r="C350" i="17"/>
  <c r="B350" i="17"/>
  <c r="G349" i="17"/>
  <c r="F349" i="17"/>
  <c r="E349" i="17"/>
  <c r="D349" i="17"/>
  <c r="C349" i="17"/>
  <c r="B349" i="17"/>
  <c r="G348" i="17"/>
  <c r="F348" i="17"/>
  <c r="E348" i="17"/>
  <c r="D348" i="17"/>
  <c r="C348" i="17"/>
  <c r="B348" i="17"/>
  <c r="G347" i="17"/>
  <c r="F347" i="17"/>
  <c r="E347" i="17"/>
  <c r="D347" i="17"/>
  <c r="C347" i="17"/>
  <c r="B347" i="17"/>
  <c r="G346" i="17"/>
  <c r="F346" i="17"/>
  <c r="E346" i="17"/>
  <c r="D346" i="17"/>
  <c r="C346" i="17"/>
  <c r="B346" i="17"/>
  <c r="G345" i="17"/>
  <c r="F345" i="17"/>
  <c r="E345" i="17"/>
  <c r="D345" i="17"/>
  <c r="C345" i="17"/>
  <c r="B345" i="17"/>
  <c r="G344" i="17"/>
  <c r="F344" i="17"/>
  <c r="E344" i="17"/>
  <c r="D344" i="17"/>
  <c r="C344" i="17"/>
  <c r="B344" i="17"/>
  <c r="G343" i="17"/>
  <c r="F343" i="17"/>
  <c r="E343" i="17"/>
  <c r="D343" i="17"/>
  <c r="C343" i="17"/>
  <c r="B343" i="17"/>
  <c r="G342" i="17"/>
  <c r="F342" i="17"/>
  <c r="E342" i="17"/>
  <c r="D342" i="17"/>
  <c r="C342" i="17"/>
  <c r="B342" i="17"/>
  <c r="G341" i="17"/>
  <c r="F341" i="17"/>
  <c r="E341" i="17"/>
  <c r="D341" i="17"/>
  <c r="C341" i="17"/>
  <c r="B341" i="17"/>
  <c r="G340" i="17"/>
  <c r="F340" i="17"/>
  <c r="E340" i="17"/>
  <c r="D340" i="17"/>
  <c r="C340" i="17"/>
  <c r="B340" i="17"/>
  <c r="G339" i="17"/>
  <c r="F339" i="17"/>
  <c r="E339" i="17"/>
  <c r="D339" i="17"/>
  <c r="C339" i="17"/>
  <c r="B339" i="17"/>
  <c r="G338" i="17"/>
  <c r="F338" i="17"/>
  <c r="E338" i="17"/>
  <c r="D338" i="17"/>
  <c r="C338" i="17"/>
  <c r="B338" i="17"/>
  <c r="G337" i="17"/>
  <c r="F337" i="17"/>
  <c r="E337" i="17"/>
  <c r="D337" i="17"/>
  <c r="C337" i="17"/>
  <c r="B337" i="17"/>
  <c r="G336" i="17"/>
  <c r="F336" i="17"/>
  <c r="E336" i="17"/>
  <c r="D336" i="17"/>
  <c r="C336" i="17"/>
  <c r="B336" i="17"/>
  <c r="G335" i="17"/>
  <c r="F335" i="17"/>
  <c r="E335" i="17"/>
  <c r="D335" i="17"/>
  <c r="C335" i="17"/>
  <c r="B335" i="17"/>
  <c r="G334" i="17"/>
  <c r="F334" i="17"/>
  <c r="E334" i="17"/>
  <c r="D334" i="17"/>
  <c r="C334" i="17"/>
  <c r="B334" i="17"/>
  <c r="G333" i="17"/>
  <c r="F333" i="17"/>
  <c r="E333" i="17"/>
  <c r="D333" i="17"/>
  <c r="C333" i="17"/>
  <c r="B333" i="17"/>
  <c r="G357" i="16"/>
  <c r="F357" i="16"/>
  <c r="E357" i="16"/>
  <c r="D357" i="16"/>
  <c r="C357" i="16"/>
  <c r="B357" i="16"/>
  <c r="G356" i="16"/>
  <c r="F356" i="16"/>
  <c r="E356" i="16"/>
  <c r="D356" i="16"/>
  <c r="C356" i="16"/>
  <c r="B356" i="16"/>
  <c r="G355" i="16"/>
  <c r="F355" i="16"/>
  <c r="E355" i="16"/>
  <c r="D355" i="16"/>
  <c r="C355" i="16"/>
  <c r="B355" i="16"/>
  <c r="G354" i="16"/>
  <c r="F354" i="16"/>
  <c r="E354" i="16"/>
  <c r="D354" i="16"/>
  <c r="C354" i="16"/>
  <c r="B354" i="16"/>
  <c r="G353" i="16"/>
  <c r="F353" i="16"/>
  <c r="E353" i="16"/>
  <c r="D353" i="16"/>
  <c r="C353" i="16"/>
  <c r="B353" i="16"/>
  <c r="G352" i="16"/>
  <c r="F352" i="16"/>
  <c r="E352" i="16"/>
  <c r="D352" i="16"/>
  <c r="C352" i="16"/>
  <c r="B352" i="16"/>
  <c r="G351" i="16"/>
  <c r="F351" i="16"/>
  <c r="E351" i="16"/>
  <c r="D351" i="16"/>
  <c r="C351" i="16"/>
  <c r="B351" i="16"/>
  <c r="G350" i="16"/>
  <c r="F350" i="16"/>
  <c r="E350" i="16"/>
  <c r="D350" i="16"/>
  <c r="C350" i="16"/>
  <c r="B350" i="16"/>
  <c r="G349" i="16"/>
  <c r="F349" i="16"/>
  <c r="E349" i="16"/>
  <c r="D349" i="16"/>
  <c r="C349" i="16"/>
  <c r="B349" i="16"/>
  <c r="G348" i="16"/>
  <c r="F348" i="16"/>
  <c r="E348" i="16"/>
  <c r="D348" i="16"/>
  <c r="C348" i="16"/>
  <c r="B348" i="16"/>
  <c r="G347" i="16"/>
  <c r="F347" i="16"/>
  <c r="E347" i="16"/>
  <c r="D347" i="16"/>
  <c r="C347" i="16"/>
  <c r="B347" i="16"/>
  <c r="G346" i="16"/>
  <c r="F346" i="16"/>
  <c r="E346" i="16"/>
  <c r="D346" i="16"/>
  <c r="C346" i="16"/>
  <c r="B346" i="16"/>
  <c r="G345" i="16"/>
  <c r="F345" i="16"/>
  <c r="E345" i="16"/>
  <c r="D345" i="16"/>
  <c r="C345" i="16"/>
  <c r="B345" i="16"/>
  <c r="G344" i="16"/>
  <c r="F344" i="16"/>
  <c r="E344" i="16"/>
  <c r="D344" i="16"/>
  <c r="C344" i="16"/>
  <c r="B344" i="16"/>
  <c r="G343" i="16"/>
  <c r="F343" i="16"/>
  <c r="E343" i="16"/>
  <c r="D343" i="16"/>
  <c r="C343" i="16"/>
  <c r="B343" i="16"/>
  <c r="G342" i="16"/>
  <c r="F342" i="16"/>
  <c r="E342" i="16"/>
  <c r="D342" i="16"/>
  <c r="C342" i="16"/>
  <c r="B342" i="16"/>
  <c r="G341" i="16"/>
  <c r="F341" i="16"/>
  <c r="E341" i="16"/>
  <c r="D341" i="16"/>
  <c r="C341" i="16"/>
  <c r="B341" i="16"/>
  <c r="G340" i="16"/>
  <c r="F340" i="16"/>
  <c r="E340" i="16"/>
  <c r="D340" i="16"/>
  <c r="C340" i="16"/>
  <c r="B340" i="16"/>
  <c r="G339" i="16"/>
  <c r="F339" i="16"/>
  <c r="E339" i="16"/>
  <c r="D339" i="16"/>
  <c r="C339" i="16"/>
  <c r="B339" i="16"/>
  <c r="G338" i="16"/>
  <c r="F338" i="16"/>
  <c r="E338" i="16"/>
  <c r="D338" i="16"/>
  <c r="C338" i="16"/>
  <c r="B338" i="16"/>
  <c r="G337" i="16"/>
  <c r="F337" i="16"/>
  <c r="E337" i="16"/>
  <c r="D337" i="16"/>
  <c r="C337" i="16"/>
  <c r="B337" i="16"/>
  <c r="G336" i="16"/>
  <c r="F336" i="16"/>
  <c r="E336" i="16"/>
  <c r="D336" i="16"/>
  <c r="C336" i="16"/>
  <c r="B336" i="16"/>
  <c r="G335" i="16"/>
  <c r="F335" i="16"/>
  <c r="E335" i="16"/>
  <c r="D335" i="16"/>
  <c r="C335" i="16"/>
  <c r="B335" i="16"/>
  <c r="G334" i="16"/>
  <c r="F334" i="16"/>
  <c r="E334" i="16"/>
  <c r="D334" i="16"/>
  <c r="C334" i="16"/>
  <c r="B334" i="16"/>
  <c r="G333" i="16"/>
  <c r="F333" i="16"/>
  <c r="E333" i="16"/>
  <c r="D333" i="16"/>
  <c r="C333" i="16"/>
  <c r="B333" i="16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C15" i="14"/>
  <c r="C333" i="14"/>
  <c r="D15" i="14"/>
  <c r="D333" i="14"/>
  <c r="E15" i="14"/>
  <c r="E333" i="14"/>
  <c r="F15" i="14"/>
  <c r="F333" i="14"/>
  <c r="G15" i="14"/>
  <c r="G333" i="14"/>
  <c r="C28" i="14"/>
  <c r="C334" i="14"/>
  <c r="D28" i="14"/>
  <c r="D334" i="14"/>
  <c r="E28" i="14"/>
  <c r="E334" i="14"/>
  <c r="F28" i="14"/>
  <c r="F334" i="14"/>
  <c r="G28" i="14"/>
  <c r="G334" i="14"/>
  <c r="C41" i="14"/>
  <c r="C335" i="14"/>
  <c r="D41" i="14"/>
  <c r="D335" i="14"/>
  <c r="E41" i="14"/>
  <c r="E335" i="14"/>
  <c r="F41" i="14"/>
  <c r="F335" i="14"/>
  <c r="G41" i="14"/>
  <c r="G335" i="14"/>
  <c r="C54" i="14"/>
  <c r="C336" i="14"/>
  <c r="D54" i="14"/>
  <c r="D336" i="14"/>
  <c r="E54" i="14"/>
  <c r="E336" i="14"/>
  <c r="F54" i="14"/>
  <c r="F336" i="14"/>
  <c r="G54" i="14"/>
  <c r="G336" i="14"/>
  <c r="C67" i="14"/>
  <c r="C337" i="14"/>
  <c r="D67" i="14"/>
  <c r="D337" i="14"/>
  <c r="E67" i="14"/>
  <c r="E337" i="14"/>
  <c r="F67" i="14"/>
  <c r="F337" i="14"/>
  <c r="G67" i="14"/>
  <c r="G337" i="14"/>
  <c r="C80" i="14"/>
  <c r="C338" i="14"/>
  <c r="D80" i="14"/>
  <c r="D338" i="14"/>
  <c r="E80" i="14"/>
  <c r="E338" i="14"/>
  <c r="F80" i="14"/>
  <c r="F338" i="14"/>
  <c r="G80" i="14"/>
  <c r="G338" i="14"/>
  <c r="C93" i="14"/>
  <c r="C339" i="14"/>
  <c r="D93" i="14"/>
  <c r="D339" i="14"/>
  <c r="E93" i="14"/>
  <c r="E339" i="14"/>
  <c r="F93" i="14"/>
  <c r="F339" i="14"/>
  <c r="G93" i="14"/>
  <c r="G339" i="14"/>
  <c r="C106" i="14"/>
  <c r="C340" i="14"/>
  <c r="D106" i="14"/>
  <c r="D340" i="14"/>
  <c r="E106" i="14"/>
  <c r="E340" i="14"/>
  <c r="F106" i="14"/>
  <c r="F340" i="14"/>
  <c r="G106" i="14"/>
  <c r="G340" i="14"/>
  <c r="C119" i="14"/>
  <c r="C341" i="14"/>
  <c r="D119" i="14"/>
  <c r="D341" i="14"/>
  <c r="E119" i="14"/>
  <c r="E341" i="14"/>
  <c r="F119" i="14"/>
  <c r="F341" i="14"/>
  <c r="G119" i="14"/>
  <c r="G341" i="14"/>
  <c r="C132" i="14"/>
  <c r="C342" i="14"/>
  <c r="D132" i="14"/>
  <c r="D342" i="14"/>
  <c r="E132" i="14"/>
  <c r="E342" i="14"/>
  <c r="F132" i="14"/>
  <c r="F342" i="14"/>
  <c r="G132" i="14"/>
  <c r="G342" i="14"/>
  <c r="C145" i="14"/>
  <c r="C343" i="14"/>
  <c r="D145" i="14"/>
  <c r="D343" i="14"/>
  <c r="E145" i="14"/>
  <c r="E343" i="14"/>
  <c r="F145" i="14"/>
  <c r="F343" i="14"/>
  <c r="G145" i="14"/>
  <c r="G343" i="14"/>
  <c r="C158" i="14"/>
  <c r="C344" i="14"/>
  <c r="D158" i="14"/>
  <c r="D344" i="14"/>
  <c r="E158" i="14"/>
  <c r="E344" i="14"/>
  <c r="F158" i="14"/>
  <c r="F344" i="14"/>
  <c r="G158" i="14"/>
  <c r="G344" i="14"/>
  <c r="C171" i="14"/>
  <c r="C345" i="14"/>
  <c r="D171" i="14"/>
  <c r="D345" i="14"/>
  <c r="E171" i="14"/>
  <c r="E345" i="14"/>
  <c r="F171" i="14"/>
  <c r="F345" i="14"/>
  <c r="G171" i="14"/>
  <c r="G345" i="14"/>
  <c r="C184" i="14"/>
  <c r="C346" i="14"/>
  <c r="D184" i="14"/>
  <c r="D346" i="14"/>
  <c r="E184" i="14"/>
  <c r="E346" i="14"/>
  <c r="F184" i="14"/>
  <c r="F346" i="14"/>
  <c r="G184" i="14"/>
  <c r="G346" i="14"/>
  <c r="C197" i="14"/>
  <c r="C347" i="14"/>
  <c r="D197" i="14"/>
  <c r="D347" i="14"/>
  <c r="E197" i="14"/>
  <c r="E347" i="14"/>
  <c r="F197" i="14"/>
  <c r="F347" i="14"/>
  <c r="G197" i="14"/>
  <c r="G347" i="14"/>
  <c r="C210" i="14"/>
  <c r="C348" i="14"/>
  <c r="D210" i="14"/>
  <c r="D348" i="14"/>
  <c r="E210" i="14"/>
  <c r="E348" i="14"/>
  <c r="F210" i="14"/>
  <c r="F348" i="14"/>
  <c r="G210" i="14"/>
  <c r="G348" i="14"/>
  <c r="C223" i="14"/>
  <c r="C349" i="14"/>
  <c r="D223" i="14"/>
  <c r="D349" i="14"/>
  <c r="E223" i="14"/>
  <c r="E349" i="14"/>
  <c r="F223" i="14"/>
  <c r="F349" i="14"/>
  <c r="G223" i="14"/>
  <c r="G349" i="14"/>
  <c r="C236" i="14"/>
  <c r="C350" i="14"/>
  <c r="D236" i="14"/>
  <c r="D350" i="14"/>
  <c r="E236" i="14"/>
  <c r="E350" i="14"/>
  <c r="F236" i="14"/>
  <c r="F350" i="14"/>
  <c r="G236" i="14"/>
  <c r="G350" i="14"/>
  <c r="C249" i="14"/>
  <c r="C351" i="14"/>
  <c r="D249" i="14"/>
  <c r="D351" i="14"/>
  <c r="E249" i="14"/>
  <c r="E351" i="14"/>
  <c r="F249" i="14"/>
  <c r="F351" i="14"/>
  <c r="G249" i="14"/>
  <c r="G351" i="14"/>
  <c r="C262" i="14"/>
  <c r="C352" i="14"/>
  <c r="D262" i="14"/>
  <c r="D352" i="14"/>
  <c r="E262" i="14"/>
  <c r="E352" i="14"/>
  <c r="F262" i="14"/>
  <c r="F352" i="14"/>
  <c r="G262" i="14"/>
  <c r="G352" i="14"/>
  <c r="C275" i="14"/>
  <c r="C353" i="14"/>
  <c r="D275" i="14"/>
  <c r="D353" i="14"/>
  <c r="E275" i="14"/>
  <c r="E353" i="14"/>
  <c r="F275" i="14"/>
  <c r="F353" i="14"/>
  <c r="G275" i="14"/>
  <c r="G353" i="14"/>
  <c r="C288" i="14"/>
  <c r="C354" i="14"/>
  <c r="D288" i="14"/>
  <c r="D354" i="14"/>
  <c r="E288" i="14"/>
  <c r="E354" i="14"/>
  <c r="F288" i="14"/>
  <c r="F354" i="14"/>
  <c r="G288" i="14"/>
  <c r="G354" i="14"/>
  <c r="C301" i="14"/>
  <c r="C355" i="14"/>
  <c r="D301" i="14"/>
  <c r="D355" i="14"/>
  <c r="E301" i="14"/>
  <c r="E355" i="14"/>
  <c r="F301" i="14"/>
  <c r="F355" i="14"/>
  <c r="G301" i="14"/>
  <c r="G355" i="14"/>
  <c r="C314" i="14"/>
  <c r="C356" i="14"/>
  <c r="D314" i="14"/>
  <c r="D356" i="14"/>
  <c r="E314" i="14"/>
  <c r="E356" i="14"/>
  <c r="F314" i="14"/>
  <c r="F356" i="14"/>
  <c r="G314" i="14"/>
  <c r="G356" i="14"/>
  <c r="C327" i="14"/>
  <c r="C357" i="14"/>
  <c r="D327" i="14"/>
  <c r="D357" i="14"/>
  <c r="E327" i="14"/>
  <c r="E357" i="14"/>
  <c r="F327" i="14"/>
  <c r="F357" i="14"/>
  <c r="G327" i="14"/>
  <c r="G357" i="14"/>
  <c r="B327" i="14"/>
  <c r="B357" i="14"/>
  <c r="G326" i="19"/>
  <c r="F326" i="19"/>
  <c r="E326" i="19"/>
  <c r="D326" i="19"/>
  <c r="C326" i="19"/>
  <c r="B326" i="19"/>
  <c r="G313" i="19"/>
  <c r="F313" i="19"/>
  <c r="E313" i="19"/>
  <c r="D313" i="19"/>
  <c r="C313" i="19"/>
  <c r="B313" i="19"/>
  <c r="G300" i="19"/>
  <c r="F300" i="19"/>
  <c r="E300" i="19"/>
  <c r="D300" i="19"/>
  <c r="C300" i="19"/>
  <c r="B300" i="19"/>
  <c r="G287" i="19"/>
  <c r="F287" i="19"/>
  <c r="E287" i="19"/>
  <c r="D287" i="19"/>
  <c r="C287" i="19"/>
  <c r="B287" i="19"/>
  <c r="G274" i="19"/>
  <c r="F274" i="19"/>
  <c r="E274" i="19"/>
  <c r="D274" i="19"/>
  <c r="C274" i="19"/>
  <c r="B274" i="19"/>
  <c r="G261" i="19"/>
  <c r="F261" i="19"/>
  <c r="E261" i="19"/>
  <c r="D261" i="19"/>
  <c r="C261" i="19"/>
  <c r="B261" i="19"/>
  <c r="G248" i="19"/>
  <c r="F248" i="19"/>
  <c r="E248" i="19"/>
  <c r="D248" i="19"/>
  <c r="C248" i="19"/>
  <c r="B248" i="19"/>
  <c r="G235" i="19"/>
  <c r="F235" i="19"/>
  <c r="E235" i="19"/>
  <c r="D235" i="19"/>
  <c r="C235" i="19"/>
  <c r="B235" i="19"/>
  <c r="G222" i="19"/>
  <c r="F222" i="19"/>
  <c r="E222" i="19"/>
  <c r="D222" i="19"/>
  <c r="C222" i="19"/>
  <c r="B222" i="19"/>
  <c r="G209" i="19"/>
  <c r="F209" i="19"/>
  <c r="E209" i="19"/>
  <c r="D209" i="19"/>
  <c r="C209" i="19"/>
  <c r="B209" i="19"/>
  <c r="G196" i="19"/>
  <c r="F196" i="19"/>
  <c r="E196" i="19"/>
  <c r="D196" i="19"/>
  <c r="C196" i="19"/>
  <c r="B196" i="19"/>
  <c r="G183" i="19"/>
  <c r="F183" i="19"/>
  <c r="E183" i="19"/>
  <c r="D183" i="19"/>
  <c r="C183" i="19"/>
  <c r="B183" i="19"/>
  <c r="G170" i="19"/>
  <c r="F170" i="19"/>
  <c r="E170" i="19"/>
  <c r="D170" i="19"/>
  <c r="C170" i="19"/>
  <c r="B170" i="19"/>
  <c r="G157" i="19"/>
  <c r="F157" i="19"/>
  <c r="E157" i="19"/>
  <c r="D157" i="19"/>
  <c r="C157" i="19"/>
  <c r="B157" i="19"/>
  <c r="G144" i="19"/>
  <c r="F144" i="19"/>
  <c r="E144" i="19"/>
  <c r="D144" i="19"/>
  <c r="C144" i="19"/>
  <c r="B144" i="19"/>
  <c r="G131" i="19"/>
  <c r="F131" i="19"/>
  <c r="E131" i="19"/>
  <c r="D131" i="19"/>
  <c r="C131" i="19"/>
  <c r="B131" i="19"/>
  <c r="G118" i="19"/>
  <c r="F118" i="19"/>
  <c r="E118" i="19"/>
  <c r="D118" i="19"/>
  <c r="C118" i="19"/>
  <c r="B118" i="19"/>
  <c r="G105" i="19"/>
  <c r="F105" i="19"/>
  <c r="E105" i="19"/>
  <c r="D105" i="19"/>
  <c r="C105" i="19"/>
  <c r="B105" i="19"/>
  <c r="G92" i="19"/>
  <c r="F92" i="19"/>
  <c r="E92" i="19"/>
  <c r="D92" i="19"/>
  <c r="C92" i="19"/>
  <c r="B92" i="19"/>
  <c r="G79" i="19"/>
  <c r="F79" i="19"/>
  <c r="E79" i="19"/>
  <c r="D79" i="19"/>
  <c r="C79" i="19"/>
  <c r="B79" i="19"/>
  <c r="G66" i="19"/>
  <c r="F66" i="19"/>
  <c r="E66" i="19"/>
  <c r="D66" i="19"/>
  <c r="C66" i="19"/>
  <c r="B66" i="19"/>
  <c r="G53" i="19"/>
  <c r="F53" i="19"/>
  <c r="E53" i="19"/>
  <c r="D53" i="19"/>
  <c r="C53" i="19"/>
  <c r="B53" i="19"/>
  <c r="G40" i="19"/>
  <c r="F40" i="19"/>
  <c r="E40" i="19"/>
  <c r="D40" i="19"/>
  <c r="C40" i="19"/>
  <c r="B40" i="19"/>
  <c r="G27" i="19"/>
  <c r="F27" i="19"/>
  <c r="E27" i="19"/>
  <c r="D27" i="19"/>
  <c r="C27" i="19"/>
  <c r="B27" i="19"/>
  <c r="G14" i="19"/>
  <c r="F14" i="19"/>
  <c r="E14" i="19"/>
  <c r="D14" i="19"/>
  <c r="C14" i="19"/>
  <c r="B14" i="19"/>
  <c r="G326" i="20"/>
  <c r="F326" i="20"/>
  <c r="E326" i="20"/>
  <c r="D326" i="20"/>
  <c r="C326" i="20"/>
  <c r="B326" i="20"/>
  <c r="G313" i="20"/>
  <c r="F313" i="20"/>
  <c r="E313" i="20"/>
  <c r="D313" i="20"/>
  <c r="C313" i="20"/>
  <c r="B313" i="20"/>
  <c r="G300" i="20"/>
  <c r="F300" i="20"/>
  <c r="E300" i="20"/>
  <c r="D300" i="20"/>
  <c r="C300" i="20"/>
  <c r="B300" i="20"/>
  <c r="G287" i="20"/>
  <c r="F287" i="20"/>
  <c r="E287" i="20"/>
  <c r="D287" i="20"/>
  <c r="C287" i="20"/>
  <c r="B287" i="20"/>
  <c r="G274" i="20"/>
  <c r="F274" i="20"/>
  <c r="E274" i="20"/>
  <c r="D274" i="20"/>
  <c r="C274" i="20"/>
  <c r="B274" i="20"/>
  <c r="G261" i="20"/>
  <c r="F261" i="20"/>
  <c r="E261" i="20"/>
  <c r="D261" i="20"/>
  <c r="C261" i="20"/>
  <c r="B261" i="20"/>
  <c r="G248" i="20"/>
  <c r="F248" i="20"/>
  <c r="E248" i="20"/>
  <c r="D248" i="20"/>
  <c r="C248" i="20"/>
  <c r="B248" i="20"/>
  <c r="G235" i="20"/>
  <c r="F235" i="20"/>
  <c r="E235" i="20"/>
  <c r="D235" i="20"/>
  <c r="C235" i="20"/>
  <c r="B235" i="20"/>
  <c r="G222" i="20"/>
  <c r="F222" i="20"/>
  <c r="E222" i="20"/>
  <c r="D222" i="20"/>
  <c r="C222" i="20"/>
  <c r="B222" i="20"/>
  <c r="G209" i="20"/>
  <c r="F209" i="20"/>
  <c r="E209" i="20"/>
  <c r="D209" i="20"/>
  <c r="C209" i="20"/>
  <c r="B209" i="20"/>
  <c r="G196" i="20"/>
  <c r="F196" i="20"/>
  <c r="E196" i="20"/>
  <c r="D196" i="20"/>
  <c r="C196" i="20"/>
  <c r="B196" i="20"/>
  <c r="G183" i="20"/>
  <c r="F183" i="20"/>
  <c r="E183" i="20"/>
  <c r="D183" i="20"/>
  <c r="C183" i="20"/>
  <c r="B183" i="20"/>
  <c r="G170" i="20"/>
  <c r="F170" i="20"/>
  <c r="E170" i="20"/>
  <c r="D170" i="20"/>
  <c r="C170" i="20"/>
  <c r="B170" i="20"/>
  <c r="G157" i="20"/>
  <c r="F157" i="20"/>
  <c r="E157" i="20"/>
  <c r="D157" i="20"/>
  <c r="C157" i="20"/>
  <c r="B157" i="20"/>
  <c r="G144" i="20"/>
  <c r="F144" i="20"/>
  <c r="E144" i="20"/>
  <c r="D144" i="20"/>
  <c r="C144" i="20"/>
  <c r="B144" i="20"/>
  <c r="G131" i="20"/>
  <c r="F131" i="20"/>
  <c r="E131" i="20"/>
  <c r="D131" i="20"/>
  <c r="C131" i="20"/>
  <c r="B131" i="20"/>
  <c r="G118" i="20"/>
  <c r="F118" i="20"/>
  <c r="E118" i="20"/>
  <c r="D118" i="20"/>
  <c r="C118" i="20"/>
  <c r="B118" i="20"/>
  <c r="G105" i="20"/>
  <c r="F105" i="20"/>
  <c r="E105" i="20"/>
  <c r="D105" i="20"/>
  <c r="C105" i="20"/>
  <c r="B105" i="20"/>
  <c r="G92" i="20"/>
  <c r="F92" i="20"/>
  <c r="E92" i="20"/>
  <c r="D92" i="20"/>
  <c r="C92" i="20"/>
  <c r="B92" i="20"/>
  <c r="G79" i="20"/>
  <c r="F79" i="20"/>
  <c r="E79" i="20"/>
  <c r="D79" i="20"/>
  <c r="C79" i="20"/>
  <c r="B79" i="20"/>
  <c r="G66" i="20"/>
  <c r="F66" i="20"/>
  <c r="E66" i="20"/>
  <c r="D66" i="20"/>
  <c r="C66" i="20"/>
  <c r="B66" i="20"/>
  <c r="G53" i="20"/>
  <c r="F53" i="20"/>
  <c r="E53" i="20"/>
  <c r="D53" i="20"/>
  <c r="C53" i="20"/>
  <c r="B53" i="20"/>
  <c r="G40" i="20"/>
  <c r="F40" i="20"/>
  <c r="E40" i="20"/>
  <c r="D40" i="20"/>
  <c r="C40" i="20"/>
  <c r="B40" i="20"/>
  <c r="G27" i="20"/>
  <c r="F27" i="20"/>
  <c r="E27" i="20"/>
  <c r="D27" i="20"/>
  <c r="C27" i="20"/>
  <c r="B27" i="20"/>
  <c r="G14" i="20"/>
  <c r="F14" i="20"/>
  <c r="E14" i="20"/>
  <c r="D14" i="20"/>
  <c r="C14" i="20"/>
  <c r="B14" i="20"/>
  <c r="G326" i="18"/>
  <c r="F326" i="18"/>
  <c r="E326" i="18"/>
  <c r="D326" i="18"/>
  <c r="C326" i="18"/>
  <c r="B326" i="18"/>
  <c r="G313" i="18"/>
  <c r="F313" i="18"/>
  <c r="E313" i="18"/>
  <c r="D313" i="18"/>
  <c r="C313" i="18"/>
  <c r="B313" i="18"/>
  <c r="G300" i="18"/>
  <c r="F300" i="18"/>
  <c r="E300" i="18"/>
  <c r="D300" i="18"/>
  <c r="C300" i="18"/>
  <c r="B300" i="18"/>
  <c r="G287" i="18"/>
  <c r="F287" i="18"/>
  <c r="E287" i="18"/>
  <c r="D287" i="18"/>
  <c r="C287" i="18"/>
  <c r="B287" i="18"/>
  <c r="G274" i="18"/>
  <c r="F274" i="18"/>
  <c r="E274" i="18"/>
  <c r="D274" i="18"/>
  <c r="C274" i="18"/>
  <c r="B274" i="18"/>
  <c r="G261" i="18"/>
  <c r="F261" i="18"/>
  <c r="E261" i="18"/>
  <c r="D261" i="18"/>
  <c r="C261" i="18"/>
  <c r="B261" i="18"/>
  <c r="G248" i="18"/>
  <c r="F248" i="18"/>
  <c r="E248" i="18"/>
  <c r="D248" i="18"/>
  <c r="C248" i="18"/>
  <c r="B248" i="18"/>
  <c r="G235" i="18"/>
  <c r="F235" i="18"/>
  <c r="E235" i="18"/>
  <c r="D235" i="18"/>
  <c r="C235" i="18"/>
  <c r="B235" i="18"/>
  <c r="G222" i="18"/>
  <c r="F222" i="18"/>
  <c r="E222" i="18"/>
  <c r="D222" i="18"/>
  <c r="C222" i="18"/>
  <c r="B222" i="18"/>
  <c r="G209" i="18"/>
  <c r="F209" i="18"/>
  <c r="E209" i="18"/>
  <c r="D209" i="18"/>
  <c r="C209" i="18"/>
  <c r="B209" i="18"/>
  <c r="G196" i="18"/>
  <c r="F196" i="18"/>
  <c r="E196" i="18"/>
  <c r="D196" i="18"/>
  <c r="C196" i="18"/>
  <c r="B196" i="18"/>
  <c r="G183" i="18"/>
  <c r="F183" i="18"/>
  <c r="E183" i="18"/>
  <c r="D183" i="18"/>
  <c r="C183" i="18"/>
  <c r="B183" i="18"/>
  <c r="G170" i="18"/>
  <c r="F170" i="18"/>
  <c r="E170" i="18"/>
  <c r="D170" i="18"/>
  <c r="C170" i="18"/>
  <c r="B170" i="18"/>
  <c r="G157" i="18"/>
  <c r="F157" i="18"/>
  <c r="E157" i="18"/>
  <c r="D157" i="18"/>
  <c r="C157" i="18"/>
  <c r="B157" i="18"/>
  <c r="G144" i="18"/>
  <c r="F144" i="18"/>
  <c r="E144" i="18"/>
  <c r="D144" i="18"/>
  <c r="C144" i="18"/>
  <c r="B144" i="18"/>
  <c r="G131" i="18"/>
  <c r="F131" i="18"/>
  <c r="E131" i="18"/>
  <c r="D131" i="18"/>
  <c r="C131" i="18"/>
  <c r="B131" i="18"/>
  <c r="G118" i="18"/>
  <c r="F118" i="18"/>
  <c r="E118" i="18"/>
  <c r="D118" i="18"/>
  <c r="C118" i="18"/>
  <c r="B118" i="18"/>
  <c r="G105" i="18"/>
  <c r="F105" i="18"/>
  <c r="E105" i="18"/>
  <c r="D105" i="18"/>
  <c r="C105" i="18"/>
  <c r="B105" i="18"/>
  <c r="G92" i="18"/>
  <c r="F92" i="18"/>
  <c r="E92" i="18"/>
  <c r="D92" i="18"/>
  <c r="C92" i="18"/>
  <c r="B92" i="18"/>
  <c r="G79" i="18"/>
  <c r="F79" i="18"/>
  <c r="E79" i="18"/>
  <c r="D79" i="18"/>
  <c r="C79" i="18"/>
  <c r="B79" i="18"/>
  <c r="G66" i="18"/>
  <c r="F66" i="18"/>
  <c r="E66" i="18"/>
  <c r="D66" i="18"/>
  <c r="C66" i="18"/>
  <c r="B66" i="18"/>
  <c r="G53" i="18"/>
  <c r="F53" i="18"/>
  <c r="E53" i="18"/>
  <c r="D53" i="18"/>
  <c r="C53" i="18"/>
  <c r="B53" i="18"/>
  <c r="G40" i="18"/>
  <c r="F40" i="18"/>
  <c r="E40" i="18"/>
  <c r="D40" i="18"/>
  <c r="C40" i="18"/>
  <c r="B40" i="18"/>
  <c r="G27" i="18"/>
  <c r="F27" i="18"/>
  <c r="E27" i="18"/>
  <c r="D27" i="18"/>
  <c r="C27" i="18"/>
  <c r="B27" i="18"/>
  <c r="G14" i="18"/>
  <c r="F14" i="18"/>
  <c r="E14" i="18"/>
  <c r="D14" i="18"/>
  <c r="C14" i="18"/>
  <c r="B14" i="18"/>
  <c r="G326" i="17"/>
  <c r="F326" i="17"/>
  <c r="E326" i="17"/>
  <c r="D326" i="17"/>
  <c r="C326" i="17"/>
  <c r="B326" i="17"/>
  <c r="G300" i="17"/>
  <c r="F300" i="17"/>
  <c r="E300" i="17"/>
  <c r="D300" i="17"/>
  <c r="C300" i="17"/>
  <c r="B300" i="17"/>
  <c r="G313" i="17"/>
  <c r="F313" i="17"/>
  <c r="E313" i="17"/>
  <c r="D313" i="17"/>
  <c r="C313" i="17"/>
  <c r="B313" i="17"/>
  <c r="G287" i="17"/>
  <c r="F287" i="17"/>
  <c r="E287" i="17"/>
  <c r="D287" i="17"/>
  <c r="C287" i="17"/>
  <c r="B287" i="17"/>
  <c r="G274" i="17"/>
  <c r="F274" i="17"/>
  <c r="E274" i="17"/>
  <c r="D274" i="17"/>
  <c r="C274" i="17"/>
  <c r="B274" i="17"/>
  <c r="G261" i="17"/>
  <c r="F261" i="17"/>
  <c r="E261" i="17"/>
  <c r="D261" i="17"/>
  <c r="C261" i="17"/>
  <c r="B261" i="17"/>
  <c r="G248" i="17"/>
  <c r="F248" i="17"/>
  <c r="E248" i="17"/>
  <c r="D248" i="17"/>
  <c r="C248" i="17"/>
  <c r="B248" i="17"/>
  <c r="G235" i="17"/>
  <c r="F235" i="17"/>
  <c r="E235" i="17"/>
  <c r="D235" i="17"/>
  <c r="C235" i="17"/>
  <c r="B235" i="17"/>
  <c r="G222" i="17"/>
  <c r="F222" i="17"/>
  <c r="E222" i="17"/>
  <c r="D222" i="17"/>
  <c r="C222" i="17"/>
  <c r="B222" i="17"/>
  <c r="G209" i="17"/>
  <c r="F209" i="17"/>
  <c r="E209" i="17"/>
  <c r="D209" i="17"/>
  <c r="C209" i="17"/>
  <c r="B209" i="17"/>
  <c r="G196" i="17"/>
  <c r="F196" i="17"/>
  <c r="E196" i="17"/>
  <c r="D196" i="17"/>
  <c r="C196" i="17"/>
  <c r="B196" i="17"/>
  <c r="G183" i="17"/>
  <c r="F183" i="17"/>
  <c r="E183" i="17"/>
  <c r="D183" i="17"/>
  <c r="C183" i="17"/>
  <c r="B183" i="17"/>
  <c r="G170" i="17"/>
  <c r="F170" i="17"/>
  <c r="E170" i="17"/>
  <c r="D170" i="17"/>
  <c r="C170" i="17"/>
  <c r="B170" i="17"/>
  <c r="G157" i="17"/>
  <c r="F157" i="17"/>
  <c r="E157" i="17"/>
  <c r="D157" i="17"/>
  <c r="C157" i="17"/>
  <c r="B157" i="17"/>
  <c r="G144" i="17"/>
  <c r="F144" i="17"/>
  <c r="E144" i="17"/>
  <c r="D144" i="17"/>
  <c r="C144" i="17"/>
  <c r="B144" i="17"/>
  <c r="G131" i="17"/>
  <c r="F131" i="17"/>
  <c r="E131" i="17"/>
  <c r="D131" i="17"/>
  <c r="C131" i="17"/>
  <c r="B131" i="17"/>
  <c r="G118" i="17"/>
  <c r="F118" i="17"/>
  <c r="E118" i="17"/>
  <c r="D118" i="17"/>
  <c r="C118" i="17"/>
  <c r="B118" i="17"/>
  <c r="G105" i="17"/>
  <c r="F105" i="17"/>
  <c r="E105" i="17"/>
  <c r="D105" i="17"/>
  <c r="C105" i="17"/>
  <c r="B105" i="17"/>
  <c r="G92" i="17"/>
  <c r="F92" i="17"/>
  <c r="E92" i="17"/>
  <c r="D92" i="17"/>
  <c r="C92" i="17"/>
  <c r="B92" i="17"/>
  <c r="G79" i="17"/>
  <c r="F79" i="17"/>
  <c r="E79" i="17"/>
  <c r="D79" i="17"/>
  <c r="C79" i="17"/>
  <c r="B79" i="17"/>
  <c r="G66" i="17"/>
  <c r="F66" i="17"/>
  <c r="E66" i="17"/>
  <c r="D66" i="17"/>
  <c r="C66" i="17"/>
  <c r="B66" i="17"/>
  <c r="G53" i="17"/>
  <c r="F53" i="17"/>
  <c r="E53" i="17"/>
  <c r="D53" i="17"/>
  <c r="C53" i="17"/>
  <c r="B53" i="17"/>
  <c r="G40" i="17"/>
  <c r="F40" i="17"/>
  <c r="E40" i="17"/>
  <c r="D40" i="17"/>
  <c r="C40" i="17"/>
  <c r="B40" i="17"/>
  <c r="G27" i="17"/>
  <c r="F27" i="17"/>
  <c r="E27" i="17"/>
  <c r="D27" i="17"/>
  <c r="C27" i="17"/>
  <c r="B27" i="17"/>
  <c r="C14" i="17"/>
  <c r="D14" i="17"/>
  <c r="E14" i="17"/>
  <c r="F14" i="17"/>
  <c r="G14" i="17"/>
  <c r="B14" i="17"/>
  <c r="G326" i="16"/>
  <c r="F326" i="16"/>
  <c r="E326" i="16"/>
  <c r="D326" i="16"/>
  <c r="C326" i="16"/>
  <c r="B326" i="16"/>
  <c r="G313" i="16"/>
  <c r="F313" i="16"/>
  <c r="E313" i="16"/>
  <c r="D313" i="16"/>
  <c r="C313" i="16"/>
  <c r="B313" i="16"/>
  <c r="G300" i="16"/>
  <c r="F300" i="16"/>
  <c r="E300" i="16"/>
  <c r="D300" i="16"/>
  <c r="C300" i="16"/>
  <c r="B300" i="16"/>
  <c r="G287" i="16"/>
  <c r="F287" i="16"/>
  <c r="E287" i="16"/>
  <c r="D287" i="16"/>
  <c r="C287" i="16"/>
  <c r="B287" i="16"/>
  <c r="G274" i="16"/>
  <c r="F274" i="16"/>
  <c r="E274" i="16"/>
  <c r="D274" i="16"/>
  <c r="C274" i="16"/>
  <c r="B274" i="16"/>
  <c r="G261" i="16"/>
  <c r="F261" i="16"/>
  <c r="E261" i="16"/>
  <c r="D261" i="16"/>
  <c r="C261" i="16"/>
  <c r="B261" i="16"/>
  <c r="G248" i="16"/>
  <c r="F248" i="16"/>
  <c r="E248" i="16"/>
  <c r="D248" i="16"/>
  <c r="C248" i="16"/>
  <c r="B248" i="16"/>
  <c r="G235" i="16"/>
  <c r="F235" i="16"/>
  <c r="E235" i="16"/>
  <c r="D235" i="16"/>
  <c r="C235" i="16"/>
  <c r="B235" i="16"/>
  <c r="G222" i="16"/>
  <c r="F222" i="16"/>
  <c r="E222" i="16"/>
  <c r="D222" i="16"/>
  <c r="C222" i="16"/>
  <c r="B222" i="16"/>
  <c r="G209" i="16"/>
  <c r="F209" i="16"/>
  <c r="E209" i="16"/>
  <c r="D209" i="16"/>
  <c r="C209" i="16"/>
  <c r="B209" i="16"/>
  <c r="G196" i="16"/>
  <c r="F196" i="16"/>
  <c r="E196" i="16"/>
  <c r="D196" i="16"/>
  <c r="C196" i="16"/>
  <c r="B196" i="16"/>
  <c r="G183" i="16"/>
  <c r="F183" i="16"/>
  <c r="E183" i="16"/>
  <c r="D183" i="16"/>
  <c r="C183" i="16"/>
  <c r="B183" i="16"/>
  <c r="G170" i="16"/>
  <c r="F170" i="16"/>
  <c r="E170" i="16"/>
  <c r="D170" i="16"/>
  <c r="C170" i="16"/>
  <c r="B170" i="16"/>
  <c r="G157" i="16"/>
  <c r="F157" i="16"/>
  <c r="E157" i="16"/>
  <c r="D157" i="16"/>
  <c r="C157" i="16"/>
  <c r="B157" i="16"/>
  <c r="G144" i="16"/>
  <c r="F144" i="16"/>
  <c r="E144" i="16"/>
  <c r="D144" i="16"/>
  <c r="C144" i="16"/>
  <c r="B144" i="16"/>
  <c r="G131" i="16"/>
  <c r="F131" i="16"/>
  <c r="E131" i="16"/>
  <c r="D131" i="16"/>
  <c r="C131" i="16"/>
  <c r="B131" i="16"/>
  <c r="G118" i="16"/>
  <c r="F118" i="16"/>
  <c r="E118" i="16"/>
  <c r="D118" i="16"/>
  <c r="C118" i="16"/>
  <c r="B118" i="16"/>
  <c r="G105" i="16"/>
  <c r="F105" i="16"/>
  <c r="E105" i="16"/>
  <c r="D105" i="16"/>
  <c r="C105" i="16"/>
  <c r="B105" i="16"/>
  <c r="G92" i="16"/>
  <c r="F92" i="16"/>
  <c r="E92" i="16"/>
  <c r="D92" i="16"/>
  <c r="C92" i="16"/>
  <c r="B92" i="16"/>
  <c r="G79" i="16"/>
  <c r="F79" i="16"/>
  <c r="E79" i="16"/>
  <c r="D79" i="16"/>
  <c r="C79" i="16"/>
  <c r="B79" i="16"/>
  <c r="G66" i="16"/>
  <c r="F66" i="16"/>
  <c r="E66" i="16"/>
  <c r="D66" i="16"/>
  <c r="C66" i="16"/>
  <c r="B66" i="16"/>
  <c r="G53" i="16"/>
  <c r="F53" i="16"/>
  <c r="E53" i="16"/>
  <c r="D53" i="16"/>
  <c r="C53" i="16"/>
  <c r="B53" i="16"/>
  <c r="G40" i="16"/>
  <c r="F40" i="16"/>
  <c r="E40" i="16"/>
  <c r="D40" i="16"/>
  <c r="C40" i="16"/>
  <c r="B40" i="16"/>
  <c r="G27" i="16"/>
  <c r="F27" i="16"/>
  <c r="E27" i="16"/>
  <c r="D27" i="16"/>
  <c r="C27" i="16"/>
  <c r="B27" i="16"/>
  <c r="G14" i="16"/>
  <c r="F14" i="16"/>
  <c r="E14" i="16"/>
  <c r="D14" i="16"/>
  <c r="C14" i="16"/>
  <c r="B14" i="16"/>
  <c r="G326" i="15"/>
  <c r="F326" i="15"/>
  <c r="E326" i="15"/>
  <c r="D326" i="15"/>
  <c r="C326" i="15"/>
  <c r="B326" i="15"/>
  <c r="G313" i="15"/>
  <c r="F313" i="15"/>
  <c r="E313" i="15"/>
  <c r="D313" i="15"/>
  <c r="C313" i="15"/>
  <c r="B313" i="15"/>
  <c r="G300" i="15"/>
  <c r="F300" i="15"/>
  <c r="E300" i="15"/>
  <c r="D300" i="15"/>
  <c r="C300" i="15"/>
  <c r="B300" i="15"/>
  <c r="G287" i="15"/>
  <c r="F287" i="15"/>
  <c r="E287" i="15"/>
  <c r="D287" i="15"/>
  <c r="C287" i="15"/>
  <c r="B287" i="15"/>
  <c r="G274" i="15"/>
  <c r="F274" i="15"/>
  <c r="E274" i="15"/>
  <c r="D274" i="15"/>
  <c r="C274" i="15"/>
  <c r="B274" i="15"/>
  <c r="G261" i="15"/>
  <c r="F261" i="15"/>
  <c r="E261" i="15"/>
  <c r="D261" i="15"/>
  <c r="C261" i="15"/>
  <c r="B261" i="15"/>
  <c r="G248" i="15"/>
  <c r="F248" i="15"/>
  <c r="E248" i="15"/>
  <c r="D248" i="15"/>
  <c r="C248" i="15"/>
  <c r="B248" i="15"/>
  <c r="G235" i="15"/>
  <c r="F235" i="15"/>
  <c r="E235" i="15"/>
  <c r="D235" i="15"/>
  <c r="C235" i="15"/>
  <c r="B235" i="15"/>
  <c r="G222" i="15"/>
  <c r="F222" i="15"/>
  <c r="E222" i="15"/>
  <c r="D222" i="15"/>
  <c r="C222" i="15"/>
  <c r="B222" i="15"/>
  <c r="G209" i="15"/>
  <c r="F209" i="15"/>
  <c r="E209" i="15"/>
  <c r="D209" i="15"/>
  <c r="C209" i="15"/>
  <c r="B209" i="15"/>
  <c r="G196" i="15"/>
  <c r="F196" i="15"/>
  <c r="E196" i="15"/>
  <c r="D196" i="15"/>
  <c r="C196" i="15"/>
  <c r="B196" i="15"/>
  <c r="G183" i="15"/>
  <c r="F183" i="15"/>
  <c r="E183" i="15"/>
  <c r="D183" i="15"/>
  <c r="C183" i="15"/>
  <c r="B183" i="15"/>
  <c r="B170" i="15"/>
  <c r="C170" i="15"/>
  <c r="D170" i="15"/>
  <c r="E170" i="15"/>
  <c r="F170" i="15"/>
  <c r="G170" i="15"/>
  <c r="G157" i="15"/>
  <c r="F157" i="15"/>
  <c r="E157" i="15"/>
  <c r="D157" i="15"/>
  <c r="C157" i="15"/>
  <c r="B157" i="15"/>
  <c r="G144" i="15"/>
  <c r="F144" i="15"/>
  <c r="E144" i="15"/>
  <c r="D144" i="15"/>
  <c r="C144" i="15"/>
  <c r="B144" i="15"/>
  <c r="G131" i="15"/>
  <c r="F131" i="15"/>
  <c r="E131" i="15"/>
  <c r="D131" i="15"/>
  <c r="C131" i="15"/>
  <c r="B131" i="15"/>
  <c r="G118" i="15"/>
  <c r="F118" i="15"/>
  <c r="E118" i="15"/>
  <c r="D118" i="15"/>
  <c r="C118" i="15"/>
  <c r="B118" i="15"/>
  <c r="G105" i="15"/>
  <c r="F105" i="15"/>
  <c r="E105" i="15"/>
  <c r="D105" i="15"/>
  <c r="C105" i="15"/>
  <c r="B105" i="15"/>
  <c r="G92" i="15"/>
  <c r="F92" i="15"/>
  <c r="E92" i="15"/>
  <c r="D92" i="15"/>
  <c r="C92" i="15"/>
  <c r="B92" i="15"/>
  <c r="G79" i="15"/>
  <c r="F79" i="15"/>
  <c r="E79" i="15"/>
  <c r="D79" i="15"/>
  <c r="C79" i="15"/>
  <c r="B79" i="15"/>
  <c r="G66" i="15"/>
  <c r="F66" i="15"/>
  <c r="E66" i="15"/>
  <c r="D66" i="15"/>
  <c r="C66" i="15"/>
  <c r="B66" i="15"/>
  <c r="G53" i="15"/>
  <c r="F53" i="15"/>
  <c r="E53" i="15"/>
  <c r="D53" i="15"/>
  <c r="C53" i="15"/>
  <c r="B53" i="15"/>
  <c r="G40" i="15"/>
  <c r="F40" i="15"/>
  <c r="E40" i="15"/>
  <c r="D40" i="15"/>
  <c r="C40" i="15"/>
  <c r="B40" i="15"/>
  <c r="G27" i="15"/>
  <c r="F27" i="15"/>
  <c r="E27" i="15"/>
  <c r="D27" i="15"/>
  <c r="C27" i="15"/>
  <c r="B27" i="15"/>
  <c r="C14" i="15"/>
  <c r="D14" i="15"/>
  <c r="E14" i="15"/>
  <c r="F14" i="15"/>
  <c r="G14" i="15"/>
  <c r="B14" i="15"/>
  <c r="G27" i="13"/>
  <c r="F27" i="13"/>
  <c r="G26" i="13"/>
  <c r="F26" i="13"/>
  <c r="G25" i="13"/>
  <c r="F25" i="13"/>
  <c r="G24" i="13"/>
  <c r="F24" i="13"/>
  <c r="G23" i="13"/>
  <c r="F23" i="13"/>
  <c r="G22" i="13"/>
  <c r="F22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M327" i="12"/>
  <c r="M358" i="12"/>
  <c r="L317" i="12"/>
  <c r="L318" i="12"/>
  <c r="L319" i="12"/>
  <c r="L320" i="12"/>
  <c r="L321" i="12"/>
  <c r="L322" i="12"/>
  <c r="L323" i="12"/>
  <c r="L324" i="12"/>
  <c r="L325" i="12"/>
  <c r="L326" i="12"/>
  <c r="L327" i="12"/>
  <c r="L358" i="12"/>
  <c r="K327" i="12"/>
  <c r="K358" i="12"/>
  <c r="G327" i="12"/>
  <c r="G358" i="12"/>
  <c r="F327" i="12"/>
  <c r="F358" i="12"/>
  <c r="E327" i="12"/>
  <c r="E358" i="12"/>
  <c r="D327" i="12"/>
  <c r="D358" i="12"/>
  <c r="C327" i="12"/>
  <c r="C358" i="12"/>
  <c r="B327" i="12"/>
  <c r="B358" i="12"/>
  <c r="M314" i="12"/>
  <c r="M357" i="12"/>
  <c r="L304" i="12"/>
  <c r="L305" i="12"/>
  <c r="L306" i="12"/>
  <c r="L307" i="12"/>
  <c r="L308" i="12"/>
  <c r="L309" i="12"/>
  <c r="L310" i="12"/>
  <c r="L311" i="12"/>
  <c r="L312" i="12"/>
  <c r="L313" i="12"/>
  <c r="L314" i="12"/>
  <c r="L357" i="12"/>
  <c r="K314" i="12"/>
  <c r="K357" i="12"/>
  <c r="G314" i="12"/>
  <c r="G357" i="12"/>
  <c r="F314" i="12"/>
  <c r="F357" i="12"/>
  <c r="E314" i="12"/>
  <c r="E357" i="12"/>
  <c r="D314" i="12"/>
  <c r="D357" i="12"/>
  <c r="C314" i="12"/>
  <c r="C357" i="12"/>
  <c r="B314" i="12"/>
  <c r="B357" i="12"/>
  <c r="M301" i="12"/>
  <c r="M356" i="12"/>
  <c r="L291" i="12"/>
  <c r="L292" i="12"/>
  <c r="L293" i="12"/>
  <c r="L294" i="12"/>
  <c r="L295" i="12"/>
  <c r="L296" i="12"/>
  <c r="L297" i="12"/>
  <c r="L298" i="12"/>
  <c r="L299" i="12"/>
  <c r="L300" i="12"/>
  <c r="L301" i="12"/>
  <c r="L356" i="12"/>
  <c r="K301" i="12"/>
  <c r="K356" i="12"/>
  <c r="G301" i="12"/>
  <c r="G356" i="12"/>
  <c r="F301" i="12"/>
  <c r="F356" i="12"/>
  <c r="E301" i="12"/>
  <c r="E356" i="12"/>
  <c r="D301" i="12"/>
  <c r="D356" i="12"/>
  <c r="C301" i="12"/>
  <c r="C356" i="12"/>
  <c r="B301" i="12"/>
  <c r="B356" i="12"/>
  <c r="M288" i="12"/>
  <c r="M355" i="12"/>
  <c r="L278" i="12"/>
  <c r="L279" i="12"/>
  <c r="L280" i="12"/>
  <c r="L281" i="12"/>
  <c r="L282" i="12"/>
  <c r="L283" i="12"/>
  <c r="L284" i="12"/>
  <c r="L285" i="12"/>
  <c r="L286" i="12"/>
  <c r="L287" i="12"/>
  <c r="L288" i="12"/>
  <c r="L355" i="12"/>
  <c r="K288" i="12"/>
  <c r="K355" i="12"/>
  <c r="G288" i="12"/>
  <c r="G355" i="12"/>
  <c r="F288" i="12"/>
  <c r="F355" i="12"/>
  <c r="E288" i="12"/>
  <c r="E355" i="12"/>
  <c r="D288" i="12"/>
  <c r="D355" i="12"/>
  <c r="C288" i="12"/>
  <c r="C355" i="12"/>
  <c r="B288" i="12"/>
  <c r="B355" i="12"/>
  <c r="M275" i="12"/>
  <c r="M354" i="12"/>
  <c r="L265" i="12"/>
  <c r="L266" i="12"/>
  <c r="L267" i="12"/>
  <c r="L268" i="12"/>
  <c r="L269" i="12"/>
  <c r="L270" i="12"/>
  <c r="L271" i="12"/>
  <c r="L272" i="12"/>
  <c r="L273" i="12"/>
  <c r="L274" i="12"/>
  <c r="L275" i="12"/>
  <c r="L354" i="12"/>
  <c r="K275" i="12"/>
  <c r="K354" i="12"/>
  <c r="G275" i="12"/>
  <c r="G354" i="12"/>
  <c r="F275" i="12"/>
  <c r="F354" i="12"/>
  <c r="E275" i="12"/>
  <c r="E354" i="12"/>
  <c r="D275" i="12"/>
  <c r="D354" i="12"/>
  <c r="C275" i="12"/>
  <c r="C354" i="12"/>
  <c r="B275" i="12"/>
  <c r="B354" i="12"/>
  <c r="M262" i="12"/>
  <c r="M353" i="12"/>
  <c r="L252" i="12"/>
  <c r="L253" i="12"/>
  <c r="L254" i="12"/>
  <c r="L255" i="12"/>
  <c r="L256" i="12"/>
  <c r="L257" i="12"/>
  <c r="L258" i="12"/>
  <c r="L259" i="12"/>
  <c r="L260" i="12"/>
  <c r="L261" i="12"/>
  <c r="L262" i="12"/>
  <c r="L353" i="12"/>
  <c r="K262" i="12"/>
  <c r="K353" i="12"/>
  <c r="G262" i="12"/>
  <c r="G353" i="12"/>
  <c r="F262" i="12"/>
  <c r="F353" i="12"/>
  <c r="E262" i="12"/>
  <c r="E353" i="12"/>
  <c r="D262" i="12"/>
  <c r="D353" i="12"/>
  <c r="C262" i="12"/>
  <c r="C353" i="12"/>
  <c r="B262" i="12"/>
  <c r="B353" i="12"/>
  <c r="M249" i="12"/>
  <c r="M352" i="12"/>
  <c r="L239" i="12"/>
  <c r="L240" i="12"/>
  <c r="L241" i="12"/>
  <c r="L242" i="12"/>
  <c r="L243" i="12"/>
  <c r="L244" i="12"/>
  <c r="L245" i="12"/>
  <c r="L246" i="12"/>
  <c r="L247" i="12"/>
  <c r="L248" i="12"/>
  <c r="L249" i="12"/>
  <c r="L352" i="12"/>
  <c r="K249" i="12"/>
  <c r="K352" i="12"/>
  <c r="G249" i="12"/>
  <c r="G352" i="12"/>
  <c r="F249" i="12"/>
  <c r="F352" i="12"/>
  <c r="E249" i="12"/>
  <c r="E352" i="12"/>
  <c r="D249" i="12"/>
  <c r="D352" i="12"/>
  <c r="C249" i="12"/>
  <c r="C352" i="12"/>
  <c r="B249" i="12"/>
  <c r="B352" i="12"/>
  <c r="M236" i="12"/>
  <c r="M351" i="12"/>
  <c r="L226" i="12"/>
  <c r="L227" i="12"/>
  <c r="L228" i="12"/>
  <c r="L229" i="12"/>
  <c r="L230" i="12"/>
  <c r="L231" i="12"/>
  <c r="L232" i="12"/>
  <c r="L233" i="12"/>
  <c r="L234" i="12"/>
  <c r="L235" i="12"/>
  <c r="L236" i="12"/>
  <c r="L351" i="12"/>
  <c r="K236" i="12"/>
  <c r="K351" i="12"/>
  <c r="G236" i="12"/>
  <c r="G351" i="12"/>
  <c r="F236" i="12"/>
  <c r="F351" i="12"/>
  <c r="E236" i="12"/>
  <c r="E351" i="12"/>
  <c r="D236" i="12"/>
  <c r="D351" i="12"/>
  <c r="C236" i="12"/>
  <c r="C351" i="12"/>
  <c r="B236" i="12"/>
  <c r="B351" i="12"/>
  <c r="M223" i="12"/>
  <c r="M350" i="12"/>
  <c r="L213" i="12"/>
  <c r="L214" i="12"/>
  <c r="L215" i="12"/>
  <c r="L216" i="12"/>
  <c r="L217" i="12"/>
  <c r="L218" i="12"/>
  <c r="L219" i="12"/>
  <c r="L220" i="12"/>
  <c r="L221" i="12"/>
  <c r="L222" i="12"/>
  <c r="L223" i="12"/>
  <c r="L350" i="12"/>
  <c r="K223" i="12"/>
  <c r="K350" i="12"/>
  <c r="G223" i="12"/>
  <c r="G350" i="12"/>
  <c r="F223" i="12"/>
  <c r="F350" i="12"/>
  <c r="E223" i="12"/>
  <c r="E350" i="12"/>
  <c r="D223" i="12"/>
  <c r="D350" i="12"/>
  <c r="C223" i="12"/>
  <c r="C350" i="12"/>
  <c r="B223" i="12"/>
  <c r="B350" i="12"/>
  <c r="M210" i="12"/>
  <c r="M349" i="12"/>
  <c r="L200" i="12"/>
  <c r="L201" i="12"/>
  <c r="L202" i="12"/>
  <c r="L203" i="12"/>
  <c r="L204" i="12"/>
  <c r="L205" i="12"/>
  <c r="L206" i="12"/>
  <c r="L207" i="12"/>
  <c r="L208" i="12"/>
  <c r="L209" i="12"/>
  <c r="L210" i="12"/>
  <c r="L349" i="12"/>
  <c r="K210" i="12"/>
  <c r="K349" i="12"/>
  <c r="G210" i="12"/>
  <c r="G349" i="12"/>
  <c r="F210" i="12"/>
  <c r="F349" i="12"/>
  <c r="E210" i="12"/>
  <c r="E349" i="12"/>
  <c r="D210" i="12"/>
  <c r="D349" i="12"/>
  <c r="C210" i="12"/>
  <c r="C349" i="12"/>
  <c r="B210" i="12"/>
  <c r="B349" i="12"/>
  <c r="M197" i="12"/>
  <c r="M348" i="12"/>
  <c r="L187" i="12"/>
  <c r="L188" i="12"/>
  <c r="L189" i="12"/>
  <c r="L190" i="12"/>
  <c r="L191" i="12"/>
  <c r="L192" i="12"/>
  <c r="L193" i="12"/>
  <c r="L194" i="12"/>
  <c r="L195" i="12"/>
  <c r="L196" i="12"/>
  <c r="L197" i="12"/>
  <c r="L348" i="12"/>
  <c r="K197" i="12"/>
  <c r="K348" i="12"/>
  <c r="G197" i="12"/>
  <c r="G348" i="12"/>
  <c r="F197" i="12"/>
  <c r="F348" i="12"/>
  <c r="E197" i="12"/>
  <c r="E348" i="12"/>
  <c r="D197" i="12"/>
  <c r="D348" i="12"/>
  <c r="C197" i="12"/>
  <c r="C348" i="12"/>
  <c r="B197" i="12"/>
  <c r="B348" i="12"/>
  <c r="M184" i="12"/>
  <c r="M347" i="12"/>
  <c r="L174" i="12"/>
  <c r="L175" i="12"/>
  <c r="L176" i="12"/>
  <c r="L177" i="12"/>
  <c r="L178" i="12"/>
  <c r="L179" i="12"/>
  <c r="L180" i="12"/>
  <c r="L181" i="12"/>
  <c r="L182" i="12"/>
  <c r="L183" i="12"/>
  <c r="L184" i="12"/>
  <c r="L347" i="12"/>
  <c r="K184" i="12"/>
  <c r="K347" i="12"/>
  <c r="G184" i="12"/>
  <c r="G347" i="12"/>
  <c r="F184" i="12"/>
  <c r="F347" i="12"/>
  <c r="E184" i="12"/>
  <c r="E347" i="12"/>
  <c r="D184" i="12"/>
  <c r="D347" i="12"/>
  <c r="C184" i="12"/>
  <c r="C347" i="12"/>
  <c r="B184" i="12"/>
  <c r="B347" i="12"/>
  <c r="M171" i="12"/>
  <c r="M346" i="12"/>
  <c r="L161" i="12"/>
  <c r="L162" i="12"/>
  <c r="L163" i="12"/>
  <c r="L164" i="12"/>
  <c r="L165" i="12"/>
  <c r="L166" i="12"/>
  <c r="L167" i="12"/>
  <c r="L168" i="12"/>
  <c r="L169" i="12"/>
  <c r="L170" i="12"/>
  <c r="L171" i="12"/>
  <c r="L346" i="12"/>
  <c r="K171" i="12"/>
  <c r="K346" i="12"/>
  <c r="G171" i="12"/>
  <c r="G346" i="12"/>
  <c r="F171" i="12"/>
  <c r="F346" i="12"/>
  <c r="E171" i="12"/>
  <c r="E346" i="12"/>
  <c r="D171" i="12"/>
  <c r="D346" i="12"/>
  <c r="C171" i="12"/>
  <c r="C346" i="12"/>
  <c r="B171" i="12"/>
  <c r="B346" i="12"/>
  <c r="M158" i="12"/>
  <c r="M345" i="12"/>
  <c r="L148" i="12"/>
  <c r="L149" i="12"/>
  <c r="L150" i="12"/>
  <c r="L151" i="12"/>
  <c r="L152" i="12"/>
  <c r="L153" i="12"/>
  <c r="L154" i="12"/>
  <c r="L155" i="12"/>
  <c r="L156" i="12"/>
  <c r="L157" i="12"/>
  <c r="L158" i="12"/>
  <c r="L345" i="12"/>
  <c r="K158" i="12"/>
  <c r="K345" i="12"/>
  <c r="G158" i="12"/>
  <c r="G345" i="12"/>
  <c r="F158" i="12"/>
  <c r="F345" i="12"/>
  <c r="E158" i="12"/>
  <c r="E345" i="12"/>
  <c r="D158" i="12"/>
  <c r="D345" i="12"/>
  <c r="C158" i="12"/>
  <c r="C345" i="12"/>
  <c r="B158" i="12"/>
  <c r="B345" i="12"/>
  <c r="M145" i="12"/>
  <c r="M344" i="12"/>
  <c r="L135" i="12"/>
  <c r="L136" i="12"/>
  <c r="L137" i="12"/>
  <c r="L138" i="12"/>
  <c r="L139" i="12"/>
  <c r="L140" i="12"/>
  <c r="L141" i="12"/>
  <c r="L142" i="12"/>
  <c r="L143" i="12"/>
  <c r="L144" i="12"/>
  <c r="L145" i="12"/>
  <c r="L344" i="12"/>
  <c r="K145" i="12"/>
  <c r="K344" i="12"/>
  <c r="G145" i="12"/>
  <c r="G344" i="12"/>
  <c r="F145" i="12"/>
  <c r="F344" i="12"/>
  <c r="E145" i="12"/>
  <c r="E344" i="12"/>
  <c r="D145" i="12"/>
  <c r="D344" i="12"/>
  <c r="C145" i="12"/>
  <c r="C344" i="12"/>
  <c r="B145" i="12"/>
  <c r="B344" i="12"/>
  <c r="M132" i="12"/>
  <c r="M343" i="12"/>
  <c r="L122" i="12"/>
  <c r="L123" i="12"/>
  <c r="L124" i="12"/>
  <c r="L125" i="12"/>
  <c r="L126" i="12"/>
  <c r="L127" i="12"/>
  <c r="L128" i="12"/>
  <c r="L129" i="12"/>
  <c r="L130" i="12"/>
  <c r="L131" i="12"/>
  <c r="L132" i="12"/>
  <c r="L343" i="12"/>
  <c r="K132" i="12"/>
  <c r="K343" i="12"/>
  <c r="G132" i="12"/>
  <c r="G343" i="12"/>
  <c r="F132" i="12"/>
  <c r="F343" i="12"/>
  <c r="E132" i="12"/>
  <c r="E343" i="12"/>
  <c r="D132" i="12"/>
  <c r="D343" i="12"/>
  <c r="C132" i="12"/>
  <c r="C343" i="12"/>
  <c r="B132" i="12"/>
  <c r="B343" i="12"/>
  <c r="M119" i="12"/>
  <c r="M342" i="12"/>
  <c r="L109" i="12"/>
  <c r="L110" i="12"/>
  <c r="L111" i="12"/>
  <c r="L112" i="12"/>
  <c r="L113" i="12"/>
  <c r="L114" i="12"/>
  <c r="L115" i="12"/>
  <c r="L116" i="12"/>
  <c r="L117" i="12"/>
  <c r="L118" i="12"/>
  <c r="L119" i="12"/>
  <c r="L342" i="12"/>
  <c r="K119" i="12"/>
  <c r="K342" i="12"/>
  <c r="G119" i="12"/>
  <c r="G342" i="12"/>
  <c r="F119" i="12"/>
  <c r="F342" i="12"/>
  <c r="E119" i="12"/>
  <c r="E342" i="12"/>
  <c r="D119" i="12"/>
  <c r="D342" i="12"/>
  <c r="C119" i="12"/>
  <c r="C342" i="12"/>
  <c r="B119" i="12"/>
  <c r="B342" i="12"/>
  <c r="M106" i="12"/>
  <c r="M341" i="12"/>
  <c r="L96" i="12"/>
  <c r="L97" i="12"/>
  <c r="L98" i="12"/>
  <c r="L99" i="12"/>
  <c r="L100" i="12"/>
  <c r="L101" i="12"/>
  <c r="L102" i="12"/>
  <c r="L103" i="12"/>
  <c r="L104" i="12"/>
  <c r="L105" i="12"/>
  <c r="L106" i="12"/>
  <c r="L341" i="12"/>
  <c r="K106" i="12"/>
  <c r="K341" i="12"/>
  <c r="G106" i="12"/>
  <c r="G341" i="12"/>
  <c r="F106" i="12"/>
  <c r="F341" i="12"/>
  <c r="E106" i="12"/>
  <c r="E341" i="12"/>
  <c r="D106" i="12"/>
  <c r="D341" i="12"/>
  <c r="C106" i="12"/>
  <c r="C341" i="12"/>
  <c r="B106" i="12"/>
  <c r="B341" i="12"/>
  <c r="M93" i="12"/>
  <c r="M340" i="12"/>
  <c r="L83" i="12"/>
  <c r="L84" i="12"/>
  <c r="L85" i="12"/>
  <c r="L86" i="12"/>
  <c r="L87" i="12"/>
  <c r="L88" i="12"/>
  <c r="L89" i="12"/>
  <c r="L90" i="12"/>
  <c r="L91" i="12"/>
  <c r="L92" i="12"/>
  <c r="L93" i="12"/>
  <c r="L340" i="12"/>
  <c r="K93" i="12"/>
  <c r="K340" i="12"/>
  <c r="G93" i="12"/>
  <c r="G340" i="12"/>
  <c r="F93" i="12"/>
  <c r="F340" i="12"/>
  <c r="E93" i="12"/>
  <c r="E340" i="12"/>
  <c r="D93" i="12"/>
  <c r="D340" i="12"/>
  <c r="C93" i="12"/>
  <c r="C340" i="12"/>
  <c r="B93" i="12"/>
  <c r="B340" i="12"/>
  <c r="M80" i="12"/>
  <c r="M339" i="12"/>
  <c r="L70" i="12"/>
  <c r="L71" i="12"/>
  <c r="L72" i="12"/>
  <c r="L73" i="12"/>
  <c r="L74" i="12"/>
  <c r="L75" i="12"/>
  <c r="L76" i="12"/>
  <c r="L77" i="12"/>
  <c r="L78" i="12"/>
  <c r="L79" i="12"/>
  <c r="L80" i="12"/>
  <c r="L339" i="12"/>
  <c r="K80" i="12"/>
  <c r="K339" i="12"/>
  <c r="G80" i="12"/>
  <c r="G339" i="12"/>
  <c r="F80" i="12"/>
  <c r="F339" i="12"/>
  <c r="E80" i="12"/>
  <c r="E339" i="12"/>
  <c r="D80" i="12"/>
  <c r="D339" i="12"/>
  <c r="C80" i="12"/>
  <c r="C339" i="12"/>
  <c r="B80" i="12"/>
  <c r="B339" i="12"/>
  <c r="M67" i="12"/>
  <c r="M338" i="12"/>
  <c r="L57" i="12"/>
  <c r="L58" i="12"/>
  <c r="L59" i="12"/>
  <c r="L60" i="12"/>
  <c r="L61" i="12"/>
  <c r="L62" i="12"/>
  <c r="L63" i="12"/>
  <c r="L64" i="12"/>
  <c r="L65" i="12"/>
  <c r="L66" i="12"/>
  <c r="L67" i="12"/>
  <c r="L338" i="12"/>
  <c r="K67" i="12"/>
  <c r="K338" i="12"/>
  <c r="G67" i="12"/>
  <c r="G338" i="12"/>
  <c r="F67" i="12"/>
  <c r="F338" i="12"/>
  <c r="E67" i="12"/>
  <c r="E338" i="12"/>
  <c r="D67" i="12"/>
  <c r="D338" i="12"/>
  <c r="C67" i="12"/>
  <c r="C338" i="12"/>
  <c r="B67" i="12"/>
  <c r="B338" i="12"/>
  <c r="M54" i="12"/>
  <c r="M337" i="12"/>
  <c r="L44" i="12"/>
  <c r="L45" i="12"/>
  <c r="L46" i="12"/>
  <c r="L47" i="12"/>
  <c r="L48" i="12"/>
  <c r="L49" i="12"/>
  <c r="L50" i="12"/>
  <c r="L51" i="12"/>
  <c r="L52" i="12"/>
  <c r="L53" i="12"/>
  <c r="L54" i="12"/>
  <c r="L337" i="12"/>
  <c r="K54" i="12"/>
  <c r="K337" i="12"/>
  <c r="G54" i="12"/>
  <c r="G337" i="12"/>
  <c r="F54" i="12"/>
  <c r="F337" i="12"/>
  <c r="E54" i="12"/>
  <c r="E337" i="12"/>
  <c r="D54" i="12"/>
  <c r="D337" i="12"/>
  <c r="C54" i="12"/>
  <c r="C337" i="12"/>
  <c r="B54" i="12"/>
  <c r="B337" i="12"/>
  <c r="M41" i="12"/>
  <c r="M336" i="12"/>
  <c r="L31" i="12"/>
  <c r="L32" i="12"/>
  <c r="L33" i="12"/>
  <c r="L34" i="12"/>
  <c r="L35" i="12"/>
  <c r="L36" i="12"/>
  <c r="L37" i="12"/>
  <c r="L38" i="12"/>
  <c r="L39" i="12"/>
  <c r="L40" i="12"/>
  <c r="L41" i="12"/>
  <c r="L336" i="12"/>
  <c r="K41" i="12"/>
  <c r="K336" i="12"/>
  <c r="G41" i="12"/>
  <c r="G336" i="12"/>
  <c r="F41" i="12"/>
  <c r="F336" i="12"/>
  <c r="E41" i="12"/>
  <c r="E336" i="12"/>
  <c r="D41" i="12"/>
  <c r="D336" i="12"/>
  <c r="C41" i="12"/>
  <c r="C336" i="12"/>
  <c r="B41" i="12"/>
  <c r="B336" i="12"/>
  <c r="M28" i="12"/>
  <c r="M335" i="12"/>
  <c r="L18" i="12"/>
  <c r="L19" i="12"/>
  <c r="L20" i="12"/>
  <c r="L21" i="12"/>
  <c r="L22" i="12"/>
  <c r="L23" i="12"/>
  <c r="L24" i="12"/>
  <c r="L25" i="12"/>
  <c r="L26" i="12"/>
  <c r="L27" i="12"/>
  <c r="L28" i="12"/>
  <c r="L335" i="12"/>
  <c r="K28" i="12"/>
  <c r="K335" i="12"/>
  <c r="G28" i="12"/>
  <c r="G335" i="12"/>
  <c r="F28" i="12"/>
  <c r="F335" i="12"/>
  <c r="E28" i="12"/>
  <c r="E335" i="12"/>
  <c r="D28" i="12"/>
  <c r="D335" i="12"/>
  <c r="C28" i="12"/>
  <c r="C335" i="12"/>
  <c r="B28" i="12"/>
  <c r="B335" i="12"/>
  <c r="M15" i="12"/>
  <c r="M334" i="12"/>
  <c r="L5" i="12"/>
  <c r="L6" i="12"/>
  <c r="L7" i="12"/>
  <c r="L8" i="12"/>
  <c r="L9" i="12"/>
  <c r="L10" i="12"/>
  <c r="L11" i="12"/>
  <c r="L12" i="12"/>
  <c r="L13" i="12"/>
  <c r="L14" i="12"/>
  <c r="L15" i="12"/>
  <c r="L334" i="12"/>
  <c r="K15" i="12"/>
  <c r="K334" i="12"/>
  <c r="G15" i="12"/>
  <c r="G334" i="12"/>
  <c r="F15" i="12"/>
  <c r="F334" i="12"/>
  <c r="E15" i="12"/>
  <c r="E334" i="12"/>
  <c r="D15" i="12"/>
  <c r="D334" i="12"/>
  <c r="C15" i="12"/>
  <c r="C334" i="12"/>
  <c r="B15" i="12"/>
  <c r="B334" i="12"/>
  <c r="M327" i="11"/>
  <c r="M358" i="11"/>
  <c r="L317" i="11"/>
  <c r="L318" i="11"/>
  <c r="L319" i="11"/>
  <c r="L320" i="11"/>
  <c r="L321" i="11"/>
  <c r="L322" i="11"/>
  <c r="L323" i="11"/>
  <c r="L324" i="11"/>
  <c r="L325" i="11"/>
  <c r="L326" i="11"/>
  <c r="L327" i="11"/>
  <c r="L358" i="11"/>
  <c r="K327" i="11"/>
  <c r="K358" i="11"/>
  <c r="G327" i="11"/>
  <c r="G358" i="11"/>
  <c r="F327" i="11"/>
  <c r="F358" i="11"/>
  <c r="E327" i="11"/>
  <c r="E358" i="11"/>
  <c r="D327" i="11"/>
  <c r="D358" i="11"/>
  <c r="C327" i="11"/>
  <c r="C358" i="11"/>
  <c r="B327" i="11"/>
  <c r="B358" i="11"/>
  <c r="M314" i="11"/>
  <c r="M357" i="11"/>
  <c r="L304" i="11"/>
  <c r="L305" i="11"/>
  <c r="L306" i="11"/>
  <c r="L307" i="11"/>
  <c r="L308" i="11"/>
  <c r="L309" i="11"/>
  <c r="L310" i="11"/>
  <c r="L311" i="11"/>
  <c r="L312" i="11"/>
  <c r="L313" i="11"/>
  <c r="L314" i="11"/>
  <c r="L357" i="11"/>
  <c r="K314" i="11"/>
  <c r="K357" i="11"/>
  <c r="G314" i="11"/>
  <c r="G357" i="11"/>
  <c r="F314" i="11"/>
  <c r="F357" i="11"/>
  <c r="E314" i="11"/>
  <c r="E357" i="11"/>
  <c r="D314" i="11"/>
  <c r="D357" i="11"/>
  <c r="C314" i="11"/>
  <c r="C357" i="11"/>
  <c r="B314" i="11"/>
  <c r="B357" i="11"/>
  <c r="M301" i="11"/>
  <c r="M356" i="11"/>
  <c r="L291" i="11"/>
  <c r="L292" i="11"/>
  <c r="L293" i="11"/>
  <c r="L294" i="11"/>
  <c r="L295" i="11"/>
  <c r="L296" i="11"/>
  <c r="L297" i="11"/>
  <c r="L298" i="11"/>
  <c r="L299" i="11"/>
  <c r="L300" i="11"/>
  <c r="L301" i="11"/>
  <c r="L356" i="11"/>
  <c r="K301" i="11"/>
  <c r="K356" i="11"/>
  <c r="G301" i="11"/>
  <c r="G356" i="11"/>
  <c r="F301" i="11"/>
  <c r="F356" i="11"/>
  <c r="E301" i="11"/>
  <c r="E356" i="11"/>
  <c r="D301" i="11"/>
  <c r="D356" i="11"/>
  <c r="C301" i="11"/>
  <c r="C356" i="11"/>
  <c r="B301" i="11"/>
  <c r="B356" i="11"/>
  <c r="M288" i="11"/>
  <c r="M355" i="11"/>
  <c r="L278" i="11"/>
  <c r="L279" i="11"/>
  <c r="L280" i="11"/>
  <c r="L281" i="11"/>
  <c r="L282" i="11"/>
  <c r="L283" i="11"/>
  <c r="L284" i="11"/>
  <c r="L285" i="11"/>
  <c r="L286" i="11"/>
  <c r="L287" i="11"/>
  <c r="L288" i="11"/>
  <c r="L355" i="11"/>
  <c r="K288" i="11"/>
  <c r="K355" i="11"/>
  <c r="G288" i="11"/>
  <c r="G355" i="11"/>
  <c r="F288" i="11"/>
  <c r="F355" i="11"/>
  <c r="E288" i="11"/>
  <c r="E355" i="11"/>
  <c r="D288" i="11"/>
  <c r="D355" i="11"/>
  <c r="C288" i="11"/>
  <c r="C355" i="11"/>
  <c r="B288" i="11"/>
  <c r="B355" i="11"/>
  <c r="M275" i="11"/>
  <c r="M354" i="11"/>
  <c r="L265" i="11"/>
  <c r="L266" i="11"/>
  <c r="L267" i="11"/>
  <c r="L268" i="11"/>
  <c r="L269" i="11"/>
  <c r="L270" i="11"/>
  <c r="L271" i="11"/>
  <c r="L272" i="11"/>
  <c r="L273" i="11"/>
  <c r="L274" i="11"/>
  <c r="L275" i="11"/>
  <c r="L354" i="11"/>
  <c r="K275" i="11"/>
  <c r="K354" i="11"/>
  <c r="G275" i="11"/>
  <c r="G354" i="11"/>
  <c r="F275" i="11"/>
  <c r="F354" i="11"/>
  <c r="E275" i="11"/>
  <c r="E354" i="11"/>
  <c r="D275" i="11"/>
  <c r="D354" i="11"/>
  <c r="C275" i="11"/>
  <c r="C354" i="11"/>
  <c r="B275" i="11"/>
  <c r="B354" i="11"/>
  <c r="M262" i="11"/>
  <c r="M353" i="11"/>
  <c r="L252" i="11"/>
  <c r="L253" i="11"/>
  <c r="L254" i="11"/>
  <c r="L255" i="11"/>
  <c r="L256" i="11"/>
  <c r="L257" i="11"/>
  <c r="L258" i="11"/>
  <c r="L259" i="11"/>
  <c r="L260" i="11"/>
  <c r="L261" i="11"/>
  <c r="L262" i="11"/>
  <c r="L353" i="11"/>
  <c r="K262" i="11"/>
  <c r="K353" i="11"/>
  <c r="G262" i="11"/>
  <c r="G353" i="11"/>
  <c r="F262" i="11"/>
  <c r="F353" i="11"/>
  <c r="E262" i="11"/>
  <c r="E353" i="11"/>
  <c r="D262" i="11"/>
  <c r="D353" i="11"/>
  <c r="C262" i="11"/>
  <c r="C353" i="11"/>
  <c r="B262" i="11"/>
  <c r="B353" i="11"/>
  <c r="M249" i="11"/>
  <c r="M352" i="11"/>
  <c r="L239" i="11"/>
  <c r="L240" i="11"/>
  <c r="L241" i="11"/>
  <c r="L242" i="11"/>
  <c r="L243" i="11"/>
  <c r="L244" i="11"/>
  <c r="L245" i="11"/>
  <c r="L246" i="11"/>
  <c r="L247" i="11"/>
  <c r="L248" i="11"/>
  <c r="L249" i="11"/>
  <c r="L352" i="11"/>
  <c r="K249" i="11"/>
  <c r="K352" i="11"/>
  <c r="G249" i="11"/>
  <c r="G352" i="11"/>
  <c r="F249" i="11"/>
  <c r="F352" i="11"/>
  <c r="E249" i="11"/>
  <c r="E352" i="11"/>
  <c r="D249" i="11"/>
  <c r="D352" i="11"/>
  <c r="C249" i="11"/>
  <c r="C352" i="11"/>
  <c r="B249" i="11"/>
  <c r="B352" i="11"/>
  <c r="M236" i="11"/>
  <c r="M351" i="11"/>
  <c r="L226" i="11"/>
  <c r="L227" i="11"/>
  <c r="L228" i="11"/>
  <c r="L229" i="11"/>
  <c r="L230" i="11"/>
  <c r="L231" i="11"/>
  <c r="L232" i="11"/>
  <c r="L233" i="11"/>
  <c r="L234" i="11"/>
  <c r="L235" i="11"/>
  <c r="L236" i="11"/>
  <c r="L351" i="11"/>
  <c r="K236" i="11"/>
  <c r="K351" i="11"/>
  <c r="G236" i="11"/>
  <c r="G351" i="11"/>
  <c r="F236" i="11"/>
  <c r="F351" i="11"/>
  <c r="E236" i="11"/>
  <c r="E351" i="11"/>
  <c r="D236" i="11"/>
  <c r="D351" i="11"/>
  <c r="C236" i="11"/>
  <c r="C351" i="11"/>
  <c r="B236" i="11"/>
  <c r="B351" i="11"/>
  <c r="M223" i="11"/>
  <c r="M350" i="11"/>
  <c r="L213" i="11"/>
  <c r="L214" i="11"/>
  <c r="L215" i="11"/>
  <c r="L216" i="11"/>
  <c r="L217" i="11"/>
  <c r="L218" i="11"/>
  <c r="L219" i="11"/>
  <c r="L220" i="11"/>
  <c r="L221" i="11"/>
  <c r="L222" i="11"/>
  <c r="L223" i="11"/>
  <c r="L350" i="11"/>
  <c r="K223" i="11"/>
  <c r="K350" i="11"/>
  <c r="G223" i="11"/>
  <c r="G350" i="11"/>
  <c r="F223" i="11"/>
  <c r="F350" i="11"/>
  <c r="E223" i="11"/>
  <c r="E350" i="11"/>
  <c r="D223" i="11"/>
  <c r="D350" i="11"/>
  <c r="C223" i="11"/>
  <c r="C350" i="11"/>
  <c r="B223" i="11"/>
  <c r="B350" i="11"/>
  <c r="M210" i="11"/>
  <c r="M349" i="11"/>
  <c r="L200" i="11"/>
  <c r="L201" i="11"/>
  <c r="L202" i="11"/>
  <c r="L203" i="11"/>
  <c r="L204" i="11"/>
  <c r="L205" i="11"/>
  <c r="L206" i="11"/>
  <c r="L207" i="11"/>
  <c r="L208" i="11"/>
  <c r="L209" i="11"/>
  <c r="L210" i="11"/>
  <c r="L349" i="11"/>
  <c r="K210" i="11"/>
  <c r="K349" i="11"/>
  <c r="G210" i="11"/>
  <c r="G349" i="11"/>
  <c r="F210" i="11"/>
  <c r="F349" i="11"/>
  <c r="E210" i="11"/>
  <c r="E349" i="11"/>
  <c r="D210" i="11"/>
  <c r="D349" i="11"/>
  <c r="C210" i="11"/>
  <c r="C349" i="11"/>
  <c r="B210" i="11"/>
  <c r="B349" i="11"/>
  <c r="M197" i="11"/>
  <c r="M348" i="11"/>
  <c r="L187" i="11"/>
  <c r="L188" i="11"/>
  <c r="L189" i="11"/>
  <c r="L190" i="11"/>
  <c r="L191" i="11"/>
  <c r="L192" i="11"/>
  <c r="L193" i="11"/>
  <c r="L194" i="11"/>
  <c r="L195" i="11"/>
  <c r="L196" i="11"/>
  <c r="L197" i="11"/>
  <c r="L348" i="11"/>
  <c r="K197" i="11"/>
  <c r="K348" i="11"/>
  <c r="G197" i="11"/>
  <c r="G348" i="11"/>
  <c r="F197" i="11"/>
  <c r="F348" i="11"/>
  <c r="E197" i="11"/>
  <c r="E348" i="11"/>
  <c r="D197" i="11"/>
  <c r="D348" i="11"/>
  <c r="C197" i="11"/>
  <c r="C348" i="11"/>
  <c r="B197" i="11"/>
  <c r="B348" i="11"/>
  <c r="M184" i="11"/>
  <c r="M347" i="11"/>
  <c r="L174" i="11"/>
  <c r="L175" i="11"/>
  <c r="L176" i="11"/>
  <c r="L177" i="11"/>
  <c r="L178" i="11"/>
  <c r="L179" i="11"/>
  <c r="L180" i="11"/>
  <c r="L181" i="11"/>
  <c r="L182" i="11"/>
  <c r="L183" i="11"/>
  <c r="L184" i="11"/>
  <c r="L347" i="11"/>
  <c r="K184" i="11"/>
  <c r="K347" i="11"/>
  <c r="G184" i="11"/>
  <c r="G347" i="11"/>
  <c r="F184" i="11"/>
  <c r="F347" i="11"/>
  <c r="E184" i="11"/>
  <c r="E347" i="11"/>
  <c r="D184" i="11"/>
  <c r="D347" i="11"/>
  <c r="C184" i="11"/>
  <c r="C347" i="11"/>
  <c r="B184" i="11"/>
  <c r="B347" i="11"/>
  <c r="M171" i="11"/>
  <c r="M346" i="11"/>
  <c r="L161" i="11"/>
  <c r="L162" i="11"/>
  <c r="L163" i="11"/>
  <c r="L164" i="11"/>
  <c r="L165" i="11"/>
  <c r="L166" i="11"/>
  <c r="L167" i="11"/>
  <c r="L168" i="11"/>
  <c r="L169" i="11"/>
  <c r="L170" i="11"/>
  <c r="L171" i="11"/>
  <c r="L346" i="11"/>
  <c r="K171" i="11"/>
  <c r="K346" i="11"/>
  <c r="G171" i="11"/>
  <c r="G346" i="11"/>
  <c r="F171" i="11"/>
  <c r="F346" i="11"/>
  <c r="E171" i="11"/>
  <c r="E346" i="11"/>
  <c r="D171" i="11"/>
  <c r="D346" i="11"/>
  <c r="C171" i="11"/>
  <c r="C346" i="11"/>
  <c r="B171" i="11"/>
  <c r="B346" i="11"/>
  <c r="M158" i="11"/>
  <c r="M345" i="11"/>
  <c r="L148" i="11"/>
  <c r="L149" i="11"/>
  <c r="L150" i="11"/>
  <c r="L151" i="11"/>
  <c r="L152" i="11"/>
  <c r="L153" i="11"/>
  <c r="L154" i="11"/>
  <c r="L155" i="11"/>
  <c r="L156" i="11"/>
  <c r="L157" i="11"/>
  <c r="L158" i="11"/>
  <c r="L345" i="11"/>
  <c r="K158" i="11"/>
  <c r="K345" i="11"/>
  <c r="G158" i="11"/>
  <c r="G345" i="11"/>
  <c r="F158" i="11"/>
  <c r="F345" i="11"/>
  <c r="E158" i="11"/>
  <c r="E345" i="11"/>
  <c r="D158" i="11"/>
  <c r="D345" i="11"/>
  <c r="C158" i="11"/>
  <c r="C345" i="11"/>
  <c r="B158" i="11"/>
  <c r="B345" i="11"/>
  <c r="M145" i="11"/>
  <c r="M344" i="11"/>
  <c r="L135" i="11"/>
  <c r="L136" i="11"/>
  <c r="L137" i="11"/>
  <c r="L138" i="11"/>
  <c r="L139" i="11"/>
  <c r="L140" i="11"/>
  <c r="L141" i="11"/>
  <c r="L142" i="11"/>
  <c r="L143" i="11"/>
  <c r="L144" i="11"/>
  <c r="L145" i="11"/>
  <c r="L344" i="11"/>
  <c r="K145" i="11"/>
  <c r="K344" i="11"/>
  <c r="G145" i="11"/>
  <c r="G344" i="11"/>
  <c r="F145" i="11"/>
  <c r="F344" i="11"/>
  <c r="E145" i="11"/>
  <c r="E344" i="11"/>
  <c r="D145" i="11"/>
  <c r="D344" i="11"/>
  <c r="C145" i="11"/>
  <c r="C344" i="11"/>
  <c r="B145" i="11"/>
  <c r="B344" i="11"/>
  <c r="M132" i="11"/>
  <c r="M343" i="11"/>
  <c r="L122" i="11"/>
  <c r="L123" i="11"/>
  <c r="L124" i="11"/>
  <c r="L125" i="11"/>
  <c r="L126" i="11"/>
  <c r="L127" i="11"/>
  <c r="L128" i="11"/>
  <c r="L129" i="11"/>
  <c r="L130" i="11"/>
  <c r="L131" i="11"/>
  <c r="L132" i="11"/>
  <c r="L343" i="11"/>
  <c r="K132" i="11"/>
  <c r="K343" i="11"/>
  <c r="G132" i="11"/>
  <c r="G343" i="11"/>
  <c r="F132" i="11"/>
  <c r="F343" i="11"/>
  <c r="E132" i="11"/>
  <c r="E343" i="11"/>
  <c r="D132" i="11"/>
  <c r="D343" i="11"/>
  <c r="C132" i="11"/>
  <c r="C343" i="11"/>
  <c r="B132" i="11"/>
  <c r="B343" i="11"/>
  <c r="M119" i="11"/>
  <c r="M342" i="11"/>
  <c r="L109" i="11"/>
  <c r="L110" i="11"/>
  <c r="L111" i="11"/>
  <c r="L112" i="11"/>
  <c r="L113" i="11"/>
  <c r="L114" i="11"/>
  <c r="L115" i="11"/>
  <c r="L116" i="11"/>
  <c r="L117" i="11"/>
  <c r="L118" i="11"/>
  <c r="L119" i="11"/>
  <c r="L342" i="11"/>
  <c r="K119" i="11"/>
  <c r="K342" i="11"/>
  <c r="G119" i="11"/>
  <c r="G342" i="11"/>
  <c r="F119" i="11"/>
  <c r="F342" i="11"/>
  <c r="E119" i="11"/>
  <c r="E342" i="11"/>
  <c r="D119" i="11"/>
  <c r="D342" i="11"/>
  <c r="C119" i="11"/>
  <c r="C342" i="11"/>
  <c r="B119" i="11"/>
  <c r="B342" i="11"/>
  <c r="M106" i="11"/>
  <c r="M341" i="11"/>
  <c r="L96" i="11"/>
  <c r="L97" i="11"/>
  <c r="L98" i="11"/>
  <c r="L99" i="11"/>
  <c r="L100" i="11"/>
  <c r="L101" i="11"/>
  <c r="L102" i="11"/>
  <c r="L103" i="11"/>
  <c r="L104" i="11"/>
  <c r="L105" i="11"/>
  <c r="L106" i="11"/>
  <c r="L341" i="11"/>
  <c r="K106" i="11"/>
  <c r="K341" i="11"/>
  <c r="G106" i="11"/>
  <c r="G341" i="11"/>
  <c r="F106" i="11"/>
  <c r="F341" i="11"/>
  <c r="E106" i="11"/>
  <c r="E341" i="11"/>
  <c r="D106" i="11"/>
  <c r="D341" i="11"/>
  <c r="C106" i="11"/>
  <c r="C341" i="11"/>
  <c r="B106" i="11"/>
  <c r="B341" i="11"/>
  <c r="M340" i="11"/>
  <c r="L83" i="11"/>
  <c r="L84" i="11"/>
  <c r="L85" i="11"/>
  <c r="L86" i="11"/>
  <c r="L87" i="11"/>
  <c r="L88" i="11"/>
  <c r="L89" i="11"/>
  <c r="L90" i="11"/>
  <c r="L91" i="11"/>
  <c r="L92" i="11"/>
  <c r="L93" i="11"/>
  <c r="L340" i="11"/>
  <c r="K340" i="11"/>
  <c r="G93" i="11"/>
  <c r="G340" i="11"/>
  <c r="F93" i="11"/>
  <c r="F340" i="11"/>
  <c r="E93" i="11"/>
  <c r="E340" i="11"/>
  <c r="D93" i="11"/>
  <c r="D340" i="11"/>
  <c r="C93" i="11"/>
  <c r="C340" i="11"/>
  <c r="B93" i="11"/>
  <c r="B340" i="11"/>
  <c r="M80" i="11"/>
  <c r="M339" i="11"/>
  <c r="L70" i="11"/>
  <c r="L71" i="11"/>
  <c r="L72" i="11"/>
  <c r="L73" i="11"/>
  <c r="L74" i="11"/>
  <c r="L75" i="11"/>
  <c r="L76" i="11"/>
  <c r="L77" i="11"/>
  <c r="L78" i="11"/>
  <c r="L79" i="11"/>
  <c r="L80" i="11"/>
  <c r="L339" i="11"/>
  <c r="K80" i="11"/>
  <c r="K339" i="11"/>
  <c r="G80" i="11"/>
  <c r="G339" i="11"/>
  <c r="F80" i="11"/>
  <c r="F339" i="11"/>
  <c r="E80" i="11"/>
  <c r="E339" i="11"/>
  <c r="D80" i="11"/>
  <c r="D339" i="11"/>
  <c r="C80" i="11"/>
  <c r="C339" i="11"/>
  <c r="B80" i="11"/>
  <c r="B339" i="11"/>
  <c r="M67" i="11"/>
  <c r="M338" i="11"/>
  <c r="L57" i="11"/>
  <c r="L58" i="11"/>
  <c r="L59" i="11"/>
  <c r="L60" i="11"/>
  <c r="L61" i="11"/>
  <c r="L62" i="11"/>
  <c r="L63" i="11"/>
  <c r="L64" i="11"/>
  <c r="L65" i="11"/>
  <c r="L66" i="11"/>
  <c r="L67" i="11"/>
  <c r="L338" i="11"/>
  <c r="K67" i="11"/>
  <c r="K338" i="11"/>
  <c r="G67" i="11"/>
  <c r="G338" i="11"/>
  <c r="F67" i="11"/>
  <c r="F338" i="11"/>
  <c r="E67" i="11"/>
  <c r="E338" i="11"/>
  <c r="D67" i="11"/>
  <c r="D338" i="11"/>
  <c r="C67" i="11"/>
  <c r="C338" i="11"/>
  <c r="B67" i="11"/>
  <c r="B338" i="11"/>
  <c r="M54" i="11"/>
  <c r="M337" i="11"/>
  <c r="L44" i="11"/>
  <c r="L45" i="11"/>
  <c r="L46" i="11"/>
  <c r="L47" i="11"/>
  <c r="L48" i="11"/>
  <c r="L49" i="11"/>
  <c r="L50" i="11"/>
  <c r="L51" i="11"/>
  <c r="L52" i="11"/>
  <c r="L53" i="11"/>
  <c r="L54" i="11"/>
  <c r="L337" i="11"/>
  <c r="K54" i="11"/>
  <c r="K337" i="11"/>
  <c r="G54" i="11"/>
  <c r="G337" i="11"/>
  <c r="F54" i="11"/>
  <c r="F337" i="11"/>
  <c r="E54" i="11"/>
  <c r="E337" i="11"/>
  <c r="D54" i="11"/>
  <c r="D337" i="11"/>
  <c r="C54" i="11"/>
  <c r="C337" i="11"/>
  <c r="B54" i="11"/>
  <c r="B337" i="11"/>
  <c r="M41" i="11"/>
  <c r="M336" i="11"/>
  <c r="L31" i="11"/>
  <c r="L32" i="11"/>
  <c r="L33" i="11"/>
  <c r="L34" i="11"/>
  <c r="L35" i="11"/>
  <c r="L36" i="11"/>
  <c r="L37" i="11"/>
  <c r="L38" i="11"/>
  <c r="L39" i="11"/>
  <c r="L40" i="11"/>
  <c r="L41" i="11"/>
  <c r="L336" i="11"/>
  <c r="K41" i="11"/>
  <c r="K336" i="11"/>
  <c r="G41" i="11"/>
  <c r="G336" i="11"/>
  <c r="F41" i="11"/>
  <c r="F336" i="11"/>
  <c r="E41" i="11"/>
  <c r="E336" i="11"/>
  <c r="D41" i="11"/>
  <c r="D336" i="11"/>
  <c r="C41" i="11"/>
  <c r="C336" i="11"/>
  <c r="B41" i="11"/>
  <c r="B336" i="11"/>
  <c r="M28" i="11"/>
  <c r="M335" i="11"/>
  <c r="L18" i="11"/>
  <c r="L19" i="11"/>
  <c r="L20" i="11"/>
  <c r="L21" i="11"/>
  <c r="L22" i="11"/>
  <c r="L23" i="11"/>
  <c r="L24" i="11"/>
  <c r="L25" i="11"/>
  <c r="L26" i="11"/>
  <c r="L27" i="11"/>
  <c r="L28" i="11"/>
  <c r="L335" i="11"/>
  <c r="K28" i="11"/>
  <c r="K335" i="11"/>
  <c r="G28" i="11"/>
  <c r="G335" i="11"/>
  <c r="F28" i="11"/>
  <c r="F335" i="11"/>
  <c r="E28" i="11"/>
  <c r="E335" i="11"/>
  <c r="D28" i="11"/>
  <c r="D335" i="11"/>
  <c r="C28" i="11"/>
  <c r="C335" i="11"/>
  <c r="B28" i="11"/>
  <c r="B335" i="11"/>
  <c r="M15" i="11"/>
  <c r="M334" i="11"/>
  <c r="L5" i="11"/>
  <c r="L6" i="11"/>
  <c r="L7" i="11"/>
  <c r="L8" i="11"/>
  <c r="L9" i="11"/>
  <c r="L10" i="11"/>
  <c r="L11" i="11"/>
  <c r="L12" i="11"/>
  <c r="L13" i="11"/>
  <c r="L14" i="11"/>
  <c r="L15" i="11"/>
  <c r="L334" i="11"/>
  <c r="K15" i="11"/>
  <c r="K334" i="11"/>
  <c r="G15" i="11"/>
  <c r="G334" i="11"/>
  <c r="F15" i="11"/>
  <c r="F334" i="11"/>
  <c r="E15" i="11"/>
  <c r="E334" i="11"/>
  <c r="D15" i="11"/>
  <c r="D334" i="11"/>
  <c r="C15" i="11"/>
  <c r="C334" i="11"/>
  <c r="B15" i="11"/>
  <c r="B334" i="11"/>
  <c r="M327" i="10"/>
  <c r="M358" i="10"/>
  <c r="L317" i="10"/>
  <c r="L318" i="10"/>
  <c r="L319" i="10"/>
  <c r="L320" i="10"/>
  <c r="L321" i="10"/>
  <c r="L322" i="10"/>
  <c r="L323" i="10"/>
  <c r="L324" i="10"/>
  <c r="L325" i="10"/>
  <c r="L326" i="10"/>
  <c r="L327" i="10"/>
  <c r="L358" i="10"/>
  <c r="K327" i="10"/>
  <c r="K358" i="10"/>
  <c r="G327" i="10"/>
  <c r="G358" i="10"/>
  <c r="F327" i="10"/>
  <c r="F358" i="10"/>
  <c r="E327" i="10"/>
  <c r="E358" i="10"/>
  <c r="D327" i="10"/>
  <c r="D358" i="10"/>
  <c r="C327" i="10"/>
  <c r="C358" i="10"/>
  <c r="B327" i="10"/>
  <c r="B358" i="10"/>
  <c r="M314" i="10"/>
  <c r="M357" i="10"/>
  <c r="L304" i="10"/>
  <c r="L305" i="10"/>
  <c r="L306" i="10"/>
  <c r="L307" i="10"/>
  <c r="L308" i="10"/>
  <c r="L309" i="10"/>
  <c r="L310" i="10"/>
  <c r="L311" i="10"/>
  <c r="L312" i="10"/>
  <c r="L313" i="10"/>
  <c r="L314" i="10"/>
  <c r="L357" i="10"/>
  <c r="K314" i="10"/>
  <c r="K357" i="10"/>
  <c r="G314" i="10"/>
  <c r="G357" i="10"/>
  <c r="F314" i="10"/>
  <c r="F357" i="10"/>
  <c r="E314" i="10"/>
  <c r="E357" i="10"/>
  <c r="D314" i="10"/>
  <c r="D357" i="10"/>
  <c r="C314" i="10"/>
  <c r="C357" i="10"/>
  <c r="B314" i="10"/>
  <c r="B357" i="10"/>
  <c r="M301" i="10"/>
  <c r="M356" i="10"/>
  <c r="L291" i="10"/>
  <c r="L292" i="10"/>
  <c r="L293" i="10"/>
  <c r="L294" i="10"/>
  <c r="L295" i="10"/>
  <c r="L296" i="10"/>
  <c r="L297" i="10"/>
  <c r="L298" i="10"/>
  <c r="L299" i="10"/>
  <c r="L300" i="10"/>
  <c r="L301" i="10"/>
  <c r="L356" i="10"/>
  <c r="K301" i="10"/>
  <c r="K356" i="10"/>
  <c r="G301" i="10"/>
  <c r="G356" i="10"/>
  <c r="F301" i="10"/>
  <c r="F356" i="10"/>
  <c r="E301" i="10"/>
  <c r="E356" i="10"/>
  <c r="D301" i="10"/>
  <c r="D356" i="10"/>
  <c r="C301" i="10"/>
  <c r="C356" i="10"/>
  <c r="B301" i="10"/>
  <c r="B356" i="10"/>
  <c r="M288" i="10"/>
  <c r="M355" i="10"/>
  <c r="L278" i="10"/>
  <c r="L279" i="10"/>
  <c r="L280" i="10"/>
  <c r="L281" i="10"/>
  <c r="L282" i="10"/>
  <c r="L283" i="10"/>
  <c r="L284" i="10"/>
  <c r="L285" i="10"/>
  <c r="L286" i="10"/>
  <c r="L287" i="10"/>
  <c r="L288" i="10"/>
  <c r="L355" i="10"/>
  <c r="K288" i="10"/>
  <c r="K355" i="10"/>
  <c r="G288" i="10"/>
  <c r="G355" i="10"/>
  <c r="F288" i="10"/>
  <c r="F355" i="10"/>
  <c r="E288" i="10"/>
  <c r="E355" i="10"/>
  <c r="D288" i="10"/>
  <c r="D355" i="10"/>
  <c r="C288" i="10"/>
  <c r="C355" i="10"/>
  <c r="B288" i="10"/>
  <c r="B355" i="10"/>
  <c r="M275" i="10"/>
  <c r="M354" i="10"/>
  <c r="L265" i="10"/>
  <c r="L266" i="10"/>
  <c r="L267" i="10"/>
  <c r="L268" i="10"/>
  <c r="L269" i="10"/>
  <c r="L270" i="10"/>
  <c r="L271" i="10"/>
  <c r="L272" i="10"/>
  <c r="L273" i="10"/>
  <c r="L274" i="10"/>
  <c r="L275" i="10"/>
  <c r="L354" i="10"/>
  <c r="K275" i="10"/>
  <c r="K354" i="10"/>
  <c r="G275" i="10"/>
  <c r="G354" i="10"/>
  <c r="F275" i="10"/>
  <c r="F354" i="10"/>
  <c r="E275" i="10"/>
  <c r="E354" i="10"/>
  <c r="D275" i="10"/>
  <c r="D354" i="10"/>
  <c r="C275" i="10"/>
  <c r="C354" i="10"/>
  <c r="B275" i="10"/>
  <c r="B354" i="10"/>
  <c r="M262" i="10"/>
  <c r="M353" i="10"/>
  <c r="L252" i="10"/>
  <c r="L253" i="10"/>
  <c r="L254" i="10"/>
  <c r="L255" i="10"/>
  <c r="L256" i="10"/>
  <c r="L257" i="10"/>
  <c r="L258" i="10"/>
  <c r="L259" i="10"/>
  <c r="L260" i="10"/>
  <c r="L261" i="10"/>
  <c r="L262" i="10"/>
  <c r="L353" i="10"/>
  <c r="K262" i="10"/>
  <c r="K353" i="10"/>
  <c r="G262" i="10"/>
  <c r="G353" i="10"/>
  <c r="F262" i="10"/>
  <c r="F353" i="10"/>
  <c r="E262" i="10"/>
  <c r="E353" i="10"/>
  <c r="D262" i="10"/>
  <c r="D353" i="10"/>
  <c r="C262" i="10"/>
  <c r="C353" i="10"/>
  <c r="B262" i="10"/>
  <c r="B353" i="10"/>
  <c r="M249" i="10"/>
  <c r="M352" i="10"/>
  <c r="L239" i="10"/>
  <c r="L240" i="10"/>
  <c r="L241" i="10"/>
  <c r="L242" i="10"/>
  <c r="L243" i="10"/>
  <c r="L244" i="10"/>
  <c r="L245" i="10"/>
  <c r="L246" i="10"/>
  <c r="L247" i="10"/>
  <c r="L248" i="10"/>
  <c r="L249" i="10"/>
  <c r="L352" i="10"/>
  <c r="K249" i="10"/>
  <c r="K352" i="10"/>
  <c r="G249" i="10"/>
  <c r="G352" i="10"/>
  <c r="F249" i="10"/>
  <c r="F352" i="10"/>
  <c r="E249" i="10"/>
  <c r="E352" i="10"/>
  <c r="D249" i="10"/>
  <c r="D352" i="10"/>
  <c r="C249" i="10"/>
  <c r="C352" i="10"/>
  <c r="B249" i="10"/>
  <c r="B352" i="10"/>
  <c r="M236" i="10"/>
  <c r="M351" i="10"/>
  <c r="L226" i="10"/>
  <c r="L227" i="10"/>
  <c r="L228" i="10"/>
  <c r="L229" i="10"/>
  <c r="L230" i="10"/>
  <c r="L231" i="10"/>
  <c r="L232" i="10"/>
  <c r="L233" i="10"/>
  <c r="L234" i="10"/>
  <c r="L235" i="10"/>
  <c r="L236" i="10"/>
  <c r="L351" i="10"/>
  <c r="K236" i="10"/>
  <c r="K351" i="10"/>
  <c r="G236" i="10"/>
  <c r="G351" i="10"/>
  <c r="F236" i="10"/>
  <c r="F351" i="10"/>
  <c r="E236" i="10"/>
  <c r="E351" i="10"/>
  <c r="D236" i="10"/>
  <c r="D351" i="10"/>
  <c r="C236" i="10"/>
  <c r="C351" i="10"/>
  <c r="B236" i="10"/>
  <c r="B351" i="10"/>
  <c r="M223" i="10"/>
  <c r="M350" i="10"/>
  <c r="L213" i="10"/>
  <c r="L214" i="10"/>
  <c r="L215" i="10"/>
  <c r="L216" i="10"/>
  <c r="L217" i="10"/>
  <c r="L218" i="10"/>
  <c r="L219" i="10"/>
  <c r="L220" i="10"/>
  <c r="L221" i="10"/>
  <c r="L222" i="10"/>
  <c r="L223" i="10"/>
  <c r="L350" i="10"/>
  <c r="K223" i="10"/>
  <c r="K350" i="10"/>
  <c r="G223" i="10"/>
  <c r="G350" i="10"/>
  <c r="F223" i="10"/>
  <c r="F350" i="10"/>
  <c r="E223" i="10"/>
  <c r="E350" i="10"/>
  <c r="D223" i="10"/>
  <c r="D350" i="10"/>
  <c r="C223" i="10"/>
  <c r="C350" i="10"/>
  <c r="B223" i="10"/>
  <c r="B350" i="10"/>
  <c r="M210" i="10"/>
  <c r="M349" i="10"/>
  <c r="L200" i="10"/>
  <c r="L201" i="10"/>
  <c r="L202" i="10"/>
  <c r="L203" i="10"/>
  <c r="L204" i="10"/>
  <c r="L205" i="10"/>
  <c r="L206" i="10"/>
  <c r="L207" i="10"/>
  <c r="L208" i="10"/>
  <c r="L209" i="10"/>
  <c r="L210" i="10"/>
  <c r="L349" i="10"/>
  <c r="K210" i="10"/>
  <c r="K349" i="10"/>
  <c r="G210" i="10"/>
  <c r="G349" i="10"/>
  <c r="F210" i="10"/>
  <c r="F349" i="10"/>
  <c r="E210" i="10"/>
  <c r="E349" i="10"/>
  <c r="D210" i="10"/>
  <c r="D349" i="10"/>
  <c r="C210" i="10"/>
  <c r="C349" i="10"/>
  <c r="B210" i="10"/>
  <c r="B349" i="10"/>
  <c r="M197" i="10"/>
  <c r="M348" i="10"/>
  <c r="L187" i="10"/>
  <c r="L188" i="10"/>
  <c r="L189" i="10"/>
  <c r="L190" i="10"/>
  <c r="L191" i="10"/>
  <c r="L192" i="10"/>
  <c r="L193" i="10"/>
  <c r="L194" i="10"/>
  <c r="L195" i="10"/>
  <c r="L196" i="10"/>
  <c r="L197" i="10"/>
  <c r="L348" i="10"/>
  <c r="K197" i="10"/>
  <c r="K348" i="10"/>
  <c r="G197" i="10"/>
  <c r="G348" i="10"/>
  <c r="F197" i="10"/>
  <c r="F348" i="10"/>
  <c r="E197" i="10"/>
  <c r="E348" i="10"/>
  <c r="D197" i="10"/>
  <c r="D348" i="10"/>
  <c r="C197" i="10"/>
  <c r="C348" i="10"/>
  <c r="B197" i="10"/>
  <c r="B348" i="10"/>
  <c r="M184" i="10"/>
  <c r="M347" i="10"/>
  <c r="L174" i="10"/>
  <c r="L175" i="10"/>
  <c r="L176" i="10"/>
  <c r="L177" i="10"/>
  <c r="L178" i="10"/>
  <c r="L179" i="10"/>
  <c r="L180" i="10"/>
  <c r="L181" i="10"/>
  <c r="L182" i="10"/>
  <c r="L183" i="10"/>
  <c r="L184" i="10"/>
  <c r="L347" i="10"/>
  <c r="K184" i="10"/>
  <c r="K347" i="10"/>
  <c r="G184" i="10"/>
  <c r="G347" i="10"/>
  <c r="F184" i="10"/>
  <c r="F347" i="10"/>
  <c r="E184" i="10"/>
  <c r="E347" i="10"/>
  <c r="D184" i="10"/>
  <c r="D347" i="10"/>
  <c r="C184" i="10"/>
  <c r="C347" i="10"/>
  <c r="B184" i="10"/>
  <c r="B347" i="10"/>
  <c r="M171" i="10"/>
  <c r="M346" i="10"/>
  <c r="L161" i="10"/>
  <c r="L162" i="10"/>
  <c r="L163" i="10"/>
  <c r="L164" i="10"/>
  <c r="L165" i="10"/>
  <c r="L166" i="10"/>
  <c r="L167" i="10"/>
  <c r="L168" i="10"/>
  <c r="L169" i="10"/>
  <c r="L170" i="10"/>
  <c r="L171" i="10"/>
  <c r="L346" i="10"/>
  <c r="K171" i="10"/>
  <c r="K346" i="10"/>
  <c r="G171" i="10"/>
  <c r="G346" i="10"/>
  <c r="F171" i="10"/>
  <c r="F346" i="10"/>
  <c r="E171" i="10"/>
  <c r="E346" i="10"/>
  <c r="D171" i="10"/>
  <c r="D346" i="10"/>
  <c r="C171" i="10"/>
  <c r="C346" i="10"/>
  <c r="B171" i="10"/>
  <c r="B346" i="10"/>
  <c r="M158" i="10"/>
  <c r="M345" i="10"/>
  <c r="L148" i="10"/>
  <c r="L149" i="10"/>
  <c r="L150" i="10"/>
  <c r="L151" i="10"/>
  <c r="L152" i="10"/>
  <c r="L153" i="10"/>
  <c r="L154" i="10"/>
  <c r="L155" i="10"/>
  <c r="L156" i="10"/>
  <c r="L157" i="10"/>
  <c r="L158" i="10"/>
  <c r="L345" i="10"/>
  <c r="K158" i="10"/>
  <c r="K345" i="10"/>
  <c r="G158" i="10"/>
  <c r="G345" i="10"/>
  <c r="F158" i="10"/>
  <c r="F345" i="10"/>
  <c r="E158" i="10"/>
  <c r="E345" i="10"/>
  <c r="D158" i="10"/>
  <c r="D345" i="10"/>
  <c r="C158" i="10"/>
  <c r="C345" i="10"/>
  <c r="B158" i="10"/>
  <c r="B345" i="10"/>
  <c r="M145" i="10"/>
  <c r="M344" i="10"/>
  <c r="L135" i="10"/>
  <c r="L136" i="10"/>
  <c r="L137" i="10"/>
  <c r="L138" i="10"/>
  <c r="L139" i="10"/>
  <c r="L140" i="10"/>
  <c r="L141" i="10"/>
  <c r="L142" i="10"/>
  <c r="L143" i="10"/>
  <c r="L144" i="10"/>
  <c r="L145" i="10"/>
  <c r="L344" i="10"/>
  <c r="K145" i="10"/>
  <c r="K344" i="10"/>
  <c r="G145" i="10"/>
  <c r="G344" i="10"/>
  <c r="F145" i="10"/>
  <c r="F344" i="10"/>
  <c r="E145" i="10"/>
  <c r="E344" i="10"/>
  <c r="D145" i="10"/>
  <c r="D344" i="10"/>
  <c r="C145" i="10"/>
  <c r="C344" i="10"/>
  <c r="B145" i="10"/>
  <c r="B344" i="10"/>
  <c r="M132" i="10"/>
  <c r="M343" i="10"/>
  <c r="L122" i="10"/>
  <c r="L123" i="10"/>
  <c r="L124" i="10"/>
  <c r="L125" i="10"/>
  <c r="L126" i="10"/>
  <c r="L127" i="10"/>
  <c r="L128" i="10"/>
  <c r="L129" i="10"/>
  <c r="L130" i="10"/>
  <c r="L131" i="10"/>
  <c r="L132" i="10"/>
  <c r="L343" i="10"/>
  <c r="K132" i="10"/>
  <c r="K343" i="10"/>
  <c r="G132" i="10"/>
  <c r="G343" i="10"/>
  <c r="F132" i="10"/>
  <c r="F343" i="10"/>
  <c r="E132" i="10"/>
  <c r="E343" i="10"/>
  <c r="D132" i="10"/>
  <c r="D343" i="10"/>
  <c r="C132" i="10"/>
  <c r="C343" i="10"/>
  <c r="B132" i="10"/>
  <c r="B343" i="10"/>
  <c r="M119" i="10"/>
  <c r="M342" i="10"/>
  <c r="L109" i="10"/>
  <c r="L110" i="10"/>
  <c r="L111" i="10"/>
  <c r="L112" i="10"/>
  <c r="L113" i="10"/>
  <c r="L114" i="10"/>
  <c r="L115" i="10"/>
  <c r="L116" i="10"/>
  <c r="L117" i="10"/>
  <c r="L118" i="10"/>
  <c r="L119" i="10"/>
  <c r="L342" i="10"/>
  <c r="K119" i="10"/>
  <c r="K342" i="10"/>
  <c r="G119" i="10"/>
  <c r="G342" i="10"/>
  <c r="F119" i="10"/>
  <c r="F342" i="10"/>
  <c r="E119" i="10"/>
  <c r="E342" i="10"/>
  <c r="D119" i="10"/>
  <c r="D342" i="10"/>
  <c r="C119" i="10"/>
  <c r="C342" i="10"/>
  <c r="B119" i="10"/>
  <c r="B342" i="10"/>
  <c r="M106" i="10"/>
  <c r="M341" i="10"/>
  <c r="L96" i="10"/>
  <c r="L97" i="10"/>
  <c r="L98" i="10"/>
  <c r="L99" i="10"/>
  <c r="L100" i="10"/>
  <c r="L101" i="10"/>
  <c r="L102" i="10"/>
  <c r="L103" i="10"/>
  <c r="L104" i="10"/>
  <c r="L105" i="10"/>
  <c r="L106" i="10"/>
  <c r="L341" i="10"/>
  <c r="K106" i="10"/>
  <c r="K341" i="10"/>
  <c r="G106" i="10"/>
  <c r="G341" i="10"/>
  <c r="F106" i="10"/>
  <c r="F341" i="10"/>
  <c r="E106" i="10"/>
  <c r="E341" i="10"/>
  <c r="D106" i="10"/>
  <c r="D341" i="10"/>
  <c r="C106" i="10"/>
  <c r="C341" i="10"/>
  <c r="B106" i="10"/>
  <c r="B341" i="10"/>
  <c r="M93" i="10"/>
  <c r="M340" i="10"/>
  <c r="L83" i="10"/>
  <c r="L84" i="10"/>
  <c r="L85" i="10"/>
  <c r="L86" i="10"/>
  <c r="L87" i="10"/>
  <c r="L88" i="10"/>
  <c r="L89" i="10"/>
  <c r="L90" i="10"/>
  <c r="L91" i="10"/>
  <c r="L92" i="10"/>
  <c r="L93" i="10"/>
  <c r="L340" i="10"/>
  <c r="K93" i="10"/>
  <c r="K340" i="10"/>
  <c r="G93" i="10"/>
  <c r="G340" i="10"/>
  <c r="F93" i="10"/>
  <c r="F340" i="10"/>
  <c r="E93" i="10"/>
  <c r="E340" i="10"/>
  <c r="D93" i="10"/>
  <c r="D340" i="10"/>
  <c r="C93" i="10"/>
  <c r="C340" i="10"/>
  <c r="B93" i="10"/>
  <c r="B340" i="10"/>
  <c r="M80" i="10"/>
  <c r="M339" i="10"/>
  <c r="L70" i="10"/>
  <c r="L71" i="10"/>
  <c r="L72" i="10"/>
  <c r="L73" i="10"/>
  <c r="L74" i="10"/>
  <c r="L75" i="10"/>
  <c r="L76" i="10"/>
  <c r="L77" i="10"/>
  <c r="L78" i="10"/>
  <c r="L79" i="10"/>
  <c r="L80" i="10"/>
  <c r="L339" i="10"/>
  <c r="K80" i="10"/>
  <c r="K339" i="10"/>
  <c r="G80" i="10"/>
  <c r="G339" i="10"/>
  <c r="F80" i="10"/>
  <c r="F339" i="10"/>
  <c r="E80" i="10"/>
  <c r="E339" i="10"/>
  <c r="D80" i="10"/>
  <c r="D339" i="10"/>
  <c r="C80" i="10"/>
  <c r="C339" i="10"/>
  <c r="B80" i="10"/>
  <c r="B339" i="10"/>
  <c r="M67" i="10"/>
  <c r="M338" i="10"/>
  <c r="L57" i="10"/>
  <c r="L58" i="10"/>
  <c r="L59" i="10"/>
  <c r="L60" i="10"/>
  <c r="L61" i="10"/>
  <c r="L62" i="10"/>
  <c r="L63" i="10"/>
  <c r="L64" i="10"/>
  <c r="L65" i="10"/>
  <c r="L66" i="10"/>
  <c r="L67" i="10"/>
  <c r="L338" i="10"/>
  <c r="K67" i="10"/>
  <c r="K338" i="10"/>
  <c r="G67" i="10"/>
  <c r="G338" i="10"/>
  <c r="F67" i="10"/>
  <c r="F338" i="10"/>
  <c r="E67" i="10"/>
  <c r="E338" i="10"/>
  <c r="D67" i="10"/>
  <c r="D338" i="10"/>
  <c r="C67" i="10"/>
  <c r="C338" i="10"/>
  <c r="B67" i="10"/>
  <c r="B338" i="10"/>
  <c r="M54" i="10"/>
  <c r="M337" i="10"/>
  <c r="L44" i="10"/>
  <c r="L45" i="10"/>
  <c r="L46" i="10"/>
  <c r="L47" i="10"/>
  <c r="L48" i="10"/>
  <c r="L49" i="10"/>
  <c r="L50" i="10"/>
  <c r="L51" i="10"/>
  <c r="L52" i="10"/>
  <c r="L53" i="10"/>
  <c r="L54" i="10"/>
  <c r="L337" i="10"/>
  <c r="K54" i="10"/>
  <c r="K337" i="10"/>
  <c r="G54" i="10"/>
  <c r="G337" i="10"/>
  <c r="F54" i="10"/>
  <c r="F337" i="10"/>
  <c r="E54" i="10"/>
  <c r="E337" i="10"/>
  <c r="D54" i="10"/>
  <c r="D337" i="10"/>
  <c r="C54" i="10"/>
  <c r="C337" i="10"/>
  <c r="B54" i="10"/>
  <c r="B337" i="10"/>
  <c r="M41" i="10"/>
  <c r="M336" i="10"/>
  <c r="L31" i="10"/>
  <c r="L32" i="10"/>
  <c r="L33" i="10"/>
  <c r="L34" i="10"/>
  <c r="L35" i="10"/>
  <c r="L36" i="10"/>
  <c r="L37" i="10"/>
  <c r="L38" i="10"/>
  <c r="L39" i="10"/>
  <c r="L40" i="10"/>
  <c r="L41" i="10"/>
  <c r="L336" i="10"/>
  <c r="K41" i="10"/>
  <c r="K336" i="10"/>
  <c r="G41" i="10"/>
  <c r="G336" i="10"/>
  <c r="F41" i="10"/>
  <c r="F336" i="10"/>
  <c r="E41" i="10"/>
  <c r="E336" i="10"/>
  <c r="D41" i="10"/>
  <c r="D336" i="10"/>
  <c r="C41" i="10"/>
  <c r="C336" i="10"/>
  <c r="B41" i="10"/>
  <c r="B336" i="10"/>
  <c r="M28" i="10"/>
  <c r="M335" i="10"/>
  <c r="L18" i="10"/>
  <c r="L19" i="10"/>
  <c r="L20" i="10"/>
  <c r="L21" i="10"/>
  <c r="L22" i="10"/>
  <c r="L23" i="10"/>
  <c r="L24" i="10"/>
  <c r="L25" i="10"/>
  <c r="L26" i="10"/>
  <c r="L27" i="10"/>
  <c r="L28" i="10"/>
  <c r="L335" i="10"/>
  <c r="K28" i="10"/>
  <c r="K335" i="10"/>
  <c r="G28" i="10"/>
  <c r="G335" i="10"/>
  <c r="F28" i="10"/>
  <c r="F335" i="10"/>
  <c r="E28" i="10"/>
  <c r="E335" i="10"/>
  <c r="D28" i="10"/>
  <c r="D335" i="10"/>
  <c r="C28" i="10"/>
  <c r="C335" i="10"/>
  <c r="B28" i="10"/>
  <c r="B335" i="10"/>
  <c r="M15" i="10"/>
  <c r="M334" i="10"/>
  <c r="L5" i="10"/>
  <c r="L6" i="10"/>
  <c r="L7" i="10"/>
  <c r="L8" i="10"/>
  <c r="L9" i="10"/>
  <c r="L10" i="10"/>
  <c r="L11" i="10"/>
  <c r="L12" i="10"/>
  <c r="L13" i="10"/>
  <c r="L14" i="10"/>
  <c r="L15" i="10"/>
  <c r="L334" i="10"/>
  <c r="K15" i="10"/>
  <c r="K334" i="10"/>
  <c r="G15" i="10"/>
  <c r="G334" i="10"/>
  <c r="F15" i="10"/>
  <c r="F334" i="10"/>
  <c r="E15" i="10"/>
  <c r="E334" i="10"/>
  <c r="D15" i="10"/>
  <c r="D334" i="10"/>
  <c r="C15" i="10"/>
  <c r="C334" i="10"/>
  <c r="B15" i="10"/>
  <c r="B334" i="10"/>
  <c r="M327" i="9"/>
  <c r="M358" i="9"/>
  <c r="L317" i="9"/>
  <c r="L318" i="9"/>
  <c r="L319" i="9"/>
  <c r="L320" i="9"/>
  <c r="L321" i="9"/>
  <c r="L322" i="9"/>
  <c r="L323" i="9"/>
  <c r="L324" i="9"/>
  <c r="L325" i="9"/>
  <c r="L326" i="9"/>
  <c r="L327" i="9"/>
  <c r="L358" i="9"/>
  <c r="K327" i="9"/>
  <c r="K358" i="9"/>
  <c r="G327" i="9"/>
  <c r="G358" i="9"/>
  <c r="F327" i="9"/>
  <c r="F358" i="9"/>
  <c r="E327" i="9"/>
  <c r="E358" i="9"/>
  <c r="D327" i="9"/>
  <c r="D358" i="9"/>
  <c r="C327" i="9"/>
  <c r="C358" i="9"/>
  <c r="B327" i="9"/>
  <c r="B358" i="9"/>
  <c r="M314" i="9"/>
  <c r="M357" i="9"/>
  <c r="L304" i="9"/>
  <c r="L305" i="9"/>
  <c r="L306" i="9"/>
  <c r="L307" i="9"/>
  <c r="L308" i="9"/>
  <c r="L309" i="9"/>
  <c r="L310" i="9"/>
  <c r="L311" i="9"/>
  <c r="L312" i="9"/>
  <c r="L313" i="9"/>
  <c r="L314" i="9"/>
  <c r="L357" i="9"/>
  <c r="K314" i="9"/>
  <c r="K357" i="9"/>
  <c r="G314" i="9"/>
  <c r="G357" i="9"/>
  <c r="F314" i="9"/>
  <c r="F357" i="9"/>
  <c r="E314" i="9"/>
  <c r="E357" i="9"/>
  <c r="D314" i="9"/>
  <c r="D357" i="9"/>
  <c r="C314" i="9"/>
  <c r="C357" i="9"/>
  <c r="B314" i="9"/>
  <c r="B357" i="9"/>
  <c r="M301" i="9"/>
  <c r="M356" i="9"/>
  <c r="L291" i="9"/>
  <c r="L292" i="9"/>
  <c r="L293" i="9"/>
  <c r="L294" i="9"/>
  <c r="L295" i="9"/>
  <c r="L296" i="9"/>
  <c r="L297" i="9"/>
  <c r="L298" i="9"/>
  <c r="L299" i="9"/>
  <c r="L300" i="9"/>
  <c r="L301" i="9"/>
  <c r="L356" i="9"/>
  <c r="K301" i="9"/>
  <c r="K356" i="9"/>
  <c r="G301" i="9"/>
  <c r="G356" i="9"/>
  <c r="F301" i="9"/>
  <c r="F356" i="9"/>
  <c r="E301" i="9"/>
  <c r="E356" i="9"/>
  <c r="D301" i="9"/>
  <c r="D356" i="9"/>
  <c r="C301" i="9"/>
  <c r="C356" i="9"/>
  <c r="B301" i="9"/>
  <c r="B356" i="9"/>
  <c r="M288" i="9"/>
  <c r="M355" i="9"/>
  <c r="L278" i="9"/>
  <c r="L279" i="9"/>
  <c r="L280" i="9"/>
  <c r="L281" i="9"/>
  <c r="L282" i="9"/>
  <c r="L283" i="9"/>
  <c r="L284" i="9"/>
  <c r="L285" i="9"/>
  <c r="L286" i="9"/>
  <c r="L287" i="9"/>
  <c r="L288" i="9"/>
  <c r="L355" i="9"/>
  <c r="K288" i="9"/>
  <c r="K355" i="9"/>
  <c r="G288" i="9"/>
  <c r="G355" i="9"/>
  <c r="F288" i="9"/>
  <c r="F355" i="9"/>
  <c r="E288" i="9"/>
  <c r="E355" i="9"/>
  <c r="D288" i="9"/>
  <c r="D355" i="9"/>
  <c r="C288" i="9"/>
  <c r="C355" i="9"/>
  <c r="B288" i="9"/>
  <c r="B355" i="9"/>
  <c r="M275" i="9"/>
  <c r="M354" i="9"/>
  <c r="L265" i="9"/>
  <c r="L266" i="9"/>
  <c r="L267" i="9"/>
  <c r="L268" i="9"/>
  <c r="L269" i="9"/>
  <c r="L270" i="9"/>
  <c r="L271" i="9"/>
  <c r="L272" i="9"/>
  <c r="L273" i="9"/>
  <c r="L274" i="9"/>
  <c r="L275" i="9"/>
  <c r="L354" i="9"/>
  <c r="K275" i="9"/>
  <c r="K354" i="9"/>
  <c r="G275" i="9"/>
  <c r="G354" i="9"/>
  <c r="F275" i="9"/>
  <c r="F354" i="9"/>
  <c r="E275" i="9"/>
  <c r="E354" i="9"/>
  <c r="D275" i="9"/>
  <c r="D354" i="9"/>
  <c r="C275" i="9"/>
  <c r="C354" i="9"/>
  <c r="B275" i="9"/>
  <c r="B354" i="9"/>
  <c r="M262" i="9"/>
  <c r="M353" i="9"/>
  <c r="L252" i="9"/>
  <c r="L253" i="9"/>
  <c r="L254" i="9"/>
  <c r="L255" i="9"/>
  <c r="L256" i="9"/>
  <c r="L257" i="9"/>
  <c r="L258" i="9"/>
  <c r="L259" i="9"/>
  <c r="L260" i="9"/>
  <c r="L261" i="9"/>
  <c r="L262" i="9"/>
  <c r="L353" i="9"/>
  <c r="K262" i="9"/>
  <c r="K353" i="9"/>
  <c r="G262" i="9"/>
  <c r="G353" i="9"/>
  <c r="F262" i="9"/>
  <c r="F353" i="9"/>
  <c r="E262" i="9"/>
  <c r="E353" i="9"/>
  <c r="D262" i="9"/>
  <c r="D353" i="9"/>
  <c r="C262" i="9"/>
  <c r="C353" i="9"/>
  <c r="B262" i="9"/>
  <c r="B353" i="9"/>
  <c r="M249" i="9"/>
  <c r="M352" i="9"/>
  <c r="L239" i="9"/>
  <c r="L240" i="9"/>
  <c r="L241" i="9"/>
  <c r="L242" i="9"/>
  <c r="L243" i="9"/>
  <c r="L244" i="9"/>
  <c r="L245" i="9"/>
  <c r="L246" i="9"/>
  <c r="L247" i="9"/>
  <c r="L248" i="9"/>
  <c r="L249" i="9"/>
  <c r="L352" i="9"/>
  <c r="K249" i="9"/>
  <c r="K352" i="9"/>
  <c r="G249" i="9"/>
  <c r="G352" i="9"/>
  <c r="F249" i="9"/>
  <c r="F352" i="9"/>
  <c r="E249" i="9"/>
  <c r="E352" i="9"/>
  <c r="D249" i="9"/>
  <c r="D352" i="9"/>
  <c r="C249" i="9"/>
  <c r="C352" i="9"/>
  <c r="B249" i="9"/>
  <c r="B352" i="9"/>
  <c r="M236" i="9"/>
  <c r="M351" i="9"/>
  <c r="L226" i="9"/>
  <c r="L227" i="9"/>
  <c r="L228" i="9"/>
  <c r="L229" i="9"/>
  <c r="L230" i="9"/>
  <c r="L231" i="9"/>
  <c r="L232" i="9"/>
  <c r="L233" i="9"/>
  <c r="L234" i="9"/>
  <c r="L235" i="9"/>
  <c r="L236" i="9"/>
  <c r="L351" i="9"/>
  <c r="K236" i="9"/>
  <c r="K351" i="9"/>
  <c r="G236" i="9"/>
  <c r="G351" i="9"/>
  <c r="F236" i="9"/>
  <c r="F351" i="9"/>
  <c r="E236" i="9"/>
  <c r="E351" i="9"/>
  <c r="D236" i="9"/>
  <c r="D351" i="9"/>
  <c r="C236" i="9"/>
  <c r="C351" i="9"/>
  <c r="B236" i="9"/>
  <c r="B351" i="9"/>
  <c r="M223" i="9"/>
  <c r="M350" i="9"/>
  <c r="L213" i="9"/>
  <c r="L214" i="9"/>
  <c r="L215" i="9"/>
  <c r="L216" i="9"/>
  <c r="L217" i="9"/>
  <c r="L218" i="9"/>
  <c r="L219" i="9"/>
  <c r="L220" i="9"/>
  <c r="L221" i="9"/>
  <c r="L222" i="9"/>
  <c r="L223" i="9"/>
  <c r="L350" i="9"/>
  <c r="K223" i="9"/>
  <c r="K350" i="9"/>
  <c r="G223" i="9"/>
  <c r="G350" i="9"/>
  <c r="F223" i="9"/>
  <c r="F350" i="9"/>
  <c r="E223" i="9"/>
  <c r="E350" i="9"/>
  <c r="D223" i="9"/>
  <c r="D350" i="9"/>
  <c r="C223" i="9"/>
  <c r="C350" i="9"/>
  <c r="B223" i="9"/>
  <c r="B350" i="9"/>
  <c r="M210" i="9"/>
  <c r="M349" i="9"/>
  <c r="L200" i="9"/>
  <c r="L201" i="9"/>
  <c r="L202" i="9"/>
  <c r="L203" i="9"/>
  <c r="L204" i="9"/>
  <c r="L205" i="9"/>
  <c r="L206" i="9"/>
  <c r="L207" i="9"/>
  <c r="L208" i="9"/>
  <c r="L209" i="9"/>
  <c r="L210" i="9"/>
  <c r="L349" i="9"/>
  <c r="K210" i="9"/>
  <c r="K349" i="9"/>
  <c r="G210" i="9"/>
  <c r="G349" i="9"/>
  <c r="F210" i="9"/>
  <c r="F349" i="9"/>
  <c r="E210" i="9"/>
  <c r="E349" i="9"/>
  <c r="D210" i="9"/>
  <c r="D349" i="9"/>
  <c r="C210" i="9"/>
  <c r="C349" i="9"/>
  <c r="B210" i="9"/>
  <c r="B349" i="9"/>
  <c r="M197" i="9"/>
  <c r="M348" i="9"/>
  <c r="L187" i="9"/>
  <c r="L188" i="9"/>
  <c r="L189" i="9"/>
  <c r="L190" i="9"/>
  <c r="L191" i="9"/>
  <c r="L192" i="9"/>
  <c r="L193" i="9"/>
  <c r="L194" i="9"/>
  <c r="L195" i="9"/>
  <c r="L196" i="9"/>
  <c r="L197" i="9"/>
  <c r="L348" i="9"/>
  <c r="K197" i="9"/>
  <c r="K348" i="9"/>
  <c r="G197" i="9"/>
  <c r="G348" i="9"/>
  <c r="F197" i="9"/>
  <c r="F348" i="9"/>
  <c r="E197" i="9"/>
  <c r="E348" i="9"/>
  <c r="D197" i="9"/>
  <c r="D348" i="9"/>
  <c r="C197" i="9"/>
  <c r="C348" i="9"/>
  <c r="B197" i="9"/>
  <c r="B348" i="9"/>
  <c r="M184" i="9"/>
  <c r="M347" i="9"/>
  <c r="L174" i="9"/>
  <c r="L175" i="9"/>
  <c r="L176" i="9"/>
  <c r="L177" i="9"/>
  <c r="L178" i="9"/>
  <c r="L179" i="9"/>
  <c r="L180" i="9"/>
  <c r="L181" i="9"/>
  <c r="L182" i="9"/>
  <c r="L183" i="9"/>
  <c r="L184" i="9"/>
  <c r="L347" i="9"/>
  <c r="K184" i="9"/>
  <c r="K347" i="9"/>
  <c r="G184" i="9"/>
  <c r="G347" i="9"/>
  <c r="F184" i="9"/>
  <c r="F347" i="9"/>
  <c r="E184" i="9"/>
  <c r="E347" i="9"/>
  <c r="D184" i="9"/>
  <c r="D347" i="9"/>
  <c r="C184" i="9"/>
  <c r="C347" i="9"/>
  <c r="B184" i="9"/>
  <c r="B347" i="9"/>
  <c r="M171" i="9"/>
  <c r="M346" i="9"/>
  <c r="L161" i="9"/>
  <c r="L162" i="9"/>
  <c r="L163" i="9"/>
  <c r="L164" i="9"/>
  <c r="L165" i="9"/>
  <c r="L166" i="9"/>
  <c r="L167" i="9"/>
  <c r="L168" i="9"/>
  <c r="L169" i="9"/>
  <c r="L170" i="9"/>
  <c r="L171" i="9"/>
  <c r="L346" i="9"/>
  <c r="K171" i="9"/>
  <c r="K346" i="9"/>
  <c r="G171" i="9"/>
  <c r="G346" i="9"/>
  <c r="F171" i="9"/>
  <c r="F346" i="9"/>
  <c r="E171" i="9"/>
  <c r="E346" i="9"/>
  <c r="D171" i="9"/>
  <c r="D346" i="9"/>
  <c r="C171" i="9"/>
  <c r="C346" i="9"/>
  <c r="B171" i="9"/>
  <c r="B346" i="9"/>
  <c r="M158" i="9"/>
  <c r="M345" i="9"/>
  <c r="L148" i="9"/>
  <c r="L149" i="9"/>
  <c r="L150" i="9"/>
  <c r="L151" i="9"/>
  <c r="L152" i="9"/>
  <c r="L153" i="9"/>
  <c r="L154" i="9"/>
  <c r="L155" i="9"/>
  <c r="L156" i="9"/>
  <c r="L157" i="9"/>
  <c r="L158" i="9"/>
  <c r="L345" i="9"/>
  <c r="K158" i="9"/>
  <c r="K345" i="9"/>
  <c r="G158" i="9"/>
  <c r="G345" i="9"/>
  <c r="F158" i="9"/>
  <c r="F345" i="9"/>
  <c r="E158" i="9"/>
  <c r="E345" i="9"/>
  <c r="D158" i="9"/>
  <c r="D345" i="9"/>
  <c r="C158" i="9"/>
  <c r="C345" i="9"/>
  <c r="B158" i="9"/>
  <c r="B345" i="9"/>
  <c r="M145" i="9"/>
  <c r="M344" i="9"/>
  <c r="L135" i="9"/>
  <c r="L136" i="9"/>
  <c r="L137" i="9"/>
  <c r="L138" i="9"/>
  <c r="L139" i="9"/>
  <c r="L140" i="9"/>
  <c r="L141" i="9"/>
  <c r="L142" i="9"/>
  <c r="L143" i="9"/>
  <c r="L144" i="9"/>
  <c r="L145" i="9"/>
  <c r="L344" i="9"/>
  <c r="K145" i="9"/>
  <c r="K344" i="9"/>
  <c r="G145" i="9"/>
  <c r="G344" i="9"/>
  <c r="F145" i="9"/>
  <c r="F344" i="9"/>
  <c r="E145" i="9"/>
  <c r="E344" i="9"/>
  <c r="D145" i="9"/>
  <c r="D344" i="9"/>
  <c r="C145" i="9"/>
  <c r="C344" i="9"/>
  <c r="B145" i="9"/>
  <c r="B344" i="9"/>
  <c r="M132" i="9"/>
  <c r="M343" i="9"/>
  <c r="L122" i="9"/>
  <c r="L123" i="9"/>
  <c r="L124" i="9"/>
  <c r="L125" i="9"/>
  <c r="L126" i="9"/>
  <c r="L127" i="9"/>
  <c r="L128" i="9"/>
  <c r="L129" i="9"/>
  <c r="L130" i="9"/>
  <c r="L131" i="9"/>
  <c r="L132" i="9"/>
  <c r="L343" i="9"/>
  <c r="K132" i="9"/>
  <c r="K343" i="9"/>
  <c r="G132" i="9"/>
  <c r="G343" i="9"/>
  <c r="F132" i="9"/>
  <c r="F343" i="9"/>
  <c r="E132" i="9"/>
  <c r="E343" i="9"/>
  <c r="D132" i="9"/>
  <c r="D343" i="9"/>
  <c r="C132" i="9"/>
  <c r="C343" i="9"/>
  <c r="B132" i="9"/>
  <c r="B343" i="9"/>
  <c r="M119" i="9"/>
  <c r="M342" i="9"/>
  <c r="L109" i="9"/>
  <c r="L110" i="9"/>
  <c r="L111" i="9"/>
  <c r="L112" i="9"/>
  <c r="L113" i="9"/>
  <c r="L114" i="9"/>
  <c r="L115" i="9"/>
  <c r="L116" i="9"/>
  <c r="L117" i="9"/>
  <c r="L118" i="9"/>
  <c r="L119" i="9"/>
  <c r="L342" i="9"/>
  <c r="K119" i="9"/>
  <c r="K342" i="9"/>
  <c r="G119" i="9"/>
  <c r="G342" i="9"/>
  <c r="F119" i="9"/>
  <c r="F342" i="9"/>
  <c r="E119" i="9"/>
  <c r="E342" i="9"/>
  <c r="D119" i="9"/>
  <c r="D342" i="9"/>
  <c r="C119" i="9"/>
  <c r="C342" i="9"/>
  <c r="B119" i="9"/>
  <c r="B342" i="9"/>
  <c r="M106" i="9"/>
  <c r="M341" i="9"/>
  <c r="L96" i="9"/>
  <c r="L97" i="9"/>
  <c r="L98" i="9"/>
  <c r="L99" i="9"/>
  <c r="L100" i="9"/>
  <c r="L101" i="9"/>
  <c r="L102" i="9"/>
  <c r="L103" i="9"/>
  <c r="L104" i="9"/>
  <c r="L105" i="9"/>
  <c r="L106" i="9"/>
  <c r="L341" i="9"/>
  <c r="K106" i="9"/>
  <c r="K341" i="9"/>
  <c r="G106" i="9"/>
  <c r="G341" i="9"/>
  <c r="F106" i="9"/>
  <c r="F341" i="9"/>
  <c r="E106" i="9"/>
  <c r="E341" i="9"/>
  <c r="D106" i="9"/>
  <c r="D341" i="9"/>
  <c r="C106" i="9"/>
  <c r="C341" i="9"/>
  <c r="B106" i="9"/>
  <c r="B341" i="9"/>
  <c r="M93" i="9"/>
  <c r="M340" i="9"/>
  <c r="L83" i="9"/>
  <c r="L84" i="9"/>
  <c r="L85" i="9"/>
  <c r="L86" i="9"/>
  <c r="L87" i="9"/>
  <c r="L88" i="9"/>
  <c r="L89" i="9"/>
  <c r="L90" i="9"/>
  <c r="L91" i="9"/>
  <c r="L92" i="9"/>
  <c r="L93" i="9"/>
  <c r="L340" i="9"/>
  <c r="K93" i="9"/>
  <c r="K340" i="9"/>
  <c r="G93" i="9"/>
  <c r="G340" i="9"/>
  <c r="F93" i="9"/>
  <c r="F340" i="9"/>
  <c r="E93" i="9"/>
  <c r="E340" i="9"/>
  <c r="D93" i="9"/>
  <c r="D340" i="9"/>
  <c r="C93" i="9"/>
  <c r="C340" i="9"/>
  <c r="B93" i="9"/>
  <c r="B340" i="9"/>
  <c r="M80" i="9"/>
  <c r="M339" i="9"/>
  <c r="L70" i="9"/>
  <c r="L71" i="9"/>
  <c r="L72" i="9"/>
  <c r="L73" i="9"/>
  <c r="L74" i="9"/>
  <c r="L75" i="9"/>
  <c r="L76" i="9"/>
  <c r="L77" i="9"/>
  <c r="L78" i="9"/>
  <c r="L79" i="9"/>
  <c r="L80" i="9"/>
  <c r="L339" i="9"/>
  <c r="K80" i="9"/>
  <c r="K339" i="9"/>
  <c r="G80" i="9"/>
  <c r="G339" i="9"/>
  <c r="F80" i="9"/>
  <c r="F339" i="9"/>
  <c r="E80" i="9"/>
  <c r="E339" i="9"/>
  <c r="D80" i="9"/>
  <c r="D339" i="9"/>
  <c r="C80" i="9"/>
  <c r="C339" i="9"/>
  <c r="B80" i="9"/>
  <c r="B339" i="9"/>
  <c r="M67" i="9"/>
  <c r="M338" i="9"/>
  <c r="L57" i="9"/>
  <c r="L58" i="9"/>
  <c r="L59" i="9"/>
  <c r="L60" i="9"/>
  <c r="L61" i="9"/>
  <c r="L62" i="9"/>
  <c r="L63" i="9"/>
  <c r="L64" i="9"/>
  <c r="L65" i="9"/>
  <c r="L66" i="9"/>
  <c r="L67" i="9"/>
  <c r="L338" i="9"/>
  <c r="K67" i="9"/>
  <c r="K338" i="9"/>
  <c r="G67" i="9"/>
  <c r="G338" i="9"/>
  <c r="F67" i="9"/>
  <c r="F338" i="9"/>
  <c r="E67" i="9"/>
  <c r="E338" i="9"/>
  <c r="D67" i="9"/>
  <c r="D338" i="9"/>
  <c r="C67" i="9"/>
  <c r="C338" i="9"/>
  <c r="B67" i="9"/>
  <c r="B338" i="9"/>
  <c r="M54" i="9"/>
  <c r="M337" i="9"/>
  <c r="L44" i="9"/>
  <c r="L45" i="9"/>
  <c r="L46" i="9"/>
  <c r="L47" i="9"/>
  <c r="L48" i="9"/>
  <c r="L49" i="9"/>
  <c r="L50" i="9"/>
  <c r="L51" i="9"/>
  <c r="L52" i="9"/>
  <c r="L53" i="9"/>
  <c r="L54" i="9"/>
  <c r="L337" i="9"/>
  <c r="K54" i="9"/>
  <c r="K337" i="9"/>
  <c r="G54" i="9"/>
  <c r="G337" i="9"/>
  <c r="F54" i="9"/>
  <c r="F337" i="9"/>
  <c r="E54" i="9"/>
  <c r="E337" i="9"/>
  <c r="D54" i="9"/>
  <c r="D337" i="9"/>
  <c r="C54" i="9"/>
  <c r="C337" i="9"/>
  <c r="B54" i="9"/>
  <c r="B337" i="9"/>
  <c r="M41" i="9"/>
  <c r="M336" i="9"/>
  <c r="L31" i="9"/>
  <c r="L32" i="9"/>
  <c r="L33" i="9"/>
  <c r="L34" i="9"/>
  <c r="L35" i="9"/>
  <c r="L36" i="9"/>
  <c r="L37" i="9"/>
  <c r="L38" i="9"/>
  <c r="L39" i="9"/>
  <c r="L40" i="9"/>
  <c r="L41" i="9"/>
  <c r="L336" i="9"/>
  <c r="K41" i="9"/>
  <c r="K336" i="9"/>
  <c r="G41" i="9"/>
  <c r="G336" i="9"/>
  <c r="F41" i="9"/>
  <c r="F336" i="9"/>
  <c r="E41" i="9"/>
  <c r="E336" i="9"/>
  <c r="D41" i="9"/>
  <c r="D336" i="9"/>
  <c r="C41" i="9"/>
  <c r="C336" i="9"/>
  <c r="B41" i="9"/>
  <c r="B336" i="9"/>
  <c r="M28" i="9"/>
  <c r="M335" i="9"/>
  <c r="L18" i="9"/>
  <c r="L19" i="9"/>
  <c r="L20" i="9"/>
  <c r="L21" i="9"/>
  <c r="L22" i="9"/>
  <c r="L23" i="9"/>
  <c r="L24" i="9"/>
  <c r="L25" i="9"/>
  <c r="L26" i="9"/>
  <c r="L27" i="9"/>
  <c r="L28" i="9"/>
  <c r="L335" i="9"/>
  <c r="K28" i="9"/>
  <c r="K335" i="9"/>
  <c r="G28" i="9"/>
  <c r="G335" i="9"/>
  <c r="F28" i="9"/>
  <c r="F335" i="9"/>
  <c r="E28" i="9"/>
  <c r="E335" i="9"/>
  <c r="D28" i="9"/>
  <c r="D335" i="9"/>
  <c r="C28" i="9"/>
  <c r="C335" i="9"/>
  <c r="B28" i="9"/>
  <c r="B335" i="9"/>
  <c r="M15" i="9"/>
  <c r="M334" i="9"/>
  <c r="L5" i="9"/>
  <c r="L6" i="9"/>
  <c r="L7" i="9"/>
  <c r="L8" i="9"/>
  <c r="L9" i="9"/>
  <c r="L10" i="9"/>
  <c r="L11" i="9"/>
  <c r="L12" i="9"/>
  <c r="L13" i="9"/>
  <c r="L14" i="9"/>
  <c r="L15" i="9"/>
  <c r="L334" i="9"/>
  <c r="K15" i="9"/>
  <c r="K334" i="9"/>
  <c r="G15" i="9"/>
  <c r="G334" i="9"/>
  <c r="F15" i="9"/>
  <c r="F334" i="9"/>
  <c r="E15" i="9"/>
  <c r="E334" i="9"/>
  <c r="D15" i="9"/>
  <c r="D334" i="9"/>
  <c r="C15" i="9"/>
  <c r="C334" i="9"/>
  <c r="B15" i="9"/>
  <c r="B334" i="9"/>
  <c r="M327" i="8"/>
  <c r="M358" i="8"/>
  <c r="L317" i="8"/>
  <c r="L318" i="8"/>
  <c r="L319" i="8"/>
  <c r="L320" i="8"/>
  <c r="L321" i="8"/>
  <c r="L322" i="8"/>
  <c r="L323" i="8"/>
  <c r="L324" i="8"/>
  <c r="L325" i="8"/>
  <c r="L326" i="8"/>
  <c r="L327" i="8"/>
  <c r="L358" i="8"/>
  <c r="K327" i="8"/>
  <c r="K358" i="8"/>
  <c r="G327" i="8"/>
  <c r="G358" i="8"/>
  <c r="F327" i="8"/>
  <c r="F358" i="8"/>
  <c r="E327" i="8"/>
  <c r="E358" i="8"/>
  <c r="D327" i="8"/>
  <c r="D358" i="8"/>
  <c r="C327" i="8"/>
  <c r="C358" i="8"/>
  <c r="B327" i="8"/>
  <c r="B358" i="8"/>
  <c r="M314" i="8"/>
  <c r="M357" i="8"/>
  <c r="L304" i="8"/>
  <c r="L305" i="8"/>
  <c r="L306" i="8"/>
  <c r="L307" i="8"/>
  <c r="L308" i="8"/>
  <c r="L309" i="8"/>
  <c r="L310" i="8"/>
  <c r="L311" i="8"/>
  <c r="L312" i="8"/>
  <c r="L313" i="8"/>
  <c r="L314" i="8"/>
  <c r="L357" i="8"/>
  <c r="K314" i="8"/>
  <c r="K357" i="8"/>
  <c r="G314" i="8"/>
  <c r="G357" i="8"/>
  <c r="F314" i="8"/>
  <c r="F357" i="8"/>
  <c r="E314" i="8"/>
  <c r="E357" i="8"/>
  <c r="D314" i="8"/>
  <c r="D357" i="8"/>
  <c r="C314" i="8"/>
  <c r="C357" i="8"/>
  <c r="B314" i="8"/>
  <c r="B357" i="8"/>
  <c r="M301" i="8"/>
  <c r="M356" i="8"/>
  <c r="L291" i="8"/>
  <c r="L292" i="8"/>
  <c r="L293" i="8"/>
  <c r="L294" i="8"/>
  <c r="L295" i="8"/>
  <c r="L296" i="8"/>
  <c r="L297" i="8"/>
  <c r="L298" i="8"/>
  <c r="L299" i="8"/>
  <c r="L300" i="8"/>
  <c r="L301" i="8"/>
  <c r="L356" i="8"/>
  <c r="K301" i="8"/>
  <c r="K356" i="8"/>
  <c r="G301" i="8"/>
  <c r="G356" i="8"/>
  <c r="F301" i="8"/>
  <c r="F356" i="8"/>
  <c r="E301" i="8"/>
  <c r="E356" i="8"/>
  <c r="D301" i="8"/>
  <c r="D356" i="8"/>
  <c r="C301" i="8"/>
  <c r="C356" i="8"/>
  <c r="B301" i="8"/>
  <c r="B356" i="8"/>
  <c r="M288" i="8"/>
  <c r="M355" i="8"/>
  <c r="L278" i="8"/>
  <c r="L279" i="8"/>
  <c r="L280" i="8"/>
  <c r="L281" i="8"/>
  <c r="L282" i="8"/>
  <c r="L283" i="8"/>
  <c r="L284" i="8"/>
  <c r="L285" i="8"/>
  <c r="L286" i="8"/>
  <c r="L287" i="8"/>
  <c r="L288" i="8"/>
  <c r="L355" i="8"/>
  <c r="K288" i="8"/>
  <c r="K355" i="8"/>
  <c r="G288" i="8"/>
  <c r="G355" i="8"/>
  <c r="F288" i="8"/>
  <c r="F355" i="8"/>
  <c r="E288" i="8"/>
  <c r="E355" i="8"/>
  <c r="D288" i="8"/>
  <c r="D355" i="8"/>
  <c r="C288" i="8"/>
  <c r="C355" i="8"/>
  <c r="B288" i="8"/>
  <c r="B355" i="8"/>
  <c r="M275" i="8"/>
  <c r="M354" i="8"/>
  <c r="L265" i="8"/>
  <c r="L266" i="8"/>
  <c r="L267" i="8"/>
  <c r="L268" i="8"/>
  <c r="L269" i="8"/>
  <c r="L270" i="8"/>
  <c r="L271" i="8"/>
  <c r="L272" i="8"/>
  <c r="L273" i="8"/>
  <c r="L274" i="8"/>
  <c r="L275" i="8"/>
  <c r="L354" i="8"/>
  <c r="K275" i="8"/>
  <c r="K354" i="8"/>
  <c r="G275" i="8"/>
  <c r="G354" i="8"/>
  <c r="F275" i="8"/>
  <c r="F354" i="8"/>
  <c r="E275" i="8"/>
  <c r="E354" i="8"/>
  <c r="D275" i="8"/>
  <c r="D354" i="8"/>
  <c r="C275" i="8"/>
  <c r="C354" i="8"/>
  <c r="B275" i="8"/>
  <c r="B354" i="8"/>
  <c r="M262" i="8"/>
  <c r="M353" i="8"/>
  <c r="L252" i="8"/>
  <c r="L253" i="8"/>
  <c r="L254" i="8"/>
  <c r="L255" i="8"/>
  <c r="L256" i="8"/>
  <c r="L257" i="8"/>
  <c r="L258" i="8"/>
  <c r="L259" i="8"/>
  <c r="L260" i="8"/>
  <c r="L261" i="8"/>
  <c r="L262" i="8"/>
  <c r="L353" i="8"/>
  <c r="K262" i="8"/>
  <c r="K353" i="8"/>
  <c r="G262" i="8"/>
  <c r="G353" i="8"/>
  <c r="F262" i="8"/>
  <c r="F353" i="8"/>
  <c r="E262" i="8"/>
  <c r="E353" i="8"/>
  <c r="D262" i="8"/>
  <c r="D353" i="8"/>
  <c r="C262" i="8"/>
  <c r="C353" i="8"/>
  <c r="B262" i="8"/>
  <c r="B353" i="8"/>
  <c r="M249" i="8"/>
  <c r="M352" i="8"/>
  <c r="L239" i="8"/>
  <c r="L240" i="8"/>
  <c r="L241" i="8"/>
  <c r="L242" i="8"/>
  <c r="L243" i="8"/>
  <c r="L244" i="8"/>
  <c r="L245" i="8"/>
  <c r="L246" i="8"/>
  <c r="L247" i="8"/>
  <c r="L248" i="8"/>
  <c r="L249" i="8"/>
  <c r="L352" i="8"/>
  <c r="K249" i="8"/>
  <c r="K352" i="8"/>
  <c r="G249" i="8"/>
  <c r="G352" i="8"/>
  <c r="F249" i="8"/>
  <c r="F352" i="8"/>
  <c r="E249" i="8"/>
  <c r="E352" i="8"/>
  <c r="D249" i="8"/>
  <c r="D352" i="8"/>
  <c r="C249" i="8"/>
  <c r="C352" i="8"/>
  <c r="B249" i="8"/>
  <c r="B352" i="8"/>
  <c r="M236" i="8"/>
  <c r="M351" i="8"/>
  <c r="L226" i="8"/>
  <c r="L227" i="8"/>
  <c r="L228" i="8"/>
  <c r="L229" i="8"/>
  <c r="L230" i="8"/>
  <c r="L231" i="8"/>
  <c r="L232" i="8"/>
  <c r="L233" i="8"/>
  <c r="L234" i="8"/>
  <c r="L235" i="8"/>
  <c r="L236" i="8"/>
  <c r="L351" i="8"/>
  <c r="K236" i="8"/>
  <c r="K351" i="8"/>
  <c r="G236" i="8"/>
  <c r="G351" i="8"/>
  <c r="F236" i="8"/>
  <c r="F351" i="8"/>
  <c r="E236" i="8"/>
  <c r="E351" i="8"/>
  <c r="D236" i="8"/>
  <c r="D351" i="8"/>
  <c r="C236" i="8"/>
  <c r="C351" i="8"/>
  <c r="B236" i="8"/>
  <c r="B351" i="8"/>
  <c r="M223" i="8"/>
  <c r="M350" i="8"/>
  <c r="L213" i="8"/>
  <c r="L214" i="8"/>
  <c r="L215" i="8"/>
  <c r="L216" i="8"/>
  <c r="L217" i="8"/>
  <c r="L218" i="8"/>
  <c r="L219" i="8"/>
  <c r="L220" i="8"/>
  <c r="L221" i="8"/>
  <c r="L222" i="8"/>
  <c r="L223" i="8"/>
  <c r="L350" i="8"/>
  <c r="K223" i="8"/>
  <c r="K350" i="8"/>
  <c r="G223" i="8"/>
  <c r="G350" i="8"/>
  <c r="F223" i="8"/>
  <c r="F350" i="8"/>
  <c r="E223" i="8"/>
  <c r="E350" i="8"/>
  <c r="D223" i="8"/>
  <c r="D350" i="8"/>
  <c r="C223" i="8"/>
  <c r="C350" i="8"/>
  <c r="B223" i="8"/>
  <c r="B350" i="8"/>
  <c r="M210" i="8"/>
  <c r="M349" i="8"/>
  <c r="L200" i="8"/>
  <c r="L201" i="8"/>
  <c r="L202" i="8"/>
  <c r="L203" i="8"/>
  <c r="L204" i="8"/>
  <c r="L205" i="8"/>
  <c r="L206" i="8"/>
  <c r="L207" i="8"/>
  <c r="L208" i="8"/>
  <c r="L209" i="8"/>
  <c r="L210" i="8"/>
  <c r="L349" i="8"/>
  <c r="K210" i="8"/>
  <c r="K349" i="8"/>
  <c r="G210" i="8"/>
  <c r="G349" i="8"/>
  <c r="F210" i="8"/>
  <c r="F349" i="8"/>
  <c r="E210" i="8"/>
  <c r="E349" i="8"/>
  <c r="D210" i="8"/>
  <c r="D349" i="8"/>
  <c r="C210" i="8"/>
  <c r="C349" i="8"/>
  <c r="B210" i="8"/>
  <c r="B349" i="8"/>
  <c r="M197" i="8"/>
  <c r="M348" i="8"/>
  <c r="L187" i="8"/>
  <c r="L188" i="8"/>
  <c r="L189" i="8"/>
  <c r="L190" i="8"/>
  <c r="L191" i="8"/>
  <c r="L192" i="8"/>
  <c r="L193" i="8"/>
  <c r="L194" i="8"/>
  <c r="L195" i="8"/>
  <c r="L196" i="8"/>
  <c r="L197" i="8"/>
  <c r="L348" i="8"/>
  <c r="K197" i="8"/>
  <c r="K348" i="8"/>
  <c r="G197" i="8"/>
  <c r="G348" i="8"/>
  <c r="F197" i="8"/>
  <c r="F348" i="8"/>
  <c r="E197" i="8"/>
  <c r="E348" i="8"/>
  <c r="D197" i="8"/>
  <c r="D348" i="8"/>
  <c r="C197" i="8"/>
  <c r="C348" i="8"/>
  <c r="B197" i="8"/>
  <c r="B348" i="8"/>
  <c r="M184" i="8"/>
  <c r="M347" i="8"/>
  <c r="L174" i="8"/>
  <c r="L175" i="8"/>
  <c r="L176" i="8"/>
  <c r="L177" i="8"/>
  <c r="L178" i="8"/>
  <c r="L179" i="8"/>
  <c r="L180" i="8"/>
  <c r="L181" i="8"/>
  <c r="L182" i="8"/>
  <c r="L183" i="8"/>
  <c r="L184" i="8"/>
  <c r="L347" i="8"/>
  <c r="K184" i="8"/>
  <c r="K347" i="8"/>
  <c r="G184" i="8"/>
  <c r="G347" i="8"/>
  <c r="F184" i="8"/>
  <c r="F347" i="8"/>
  <c r="E184" i="8"/>
  <c r="E347" i="8"/>
  <c r="D184" i="8"/>
  <c r="D347" i="8"/>
  <c r="C184" i="8"/>
  <c r="C347" i="8"/>
  <c r="B184" i="8"/>
  <c r="B347" i="8"/>
  <c r="M171" i="8"/>
  <c r="M346" i="8"/>
  <c r="L161" i="8"/>
  <c r="L162" i="8"/>
  <c r="L163" i="8"/>
  <c r="L164" i="8"/>
  <c r="L165" i="8"/>
  <c r="L166" i="8"/>
  <c r="L167" i="8"/>
  <c r="L168" i="8"/>
  <c r="L169" i="8"/>
  <c r="L170" i="8"/>
  <c r="L171" i="8"/>
  <c r="L346" i="8"/>
  <c r="K171" i="8"/>
  <c r="K346" i="8"/>
  <c r="G171" i="8"/>
  <c r="G346" i="8"/>
  <c r="F171" i="8"/>
  <c r="F346" i="8"/>
  <c r="E171" i="8"/>
  <c r="E346" i="8"/>
  <c r="D171" i="8"/>
  <c r="D346" i="8"/>
  <c r="C171" i="8"/>
  <c r="C346" i="8"/>
  <c r="B171" i="8"/>
  <c r="B346" i="8"/>
  <c r="M158" i="8"/>
  <c r="M345" i="8"/>
  <c r="L148" i="8"/>
  <c r="L149" i="8"/>
  <c r="L150" i="8"/>
  <c r="L151" i="8"/>
  <c r="L152" i="8"/>
  <c r="L153" i="8"/>
  <c r="L154" i="8"/>
  <c r="L155" i="8"/>
  <c r="L156" i="8"/>
  <c r="L157" i="8"/>
  <c r="L158" i="8"/>
  <c r="L345" i="8"/>
  <c r="K158" i="8"/>
  <c r="K345" i="8"/>
  <c r="G158" i="8"/>
  <c r="G345" i="8"/>
  <c r="F158" i="8"/>
  <c r="F345" i="8"/>
  <c r="E158" i="8"/>
  <c r="E345" i="8"/>
  <c r="D158" i="8"/>
  <c r="D345" i="8"/>
  <c r="C158" i="8"/>
  <c r="C345" i="8"/>
  <c r="B158" i="8"/>
  <c r="B345" i="8"/>
  <c r="M145" i="8"/>
  <c r="M344" i="8"/>
  <c r="L135" i="8"/>
  <c r="L136" i="8"/>
  <c r="L137" i="8"/>
  <c r="L138" i="8"/>
  <c r="L139" i="8"/>
  <c r="L140" i="8"/>
  <c r="L141" i="8"/>
  <c r="L142" i="8"/>
  <c r="L143" i="8"/>
  <c r="L144" i="8"/>
  <c r="L145" i="8"/>
  <c r="L344" i="8"/>
  <c r="K145" i="8"/>
  <c r="K344" i="8"/>
  <c r="G145" i="8"/>
  <c r="G344" i="8"/>
  <c r="F145" i="8"/>
  <c r="F344" i="8"/>
  <c r="E145" i="8"/>
  <c r="E344" i="8"/>
  <c r="D145" i="8"/>
  <c r="D344" i="8"/>
  <c r="C145" i="8"/>
  <c r="C344" i="8"/>
  <c r="B145" i="8"/>
  <c r="B344" i="8"/>
  <c r="M132" i="8"/>
  <c r="M343" i="8"/>
  <c r="L122" i="8"/>
  <c r="L123" i="8"/>
  <c r="L124" i="8"/>
  <c r="L125" i="8"/>
  <c r="L126" i="8"/>
  <c r="L127" i="8"/>
  <c r="L128" i="8"/>
  <c r="L129" i="8"/>
  <c r="L130" i="8"/>
  <c r="L131" i="8"/>
  <c r="L132" i="8"/>
  <c r="L343" i="8"/>
  <c r="K132" i="8"/>
  <c r="K343" i="8"/>
  <c r="G132" i="8"/>
  <c r="G343" i="8"/>
  <c r="F132" i="8"/>
  <c r="F343" i="8"/>
  <c r="E132" i="8"/>
  <c r="E343" i="8"/>
  <c r="D132" i="8"/>
  <c r="D343" i="8"/>
  <c r="C132" i="8"/>
  <c r="C343" i="8"/>
  <c r="B132" i="8"/>
  <c r="B343" i="8"/>
  <c r="M119" i="8"/>
  <c r="M342" i="8"/>
  <c r="L109" i="8"/>
  <c r="L110" i="8"/>
  <c r="L111" i="8"/>
  <c r="L112" i="8"/>
  <c r="L113" i="8"/>
  <c r="L114" i="8"/>
  <c r="L115" i="8"/>
  <c r="L116" i="8"/>
  <c r="L117" i="8"/>
  <c r="L118" i="8"/>
  <c r="L119" i="8"/>
  <c r="L342" i="8"/>
  <c r="K119" i="8"/>
  <c r="K342" i="8"/>
  <c r="G119" i="8"/>
  <c r="G342" i="8"/>
  <c r="F119" i="8"/>
  <c r="F342" i="8"/>
  <c r="E119" i="8"/>
  <c r="E342" i="8"/>
  <c r="D119" i="8"/>
  <c r="D342" i="8"/>
  <c r="C119" i="8"/>
  <c r="C342" i="8"/>
  <c r="B119" i="8"/>
  <c r="B342" i="8"/>
  <c r="M106" i="8"/>
  <c r="M341" i="8"/>
  <c r="L96" i="8"/>
  <c r="L97" i="8"/>
  <c r="L98" i="8"/>
  <c r="L99" i="8"/>
  <c r="L100" i="8"/>
  <c r="L101" i="8"/>
  <c r="L102" i="8"/>
  <c r="L103" i="8"/>
  <c r="L104" i="8"/>
  <c r="L105" i="8"/>
  <c r="L106" i="8"/>
  <c r="L341" i="8"/>
  <c r="K106" i="8"/>
  <c r="K341" i="8"/>
  <c r="G106" i="8"/>
  <c r="G341" i="8"/>
  <c r="F106" i="8"/>
  <c r="F341" i="8"/>
  <c r="E106" i="8"/>
  <c r="E341" i="8"/>
  <c r="D106" i="8"/>
  <c r="D341" i="8"/>
  <c r="C106" i="8"/>
  <c r="C341" i="8"/>
  <c r="B106" i="8"/>
  <c r="B341" i="8"/>
  <c r="M93" i="8"/>
  <c r="M340" i="8"/>
  <c r="L83" i="8"/>
  <c r="L84" i="8"/>
  <c r="L85" i="8"/>
  <c r="L86" i="8"/>
  <c r="L87" i="8"/>
  <c r="L88" i="8"/>
  <c r="L89" i="8"/>
  <c r="L90" i="8"/>
  <c r="L91" i="8"/>
  <c r="L92" i="8"/>
  <c r="L93" i="8"/>
  <c r="L340" i="8"/>
  <c r="K93" i="8"/>
  <c r="K340" i="8"/>
  <c r="G93" i="8"/>
  <c r="G340" i="8"/>
  <c r="F93" i="8"/>
  <c r="F340" i="8"/>
  <c r="E93" i="8"/>
  <c r="E340" i="8"/>
  <c r="D93" i="8"/>
  <c r="D340" i="8"/>
  <c r="C93" i="8"/>
  <c r="C340" i="8"/>
  <c r="B93" i="8"/>
  <c r="B340" i="8"/>
  <c r="M80" i="8"/>
  <c r="M339" i="8"/>
  <c r="L70" i="8"/>
  <c r="L71" i="8"/>
  <c r="L72" i="8"/>
  <c r="L73" i="8"/>
  <c r="L74" i="8"/>
  <c r="L75" i="8"/>
  <c r="L76" i="8"/>
  <c r="L77" i="8"/>
  <c r="L78" i="8"/>
  <c r="L79" i="8"/>
  <c r="L80" i="8"/>
  <c r="L339" i="8"/>
  <c r="K80" i="8"/>
  <c r="K339" i="8"/>
  <c r="G80" i="8"/>
  <c r="G339" i="8"/>
  <c r="F80" i="8"/>
  <c r="F339" i="8"/>
  <c r="E80" i="8"/>
  <c r="E339" i="8"/>
  <c r="D80" i="8"/>
  <c r="D339" i="8"/>
  <c r="C80" i="8"/>
  <c r="C339" i="8"/>
  <c r="B80" i="8"/>
  <c r="B339" i="8"/>
  <c r="M67" i="8"/>
  <c r="M338" i="8"/>
  <c r="L57" i="8"/>
  <c r="L58" i="8"/>
  <c r="L59" i="8"/>
  <c r="L60" i="8"/>
  <c r="L61" i="8"/>
  <c r="L62" i="8"/>
  <c r="L63" i="8"/>
  <c r="L64" i="8"/>
  <c r="L65" i="8"/>
  <c r="L66" i="8"/>
  <c r="L67" i="8"/>
  <c r="L338" i="8"/>
  <c r="K67" i="8"/>
  <c r="K338" i="8"/>
  <c r="G67" i="8"/>
  <c r="G338" i="8"/>
  <c r="F67" i="8"/>
  <c r="F338" i="8"/>
  <c r="E67" i="8"/>
  <c r="E338" i="8"/>
  <c r="D67" i="8"/>
  <c r="D338" i="8"/>
  <c r="C67" i="8"/>
  <c r="C338" i="8"/>
  <c r="B67" i="8"/>
  <c r="B338" i="8"/>
  <c r="M54" i="8"/>
  <c r="M337" i="8"/>
  <c r="L44" i="8"/>
  <c r="L45" i="8"/>
  <c r="L46" i="8"/>
  <c r="L47" i="8"/>
  <c r="L48" i="8"/>
  <c r="L49" i="8"/>
  <c r="L50" i="8"/>
  <c r="L51" i="8"/>
  <c r="L52" i="8"/>
  <c r="L53" i="8"/>
  <c r="L54" i="8"/>
  <c r="L337" i="8"/>
  <c r="K54" i="8"/>
  <c r="K337" i="8"/>
  <c r="G54" i="8"/>
  <c r="G337" i="8"/>
  <c r="F54" i="8"/>
  <c r="F337" i="8"/>
  <c r="E54" i="8"/>
  <c r="E337" i="8"/>
  <c r="D54" i="8"/>
  <c r="D337" i="8"/>
  <c r="C54" i="8"/>
  <c r="C337" i="8"/>
  <c r="B54" i="8"/>
  <c r="B337" i="8"/>
  <c r="M41" i="8"/>
  <c r="M336" i="8"/>
  <c r="L31" i="8"/>
  <c r="L32" i="8"/>
  <c r="L33" i="8"/>
  <c r="L34" i="8"/>
  <c r="L35" i="8"/>
  <c r="L36" i="8"/>
  <c r="L37" i="8"/>
  <c r="L38" i="8"/>
  <c r="L39" i="8"/>
  <c r="L40" i="8"/>
  <c r="L41" i="8"/>
  <c r="L336" i="8"/>
  <c r="K41" i="8"/>
  <c r="K336" i="8"/>
  <c r="G41" i="8"/>
  <c r="G336" i="8"/>
  <c r="F41" i="8"/>
  <c r="F336" i="8"/>
  <c r="E41" i="8"/>
  <c r="E336" i="8"/>
  <c r="D41" i="8"/>
  <c r="D336" i="8"/>
  <c r="C41" i="8"/>
  <c r="C336" i="8"/>
  <c r="B41" i="8"/>
  <c r="B336" i="8"/>
  <c r="M28" i="8"/>
  <c r="M335" i="8"/>
  <c r="L18" i="8"/>
  <c r="L19" i="8"/>
  <c r="L20" i="8"/>
  <c r="L21" i="8"/>
  <c r="L22" i="8"/>
  <c r="L23" i="8"/>
  <c r="L24" i="8"/>
  <c r="L25" i="8"/>
  <c r="L26" i="8"/>
  <c r="L27" i="8"/>
  <c r="L28" i="8"/>
  <c r="L335" i="8"/>
  <c r="K28" i="8"/>
  <c r="K335" i="8"/>
  <c r="G28" i="8"/>
  <c r="G335" i="8"/>
  <c r="F28" i="8"/>
  <c r="F335" i="8"/>
  <c r="E28" i="8"/>
  <c r="E335" i="8"/>
  <c r="D28" i="8"/>
  <c r="D335" i="8"/>
  <c r="C28" i="8"/>
  <c r="C335" i="8"/>
  <c r="B28" i="8"/>
  <c r="B335" i="8"/>
  <c r="M15" i="8"/>
  <c r="M334" i="8"/>
  <c r="L5" i="8"/>
  <c r="L6" i="8"/>
  <c r="L7" i="8"/>
  <c r="L8" i="8"/>
  <c r="L9" i="8"/>
  <c r="L10" i="8"/>
  <c r="L11" i="8"/>
  <c r="L12" i="8"/>
  <c r="L13" i="8"/>
  <c r="L14" i="8"/>
  <c r="L15" i="8"/>
  <c r="L334" i="8"/>
  <c r="K15" i="8"/>
  <c r="K334" i="8"/>
  <c r="G15" i="8"/>
  <c r="G334" i="8"/>
  <c r="F15" i="8"/>
  <c r="F334" i="8"/>
  <c r="E15" i="8"/>
  <c r="E334" i="8"/>
  <c r="D15" i="8"/>
  <c r="D334" i="8"/>
  <c r="C15" i="8"/>
  <c r="C334" i="8"/>
  <c r="B15" i="8"/>
  <c r="B334" i="8"/>
  <c r="M327" i="7"/>
  <c r="M358" i="7"/>
  <c r="L317" i="7"/>
  <c r="L318" i="7"/>
  <c r="L319" i="7"/>
  <c r="L320" i="7"/>
  <c r="L321" i="7"/>
  <c r="L322" i="7"/>
  <c r="L323" i="7"/>
  <c r="L324" i="7"/>
  <c r="L325" i="7"/>
  <c r="L326" i="7"/>
  <c r="L327" i="7"/>
  <c r="L358" i="7"/>
  <c r="K327" i="7"/>
  <c r="K358" i="7"/>
  <c r="G327" i="7"/>
  <c r="G358" i="7"/>
  <c r="F327" i="7"/>
  <c r="F358" i="7"/>
  <c r="E327" i="7"/>
  <c r="E358" i="7"/>
  <c r="D327" i="7"/>
  <c r="D358" i="7"/>
  <c r="C327" i="7"/>
  <c r="C358" i="7"/>
  <c r="B327" i="7"/>
  <c r="B358" i="7"/>
  <c r="M314" i="7"/>
  <c r="M357" i="7"/>
  <c r="L304" i="7"/>
  <c r="L305" i="7"/>
  <c r="L306" i="7"/>
  <c r="L307" i="7"/>
  <c r="L308" i="7"/>
  <c r="L309" i="7"/>
  <c r="L310" i="7"/>
  <c r="L311" i="7"/>
  <c r="L312" i="7"/>
  <c r="L313" i="7"/>
  <c r="L314" i="7"/>
  <c r="L357" i="7"/>
  <c r="K314" i="7"/>
  <c r="K357" i="7"/>
  <c r="G314" i="7"/>
  <c r="G357" i="7"/>
  <c r="F314" i="7"/>
  <c r="F357" i="7"/>
  <c r="E314" i="7"/>
  <c r="E357" i="7"/>
  <c r="D314" i="7"/>
  <c r="D357" i="7"/>
  <c r="C314" i="7"/>
  <c r="C357" i="7"/>
  <c r="B314" i="7"/>
  <c r="B357" i="7"/>
  <c r="M301" i="7"/>
  <c r="M356" i="7"/>
  <c r="L291" i="7"/>
  <c r="L292" i="7"/>
  <c r="L293" i="7"/>
  <c r="L294" i="7"/>
  <c r="L295" i="7"/>
  <c r="L296" i="7"/>
  <c r="L297" i="7"/>
  <c r="L298" i="7"/>
  <c r="L299" i="7"/>
  <c r="L300" i="7"/>
  <c r="L301" i="7"/>
  <c r="L356" i="7"/>
  <c r="K301" i="7"/>
  <c r="K356" i="7"/>
  <c r="G301" i="7"/>
  <c r="G356" i="7"/>
  <c r="F301" i="7"/>
  <c r="F356" i="7"/>
  <c r="E301" i="7"/>
  <c r="E356" i="7"/>
  <c r="D301" i="7"/>
  <c r="D356" i="7"/>
  <c r="C301" i="7"/>
  <c r="C356" i="7"/>
  <c r="B301" i="7"/>
  <c r="B356" i="7"/>
  <c r="M288" i="7"/>
  <c r="M355" i="7"/>
  <c r="L278" i="7"/>
  <c r="L279" i="7"/>
  <c r="L280" i="7"/>
  <c r="L281" i="7"/>
  <c r="L282" i="7"/>
  <c r="L283" i="7"/>
  <c r="L284" i="7"/>
  <c r="L285" i="7"/>
  <c r="L286" i="7"/>
  <c r="L287" i="7"/>
  <c r="L288" i="7"/>
  <c r="L355" i="7"/>
  <c r="K288" i="7"/>
  <c r="K355" i="7"/>
  <c r="G288" i="7"/>
  <c r="G355" i="7"/>
  <c r="F288" i="7"/>
  <c r="F355" i="7"/>
  <c r="E288" i="7"/>
  <c r="E355" i="7"/>
  <c r="D288" i="7"/>
  <c r="D355" i="7"/>
  <c r="C288" i="7"/>
  <c r="C355" i="7"/>
  <c r="B288" i="7"/>
  <c r="B355" i="7"/>
  <c r="M275" i="7"/>
  <c r="M354" i="7"/>
  <c r="L265" i="7"/>
  <c r="L266" i="7"/>
  <c r="L267" i="7"/>
  <c r="L268" i="7"/>
  <c r="L269" i="7"/>
  <c r="L270" i="7"/>
  <c r="L271" i="7"/>
  <c r="L272" i="7"/>
  <c r="L273" i="7"/>
  <c r="L274" i="7"/>
  <c r="L275" i="7"/>
  <c r="L354" i="7"/>
  <c r="K275" i="7"/>
  <c r="K354" i="7"/>
  <c r="G275" i="7"/>
  <c r="G354" i="7"/>
  <c r="F275" i="7"/>
  <c r="F354" i="7"/>
  <c r="E275" i="7"/>
  <c r="E354" i="7"/>
  <c r="D275" i="7"/>
  <c r="D354" i="7"/>
  <c r="C275" i="7"/>
  <c r="C354" i="7"/>
  <c r="B275" i="7"/>
  <c r="B354" i="7"/>
  <c r="M262" i="7"/>
  <c r="M353" i="7"/>
  <c r="L252" i="7"/>
  <c r="L253" i="7"/>
  <c r="L254" i="7"/>
  <c r="L255" i="7"/>
  <c r="L256" i="7"/>
  <c r="L257" i="7"/>
  <c r="L258" i="7"/>
  <c r="L259" i="7"/>
  <c r="L260" i="7"/>
  <c r="L261" i="7"/>
  <c r="L262" i="7"/>
  <c r="L353" i="7"/>
  <c r="K262" i="7"/>
  <c r="K353" i="7"/>
  <c r="G262" i="7"/>
  <c r="G353" i="7"/>
  <c r="F262" i="7"/>
  <c r="F353" i="7"/>
  <c r="E262" i="7"/>
  <c r="E353" i="7"/>
  <c r="D262" i="7"/>
  <c r="D353" i="7"/>
  <c r="C262" i="7"/>
  <c r="C353" i="7"/>
  <c r="B262" i="7"/>
  <c r="B353" i="7"/>
  <c r="M249" i="7"/>
  <c r="M352" i="7"/>
  <c r="L239" i="7"/>
  <c r="L240" i="7"/>
  <c r="L241" i="7"/>
  <c r="L242" i="7"/>
  <c r="L243" i="7"/>
  <c r="L244" i="7"/>
  <c r="L245" i="7"/>
  <c r="L246" i="7"/>
  <c r="L247" i="7"/>
  <c r="L248" i="7"/>
  <c r="L249" i="7"/>
  <c r="L352" i="7"/>
  <c r="K249" i="7"/>
  <c r="K352" i="7"/>
  <c r="G249" i="7"/>
  <c r="G352" i="7"/>
  <c r="F249" i="7"/>
  <c r="F352" i="7"/>
  <c r="E249" i="7"/>
  <c r="E352" i="7"/>
  <c r="D249" i="7"/>
  <c r="D352" i="7"/>
  <c r="C249" i="7"/>
  <c r="C352" i="7"/>
  <c r="B249" i="7"/>
  <c r="B352" i="7"/>
  <c r="M236" i="7"/>
  <c r="M351" i="7"/>
  <c r="L226" i="7"/>
  <c r="L227" i="7"/>
  <c r="L228" i="7"/>
  <c r="L229" i="7"/>
  <c r="L230" i="7"/>
  <c r="L231" i="7"/>
  <c r="L232" i="7"/>
  <c r="L233" i="7"/>
  <c r="L234" i="7"/>
  <c r="L235" i="7"/>
  <c r="L236" i="7"/>
  <c r="L351" i="7"/>
  <c r="K236" i="7"/>
  <c r="K351" i="7"/>
  <c r="G236" i="7"/>
  <c r="G351" i="7"/>
  <c r="F236" i="7"/>
  <c r="F351" i="7"/>
  <c r="E236" i="7"/>
  <c r="E351" i="7"/>
  <c r="D236" i="7"/>
  <c r="D351" i="7"/>
  <c r="C236" i="7"/>
  <c r="C351" i="7"/>
  <c r="B236" i="7"/>
  <c r="B351" i="7"/>
  <c r="M223" i="7"/>
  <c r="M350" i="7"/>
  <c r="L213" i="7"/>
  <c r="L214" i="7"/>
  <c r="L215" i="7"/>
  <c r="L216" i="7"/>
  <c r="L217" i="7"/>
  <c r="L218" i="7"/>
  <c r="L219" i="7"/>
  <c r="L220" i="7"/>
  <c r="L221" i="7"/>
  <c r="L222" i="7"/>
  <c r="L223" i="7"/>
  <c r="L350" i="7"/>
  <c r="K223" i="7"/>
  <c r="K350" i="7"/>
  <c r="G223" i="7"/>
  <c r="G350" i="7"/>
  <c r="F223" i="7"/>
  <c r="F350" i="7"/>
  <c r="E223" i="7"/>
  <c r="E350" i="7"/>
  <c r="D223" i="7"/>
  <c r="D350" i="7"/>
  <c r="C223" i="7"/>
  <c r="C350" i="7"/>
  <c r="B223" i="7"/>
  <c r="B350" i="7"/>
  <c r="M210" i="7"/>
  <c r="M349" i="7"/>
  <c r="L200" i="7"/>
  <c r="L201" i="7"/>
  <c r="L202" i="7"/>
  <c r="L203" i="7"/>
  <c r="L204" i="7"/>
  <c r="L205" i="7"/>
  <c r="L206" i="7"/>
  <c r="L207" i="7"/>
  <c r="L208" i="7"/>
  <c r="L209" i="7"/>
  <c r="L210" i="7"/>
  <c r="L349" i="7"/>
  <c r="K210" i="7"/>
  <c r="K349" i="7"/>
  <c r="G210" i="7"/>
  <c r="G349" i="7"/>
  <c r="F210" i="7"/>
  <c r="F349" i="7"/>
  <c r="E210" i="7"/>
  <c r="E349" i="7"/>
  <c r="D210" i="7"/>
  <c r="D349" i="7"/>
  <c r="C210" i="7"/>
  <c r="C349" i="7"/>
  <c r="B210" i="7"/>
  <c r="B349" i="7"/>
  <c r="M197" i="7"/>
  <c r="M348" i="7"/>
  <c r="L187" i="7"/>
  <c r="L188" i="7"/>
  <c r="L189" i="7"/>
  <c r="L190" i="7"/>
  <c r="L191" i="7"/>
  <c r="L192" i="7"/>
  <c r="L193" i="7"/>
  <c r="L194" i="7"/>
  <c r="L195" i="7"/>
  <c r="L196" i="7"/>
  <c r="L197" i="7"/>
  <c r="L348" i="7"/>
  <c r="K197" i="7"/>
  <c r="K348" i="7"/>
  <c r="G197" i="7"/>
  <c r="G348" i="7"/>
  <c r="F197" i="7"/>
  <c r="F348" i="7"/>
  <c r="E197" i="7"/>
  <c r="E348" i="7"/>
  <c r="D197" i="7"/>
  <c r="D348" i="7"/>
  <c r="C197" i="7"/>
  <c r="C348" i="7"/>
  <c r="B197" i="7"/>
  <c r="B348" i="7"/>
  <c r="M184" i="7"/>
  <c r="M347" i="7"/>
  <c r="L174" i="7"/>
  <c r="L175" i="7"/>
  <c r="L176" i="7"/>
  <c r="L177" i="7"/>
  <c r="L178" i="7"/>
  <c r="L179" i="7"/>
  <c r="L180" i="7"/>
  <c r="L181" i="7"/>
  <c r="L182" i="7"/>
  <c r="L183" i="7"/>
  <c r="L184" i="7"/>
  <c r="L347" i="7"/>
  <c r="K184" i="7"/>
  <c r="K347" i="7"/>
  <c r="G184" i="7"/>
  <c r="G347" i="7"/>
  <c r="F184" i="7"/>
  <c r="F347" i="7"/>
  <c r="E184" i="7"/>
  <c r="E347" i="7"/>
  <c r="D184" i="7"/>
  <c r="D347" i="7"/>
  <c r="C184" i="7"/>
  <c r="C347" i="7"/>
  <c r="B184" i="7"/>
  <c r="B347" i="7"/>
  <c r="M171" i="7"/>
  <c r="M346" i="7"/>
  <c r="L161" i="7"/>
  <c r="L162" i="7"/>
  <c r="L163" i="7"/>
  <c r="L164" i="7"/>
  <c r="L165" i="7"/>
  <c r="L166" i="7"/>
  <c r="L167" i="7"/>
  <c r="L168" i="7"/>
  <c r="L169" i="7"/>
  <c r="L170" i="7"/>
  <c r="L171" i="7"/>
  <c r="L346" i="7"/>
  <c r="K171" i="7"/>
  <c r="K346" i="7"/>
  <c r="G171" i="7"/>
  <c r="G346" i="7"/>
  <c r="F171" i="7"/>
  <c r="F346" i="7"/>
  <c r="E171" i="7"/>
  <c r="E346" i="7"/>
  <c r="D171" i="7"/>
  <c r="D346" i="7"/>
  <c r="C171" i="7"/>
  <c r="C346" i="7"/>
  <c r="B171" i="7"/>
  <c r="B346" i="7"/>
  <c r="M158" i="7"/>
  <c r="M345" i="7"/>
  <c r="L148" i="7"/>
  <c r="L149" i="7"/>
  <c r="L150" i="7"/>
  <c r="L151" i="7"/>
  <c r="L152" i="7"/>
  <c r="L153" i="7"/>
  <c r="L154" i="7"/>
  <c r="L155" i="7"/>
  <c r="L156" i="7"/>
  <c r="L157" i="7"/>
  <c r="L158" i="7"/>
  <c r="L345" i="7"/>
  <c r="K158" i="7"/>
  <c r="K345" i="7"/>
  <c r="G158" i="7"/>
  <c r="G345" i="7"/>
  <c r="F158" i="7"/>
  <c r="F345" i="7"/>
  <c r="E158" i="7"/>
  <c r="E345" i="7"/>
  <c r="D158" i="7"/>
  <c r="D345" i="7"/>
  <c r="C158" i="7"/>
  <c r="C345" i="7"/>
  <c r="B158" i="7"/>
  <c r="B345" i="7"/>
  <c r="M145" i="7"/>
  <c r="M344" i="7"/>
  <c r="L135" i="7"/>
  <c r="L136" i="7"/>
  <c r="L137" i="7"/>
  <c r="L138" i="7"/>
  <c r="L139" i="7"/>
  <c r="L140" i="7"/>
  <c r="L141" i="7"/>
  <c r="L142" i="7"/>
  <c r="L143" i="7"/>
  <c r="L144" i="7"/>
  <c r="L145" i="7"/>
  <c r="L344" i="7"/>
  <c r="K145" i="7"/>
  <c r="K344" i="7"/>
  <c r="G145" i="7"/>
  <c r="G344" i="7"/>
  <c r="F145" i="7"/>
  <c r="F344" i="7"/>
  <c r="E145" i="7"/>
  <c r="E344" i="7"/>
  <c r="D145" i="7"/>
  <c r="D344" i="7"/>
  <c r="C145" i="7"/>
  <c r="C344" i="7"/>
  <c r="B145" i="7"/>
  <c r="B344" i="7"/>
  <c r="M132" i="7"/>
  <c r="M343" i="7"/>
  <c r="L122" i="7"/>
  <c r="L123" i="7"/>
  <c r="L124" i="7"/>
  <c r="L125" i="7"/>
  <c r="L126" i="7"/>
  <c r="L127" i="7"/>
  <c r="L128" i="7"/>
  <c r="L129" i="7"/>
  <c r="L130" i="7"/>
  <c r="L131" i="7"/>
  <c r="L132" i="7"/>
  <c r="L343" i="7"/>
  <c r="K132" i="7"/>
  <c r="K343" i="7"/>
  <c r="G132" i="7"/>
  <c r="G343" i="7"/>
  <c r="F132" i="7"/>
  <c r="F343" i="7"/>
  <c r="E132" i="7"/>
  <c r="E343" i="7"/>
  <c r="D132" i="7"/>
  <c r="D343" i="7"/>
  <c r="C132" i="7"/>
  <c r="C343" i="7"/>
  <c r="B132" i="7"/>
  <c r="B343" i="7"/>
  <c r="M119" i="7"/>
  <c r="M342" i="7"/>
  <c r="L109" i="7"/>
  <c r="L110" i="7"/>
  <c r="L111" i="7"/>
  <c r="L112" i="7"/>
  <c r="L113" i="7"/>
  <c r="L114" i="7"/>
  <c r="L115" i="7"/>
  <c r="L116" i="7"/>
  <c r="L117" i="7"/>
  <c r="L118" i="7"/>
  <c r="L119" i="7"/>
  <c r="L342" i="7"/>
  <c r="K119" i="7"/>
  <c r="K342" i="7"/>
  <c r="G119" i="7"/>
  <c r="G342" i="7"/>
  <c r="F119" i="7"/>
  <c r="F342" i="7"/>
  <c r="E119" i="7"/>
  <c r="E342" i="7"/>
  <c r="D119" i="7"/>
  <c r="D342" i="7"/>
  <c r="C119" i="7"/>
  <c r="C342" i="7"/>
  <c r="B119" i="7"/>
  <c r="B342" i="7"/>
  <c r="M106" i="7"/>
  <c r="M341" i="7"/>
  <c r="L96" i="7"/>
  <c r="L97" i="7"/>
  <c r="L98" i="7"/>
  <c r="L99" i="7"/>
  <c r="L100" i="7"/>
  <c r="L101" i="7"/>
  <c r="L102" i="7"/>
  <c r="L103" i="7"/>
  <c r="L104" i="7"/>
  <c r="L105" i="7"/>
  <c r="L106" i="7"/>
  <c r="L341" i="7"/>
  <c r="K106" i="7"/>
  <c r="K341" i="7"/>
  <c r="G106" i="7"/>
  <c r="G341" i="7"/>
  <c r="F106" i="7"/>
  <c r="F341" i="7"/>
  <c r="E106" i="7"/>
  <c r="E341" i="7"/>
  <c r="D106" i="7"/>
  <c r="D341" i="7"/>
  <c r="C106" i="7"/>
  <c r="C341" i="7"/>
  <c r="B106" i="7"/>
  <c r="B341" i="7"/>
  <c r="M93" i="7"/>
  <c r="M340" i="7"/>
  <c r="L83" i="7"/>
  <c r="L84" i="7"/>
  <c r="L85" i="7"/>
  <c r="L86" i="7"/>
  <c r="L87" i="7"/>
  <c r="L88" i="7"/>
  <c r="L89" i="7"/>
  <c r="L90" i="7"/>
  <c r="L91" i="7"/>
  <c r="L92" i="7"/>
  <c r="L93" i="7"/>
  <c r="L340" i="7"/>
  <c r="K93" i="7"/>
  <c r="K340" i="7"/>
  <c r="G93" i="7"/>
  <c r="G340" i="7"/>
  <c r="F93" i="7"/>
  <c r="F340" i="7"/>
  <c r="E93" i="7"/>
  <c r="E340" i="7"/>
  <c r="D93" i="7"/>
  <c r="D340" i="7"/>
  <c r="C93" i="7"/>
  <c r="C340" i="7"/>
  <c r="B93" i="7"/>
  <c r="B340" i="7"/>
  <c r="M80" i="7"/>
  <c r="M339" i="7"/>
  <c r="L70" i="7"/>
  <c r="L71" i="7"/>
  <c r="L72" i="7"/>
  <c r="L73" i="7"/>
  <c r="L74" i="7"/>
  <c r="L75" i="7"/>
  <c r="L76" i="7"/>
  <c r="L77" i="7"/>
  <c r="L78" i="7"/>
  <c r="L79" i="7"/>
  <c r="L80" i="7"/>
  <c r="L339" i="7"/>
  <c r="K80" i="7"/>
  <c r="K339" i="7"/>
  <c r="G80" i="7"/>
  <c r="G339" i="7"/>
  <c r="F80" i="7"/>
  <c r="F339" i="7"/>
  <c r="E80" i="7"/>
  <c r="E339" i="7"/>
  <c r="D80" i="7"/>
  <c r="D339" i="7"/>
  <c r="C80" i="7"/>
  <c r="C339" i="7"/>
  <c r="B80" i="7"/>
  <c r="B339" i="7"/>
  <c r="M67" i="7"/>
  <c r="M338" i="7"/>
  <c r="L57" i="7"/>
  <c r="L58" i="7"/>
  <c r="L59" i="7"/>
  <c r="L60" i="7"/>
  <c r="L61" i="7"/>
  <c r="L62" i="7"/>
  <c r="L63" i="7"/>
  <c r="L64" i="7"/>
  <c r="L65" i="7"/>
  <c r="L66" i="7"/>
  <c r="L67" i="7"/>
  <c r="L338" i="7"/>
  <c r="K67" i="7"/>
  <c r="K338" i="7"/>
  <c r="G67" i="7"/>
  <c r="G338" i="7"/>
  <c r="F67" i="7"/>
  <c r="F338" i="7"/>
  <c r="E67" i="7"/>
  <c r="E338" i="7"/>
  <c r="D67" i="7"/>
  <c r="D338" i="7"/>
  <c r="C67" i="7"/>
  <c r="C338" i="7"/>
  <c r="B67" i="7"/>
  <c r="B338" i="7"/>
  <c r="M54" i="7"/>
  <c r="M337" i="7"/>
  <c r="L44" i="7"/>
  <c r="L45" i="7"/>
  <c r="L46" i="7"/>
  <c r="L47" i="7"/>
  <c r="L48" i="7"/>
  <c r="L49" i="7"/>
  <c r="L50" i="7"/>
  <c r="L51" i="7"/>
  <c r="L52" i="7"/>
  <c r="L53" i="7"/>
  <c r="L54" i="7"/>
  <c r="L337" i="7"/>
  <c r="K54" i="7"/>
  <c r="K337" i="7"/>
  <c r="G54" i="7"/>
  <c r="G337" i="7"/>
  <c r="F54" i="7"/>
  <c r="F337" i="7"/>
  <c r="E54" i="7"/>
  <c r="E337" i="7"/>
  <c r="D54" i="7"/>
  <c r="D337" i="7"/>
  <c r="C54" i="7"/>
  <c r="C337" i="7"/>
  <c r="B54" i="7"/>
  <c r="B337" i="7"/>
  <c r="M41" i="7"/>
  <c r="M336" i="7"/>
  <c r="L31" i="7"/>
  <c r="L32" i="7"/>
  <c r="L33" i="7"/>
  <c r="L34" i="7"/>
  <c r="L35" i="7"/>
  <c r="L36" i="7"/>
  <c r="L37" i="7"/>
  <c r="L38" i="7"/>
  <c r="L39" i="7"/>
  <c r="L40" i="7"/>
  <c r="L41" i="7"/>
  <c r="L336" i="7"/>
  <c r="K41" i="7"/>
  <c r="K336" i="7"/>
  <c r="G41" i="7"/>
  <c r="G336" i="7"/>
  <c r="F41" i="7"/>
  <c r="F336" i="7"/>
  <c r="E41" i="7"/>
  <c r="E336" i="7"/>
  <c r="D41" i="7"/>
  <c r="D336" i="7"/>
  <c r="C41" i="7"/>
  <c r="C336" i="7"/>
  <c r="B41" i="7"/>
  <c r="B336" i="7"/>
  <c r="M28" i="7"/>
  <c r="M335" i="7"/>
  <c r="L18" i="7"/>
  <c r="L19" i="7"/>
  <c r="L20" i="7"/>
  <c r="L21" i="7"/>
  <c r="L22" i="7"/>
  <c r="L23" i="7"/>
  <c r="L24" i="7"/>
  <c r="L25" i="7"/>
  <c r="L26" i="7"/>
  <c r="L27" i="7"/>
  <c r="L28" i="7"/>
  <c r="L335" i="7"/>
  <c r="K28" i="7"/>
  <c r="K335" i="7"/>
  <c r="G28" i="7"/>
  <c r="G335" i="7"/>
  <c r="F28" i="7"/>
  <c r="F335" i="7"/>
  <c r="E28" i="7"/>
  <c r="E335" i="7"/>
  <c r="D28" i="7"/>
  <c r="D335" i="7"/>
  <c r="C28" i="7"/>
  <c r="C335" i="7"/>
  <c r="B28" i="7"/>
  <c r="B335" i="7"/>
  <c r="M15" i="7"/>
  <c r="M334" i="7"/>
  <c r="L5" i="7"/>
  <c r="L6" i="7"/>
  <c r="L7" i="7"/>
  <c r="L8" i="7"/>
  <c r="L9" i="7"/>
  <c r="L10" i="7"/>
  <c r="L11" i="7"/>
  <c r="L12" i="7"/>
  <c r="L13" i="7"/>
  <c r="L14" i="7"/>
  <c r="L15" i="7"/>
  <c r="L334" i="7"/>
  <c r="K15" i="7"/>
  <c r="K334" i="7"/>
  <c r="G15" i="7"/>
  <c r="G334" i="7"/>
  <c r="F15" i="7"/>
  <c r="F334" i="7"/>
  <c r="E15" i="7"/>
  <c r="E334" i="7"/>
  <c r="D15" i="7"/>
  <c r="D334" i="7"/>
  <c r="C15" i="7"/>
  <c r="C334" i="7"/>
  <c r="B15" i="7"/>
  <c r="B334" i="7"/>
  <c r="M327" i="6"/>
  <c r="M359" i="6"/>
  <c r="L317" i="6"/>
  <c r="L318" i="6"/>
  <c r="L319" i="6"/>
  <c r="L320" i="6"/>
  <c r="L321" i="6"/>
  <c r="L322" i="6"/>
  <c r="L323" i="6"/>
  <c r="L324" i="6"/>
  <c r="L325" i="6"/>
  <c r="L326" i="6"/>
  <c r="L327" i="6"/>
  <c r="L359" i="6"/>
  <c r="K327" i="6"/>
  <c r="K359" i="6"/>
  <c r="G327" i="6"/>
  <c r="G359" i="6"/>
  <c r="F327" i="6"/>
  <c r="F359" i="6"/>
  <c r="E327" i="6"/>
  <c r="E359" i="6"/>
  <c r="D327" i="6"/>
  <c r="D359" i="6"/>
  <c r="C327" i="6"/>
  <c r="C359" i="6"/>
  <c r="B327" i="6"/>
  <c r="B359" i="6"/>
  <c r="M314" i="6"/>
  <c r="M358" i="6"/>
  <c r="L304" i="6"/>
  <c r="L305" i="6"/>
  <c r="L306" i="6"/>
  <c r="L307" i="6"/>
  <c r="L308" i="6"/>
  <c r="L309" i="6"/>
  <c r="L310" i="6"/>
  <c r="L311" i="6"/>
  <c r="L312" i="6"/>
  <c r="L313" i="6"/>
  <c r="L314" i="6"/>
  <c r="L358" i="6"/>
  <c r="K314" i="6"/>
  <c r="K358" i="6"/>
  <c r="G314" i="6"/>
  <c r="G358" i="6"/>
  <c r="F314" i="6"/>
  <c r="F358" i="6"/>
  <c r="E314" i="6"/>
  <c r="E358" i="6"/>
  <c r="D314" i="6"/>
  <c r="D358" i="6"/>
  <c r="C314" i="6"/>
  <c r="C358" i="6"/>
  <c r="B314" i="6"/>
  <c r="B358" i="6"/>
  <c r="M301" i="6"/>
  <c r="M357" i="6"/>
  <c r="L291" i="6"/>
  <c r="L292" i="6"/>
  <c r="L293" i="6"/>
  <c r="L294" i="6"/>
  <c r="L295" i="6"/>
  <c r="L296" i="6"/>
  <c r="L297" i="6"/>
  <c r="L298" i="6"/>
  <c r="L299" i="6"/>
  <c r="L300" i="6"/>
  <c r="L301" i="6"/>
  <c r="L357" i="6"/>
  <c r="K301" i="6"/>
  <c r="K357" i="6"/>
  <c r="G301" i="6"/>
  <c r="G357" i="6"/>
  <c r="F301" i="6"/>
  <c r="F357" i="6"/>
  <c r="E301" i="6"/>
  <c r="E357" i="6"/>
  <c r="D301" i="6"/>
  <c r="D357" i="6"/>
  <c r="C301" i="6"/>
  <c r="C357" i="6"/>
  <c r="B301" i="6"/>
  <c r="B357" i="6"/>
  <c r="M288" i="6"/>
  <c r="M356" i="6"/>
  <c r="L278" i="6"/>
  <c r="L279" i="6"/>
  <c r="L280" i="6"/>
  <c r="L281" i="6"/>
  <c r="L282" i="6"/>
  <c r="L283" i="6"/>
  <c r="L284" i="6"/>
  <c r="L285" i="6"/>
  <c r="L286" i="6"/>
  <c r="L287" i="6"/>
  <c r="L288" i="6"/>
  <c r="L356" i="6"/>
  <c r="K288" i="6"/>
  <c r="K356" i="6"/>
  <c r="G288" i="6"/>
  <c r="G356" i="6"/>
  <c r="F288" i="6"/>
  <c r="F356" i="6"/>
  <c r="E288" i="6"/>
  <c r="E356" i="6"/>
  <c r="D288" i="6"/>
  <c r="D356" i="6"/>
  <c r="C288" i="6"/>
  <c r="C356" i="6"/>
  <c r="B288" i="6"/>
  <c r="B356" i="6"/>
  <c r="M275" i="6"/>
  <c r="M355" i="6"/>
  <c r="L265" i="6"/>
  <c r="L266" i="6"/>
  <c r="L267" i="6"/>
  <c r="L268" i="6"/>
  <c r="L269" i="6"/>
  <c r="L270" i="6"/>
  <c r="L271" i="6"/>
  <c r="L272" i="6"/>
  <c r="L273" i="6"/>
  <c r="L274" i="6"/>
  <c r="L275" i="6"/>
  <c r="L355" i="6"/>
  <c r="K275" i="6"/>
  <c r="K355" i="6"/>
  <c r="G275" i="6"/>
  <c r="G355" i="6"/>
  <c r="F275" i="6"/>
  <c r="F355" i="6"/>
  <c r="E275" i="6"/>
  <c r="E355" i="6"/>
  <c r="D275" i="6"/>
  <c r="D355" i="6"/>
  <c r="C275" i="6"/>
  <c r="C355" i="6"/>
  <c r="B275" i="6"/>
  <c r="B355" i="6"/>
  <c r="M262" i="6"/>
  <c r="M354" i="6"/>
  <c r="L252" i="6"/>
  <c r="L253" i="6"/>
  <c r="L254" i="6"/>
  <c r="L255" i="6"/>
  <c r="L256" i="6"/>
  <c r="L257" i="6"/>
  <c r="L258" i="6"/>
  <c r="L259" i="6"/>
  <c r="L260" i="6"/>
  <c r="L261" i="6"/>
  <c r="L262" i="6"/>
  <c r="L354" i="6"/>
  <c r="K262" i="6"/>
  <c r="K354" i="6"/>
  <c r="G262" i="6"/>
  <c r="G354" i="6"/>
  <c r="F262" i="6"/>
  <c r="F354" i="6"/>
  <c r="E262" i="6"/>
  <c r="E354" i="6"/>
  <c r="D262" i="6"/>
  <c r="D354" i="6"/>
  <c r="C262" i="6"/>
  <c r="C354" i="6"/>
  <c r="B262" i="6"/>
  <c r="B354" i="6"/>
  <c r="M249" i="6"/>
  <c r="M353" i="6"/>
  <c r="L239" i="6"/>
  <c r="L240" i="6"/>
  <c r="L241" i="6"/>
  <c r="L242" i="6"/>
  <c r="L243" i="6"/>
  <c r="L244" i="6"/>
  <c r="L245" i="6"/>
  <c r="L246" i="6"/>
  <c r="L247" i="6"/>
  <c r="L248" i="6"/>
  <c r="L249" i="6"/>
  <c r="L353" i="6"/>
  <c r="K249" i="6"/>
  <c r="K353" i="6"/>
  <c r="G249" i="6"/>
  <c r="G353" i="6"/>
  <c r="F249" i="6"/>
  <c r="F353" i="6"/>
  <c r="E249" i="6"/>
  <c r="E353" i="6"/>
  <c r="D249" i="6"/>
  <c r="D353" i="6"/>
  <c r="C249" i="6"/>
  <c r="C353" i="6"/>
  <c r="B249" i="6"/>
  <c r="B353" i="6"/>
  <c r="M236" i="6"/>
  <c r="M352" i="6"/>
  <c r="L226" i="6"/>
  <c r="L227" i="6"/>
  <c r="L228" i="6"/>
  <c r="L229" i="6"/>
  <c r="L230" i="6"/>
  <c r="L231" i="6"/>
  <c r="L232" i="6"/>
  <c r="L233" i="6"/>
  <c r="L234" i="6"/>
  <c r="L235" i="6"/>
  <c r="L236" i="6"/>
  <c r="L352" i="6"/>
  <c r="K236" i="6"/>
  <c r="K352" i="6"/>
  <c r="G236" i="6"/>
  <c r="G352" i="6"/>
  <c r="F236" i="6"/>
  <c r="F352" i="6"/>
  <c r="E236" i="6"/>
  <c r="E352" i="6"/>
  <c r="D236" i="6"/>
  <c r="D352" i="6"/>
  <c r="C236" i="6"/>
  <c r="C352" i="6"/>
  <c r="B236" i="6"/>
  <c r="B352" i="6"/>
  <c r="M223" i="6"/>
  <c r="M351" i="6"/>
  <c r="L213" i="6"/>
  <c r="L214" i="6"/>
  <c r="L215" i="6"/>
  <c r="L216" i="6"/>
  <c r="L217" i="6"/>
  <c r="L218" i="6"/>
  <c r="L219" i="6"/>
  <c r="L220" i="6"/>
  <c r="L221" i="6"/>
  <c r="L222" i="6"/>
  <c r="L223" i="6"/>
  <c r="L351" i="6"/>
  <c r="K223" i="6"/>
  <c r="K351" i="6"/>
  <c r="G223" i="6"/>
  <c r="G351" i="6"/>
  <c r="F223" i="6"/>
  <c r="F351" i="6"/>
  <c r="E223" i="6"/>
  <c r="E351" i="6"/>
  <c r="D223" i="6"/>
  <c r="D351" i="6"/>
  <c r="C223" i="6"/>
  <c r="C351" i="6"/>
  <c r="B223" i="6"/>
  <c r="B351" i="6"/>
  <c r="M210" i="6"/>
  <c r="M350" i="6"/>
  <c r="L200" i="6"/>
  <c r="L201" i="6"/>
  <c r="L202" i="6"/>
  <c r="L203" i="6"/>
  <c r="L204" i="6"/>
  <c r="L205" i="6"/>
  <c r="L206" i="6"/>
  <c r="L207" i="6"/>
  <c r="L208" i="6"/>
  <c r="L209" i="6"/>
  <c r="L210" i="6"/>
  <c r="L350" i="6"/>
  <c r="K210" i="6"/>
  <c r="K350" i="6"/>
  <c r="G210" i="6"/>
  <c r="G350" i="6"/>
  <c r="F210" i="6"/>
  <c r="F350" i="6"/>
  <c r="E210" i="6"/>
  <c r="E350" i="6"/>
  <c r="D210" i="6"/>
  <c r="D350" i="6"/>
  <c r="C210" i="6"/>
  <c r="C350" i="6"/>
  <c r="B210" i="6"/>
  <c r="B350" i="6"/>
  <c r="M197" i="6"/>
  <c r="M349" i="6"/>
  <c r="L187" i="6"/>
  <c r="L188" i="6"/>
  <c r="L189" i="6"/>
  <c r="L190" i="6"/>
  <c r="L191" i="6"/>
  <c r="L192" i="6"/>
  <c r="L193" i="6"/>
  <c r="L194" i="6"/>
  <c r="L195" i="6"/>
  <c r="L196" i="6"/>
  <c r="L197" i="6"/>
  <c r="L349" i="6"/>
  <c r="K197" i="6"/>
  <c r="K349" i="6"/>
  <c r="G197" i="6"/>
  <c r="G349" i="6"/>
  <c r="F197" i="6"/>
  <c r="F349" i="6"/>
  <c r="E197" i="6"/>
  <c r="E349" i="6"/>
  <c r="D197" i="6"/>
  <c r="D349" i="6"/>
  <c r="C197" i="6"/>
  <c r="C349" i="6"/>
  <c r="B197" i="6"/>
  <c r="B349" i="6"/>
  <c r="M184" i="6"/>
  <c r="M348" i="6"/>
  <c r="L174" i="6"/>
  <c r="L175" i="6"/>
  <c r="L176" i="6"/>
  <c r="L177" i="6"/>
  <c r="L178" i="6"/>
  <c r="L179" i="6"/>
  <c r="L180" i="6"/>
  <c r="L181" i="6"/>
  <c r="L182" i="6"/>
  <c r="L183" i="6"/>
  <c r="L184" i="6"/>
  <c r="L348" i="6"/>
  <c r="K184" i="6"/>
  <c r="K348" i="6"/>
  <c r="G184" i="6"/>
  <c r="G348" i="6"/>
  <c r="F184" i="6"/>
  <c r="F348" i="6"/>
  <c r="E184" i="6"/>
  <c r="E348" i="6"/>
  <c r="D184" i="6"/>
  <c r="D348" i="6"/>
  <c r="C184" i="6"/>
  <c r="C348" i="6"/>
  <c r="B184" i="6"/>
  <c r="B348" i="6"/>
  <c r="M171" i="6"/>
  <c r="M347" i="6"/>
  <c r="L161" i="6"/>
  <c r="L162" i="6"/>
  <c r="L163" i="6"/>
  <c r="L164" i="6"/>
  <c r="L165" i="6"/>
  <c r="L166" i="6"/>
  <c r="L167" i="6"/>
  <c r="L168" i="6"/>
  <c r="L169" i="6"/>
  <c r="L170" i="6"/>
  <c r="L171" i="6"/>
  <c r="L347" i="6"/>
  <c r="K171" i="6"/>
  <c r="K347" i="6"/>
  <c r="G171" i="6"/>
  <c r="G347" i="6"/>
  <c r="F171" i="6"/>
  <c r="F347" i="6"/>
  <c r="E171" i="6"/>
  <c r="E347" i="6"/>
  <c r="D171" i="6"/>
  <c r="D347" i="6"/>
  <c r="C171" i="6"/>
  <c r="C347" i="6"/>
  <c r="B171" i="6"/>
  <c r="B347" i="6"/>
  <c r="M158" i="6"/>
  <c r="M346" i="6"/>
  <c r="L148" i="6"/>
  <c r="L149" i="6"/>
  <c r="L150" i="6"/>
  <c r="L151" i="6"/>
  <c r="L152" i="6"/>
  <c r="L153" i="6"/>
  <c r="L154" i="6"/>
  <c r="L155" i="6"/>
  <c r="L156" i="6"/>
  <c r="L157" i="6"/>
  <c r="L158" i="6"/>
  <c r="L346" i="6"/>
  <c r="K158" i="6"/>
  <c r="K346" i="6"/>
  <c r="G158" i="6"/>
  <c r="G346" i="6"/>
  <c r="F158" i="6"/>
  <c r="F346" i="6"/>
  <c r="E158" i="6"/>
  <c r="E346" i="6"/>
  <c r="D158" i="6"/>
  <c r="D346" i="6"/>
  <c r="C158" i="6"/>
  <c r="C346" i="6"/>
  <c r="B158" i="6"/>
  <c r="B346" i="6"/>
  <c r="M145" i="6"/>
  <c r="M345" i="6"/>
  <c r="L135" i="6"/>
  <c r="L136" i="6"/>
  <c r="L137" i="6"/>
  <c r="L138" i="6"/>
  <c r="L139" i="6"/>
  <c r="L140" i="6"/>
  <c r="L141" i="6"/>
  <c r="L142" i="6"/>
  <c r="L143" i="6"/>
  <c r="L144" i="6"/>
  <c r="L145" i="6"/>
  <c r="L345" i="6"/>
  <c r="K145" i="6"/>
  <c r="K345" i="6"/>
  <c r="G145" i="6"/>
  <c r="G345" i="6"/>
  <c r="F145" i="6"/>
  <c r="F345" i="6"/>
  <c r="E145" i="6"/>
  <c r="E345" i="6"/>
  <c r="D145" i="6"/>
  <c r="D345" i="6"/>
  <c r="C145" i="6"/>
  <c r="C345" i="6"/>
  <c r="B145" i="6"/>
  <c r="B345" i="6"/>
  <c r="M132" i="6"/>
  <c r="M344" i="6"/>
  <c r="L122" i="6"/>
  <c r="L123" i="6"/>
  <c r="L124" i="6"/>
  <c r="L125" i="6"/>
  <c r="L126" i="6"/>
  <c r="L127" i="6"/>
  <c r="L128" i="6"/>
  <c r="L129" i="6"/>
  <c r="L130" i="6"/>
  <c r="L131" i="6"/>
  <c r="L132" i="6"/>
  <c r="L344" i="6"/>
  <c r="K132" i="6"/>
  <c r="K344" i="6"/>
  <c r="G132" i="6"/>
  <c r="G344" i="6"/>
  <c r="F132" i="6"/>
  <c r="F344" i="6"/>
  <c r="E132" i="6"/>
  <c r="E344" i="6"/>
  <c r="D132" i="6"/>
  <c r="D344" i="6"/>
  <c r="C132" i="6"/>
  <c r="C344" i="6"/>
  <c r="B132" i="6"/>
  <c r="B344" i="6"/>
  <c r="M119" i="6"/>
  <c r="M343" i="6"/>
  <c r="L109" i="6"/>
  <c r="L110" i="6"/>
  <c r="L111" i="6"/>
  <c r="L112" i="6"/>
  <c r="L113" i="6"/>
  <c r="L114" i="6"/>
  <c r="L115" i="6"/>
  <c r="L116" i="6"/>
  <c r="L117" i="6"/>
  <c r="L118" i="6"/>
  <c r="L119" i="6"/>
  <c r="L343" i="6"/>
  <c r="K119" i="6"/>
  <c r="K343" i="6"/>
  <c r="G119" i="6"/>
  <c r="G343" i="6"/>
  <c r="F119" i="6"/>
  <c r="F343" i="6"/>
  <c r="E119" i="6"/>
  <c r="E343" i="6"/>
  <c r="D119" i="6"/>
  <c r="D343" i="6"/>
  <c r="C119" i="6"/>
  <c r="C343" i="6"/>
  <c r="B119" i="6"/>
  <c r="B343" i="6"/>
  <c r="M106" i="6"/>
  <c r="M342" i="6"/>
  <c r="L96" i="6"/>
  <c r="L97" i="6"/>
  <c r="L98" i="6"/>
  <c r="L99" i="6"/>
  <c r="L100" i="6"/>
  <c r="L101" i="6"/>
  <c r="L102" i="6"/>
  <c r="L103" i="6"/>
  <c r="L104" i="6"/>
  <c r="L105" i="6"/>
  <c r="L106" i="6"/>
  <c r="L342" i="6"/>
  <c r="K106" i="6"/>
  <c r="K342" i="6"/>
  <c r="G106" i="6"/>
  <c r="G342" i="6"/>
  <c r="F106" i="6"/>
  <c r="F342" i="6"/>
  <c r="E106" i="6"/>
  <c r="E342" i="6"/>
  <c r="D106" i="6"/>
  <c r="D342" i="6"/>
  <c r="C106" i="6"/>
  <c r="C342" i="6"/>
  <c r="B106" i="6"/>
  <c r="B342" i="6"/>
  <c r="M93" i="6"/>
  <c r="M341" i="6"/>
  <c r="L83" i="6"/>
  <c r="L84" i="6"/>
  <c r="L85" i="6"/>
  <c r="L86" i="6"/>
  <c r="L87" i="6"/>
  <c r="L88" i="6"/>
  <c r="L89" i="6"/>
  <c r="L90" i="6"/>
  <c r="L91" i="6"/>
  <c r="L92" i="6"/>
  <c r="L93" i="6"/>
  <c r="L341" i="6"/>
  <c r="K93" i="6"/>
  <c r="K341" i="6"/>
  <c r="G93" i="6"/>
  <c r="G341" i="6"/>
  <c r="F93" i="6"/>
  <c r="F341" i="6"/>
  <c r="E93" i="6"/>
  <c r="E341" i="6"/>
  <c r="D93" i="6"/>
  <c r="D341" i="6"/>
  <c r="C93" i="6"/>
  <c r="C341" i="6"/>
  <c r="B93" i="6"/>
  <c r="B341" i="6"/>
  <c r="M80" i="6"/>
  <c r="M340" i="6"/>
  <c r="L70" i="6"/>
  <c r="L71" i="6"/>
  <c r="L72" i="6"/>
  <c r="L73" i="6"/>
  <c r="L74" i="6"/>
  <c r="L75" i="6"/>
  <c r="L76" i="6"/>
  <c r="L77" i="6"/>
  <c r="L78" i="6"/>
  <c r="L79" i="6"/>
  <c r="L80" i="6"/>
  <c r="L340" i="6"/>
  <c r="K80" i="6"/>
  <c r="K340" i="6"/>
  <c r="G80" i="6"/>
  <c r="G340" i="6"/>
  <c r="F80" i="6"/>
  <c r="F340" i="6"/>
  <c r="E80" i="6"/>
  <c r="E340" i="6"/>
  <c r="D80" i="6"/>
  <c r="D340" i="6"/>
  <c r="C80" i="6"/>
  <c r="C340" i="6"/>
  <c r="B80" i="6"/>
  <c r="B340" i="6"/>
  <c r="M67" i="6"/>
  <c r="M339" i="6"/>
  <c r="L57" i="6"/>
  <c r="L58" i="6"/>
  <c r="L59" i="6"/>
  <c r="L60" i="6"/>
  <c r="L61" i="6"/>
  <c r="L62" i="6"/>
  <c r="L63" i="6"/>
  <c r="L64" i="6"/>
  <c r="L65" i="6"/>
  <c r="L66" i="6"/>
  <c r="L67" i="6"/>
  <c r="L339" i="6"/>
  <c r="K67" i="6"/>
  <c r="K339" i="6"/>
  <c r="G67" i="6"/>
  <c r="G339" i="6"/>
  <c r="F67" i="6"/>
  <c r="F339" i="6"/>
  <c r="E67" i="6"/>
  <c r="E339" i="6"/>
  <c r="D67" i="6"/>
  <c r="D339" i="6"/>
  <c r="C67" i="6"/>
  <c r="C339" i="6"/>
  <c r="B67" i="6"/>
  <c r="B339" i="6"/>
  <c r="M54" i="6"/>
  <c r="M338" i="6"/>
  <c r="L44" i="6"/>
  <c r="L45" i="6"/>
  <c r="L46" i="6"/>
  <c r="L47" i="6"/>
  <c r="L48" i="6"/>
  <c r="L49" i="6"/>
  <c r="L50" i="6"/>
  <c r="L51" i="6"/>
  <c r="L52" i="6"/>
  <c r="L53" i="6"/>
  <c r="L54" i="6"/>
  <c r="L338" i="6"/>
  <c r="K54" i="6"/>
  <c r="K338" i="6"/>
  <c r="G54" i="6"/>
  <c r="G338" i="6"/>
  <c r="F54" i="6"/>
  <c r="F338" i="6"/>
  <c r="E54" i="6"/>
  <c r="E338" i="6"/>
  <c r="D54" i="6"/>
  <c r="D338" i="6"/>
  <c r="C54" i="6"/>
  <c r="C338" i="6"/>
  <c r="B54" i="6"/>
  <c r="B338" i="6"/>
  <c r="M41" i="6"/>
  <c r="M337" i="6"/>
  <c r="L31" i="6"/>
  <c r="L32" i="6"/>
  <c r="L33" i="6"/>
  <c r="L34" i="6"/>
  <c r="L35" i="6"/>
  <c r="L36" i="6"/>
  <c r="L37" i="6"/>
  <c r="L38" i="6"/>
  <c r="L39" i="6"/>
  <c r="L40" i="6"/>
  <c r="L41" i="6"/>
  <c r="L337" i="6"/>
  <c r="K41" i="6"/>
  <c r="K337" i="6"/>
  <c r="G41" i="6"/>
  <c r="G337" i="6"/>
  <c r="F41" i="6"/>
  <c r="F337" i="6"/>
  <c r="E41" i="6"/>
  <c r="E337" i="6"/>
  <c r="D41" i="6"/>
  <c r="D337" i="6"/>
  <c r="C41" i="6"/>
  <c r="C337" i="6"/>
  <c r="B41" i="6"/>
  <c r="B337" i="6"/>
  <c r="M28" i="6"/>
  <c r="M336" i="6"/>
  <c r="L18" i="6"/>
  <c r="L19" i="6"/>
  <c r="L20" i="6"/>
  <c r="L21" i="6"/>
  <c r="L22" i="6"/>
  <c r="L23" i="6"/>
  <c r="L24" i="6"/>
  <c r="L25" i="6"/>
  <c r="L26" i="6"/>
  <c r="L27" i="6"/>
  <c r="L28" i="6"/>
  <c r="L336" i="6"/>
  <c r="K28" i="6"/>
  <c r="K336" i="6"/>
  <c r="G28" i="6"/>
  <c r="G336" i="6"/>
  <c r="F28" i="6"/>
  <c r="F336" i="6"/>
  <c r="E28" i="6"/>
  <c r="E336" i="6"/>
  <c r="D28" i="6"/>
  <c r="D336" i="6"/>
  <c r="C28" i="6"/>
  <c r="C336" i="6"/>
  <c r="B28" i="6"/>
  <c r="B336" i="6"/>
  <c r="M15" i="6"/>
  <c r="M335" i="6"/>
  <c r="L5" i="6"/>
  <c r="L6" i="6"/>
  <c r="L7" i="6"/>
  <c r="L8" i="6"/>
  <c r="L9" i="6"/>
  <c r="L10" i="6"/>
  <c r="L11" i="6"/>
  <c r="L12" i="6"/>
  <c r="L13" i="6"/>
  <c r="L14" i="6"/>
  <c r="L15" i="6"/>
  <c r="L335" i="6"/>
  <c r="K15" i="6"/>
  <c r="K335" i="6"/>
  <c r="I335" i="6"/>
  <c r="H335" i="6"/>
  <c r="G15" i="6"/>
  <c r="G335" i="6"/>
  <c r="F15" i="6"/>
  <c r="F335" i="6"/>
  <c r="E15" i="6"/>
  <c r="E335" i="6"/>
  <c r="D15" i="6"/>
  <c r="D335" i="6"/>
  <c r="C15" i="6"/>
  <c r="C335" i="6"/>
  <c r="B15" i="6"/>
  <c r="B335" i="6"/>
  <c r="H211" i="5"/>
  <c r="H61" i="5"/>
  <c r="H241" i="5"/>
  <c r="G211" i="5"/>
  <c r="G61" i="5"/>
  <c r="G241" i="5"/>
  <c r="F211" i="5"/>
  <c r="F61" i="5"/>
  <c r="F241" i="5"/>
  <c r="E211" i="5"/>
  <c r="E61" i="5"/>
  <c r="E241" i="5"/>
  <c r="D211" i="5"/>
  <c r="D61" i="5"/>
  <c r="D241" i="5"/>
  <c r="C211" i="5"/>
  <c r="C61" i="5"/>
  <c r="C241" i="5"/>
  <c r="B211" i="5"/>
  <c r="B61" i="5"/>
  <c r="B241" i="5"/>
  <c r="H210" i="5"/>
  <c r="H60" i="5"/>
  <c r="H240" i="5"/>
  <c r="G210" i="5"/>
  <c r="G60" i="5"/>
  <c r="G240" i="5"/>
  <c r="F210" i="5"/>
  <c r="F60" i="5"/>
  <c r="F240" i="5"/>
  <c r="E210" i="5"/>
  <c r="E60" i="5"/>
  <c r="E240" i="5"/>
  <c r="D210" i="5"/>
  <c r="D60" i="5"/>
  <c r="D240" i="5"/>
  <c r="C210" i="5"/>
  <c r="C60" i="5"/>
  <c r="C240" i="5"/>
  <c r="B210" i="5"/>
  <c r="B60" i="5"/>
  <c r="B240" i="5"/>
  <c r="H209" i="5"/>
  <c r="H59" i="5"/>
  <c r="H239" i="5"/>
  <c r="G209" i="5"/>
  <c r="G59" i="5"/>
  <c r="G239" i="5"/>
  <c r="F209" i="5"/>
  <c r="F59" i="5"/>
  <c r="F239" i="5"/>
  <c r="E209" i="5"/>
  <c r="E59" i="5"/>
  <c r="E239" i="5"/>
  <c r="D209" i="5"/>
  <c r="D59" i="5"/>
  <c r="D239" i="5"/>
  <c r="C209" i="5"/>
  <c r="C59" i="5"/>
  <c r="C239" i="5"/>
  <c r="B209" i="5"/>
  <c r="B59" i="5"/>
  <c r="B239" i="5"/>
  <c r="H208" i="5"/>
  <c r="H58" i="5"/>
  <c r="H238" i="5"/>
  <c r="G208" i="5"/>
  <c r="G58" i="5"/>
  <c r="G238" i="5"/>
  <c r="F208" i="5"/>
  <c r="F58" i="5"/>
  <c r="F238" i="5"/>
  <c r="E208" i="5"/>
  <c r="E58" i="5"/>
  <c r="E238" i="5"/>
  <c r="D208" i="5"/>
  <c r="D58" i="5"/>
  <c r="D238" i="5"/>
  <c r="C208" i="5"/>
  <c r="C58" i="5"/>
  <c r="C238" i="5"/>
  <c r="B208" i="5"/>
  <c r="B58" i="5"/>
  <c r="B238" i="5"/>
  <c r="H207" i="5"/>
  <c r="H57" i="5"/>
  <c r="H237" i="5"/>
  <c r="G207" i="5"/>
  <c r="G57" i="5"/>
  <c r="G237" i="5"/>
  <c r="F207" i="5"/>
  <c r="F57" i="5"/>
  <c r="F237" i="5"/>
  <c r="E207" i="5"/>
  <c r="E57" i="5"/>
  <c r="E237" i="5"/>
  <c r="D207" i="5"/>
  <c r="D57" i="5"/>
  <c r="D237" i="5"/>
  <c r="C207" i="5"/>
  <c r="C57" i="5"/>
  <c r="C237" i="5"/>
  <c r="B207" i="5"/>
  <c r="B57" i="5"/>
  <c r="B237" i="5"/>
  <c r="H206" i="5"/>
  <c r="H56" i="5"/>
  <c r="H236" i="5"/>
  <c r="G206" i="5"/>
  <c r="G56" i="5"/>
  <c r="G236" i="5"/>
  <c r="F206" i="5"/>
  <c r="F56" i="5"/>
  <c r="F236" i="5"/>
  <c r="E206" i="5"/>
  <c r="E56" i="5"/>
  <c r="E236" i="5"/>
  <c r="D206" i="5"/>
  <c r="D56" i="5"/>
  <c r="D236" i="5"/>
  <c r="C206" i="5"/>
  <c r="C56" i="5"/>
  <c r="C236" i="5"/>
  <c r="B206" i="5"/>
  <c r="B56" i="5"/>
  <c r="B236" i="5"/>
  <c r="H205" i="5"/>
  <c r="H55" i="5"/>
  <c r="H235" i="5"/>
  <c r="G205" i="5"/>
  <c r="G55" i="5"/>
  <c r="G235" i="5"/>
  <c r="F205" i="5"/>
  <c r="F55" i="5"/>
  <c r="F235" i="5"/>
  <c r="E205" i="5"/>
  <c r="E55" i="5"/>
  <c r="E235" i="5"/>
  <c r="D205" i="5"/>
  <c r="D55" i="5"/>
  <c r="D235" i="5"/>
  <c r="C205" i="5"/>
  <c r="C55" i="5"/>
  <c r="C235" i="5"/>
  <c r="B205" i="5"/>
  <c r="B55" i="5"/>
  <c r="B235" i="5"/>
  <c r="H204" i="5"/>
  <c r="H54" i="5"/>
  <c r="H234" i="5"/>
  <c r="G204" i="5"/>
  <c r="G54" i="5"/>
  <c r="G234" i="5"/>
  <c r="F204" i="5"/>
  <c r="F54" i="5"/>
  <c r="F234" i="5"/>
  <c r="E204" i="5"/>
  <c r="E54" i="5"/>
  <c r="E234" i="5"/>
  <c r="D204" i="5"/>
  <c r="D54" i="5"/>
  <c r="D234" i="5"/>
  <c r="C204" i="5"/>
  <c r="C54" i="5"/>
  <c r="C234" i="5"/>
  <c r="B204" i="5"/>
  <c r="B54" i="5"/>
  <c r="B234" i="5"/>
  <c r="H203" i="5"/>
  <c r="H53" i="5"/>
  <c r="H233" i="5"/>
  <c r="G203" i="5"/>
  <c r="G53" i="5"/>
  <c r="G233" i="5"/>
  <c r="F203" i="5"/>
  <c r="F53" i="5"/>
  <c r="F233" i="5"/>
  <c r="E203" i="5"/>
  <c r="E53" i="5"/>
  <c r="E233" i="5"/>
  <c r="D203" i="5"/>
  <c r="D53" i="5"/>
  <c r="D233" i="5"/>
  <c r="C203" i="5"/>
  <c r="C53" i="5"/>
  <c r="C233" i="5"/>
  <c r="B203" i="5"/>
  <c r="B53" i="5"/>
  <c r="B233" i="5"/>
  <c r="H202" i="5"/>
  <c r="H52" i="5"/>
  <c r="H232" i="5"/>
  <c r="G202" i="5"/>
  <c r="G52" i="5"/>
  <c r="G232" i="5"/>
  <c r="F202" i="5"/>
  <c r="F52" i="5"/>
  <c r="F232" i="5"/>
  <c r="E202" i="5"/>
  <c r="E52" i="5"/>
  <c r="E232" i="5"/>
  <c r="D202" i="5"/>
  <c r="D52" i="5"/>
  <c r="D232" i="5"/>
  <c r="C202" i="5"/>
  <c r="C52" i="5"/>
  <c r="C232" i="5"/>
  <c r="B202" i="5"/>
  <c r="B52" i="5"/>
  <c r="B232" i="5"/>
  <c r="H201" i="5"/>
  <c r="H51" i="5"/>
  <c r="H231" i="5"/>
  <c r="G201" i="5"/>
  <c r="G51" i="5"/>
  <c r="G231" i="5"/>
  <c r="F201" i="5"/>
  <c r="F51" i="5"/>
  <c r="F231" i="5"/>
  <c r="E201" i="5"/>
  <c r="E51" i="5"/>
  <c r="E231" i="5"/>
  <c r="D201" i="5"/>
  <c r="D51" i="5"/>
  <c r="D231" i="5"/>
  <c r="C201" i="5"/>
  <c r="C51" i="5"/>
  <c r="C231" i="5"/>
  <c r="B201" i="5"/>
  <c r="B51" i="5"/>
  <c r="B231" i="5"/>
  <c r="H200" i="5"/>
  <c r="H50" i="5"/>
  <c r="H230" i="5"/>
  <c r="G200" i="5"/>
  <c r="G50" i="5"/>
  <c r="G230" i="5"/>
  <c r="F200" i="5"/>
  <c r="F50" i="5"/>
  <c r="F230" i="5"/>
  <c r="E200" i="5"/>
  <c r="E50" i="5"/>
  <c r="E230" i="5"/>
  <c r="D200" i="5"/>
  <c r="D50" i="5"/>
  <c r="D230" i="5"/>
  <c r="C200" i="5"/>
  <c r="C50" i="5"/>
  <c r="C230" i="5"/>
  <c r="B200" i="5"/>
  <c r="B50" i="5"/>
  <c r="B230" i="5"/>
  <c r="H199" i="5"/>
  <c r="H49" i="5"/>
  <c r="H229" i="5"/>
  <c r="G199" i="5"/>
  <c r="G49" i="5"/>
  <c r="G229" i="5"/>
  <c r="F199" i="5"/>
  <c r="F49" i="5"/>
  <c r="F229" i="5"/>
  <c r="E199" i="5"/>
  <c r="E49" i="5"/>
  <c r="E229" i="5"/>
  <c r="D199" i="5"/>
  <c r="D49" i="5"/>
  <c r="D229" i="5"/>
  <c r="C199" i="5"/>
  <c r="C49" i="5"/>
  <c r="C229" i="5"/>
  <c r="B199" i="5"/>
  <c r="B49" i="5"/>
  <c r="B229" i="5"/>
  <c r="H198" i="5"/>
  <c r="H48" i="5"/>
  <c r="H228" i="5"/>
  <c r="G198" i="5"/>
  <c r="G48" i="5"/>
  <c r="G228" i="5"/>
  <c r="F198" i="5"/>
  <c r="F48" i="5"/>
  <c r="F228" i="5"/>
  <c r="E198" i="5"/>
  <c r="E48" i="5"/>
  <c r="E228" i="5"/>
  <c r="D198" i="5"/>
  <c r="D48" i="5"/>
  <c r="D228" i="5"/>
  <c r="C198" i="5"/>
  <c r="C48" i="5"/>
  <c r="C228" i="5"/>
  <c r="B198" i="5"/>
  <c r="B48" i="5"/>
  <c r="B228" i="5"/>
  <c r="H197" i="5"/>
  <c r="H47" i="5"/>
  <c r="H227" i="5"/>
  <c r="G197" i="5"/>
  <c r="G47" i="5"/>
  <c r="G227" i="5"/>
  <c r="F197" i="5"/>
  <c r="F47" i="5"/>
  <c r="F227" i="5"/>
  <c r="E197" i="5"/>
  <c r="E47" i="5"/>
  <c r="E227" i="5"/>
  <c r="D197" i="5"/>
  <c r="D47" i="5"/>
  <c r="D227" i="5"/>
  <c r="C197" i="5"/>
  <c r="C47" i="5"/>
  <c r="C227" i="5"/>
  <c r="B197" i="5"/>
  <c r="B47" i="5"/>
  <c r="B227" i="5"/>
  <c r="H196" i="5"/>
  <c r="H46" i="5"/>
  <c r="H226" i="5"/>
  <c r="G196" i="5"/>
  <c r="G46" i="5"/>
  <c r="G226" i="5"/>
  <c r="F196" i="5"/>
  <c r="F46" i="5"/>
  <c r="F226" i="5"/>
  <c r="E196" i="5"/>
  <c r="E46" i="5"/>
  <c r="E226" i="5"/>
  <c r="D196" i="5"/>
  <c r="D46" i="5"/>
  <c r="D226" i="5"/>
  <c r="C196" i="5"/>
  <c r="C46" i="5"/>
  <c r="C226" i="5"/>
  <c r="B196" i="5"/>
  <c r="B46" i="5"/>
  <c r="B226" i="5"/>
  <c r="H195" i="5"/>
  <c r="H45" i="5"/>
  <c r="H225" i="5"/>
  <c r="G195" i="5"/>
  <c r="G45" i="5"/>
  <c r="G225" i="5"/>
  <c r="F195" i="5"/>
  <c r="F45" i="5"/>
  <c r="F225" i="5"/>
  <c r="E195" i="5"/>
  <c r="E45" i="5"/>
  <c r="E225" i="5"/>
  <c r="D195" i="5"/>
  <c r="D45" i="5"/>
  <c r="D225" i="5"/>
  <c r="C195" i="5"/>
  <c r="C45" i="5"/>
  <c r="C225" i="5"/>
  <c r="B195" i="5"/>
  <c r="B45" i="5"/>
  <c r="B225" i="5"/>
  <c r="H194" i="5"/>
  <c r="H44" i="5"/>
  <c r="H224" i="5"/>
  <c r="G194" i="5"/>
  <c r="G44" i="5"/>
  <c r="G224" i="5"/>
  <c r="F194" i="5"/>
  <c r="F44" i="5"/>
  <c r="F224" i="5"/>
  <c r="E194" i="5"/>
  <c r="E44" i="5"/>
  <c r="E224" i="5"/>
  <c r="D194" i="5"/>
  <c r="D44" i="5"/>
  <c r="D224" i="5"/>
  <c r="C194" i="5"/>
  <c r="C44" i="5"/>
  <c r="C224" i="5"/>
  <c r="B194" i="5"/>
  <c r="B44" i="5"/>
  <c r="B224" i="5"/>
  <c r="H193" i="5"/>
  <c r="H43" i="5"/>
  <c r="H223" i="5"/>
  <c r="G193" i="5"/>
  <c r="G43" i="5"/>
  <c r="G223" i="5"/>
  <c r="F193" i="5"/>
  <c r="F43" i="5"/>
  <c r="F223" i="5"/>
  <c r="E193" i="5"/>
  <c r="E43" i="5"/>
  <c r="E223" i="5"/>
  <c r="D193" i="5"/>
  <c r="D43" i="5"/>
  <c r="D223" i="5"/>
  <c r="C193" i="5"/>
  <c r="C43" i="5"/>
  <c r="C223" i="5"/>
  <c r="B193" i="5"/>
  <c r="B43" i="5"/>
  <c r="B223" i="5"/>
  <c r="H192" i="5"/>
  <c r="H42" i="5"/>
  <c r="H222" i="5"/>
  <c r="G192" i="5"/>
  <c r="G42" i="5"/>
  <c r="G222" i="5"/>
  <c r="F192" i="5"/>
  <c r="F42" i="5"/>
  <c r="F222" i="5"/>
  <c r="E192" i="5"/>
  <c r="E42" i="5"/>
  <c r="E222" i="5"/>
  <c r="D192" i="5"/>
  <c r="D42" i="5"/>
  <c r="D222" i="5"/>
  <c r="C192" i="5"/>
  <c r="C42" i="5"/>
  <c r="C222" i="5"/>
  <c r="B192" i="5"/>
  <c r="B42" i="5"/>
  <c r="B222" i="5"/>
  <c r="H191" i="5"/>
  <c r="H41" i="5"/>
  <c r="H221" i="5"/>
  <c r="G191" i="5"/>
  <c r="G41" i="5"/>
  <c r="G221" i="5"/>
  <c r="F191" i="5"/>
  <c r="F41" i="5"/>
  <c r="F221" i="5"/>
  <c r="E191" i="5"/>
  <c r="E41" i="5"/>
  <c r="E221" i="5"/>
  <c r="D191" i="5"/>
  <c r="D41" i="5"/>
  <c r="D221" i="5"/>
  <c r="C191" i="5"/>
  <c r="C41" i="5"/>
  <c r="C221" i="5"/>
  <c r="B191" i="5"/>
  <c r="B41" i="5"/>
  <c r="B221" i="5"/>
  <c r="H190" i="5"/>
  <c r="H40" i="5"/>
  <c r="H220" i="5"/>
  <c r="G190" i="5"/>
  <c r="G40" i="5"/>
  <c r="G220" i="5"/>
  <c r="F190" i="5"/>
  <c r="F40" i="5"/>
  <c r="F220" i="5"/>
  <c r="E190" i="5"/>
  <c r="E40" i="5"/>
  <c r="E220" i="5"/>
  <c r="D190" i="5"/>
  <c r="D40" i="5"/>
  <c r="D220" i="5"/>
  <c r="C190" i="5"/>
  <c r="C40" i="5"/>
  <c r="C220" i="5"/>
  <c r="B190" i="5"/>
  <c r="B40" i="5"/>
  <c r="B220" i="5"/>
  <c r="H189" i="5"/>
  <c r="H39" i="5"/>
  <c r="H219" i="5"/>
  <c r="G189" i="5"/>
  <c r="G39" i="5"/>
  <c r="G219" i="5"/>
  <c r="F189" i="5"/>
  <c r="F39" i="5"/>
  <c r="F219" i="5"/>
  <c r="E189" i="5"/>
  <c r="E39" i="5"/>
  <c r="E219" i="5"/>
  <c r="D189" i="5"/>
  <c r="D39" i="5"/>
  <c r="D219" i="5"/>
  <c r="C189" i="5"/>
  <c r="C39" i="5"/>
  <c r="C219" i="5"/>
  <c r="B189" i="5"/>
  <c r="B39" i="5"/>
  <c r="B219" i="5"/>
  <c r="H188" i="5"/>
  <c r="H38" i="5"/>
  <c r="H218" i="5"/>
  <c r="G188" i="5"/>
  <c r="G38" i="5"/>
  <c r="G218" i="5"/>
  <c r="F188" i="5"/>
  <c r="F38" i="5"/>
  <c r="F218" i="5"/>
  <c r="E188" i="5"/>
  <c r="E38" i="5"/>
  <c r="E218" i="5"/>
  <c r="D188" i="5"/>
  <c r="D38" i="5"/>
  <c r="D218" i="5"/>
  <c r="C188" i="5"/>
  <c r="C38" i="5"/>
  <c r="C218" i="5"/>
  <c r="B188" i="5"/>
  <c r="B38" i="5"/>
  <c r="B218" i="5"/>
  <c r="H187" i="5"/>
  <c r="H37" i="5"/>
  <c r="H217" i="5"/>
  <c r="G187" i="5"/>
  <c r="G37" i="5"/>
  <c r="G217" i="5"/>
  <c r="F187" i="5"/>
  <c r="F37" i="5"/>
  <c r="F217" i="5"/>
  <c r="E187" i="5"/>
  <c r="E37" i="5"/>
  <c r="E217" i="5"/>
  <c r="D187" i="5"/>
  <c r="D37" i="5"/>
  <c r="D217" i="5"/>
  <c r="C187" i="5"/>
  <c r="C37" i="5"/>
  <c r="C217" i="5"/>
  <c r="B187" i="5"/>
  <c r="B37" i="5"/>
  <c r="B217" i="5"/>
  <c r="M189" i="5"/>
  <c r="M188" i="5"/>
  <c r="M187" i="5"/>
  <c r="M186" i="5"/>
  <c r="M185" i="5"/>
  <c r="M184" i="5"/>
  <c r="M183" i="5"/>
  <c r="M182" i="5"/>
  <c r="M181" i="5"/>
  <c r="H181" i="5"/>
  <c r="G181" i="5"/>
  <c r="F181" i="5"/>
  <c r="E181" i="5"/>
  <c r="D181" i="5"/>
  <c r="C181" i="5"/>
  <c r="B181" i="5"/>
  <c r="M180" i="5"/>
  <c r="H180" i="5"/>
  <c r="G180" i="5"/>
  <c r="F180" i="5"/>
  <c r="E180" i="5"/>
  <c r="D180" i="5"/>
  <c r="C180" i="5"/>
  <c r="B180" i="5"/>
  <c r="M179" i="5"/>
  <c r="H179" i="5"/>
  <c r="G179" i="5"/>
  <c r="F179" i="5"/>
  <c r="E179" i="5"/>
  <c r="D179" i="5"/>
  <c r="C179" i="5"/>
  <c r="B179" i="5"/>
  <c r="M178" i="5"/>
  <c r="H178" i="5"/>
  <c r="G178" i="5"/>
  <c r="F178" i="5"/>
  <c r="E178" i="5"/>
  <c r="D178" i="5"/>
  <c r="C178" i="5"/>
  <c r="B178" i="5"/>
  <c r="M177" i="5"/>
  <c r="H177" i="5"/>
  <c r="G177" i="5"/>
  <c r="F177" i="5"/>
  <c r="E177" i="5"/>
  <c r="D177" i="5"/>
  <c r="C177" i="5"/>
  <c r="B177" i="5"/>
  <c r="M176" i="5"/>
  <c r="H176" i="5"/>
  <c r="G176" i="5"/>
  <c r="F176" i="5"/>
  <c r="E176" i="5"/>
  <c r="D176" i="5"/>
  <c r="C176" i="5"/>
  <c r="B176" i="5"/>
  <c r="M175" i="5"/>
  <c r="H175" i="5"/>
  <c r="G175" i="5"/>
  <c r="F175" i="5"/>
  <c r="E175" i="5"/>
  <c r="D175" i="5"/>
  <c r="C175" i="5"/>
  <c r="B175" i="5"/>
  <c r="M174" i="5"/>
  <c r="H174" i="5"/>
  <c r="G174" i="5"/>
  <c r="F174" i="5"/>
  <c r="E174" i="5"/>
  <c r="D174" i="5"/>
  <c r="C174" i="5"/>
  <c r="B174" i="5"/>
  <c r="M173" i="5"/>
  <c r="H173" i="5"/>
  <c r="G173" i="5"/>
  <c r="F173" i="5"/>
  <c r="E173" i="5"/>
  <c r="D173" i="5"/>
  <c r="C173" i="5"/>
  <c r="B173" i="5"/>
  <c r="M172" i="5"/>
  <c r="H172" i="5"/>
  <c r="G172" i="5"/>
  <c r="F172" i="5"/>
  <c r="E172" i="5"/>
  <c r="D172" i="5"/>
  <c r="C172" i="5"/>
  <c r="B172" i="5"/>
  <c r="M171" i="5"/>
  <c r="H171" i="5"/>
  <c r="G171" i="5"/>
  <c r="F171" i="5"/>
  <c r="E171" i="5"/>
  <c r="D171" i="5"/>
  <c r="C171" i="5"/>
  <c r="B171" i="5"/>
  <c r="M170" i="5"/>
  <c r="H170" i="5"/>
  <c r="G170" i="5"/>
  <c r="F170" i="5"/>
  <c r="E170" i="5"/>
  <c r="D170" i="5"/>
  <c r="C170" i="5"/>
  <c r="B170" i="5"/>
  <c r="M169" i="5"/>
  <c r="H169" i="5"/>
  <c r="G169" i="5"/>
  <c r="F169" i="5"/>
  <c r="E169" i="5"/>
  <c r="D169" i="5"/>
  <c r="C169" i="5"/>
  <c r="B169" i="5"/>
  <c r="M168" i="5"/>
  <c r="H168" i="5"/>
  <c r="G168" i="5"/>
  <c r="F168" i="5"/>
  <c r="E168" i="5"/>
  <c r="D168" i="5"/>
  <c r="C168" i="5"/>
  <c r="B168" i="5"/>
  <c r="M167" i="5"/>
  <c r="H167" i="5"/>
  <c r="G167" i="5"/>
  <c r="F167" i="5"/>
  <c r="E167" i="5"/>
  <c r="D167" i="5"/>
  <c r="C167" i="5"/>
  <c r="B167" i="5"/>
  <c r="M166" i="5"/>
  <c r="H166" i="5"/>
  <c r="G166" i="5"/>
  <c r="F166" i="5"/>
  <c r="E166" i="5"/>
  <c r="D166" i="5"/>
  <c r="C166" i="5"/>
  <c r="B166" i="5"/>
  <c r="M165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R121" i="5"/>
  <c r="Q121" i="5"/>
  <c r="P121" i="5"/>
  <c r="O121" i="5"/>
  <c r="N121" i="5"/>
  <c r="M121" i="5"/>
  <c r="L121" i="5"/>
  <c r="H121" i="5"/>
  <c r="G121" i="5"/>
  <c r="F121" i="5"/>
  <c r="E121" i="5"/>
  <c r="D121" i="5"/>
  <c r="C121" i="5"/>
  <c r="B121" i="5"/>
  <c r="R120" i="5"/>
  <c r="Q120" i="5"/>
  <c r="P120" i="5"/>
  <c r="O120" i="5"/>
  <c r="N120" i="5"/>
  <c r="M120" i="5"/>
  <c r="L120" i="5"/>
  <c r="H120" i="5"/>
  <c r="G120" i="5"/>
  <c r="F120" i="5"/>
  <c r="E120" i="5"/>
  <c r="D120" i="5"/>
  <c r="C120" i="5"/>
  <c r="B120" i="5"/>
  <c r="R119" i="5"/>
  <c r="Q119" i="5"/>
  <c r="P119" i="5"/>
  <c r="O119" i="5"/>
  <c r="N119" i="5"/>
  <c r="M119" i="5"/>
  <c r="L119" i="5"/>
  <c r="H119" i="5"/>
  <c r="G119" i="5"/>
  <c r="F119" i="5"/>
  <c r="E119" i="5"/>
  <c r="D119" i="5"/>
  <c r="C119" i="5"/>
  <c r="B119" i="5"/>
  <c r="R118" i="5"/>
  <c r="Q118" i="5"/>
  <c r="P118" i="5"/>
  <c r="O118" i="5"/>
  <c r="N118" i="5"/>
  <c r="M118" i="5"/>
  <c r="L118" i="5"/>
  <c r="H118" i="5"/>
  <c r="G118" i="5"/>
  <c r="F118" i="5"/>
  <c r="E118" i="5"/>
  <c r="D118" i="5"/>
  <c r="C118" i="5"/>
  <c r="B118" i="5"/>
  <c r="R117" i="5"/>
  <c r="Q117" i="5"/>
  <c r="P117" i="5"/>
  <c r="O117" i="5"/>
  <c r="N117" i="5"/>
  <c r="M117" i="5"/>
  <c r="L117" i="5"/>
  <c r="H117" i="5"/>
  <c r="G117" i="5"/>
  <c r="F117" i="5"/>
  <c r="E117" i="5"/>
  <c r="D117" i="5"/>
  <c r="C117" i="5"/>
  <c r="B117" i="5"/>
  <c r="R116" i="5"/>
  <c r="Q116" i="5"/>
  <c r="P116" i="5"/>
  <c r="O116" i="5"/>
  <c r="N116" i="5"/>
  <c r="M116" i="5"/>
  <c r="L116" i="5"/>
  <c r="H116" i="5"/>
  <c r="G116" i="5"/>
  <c r="F116" i="5"/>
  <c r="E116" i="5"/>
  <c r="D116" i="5"/>
  <c r="C116" i="5"/>
  <c r="B116" i="5"/>
  <c r="R115" i="5"/>
  <c r="Q115" i="5"/>
  <c r="P115" i="5"/>
  <c r="O115" i="5"/>
  <c r="N115" i="5"/>
  <c r="M115" i="5"/>
  <c r="L115" i="5"/>
  <c r="H115" i="5"/>
  <c r="G115" i="5"/>
  <c r="F115" i="5"/>
  <c r="E115" i="5"/>
  <c r="D115" i="5"/>
  <c r="C115" i="5"/>
  <c r="B115" i="5"/>
  <c r="R114" i="5"/>
  <c r="Q114" i="5"/>
  <c r="P114" i="5"/>
  <c r="O114" i="5"/>
  <c r="N114" i="5"/>
  <c r="M114" i="5"/>
  <c r="L114" i="5"/>
  <c r="H114" i="5"/>
  <c r="G114" i="5"/>
  <c r="F114" i="5"/>
  <c r="E114" i="5"/>
  <c r="D114" i="5"/>
  <c r="C114" i="5"/>
  <c r="B114" i="5"/>
  <c r="R113" i="5"/>
  <c r="Q113" i="5"/>
  <c r="P113" i="5"/>
  <c r="O113" i="5"/>
  <c r="N113" i="5"/>
  <c r="M113" i="5"/>
  <c r="L113" i="5"/>
  <c r="H113" i="5"/>
  <c r="G113" i="5"/>
  <c r="F113" i="5"/>
  <c r="E113" i="5"/>
  <c r="D113" i="5"/>
  <c r="C113" i="5"/>
  <c r="B113" i="5"/>
  <c r="R112" i="5"/>
  <c r="Q112" i="5"/>
  <c r="P112" i="5"/>
  <c r="O112" i="5"/>
  <c r="N112" i="5"/>
  <c r="M112" i="5"/>
  <c r="L112" i="5"/>
  <c r="H112" i="5"/>
  <c r="G112" i="5"/>
  <c r="F112" i="5"/>
  <c r="E112" i="5"/>
  <c r="D112" i="5"/>
  <c r="C112" i="5"/>
  <c r="B112" i="5"/>
  <c r="R111" i="5"/>
  <c r="Q111" i="5"/>
  <c r="P111" i="5"/>
  <c r="O111" i="5"/>
  <c r="N111" i="5"/>
  <c r="M111" i="5"/>
  <c r="L111" i="5"/>
  <c r="H111" i="5"/>
  <c r="G111" i="5"/>
  <c r="F111" i="5"/>
  <c r="E111" i="5"/>
  <c r="D111" i="5"/>
  <c r="C111" i="5"/>
  <c r="B111" i="5"/>
  <c r="R110" i="5"/>
  <c r="Q110" i="5"/>
  <c r="P110" i="5"/>
  <c r="O110" i="5"/>
  <c r="N110" i="5"/>
  <c r="M110" i="5"/>
  <c r="L110" i="5"/>
  <c r="H110" i="5"/>
  <c r="G110" i="5"/>
  <c r="F110" i="5"/>
  <c r="E110" i="5"/>
  <c r="D110" i="5"/>
  <c r="C110" i="5"/>
  <c r="B110" i="5"/>
  <c r="R109" i="5"/>
  <c r="Q109" i="5"/>
  <c r="P109" i="5"/>
  <c r="O109" i="5"/>
  <c r="N109" i="5"/>
  <c r="M109" i="5"/>
  <c r="L109" i="5"/>
  <c r="H109" i="5"/>
  <c r="G109" i="5"/>
  <c r="F109" i="5"/>
  <c r="E109" i="5"/>
  <c r="D109" i="5"/>
  <c r="C109" i="5"/>
  <c r="B109" i="5"/>
  <c r="R108" i="5"/>
  <c r="Q108" i="5"/>
  <c r="P108" i="5"/>
  <c r="O108" i="5"/>
  <c r="N108" i="5"/>
  <c r="M108" i="5"/>
  <c r="L108" i="5"/>
  <c r="H108" i="5"/>
  <c r="G108" i="5"/>
  <c r="F108" i="5"/>
  <c r="E108" i="5"/>
  <c r="D108" i="5"/>
  <c r="C108" i="5"/>
  <c r="B108" i="5"/>
  <c r="R107" i="5"/>
  <c r="Q107" i="5"/>
  <c r="P107" i="5"/>
  <c r="O107" i="5"/>
  <c r="N107" i="5"/>
  <c r="M107" i="5"/>
  <c r="L107" i="5"/>
  <c r="H107" i="5"/>
  <c r="G107" i="5"/>
  <c r="F107" i="5"/>
  <c r="E107" i="5"/>
  <c r="D107" i="5"/>
  <c r="C107" i="5"/>
  <c r="B107" i="5"/>
  <c r="R106" i="5"/>
  <c r="Q106" i="5"/>
  <c r="P106" i="5"/>
  <c r="O106" i="5"/>
  <c r="N106" i="5"/>
  <c r="M106" i="5"/>
  <c r="L106" i="5"/>
  <c r="H106" i="5"/>
  <c r="G106" i="5"/>
  <c r="F106" i="5"/>
  <c r="E106" i="5"/>
  <c r="D106" i="5"/>
  <c r="C106" i="5"/>
  <c r="B106" i="5"/>
  <c r="R105" i="5"/>
  <c r="Q105" i="5"/>
  <c r="P105" i="5"/>
  <c r="O105" i="5"/>
  <c r="N105" i="5"/>
  <c r="M105" i="5"/>
  <c r="L105" i="5"/>
  <c r="H105" i="5"/>
  <c r="G105" i="5"/>
  <c r="F105" i="5"/>
  <c r="E105" i="5"/>
  <c r="D105" i="5"/>
  <c r="C105" i="5"/>
  <c r="B105" i="5"/>
  <c r="R104" i="5"/>
  <c r="Q104" i="5"/>
  <c r="P104" i="5"/>
  <c r="O104" i="5"/>
  <c r="N104" i="5"/>
  <c r="M104" i="5"/>
  <c r="L104" i="5"/>
  <c r="H104" i="5"/>
  <c r="G104" i="5"/>
  <c r="F104" i="5"/>
  <c r="E104" i="5"/>
  <c r="D104" i="5"/>
  <c r="C104" i="5"/>
  <c r="B104" i="5"/>
  <c r="R103" i="5"/>
  <c r="Q103" i="5"/>
  <c r="P103" i="5"/>
  <c r="O103" i="5"/>
  <c r="N103" i="5"/>
  <c r="M103" i="5"/>
  <c r="L103" i="5"/>
  <c r="H103" i="5"/>
  <c r="G103" i="5"/>
  <c r="F103" i="5"/>
  <c r="E103" i="5"/>
  <c r="D103" i="5"/>
  <c r="C103" i="5"/>
  <c r="B103" i="5"/>
  <c r="R102" i="5"/>
  <c r="Q102" i="5"/>
  <c r="P102" i="5"/>
  <c r="O102" i="5"/>
  <c r="N102" i="5"/>
  <c r="M102" i="5"/>
  <c r="L102" i="5"/>
  <c r="H102" i="5"/>
  <c r="G102" i="5"/>
  <c r="F102" i="5"/>
  <c r="E102" i="5"/>
  <c r="D102" i="5"/>
  <c r="C102" i="5"/>
  <c r="B102" i="5"/>
  <c r="R101" i="5"/>
  <c r="Q101" i="5"/>
  <c r="P101" i="5"/>
  <c r="O101" i="5"/>
  <c r="N101" i="5"/>
  <c r="M101" i="5"/>
  <c r="L101" i="5"/>
  <c r="H101" i="5"/>
  <c r="G101" i="5"/>
  <c r="F101" i="5"/>
  <c r="E101" i="5"/>
  <c r="D101" i="5"/>
  <c r="C101" i="5"/>
  <c r="B101" i="5"/>
  <c r="R100" i="5"/>
  <c r="Q100" i="5"/>
  <c r="P100" i="5"/>
  <c r="O100" i="5"/>
  <c r="N100" i="5"/>
  <c r="M100" i="5"/>
  <c r="L100" i="5"/>
  <c r="H100" i="5"/>
  <c r="G100" i="5"/>
  <c r="F100" i="5"/>
  <c r="E100" i="5"/>
  <c r="D100" i="5"/>
  <c r="C100" i="5"/>
  <c r="B100" i="5"/>
  <c r="R99" i="5"/>
  <c r="Q99" i="5"/>
  <c r="P99" i="5"/>
  <c r="O99" i="5"/>
  <c r="N99" i="5"/>
  <c r="M99" i="5"/>
  <c r="L99" i="5"/>
  <c r="H99" i="5"/>
  <c r="G99" i="5"/>
  <c r="F99" i="5"/>
  <c r="E99" i="5"/>
  <c r="D99" i="5"/>
  <c r="C99" i="5"/>
  <c r="B99" i="5"/>
  <c r="R98" i="5"/>
  <c r="Q98" i="5"/>
  <c r="P98" i="5"/>
  <c r="O98" i="5"/>
  <c r="N98" i="5"/>
  <c r="M98" i="5"/>
  <c r="L98" i="5"/>
  <c r="H98" i="5"/>
  <c r="G98" i="5"/>
  <c r="F98" i="5"/>
  <c r="E98" i="5"/>
  <c r="D98" i="5"/>
  <c r="C98" i="5"/>
  <c r="B98" i="5"/>
  <c r="R97" i="5"/>
  <c r="Q97" i="5"/>
  <c r="P97" i="5"/>
  <c r="O97" i="5"/>
  <c r="N97" i="5"/>
  <c r="M97" i="5"/>
  <c r="L97" i="5"/>
  <c r="H97" i="5"/>
  <c r="G97" i="5"/>
  <c r="F97" i="5"/>
  <c r="E97" i="5"/>
  <c r="D97" i="5"/>
  <c r="C97" i="5"/>
  <c r="B97" i="5"/>
  <c r="R91" i="5"/>
  <c r="Q91" i="5"/>
  <c r="P91" i="5"/>
  <c r="O91" i="5"/>
  <c r="N91" i="5"/>
  <c r="M91" i="5"/>
  <c r="L91" i="5"/>
  <c r="H91" i="5"/>
  <c r="G91" i="5"/>
  <c r="F91" i="5"/>
  <c r="E91" i="5"/>
  <c r="D91" i="5"/>
  <c r="C91" i="5"/>
  <c r="B91" i="5"/>
  <c r="R90" i="5"/>
  <c r="Q90" i="5"/>
  <c r="P90" i="5"/>
  <c r="O90" i="5"/>
  <c r="N90" i="5"/>
  <c r="M90" i="5"/>
  <c r="L90" i="5"/>
  <c r="H90" i="5"/>
  <c r="G90" i="5"/>
  <c r="F90" i="5"/>
  <c r="E90" i="5"/>
  <c r="D90" i="5"/>
  <c r="C90" i="5"/>
  <c r="B90" i="5"/>
  <c r="R89" i="5"/>
  <c r="Q89" i="5"/>
  <c r="P89" i="5"/>
  <c r="O89" i="5"/>
  <c r="N89" i="5"/>
  <c r="M89" i="5"/>
  <c r="L89" i="5"/>
  <c r="H89" i="5"/>
  <c r="G89" i="5"/>
  <c r="F89" i="5"/>
  <c r="E89" i="5"/>
  <c r="D89" i="5"/>
  <c r="C89" i="5"/>
  <c r="B89" i="5"/>
  <c r="R88" i="5"/>
  <c r="Q88" i="5"/>
  <c r="P88" i="5"/>
  <c r="O88" i="5"/>
  <c r="N88" i="5"/>
  <c r="M88" i="5"/>
  <c r="L88" i="5"/>
  <c r="H88" i="5"/>
  <c r="G88" i="5"/>
  <c r="F88" i="5"/>
  <c r="E88" i="5"/>
  <c r="D88" i="5"/>
  <c r="C88" i="5"/>
  <c r="B88" i="5"/>
  <c r="R87" i="5"/>
  <c r="Q87" i="5"/>
  <c r="P87" i="5"/>
  <c r="O87" i="5"/>
  <c r="N87" i="5"/>
  <c r="M87" i="5"/>
  <c r="L87" i="5"/>
  <c r="H87" i="5"/>
  <c r="G87" i="5"/>
  <c r="F87" i="5"/>
  <c r="E87" i="5"/>
  <c r="D87" i="5"/>
  <c r="C87" i="5"/>
  <c r="B87" i="5"/>
  <c r="R86" i="5"/>
  <c r="Q86" i="5"/>
  <c r="P86" i="5"/>
  <c r="O86" i="5"/>
  <c r="N86" i="5"/>
  <c r="M86" i="5"/>
  <c r="L86" i="5"/>
  <c r="H86" i="5"/>
  <c r="G86" i="5"/>
  <c r="F86" i="5"/>
  <c r="E86" i="5"/>
  <c r="D86" i="5"/>
  <c r="C86" i="5"/>
  <c r="B86" i="5"/>
  <c r="R85" i="5"/>
  <c r="Q85" i="5"/>
  <c r="P85" i="5"/>
  <c r="O85" i="5"/>
  <c r="N85" i="5"/>
  <c r="M85" i="5"/>
  <c r="L85" i="5"/>
  <c r="H85" i="5"/>
  <c r="G85" i="5"/>
  <c r="F85" i="5"/>
  <c r="E85" i="5"/>
  <c r="D85" i="5"/>
  <c r="C85" i="5"/>
  <c r="B85" i="5"/>
  <c r="R84" i="5"/>
  <c r="Q84" i="5"/>
  <c r="P84" i="5"/>
  <c r="O84" i="5"/>
  <c r="N84" i="5"/>
  <c r="M84" i="5"/>
  <c r="L84" i="5"/>
  <c r="H84" i="5"/>
  <c r="G84" i="5"/>
  <c r="F84" i="5"/>
  <c r="E84" i="5"/>
  <c r="D84" i="5"/>
  <c r="C84" i="5"/>
  <c r="B84" i="5"/>
  <c r="R83" i="5"/>
  <c r="Q83" i="5"/>
  <c r="P83" i="5"/>
  <c r="O83" i="5"/>
  <c r="N83" i="5"/>
  <c r="M83" i="5"/>
  <c r="L83" i="5"/>
  <c r="H83" i="5"/>
  <c r="G83" i="5"/>
  <c r="F83" i="5"/>
  <c r="E83" i="5"/>
  <c r="D83" i="5"/>
  <c r="C83" i="5"/>
  <c r="B83" i="5"/>
  <c r="R82" i="5"/>
  <c r="Q82" i="5"/>
  <c r="P82" i="5"/>
  <c r="O82" i="5"/>
  <c r="N82" i="5"/>
  <c r="M82" i="5"/>
  <c r="L82" i="5"/>
  <c r="H82" i="5"/>
  <c r="G82" i="5"/>
  <c r="F82" i="5"/>
  <c r="E82" i="5"/>
  <c r="D82" i="5"/>
  <c r="C82" i="5"/>
  <c r="B82" i="5"/>
  <c r="R81" i="5"/>
  <c r="Q81" i="5"/>
  <c r="P81" i="5"/>
  <c r="O81" i="5"/>
  <c r="N81" i="5"/>
  <c r="M81" i="5"/>
  <c r="L81" i="5"/>
  <c r="H81" i="5"/>
  <c r="G81" i="5"/>
  <c r="F81" i="5"/>
  <c r="E81" i="5"/>
  <c r="D81" i="5"/>
  <c r="C81" i="5"/>
  <c r="B81" i="5"/>
  <c r="R80" i="5"/>
  <c r="Q80" i="5"/>
  <c r="P80" i="5"/>
  <c r="O80" i="5"/>
  <c r="N80" i="5"/>
  <c r="M80" i="5"/>
  <c r="L80" i="5"/>
  <c r="H80" i="5"/>
  <c r="G80" i="5"/>
  <c r="F80" i="5"/>
  <c r="E80" i="5"/>
  <c r="D80" i="5"/>
  <c r="C80" i="5"/>
  <c r="B80" i="5"/>
  <c r="R79" i="5"/>
  <c r="Q79" i="5"/>
  <c r="P79" i="5"/>
  <c r="O79" i="5"/>
  <c r="N79" i="5"/>
  <c r="M79" i="5"/>
  <c r="L79" i="5"/>
  <c r="H79" i="5"/>
  <c r="G79" i="5"/>
  <c r="F79" i="5"/>
  <c r="E79" i="5"/>
  <c r="D79" i="5"/>
  <c r="C79" i="5"/>
  <c r="B79" i="5"/>
  <c r="R78" i="5"/>
  <c r="Q78" i="5"/>
  <c r="P78" i="5"/>
  <c r="O78" i="5"/>
  <c r="N78" i="5"/>
  <c r="M78" i="5"/>
  <c r="L78" i="5"/>
  <c r="H78" i="5"/>
  <c r="G78" i="5"/>
  <c r="F78" i="5"/>
  <c r="E78" i="5"/>
  <c r="D78" i="5"/>
  <c r="C78" i="5"/>
  <c r="B78" i="5"/>
  <c r="R77" i="5"/>
  <c r="Q77" i="5"/>
  <c r="P77" i="5"/>
  <c r="O77" i="5"/>
  <c r="N77" i="5"/>
  <c r="M77" i="5"/>
  <c r="L77" i="5"/>
  <c r="H77" i="5"/>
  <c r="G77" i="5"/>
  <c r="F77" i="5"/>
  <c r="E77" i="5"/>
  <c r="D77" i="5"/>
  <c r="C77" i="5"/>
  <c r="B77" i="5"/>
  <c r="R76" i="5"/>
  <c r="Q76" i="5"/>
  <c r="P76" i="5"/>
  <c r="O76" i="5"/>
  <c r="N76" i="5"/>
  <c r="M76" i="5"/>
  <c r="L76" i="5"/>
  <c r="H76" i="5"/>
  <c r="G76" i="5"/>
  <c r="F76" i="5"/>
  <c r="E76" i="5"/>
  <c r="D76" i="5"/>
  <c r="C76" i="5"/>
  <c r="B76" i="5"/>
  <c r="R75" i="5"/>
  <c r="Q75" i="5"/>
  <c r="P75" i="5"/>
  <c r="O75" i="5"/>
  <c r="N75" i="5"/>
  <c r="M75" i="5"/>
  <c r="L75" i="5"/>
  <c r="H75" i="5"/>
  <c r="G75" i="5"/>
  <c r="F75" i="5"/>
  <c r="E75" i="5"/>
  <c r="D75" i="5"/>
  <c r="C75" i="5"/>
  <c r="B75" i="5"/>
  <c r="R74" i="5"/>
  <c r="Q74" i="5"/>
  <c r="P74" i="5"/>
  <c r="O74" i="5"/>
  <c r="N74" i="5"/>
  <c r="M74" i="5"/>
  <c r="L74" i="5"/>
  <c r="H74" i="5"/>
  <c r="G74" i="5"/>
  <c r="F74" i="5"/>
  <c r="E74" i="5"/>
  <c r="D74" i="5"/>
  <c r="C74" i="5"/>
  <c r="B74" i="5"/>
  <c r="R73" i="5"/>
  <c r="Q73" i="5"/>
  <c r="P73" i="5"/>
  <c r="O73" i="5"/>
  <c r="N73" i="5"/>
  <c r="M73" i="5"/>
  <c r="L73" i="5"/>
  <c r="H73" i="5"/>
  <c r="G73" i="5"/>
  <c r="F73" i="5"/>
  <c r="E73" i="5"/>
  <c r="D73" i="5"/>
  <c r="C73" i="5"/>
  <c r="B73" i="5"/>
  <c r="R72" i="5"/>
  <c r="Q72" i="5"/>
  <c r="P72" i="5"/>
  <c r="O72" i="5"/>
  <c r="N72" i="5"/>
  <c r="M72" i="5"/>
  <c r="L72" i="5"/>
  <c r="H72" i="5"/>
  <c r="G72" i="5"/>
  <c r="F72" i="5"/>
  <c r="E72" i="5"/>
  <c r="D72" i="5"/>
  <c r="C72" i="5"/>
  <c r="B72" i="5"/>
  <c r="R71" i="5"/>
  <c r="Q71" i="5"/>
  <c r="P71" i="5"/>
  <c r="O71" i="5"/>
  <c r="N71" i="5"/>
  <c r="M71" i="5"/>
  <c r="L71" i="5"/>
  <c r="H71" i="5"/>
  <c r="G71" i="5"/>
  <c r="F71" i="5"/>
  <c r="E71" i="5"/>
  <c r="D71" i="5"/>
  <c r="C71" i="5"/>
  <c r="B71" i="5"/>
  <c r="R70" i="5"/>
  <c r="Q70" i="5"/>
  <c r="P70" i="5"/>
  <c r="O70" i="5"/>
  <c r="N70" i="5"/>
  <c r="M70" i="5"/>
  <c r="L70" i="5"/>
  <c r="H70" i="5"/>
  <c r="G70" i="5"/>
  <c r="F70" i="5"/>
  <c r="E70" i="5"/>
  <c r="D70" i="5"/>
  <c r="C70" i="5"/>
  <c r="B70" i="5"/>
  <c r="R69" i="5"/>
  <c r="Q69" i="5"/>
  <c r="P69" i="5"/>
  <c r="O69" i="5"/>
  <c r="N69" i="5"/>
  <c r="M69" i="5"/>
  <c r="L69" i="5"/>
  <c r="H69" i="5"/>
  <c r="G69" i="5"/>
  <c r="F69" i="5"/>
  <c r="E69" i="5"/>
  <c r="D69" i="5"/>
  <c r="C69" i="5"/>
  <c r="B69" i="5"/>
  <c r="R68" i="5"/>
  <c r="Q68" i="5"/>
  <c r="P68" i="5"/>
  <c r="O68" i="5"/>
  <c r="N68" i="5"/>
  <c r="M68" i="5"/>
  <c r="L68" i="5"/>
  <c r="H68" i="5"/>
  <c r="G68" i="5"/>
  <c r="F68" i="5"/>
  <c r="E68" i="5"/>
  <c r="D68" i="5"/>
  <c r="C68" i="5"/>
  <c r="B68" i="5"/>
  <c r="R67" i="5"/>
  <c r="Q67" i="5"/>
  <c r="P67" i="5"/>
  <c r="O67" i="5"/>
  <c r="N67" i="5"/>
  <c r="M67" i="5"/>
  <c r="L67" i="5"/>
  <c r="H67" i="5"/>
  <c r="G67" i="5"/>
  <c r="F67" i="5"/>
  <c r="E67" i="5"/>
  <c r="D67" i="5"/>
  <c r="C67" i="5"/>
  <c r="B67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1" i="5"/>
  <c r="Q31" i="5"/>
  <c r="P31" i="5"/>
  <c r="O31" i="5"/>
  <c r="N31" i="5"/>
  <c r="M31" i="5"/>
  <c r="L31" i="5"/>
  <c r="H31" i="5"/>
  <c r="G31" i="5"/>
  <c r="F31" i="5"/>
  <c r="E31" i="5"/>
  <c r="D31" i="5"/>
  <c r="C31" i="5"/>
  <c r="B31" i="5"/>
  <c r="R30" i="5"/>
  <c r="Q30" i="5"/>
  <c r="P30" i="5"/>
  <c r="O30" i="5"/>
  <c r="N30" i="5"/>
  <c r="M30" i="5"/>
  <c r="L30" i="5"/>
  <c r="H30" i="5"/>
  <c r="G30" i="5"/>
  <c r="F30" i="5"/>
  <c r="E30" i="5"/>
  <c r="D30" i="5"/>
  <c r="C30" i="5"/>
  <c r="B30" i="5"/>
  <c r="R29" i="5"/>
  <c r="Q29" i="5"/>
  <c r="P29" i="5"/>
  <c r="O29" i="5"/>
  <c r="N29" i="5"/>
  <c r="M29" i="5"/>
  <c r="L29" i="5"/>
  <c r="H29" i="5"/>
  <c r="G29" i="5"/>
  <c r="F29" i="5"/>
  <c r="E29" i="5"/>
  <c r="D29" i="5"/>
  <c r="C29" i="5"/>
  <c r="B29" i="5"/>
  <c r="R28" i="5"/>
  <c r="Q28" i="5"/>
  <c r="P28" i="5"/>
  <c r="O28" i="5"/>
  <c r="N28" i="5"/>
  <c r="M28" i="5"/>
  <c r="L28" i="5"/>
  <c r="H28" i="5"/>
  <c r="G28" i="5"/>
  <c r="F28" i="5"/>
  <c r="E28" i="5"/>
  <c r="D28" i="5"/>
  <c r="C28" i="5"/>
  <c r="B28" i="5"/>
  <c r="R27" i="5"/>
  <c r="Q27" i="5"/>
  <c r="P27" i="5"/>
  <c r="O27" i="5"/>
  <c r="N27" i="5"/>
  <c r="M27" i="5"/>
  <c r="L27" i="5"/>
  <c r="H27" i="5"/>
  <c r="G27" i="5"/>
  <c r="F27" i="5"/>
  <c r="E27" i="5"/>
  <c r="D27" i="5"/>
  <c r="C27" i="5"/>
  <c r="B27" i="5"/>
  <c r="R26" i="5"/>
  <c r="Q26" i="5"/>
  <c r="P26" i="5"/>
  <c r="O26" i="5"/>
  <c r="N26" i="5"/>
  <c r="M26" i="5"/>
  <c r="L26" i="5"/>
  <c r="H26" i="5"/>
  <c r="G26" i="5"/>
  <c r="F26" i="5"/>
  <c r="E26" i="5"/>
  <c r="D26" i="5"/>
  <c r="C26" i="5"/>
  <c r="B26" i="5"/>
  <c r="R25" i="5"/>
  <c r="Q25" i="5"/>
  <c r="P25" i="5"/>
  <c r="O25" i="5"/>
  <c r="N25" i="5"/>
  <c r="M25" i="5"/>
  <c r="L25" i="5"/>
  <c r="H25" i="5"/>
  <c r="G25" i="5"/>
  <c r="F25" i="5"/>
  <c r="E25" i="5"/>
  <c r="D25" i="5"/>
  <c r="C25" i="5"/>
  <c r="B25" i="5"/>
  <c r="R24" i="5"/>
  <c r="Q24" i="5"/>
  <c r="P24" i="5"/>
  <c r="O24" i="5"/>
  <c r="N24" i="5"/>
  <c r="M24" i="5"/>
  <c r="L24" i="5"/>
  <c r="H24" i="5"/>
  <c r="G24" i="5"/>
  <c r="F24" i="5"/>
  <c r="E24" i="5"/>
  <c r="D24" i="5"/>
  <c r="C24" i="5"/>
  <c r="B24" i="5"/>
  <c r="R23" i="5"/>
  <c r="Q23" i="5"/>
  <c r="P23" i="5"/>
  <c r="O23" i="5"/>
  <c r="N23" i="5"/>
  <c r="M23" i="5"/>
  <c r="L23" i="5"/>
  <c r="H23" i="5"/>
  <c r="G23" i="5"/>
  <c r="F23" i="5"/>
  <c r="E23" i="5"/>
  <c r="D23" i="5"/>
  <c r="C23" i="5"/>
  <c r="B23" i="5"/>
  <c r="R22" i="5"/>
  <c r="Q22" i="5"/>
  <c r="P22" i="5"/>
  <c r="O22" i="5"/>
  <c r="N22" i="5"/>
  <c r="M22" i="5"/>
  <c r="L22" i="5"/>
  <c r="H22" i="5"/>
  <c r="G22" i="5"/>
  <c r="F22" i="5"/>
  <c r="E22" i="5"/>
  <c r="D22" i="5"/>
  <c r="C22" i="5"/>
  <c r="B22" i="5"/>
  <c r="R21" i="5"/>
  <c r="Q21" i="5"/>
  <c r="P21" i="5"/>
  <c r="O21" i="5"/>
  <c r="N21" i="5"/>
  <c r="M21" i="5"/>
  <c r="L21" i="5"/>
  <c r="H21" i="5"/>
  <c r="G21" i="5"/>
  <c r="F21" i="5"/>
  <c r="E21" i="5"/>
  <c r="D21" i="5"/>
  <c r="C21" i="5"/>
  <c r="B21" i="5"/>
  <c r="R20" i="5"/>
  <c r="Q20" i="5"/>
  <c r="P20" i="5"/>
  <c r="O20" i="5"/>
  <c r="N20" i="5"/>
  <c r="M20" i="5"/>
  <c r="L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H19" i="5"/>
  <c r="G19" i="5"/>
  <c r="F19" i="5"/>
  <c r="E19" i="5"/>
  <c r="D19" i="5"/>
  <c r="C19" i="5"/>
  <c r="B19" i="5"/>
  <c r="R18" i="5"/>
  <c r="Q18" i="5"/>
  <c r="P18" i="5"/>
  <c r="O18" i="5"/>
  <c r="N18" i="5"/>
  <c r="M18" i="5"/>
  <c r="L18" i="5"/>
  <c r="H18" i="5"/>
  <c r="G18" i="5"/>
  <c r="F18" i="5"/>
  <c r="E18" i="5"/>
  <c r="D18" i="5"/>
  <c r="C18" i="5"/>
  <c r="B18" i="5"/>
  <c r="R17" i="5"/>
  <c r="Q17" i="5"/>
  <c r="P17" i="5"/>
  <c r="O17" i="5"/>
  <c r="N17" i="5"/>
  <c r="M17" i="5"/>
  <c r="L17" i="5"/>
  <c r="H17" i="5"/>
  <c r="G17" i="5"/>
  <c r="F17" i="5"/>
  <c r="E17" i="5"/>
  <c r="D17" i="5"/>
  <c r="C17" i="5"/>
  <c r="B17" i="5"/>
  <c r="R16" i="5"/>
  <c r="Q16" i="5"/>
  <c r="P16" i="5"/>
  <c r="O16" i="5"/>
  <c r="N16" i="5"/>
  <c r="M16" i="5"/>
  <c r="L16" i="5"/>
  <c r="H16" i="5"/>
  <c r="G16" i="5"/>
  <c r="F16" i="5"/>
  <c r="E16" i="5"/>
  <c r="D16" i="5"/>
  <c r="C16" i="5"/>
  <c r="B16" i="5"/>
  <c r="R15" i="5"/>
  <c r="Q15" i="5"/>
  <c r="P15" i="5"/>
  <c r="O15" i="5"/>
  <c r="N15" i="5"/>
  <c r="M15" i="5"/>
  <c r="L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H13" i="5"/>
  <c r="G13" i="5"/>
  <c r="F13" i="5"/>
  <c r="E13" i="5"/>
  <c r="D13" i="5"/>
  <c r="C13" i="5"/>
  <c r="B13" i="5"/>
  <c r="R12" i="5"/>
  <c r="Q12" i="5"/>
  <c r="P12" i="5"/>
  <c r="O12" i="5"/>
  <c r="N12" i="5"/>
  <c r="M12" i="5"/>
  <c r="L12" i="5"/>
  <c r="H12" i="5"/>
  <c r="G12" i="5"/>
  <c r="F12" i="5"/>
  <c r="E12" i="5"/>
  <c r="D12" i="5"/>
  <c r="C12" i="5"/>
  <c r="B12" i="5"/>
  <c r="R11" i="5"/>
  <c r="Q11" i="5"/>
  <c r="P11" i="5"/>
  <c r="O11" i="5"/>
  <c r="N11" i="5"/>
  <c r="M11" i="5"/>
  <c r="L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H7" i="5"/>
  <c r="G7" i="5"/>
  <c r="F7" i="5"/>
  <c r="E7" i="5"/>
  <c r="D7" i="5"/>
  <c r="C7" i="5"/>
  <c r="B7" i="5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</calcChain>
</file>

<file path=xl/connections.xml><?xml version="1.0" encoding="utf-8"?>
<connections xmlns="http://schemas.openxmlformats.org/spreadsheetml/2006/main">
  <connection id="1" name="16proc_barriers_mva" type="6" refreshedVersion="6" background="1" saveData="1">
    <textPr sourceFile="/Users/brianpage/Documents/Research/Distrubuted_SpMV/16proc_barriers_mva.csv" tab="0" comma="1">
      <textFields count="6">
        <textField/>
        <textField/>
        <textField/>
        <textField/>
        <textField/>
        <textField/>
      </textFields>
    </textPr>
  </connection>
  <connection id="2" name="16proc_barriers_mva_optimized" type="6" refreshedVersion="6" background="1" saveData="1">
    <textPr sourceFile="/Users/brianpage/Documents/Research/Distrubuted_SpMV/16proc_barriers_mva_optimized.csv" tab="0" comma="1">
      <textFields count="6">
        <textField/>
        <textField/>
        <textField/>
        <textField/>
        <textField/>
        <textField/>
      </textFields>
    </textPr>
  </connection>
  <connection id="3" name="25proc_barriers_mva" type="6" refreshedVersion="6" background="1" saveData="1">
    <textPr sourceFile="/Users/brianpage/Documents/Research/Distrubuted_SpMV/25proc_barriers_mva.csv" tab="0" comma="1">
      <textFields count="6">
        <textField/>
        <textField/>
        <textField/>
        <textField/>
        <textField/>
        <textField/>
      </textFields>
    </textPr>
  </connection>
  <connection id="4" name="25proc_barriers_mva_optimized" type="6" refreshedVersion="6" background="1" saveData="1">
    <textPr sourceFile="/Users/brianpage/Documents/Research/Distrubuted_SpMV/25proc_barriers_mva_optimized.csv" tab="0" comma="1">
      <textFields count="6">
        <textField/>
        <textField/>
        <textField/>
        <textField/>
        <textField/>
        <textField/>
      </textFields>
    </textPr>
  </connection>
  <connection id="5" name="36proc_barriers_mva" type="6" refreshedVersion="6" background="1" saveData="1">
    <textPr sourceFile="/Users/brianpage/Documents/Research/Distrubuted_SpMV/36proc_barriers_mva.csv" tab="0" comma="1">
      <textFields count="6">
        <textField/>
        <textField/>
        <textField/>
        <textField/>
        <textField/>
        <textField/>
      </textFields>
    </textPr>
  </connection>
  <connection id="6" name="36proc_barriers_mva_optimized" type="6" refreshedVersion="6" background="1" saveData="1">
    <textPr sourceFile="/Users/brianpage/Documents/Research/Distrubuted_SpMV/36proc_barriers_mva_optimized.csv" tab="0" comma="1">
      <textFields count="6">
        <textField/>
        <textField/>
        <textField/>
        <textField/>
        <textField/>
        <textField/>
      </textFields>
    </textPr>
  </connection>
  <connection id="7" name="49proc_barriers_mva" type="6" refreshedVersion="6" background="1" saveData="1">
    <textPr sourceFile="/Users/brianpage/Documents/Research/Distrubuted_SpMV/49proc_barriers_mva.csv" tab="0" comma="1">
      <textFields count="6">
        <textField/>
        <textField/>
        <textField/>
        <textField/>
        <textField/>
        <textField/>
      </textFields>
    </textPr>
  </connection>
  <connection id="8" name="49proc_barriers_mva_optimized" type="6" refreshedVersion="6" background="1" saveData="1">
    <textPr sourceFile="/Users/brianpage/Documents/Research/Distrubuted_SpMV/49proc_barriers_mva_optimized.csv" tab="0" comma="1">
      <textFields count="6">
        <textField/>
        <textField/>
        <textField/>
        <textField/>
        <textField/>
        <textField/>
      </textFields>
    </textPr>
  </connection>
  <connection id="9" name="4proc_barriers_mva" type="6" refreshedVersion="6" background="1" saveData="1">
    <textPr fileType="mac" sourceFile="/Users/brianpage/Documents/Research/Distrubuted_SpMV/4proc_barriers_mva.csv" tab="0" comma="1">
      <textFields count="6">
        <textField/>
        <textField/>
        <textField/>
        <textField/>
        <textField/>
        <textField/>
      </textFields>
    </textPr>
  </connection>
  <connection id="10" name="4proc_barriers_mva_optimized" type="6" refreshedVersion="6" background="1" saveData="1">
    <textPr sourceFile="/Users/brianpage/Documents/Research/Distrubuted_SpMV/4proc_barriers_mva_optimized.csv" tab="0" comma="1">
      <textFields count="6">
        <textField/>
        <textField/>
        <textField/>
        <textField/>
        <textField/>
        <textField/>
      </textFields>
    </textPr>
  </connection>
  <connection id="11" name="64proc_barriers_mva" type="6" refreshedVersion="6" background="1" saveData="1">
    <textPr sourceFile="/Users/brianpage/Documents/Research/Distrubuted_SpMV/64proc_barriers_mva.csv" tab="0" comma="1">
      <textFields count="6">
        <textField/>
        <textField/>
        <textField/>
        <textField/>
        <textField/>
        <textField/>
      </textFields>
    </textPr>
  </connection>
  <connection id="12" name="64proc_barriers_mva_optimized" type="6" refreshedVersion="6" background="1" saveData="1">
    <textPr sourceFile="/Users/brianpage/Documents/Research/Distrubuted_SpMV/64proc_barriers_mva_optimized.csv" tab="0" comma="1">
      <textFields count="6">
        <textField/>
        <textField/>
        <textField/>
        <textField/>
        <textField/>
        <textField/>
      </textFields>
    </textPr>
  </connection>
  <connection id="13" name="9proc_barriers_mva" type="6" refreshedVersion="6" background="1" saveData="1">
    <textPr sourceFile="/Users/brianpage/Documents/Research/Distrubuted_SpMV/9proc_barriers_mva.csv" tab="0" comma="1">
      <textFields count="6">
        <textField/>
        <textField/>
        <textField/>
        <textField/>
        <textField/>
        <textField/>
      </textFields>
    </textPr>
  </connection>
  <connection id="14" name="9proc_barriers_mva_optimized" type="6" refreshedVersion="6" background="1" saveData="1">
    <textPr sourceFile="/Users/brianpage/Documents/Research/Distrubuted_SpMV/9proc_barriers_mva_optimized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<sst xmlns="http://schemas.openxmlformats.org/spreadsheetml/2006/main" count="4386" uniqueCount="92">
  <si>
    <t>atmosmodd</t>
  </si>
  <si>
    <t>parabolic_fem</t>
  </si>
  <si>
    <t>rajat30</t>
  </si>
  <si>
    <t>CurlCurl_3</t>
  </si>
  <si>
    <t>offshore</t>
  </si>
  <si>
    <t>FEM_3D_thermal2</t>
  </si>
  <si>
    <t>nlpkkt80</t>
  </si>
  <si>
    <t>CO</t>
  </si>
  <si>
    <t>gsm_106857</t>
  </si>
  <si>
    <t>msdoor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</si>
  <si>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</si>
  <si>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</si>
  <si>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</si>
  <si>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</si>
  <si>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</si>
  <si>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</si>
  <si>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</si>
  <si>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</si>
  <si>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</si>
  <si>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</si>
  <si>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</si>
  <si>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</si>
  <si>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</si>
  <si>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</si>
  <si>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</si>
  <si>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Computation</t>
  </si>
  <si>
    <t>Reduction</t>
  </si>
  <si>
    <t>Times Longer</t>
  </si>
  <si>
    <t>Performance for # of MPI Processes (without distribution determination)</t>
  </si>
  <si>
    <r>
      <rPr>
        <b/>
        <sz val="11"/>
        <color rgb="FFFF0000"/>
        <rFont val="Arial"/>
        <family val="2"/>
      </rPr>
      <t xml:space="preserve">NO BARRIERS </t>
    </r>
    <r>
      <rPr>
        <sz val="11"/>
        <color rgb="FF000000"/>
        <rFont val="Cambria"/>
        <family val="1"/>
      </rPr>
      <t>- Performance for # of MPI Processes (without distribution determination)</t>
    </r>
  </si>
  <si>
    <t>Distribution Determination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</si>
  <si>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Cambria"/>
        <family val="1"/>
      </rPr>
      <t xml:space="preserve"> - Distribution Determination Time for # of MPI Processes</t>
    </r>
  </si>
  <si>
    <t>Time to Send Distribution Data to all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</si>
  <si>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Overhead and SpMV time for # of MPI Processes</t>
    </r>
  </si>
  <si>
    <t>LOOK INTO: If matrices with higher/lower standard deviation on nnz per row benefit from MPI optimizations</t>
  </si>
  <si>
    <t>MPI Reduction Time for # of MPI Processes</t>
  </si>
  <si>
    <r>
      <rPr>
        <sz val="11"/>
        <color rgb="FFFF0000"/>
        <rFont val="Cambria"/>
        <family val="1"/>
      </rPr>
      <t>NO BARRIERS</t>
    </r>
    <r>
      <rPr>
        <b/>
        <sz val="11"/>
        <rFont val="Arial"/>
        <family val="2"/>
      </rPr>
      <t xml:space="preserve"> - Total Runtime for # of MPI Processes</t>
    </r>
  </si>
  <si>
    <t>MPI Gather to Master Time for # of MPI Processes</t>
  </si>
  <si>
    <t>SpMV Computationm Time for # of MPI Processes</t>
  </si>
  <si>
    <t>Total Runtime for # of MPI Processes</t>
  </si>
  <si>
    <t>Overhead and SpMV Only for # of MPI Processes</t>
  </si>
  <si>
    <t>sans distribution</t>
  </si>
  <si>
    <t>Id</t>
  </si>
  <si>
    <t>Name</t>
  </si>
  <si>
    <t>Rows</t>
  </si>
  <si>
    <t>Cols</t>
  </si>
  <si>
    <t>Non-Zeros</t>
  </si>
  <si>
    <t>Avg Non-Zero Per Row</t>
  </si>
  <si>
    <t>Non-Zero Density</t>
  </si>
  <si>
    <t>SuiteSparse Collection Download Link</t>
  </si>
  <si>
    <t>https://sparse.tamu.edu/MM/Bourchtein/atmosmodd.tar.gz</t>
  </si>
  <si>
    <t>n</t>
  </si>
  <si>
    <t>https://sparse.tamu.edu/MM/Wissgott/parabolic_fem.tar.gz</t>
  </si>
  <si>
    <t>y</t>
  </si>
  <si>
    <t>https://sparse.tamu.edu/MM/Rajat/rajat30.tar.gz</t>
  </si>
  <si>
    <t>https://sparse.tamu.edu/MM/Bodendiek/CurlCurl_3.tar.gz</t>
  </si>
  <si>
    <t>https://sparse.tamu.edu/MM/Um/offshore.tar.gz</t>
  </si>
  <si>
    <t>https://sparse.tamu.edu/MM/Botonakis/FEM_3D_thermal2.tar.gz</t>
  </si>
  <si>
    <t>https://sparse.tamu.edu/MM/Schenk/nlpkkt80.tar.gz</t>
  </si>
  <si>
    <t>https://sparse.tamu.edu/MM/PARSEC/CO.tar.gz</t>
  </si>
  <si>
    <t>https://sparse.tamu.edu/MM/Dziekonski/gsm_106857.tar.gz</t>
  </si>
  <si>
    <t>https://sparse.tamu.edu/MM/INPRO/msdoor.tar.gz</t>
  </si>
  <si>
    <t>https://sparse.tamu.edu/MM/GHS_indef/bmw3_2.tar.gz</t>
  </si>
  <si>
    <t>https://sparse.tamu.edu/MM/BenElechi/BenElechi1.tar.gz</t>
  </si>
  <si>
    <t>https://sparse.tamu.edu/MM/Oberwolfach/t3dh.tar.gz</t>
  </si>
  <si>
    <t>https://sparse.tamu.edu/MM/Koutsovasilis/F2.tar.gz</t>
  </si>
  <si>
    <t>https://sparse.tamu.edu/MM/Williams/consph.tar.gz</t>
  </si>
  <si>
    <t>https://sparse.tamu.edu/MM/PARSEC/SiO2.tar.gz</t>
  </si>
  <si>
    <t>https://sparse.tamu.edu/MM/Norris/torso1.tar.gz</t>
  </si>
  <si>
    <t>https://sparse.tamu.edu/MM/Dziekonski/dielFilterV3real.tar.gz</t>
  </si>
  <si>
    <t>https://sparse.tamu.edu/MM/Fluorem/RM07R.tar.gz</t>
  </si>
  <si>
    <t>https://sparse.tamu.edu/MM/DNVS/m_t1.tar.gz</t>
  </si>
  <si>
    <t>https://sparse.tamu.edu/MM/GHS_psdef/crankseg_2.tar.gz</t>
  </si>
  <si>
    <t>https://sparse.tamu.edu/MM/ND/nd24k.tar.gz</t>
  </si>
  <si>
    <t>https://sparse.tamu.edu/MM/TSOPF/TSOPF_RS_b2383.tar.gz</t>
  </si>
  <si>
    <t>https://sparse.tamu.edu/MM/Belcastro/mouse_gene.tar.gz</t>
  </si>
  <si>
    <t>https://sparse.tamu.edu/MM/Belcastro/human_gene1.tar.gz</t>
  </si>
  <si>
    <t>OpenMPI: 2 MPI Processes per Node, 8 OpenMP Threads per MPI Process, SubMatrix Distribution</t>
  </si>
  <si>
    <t>OpenMPI with OpenMP</t>
  </si>
  <si>
    <t xml:space="preserve">Symmetric </t>
  </si>
  <si>
    <t>MVAPICH2: 2 MPI Processes per Node, 8 OpenMP Threads per MPI Process, SubMatrix Distribution</t>
  </si>
  <si>
    <t>MVAPICH2 with Optimizations: 2 MPI Processes per Node, 8 OpenMP Threads per MPI Process, SubMatrix Distribution</t>
  </si>
  <si>
    <t>OpenMPI &amp; OpenMP</t>
  </si>
  <si>
    <t>MVAPICH2 &amp; OpenMP</t>
  </si>
  <si>
    <t>MVAPICH2 with OPenMP</t>
  </si>
  <si>
    <t>OpenMPI with OPenMP</t>
  </si>
  <si>
    <t>MVAPICH2 with OpenMP</t>
  </si>
  <si>
    <t>Speedup from MVAPICH2 Optimzations</t>
  </si>
  <si>
    <t>MVAPICH2 (optimized) with OPenMP</t>
  </si>
  <si>
    <t>Optimized MVAPICH2 &amp; OpenMP</t>
  </si>
  <si>
    <t>Optimized MVAPICH2 with OpenMP</t>
  </si>
  <si>
    <t>Balanced Distribution Standard Deviation of NNZ per MPI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</si>
</sst>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  <charset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</font>
    <font>
      <sz val="10"/>
      <color rgb="FF000000"/>
      <name val="Arial"/>
      <family val="2"/>
    </font>
    <font>
      <b/>
      <u/>
      <sz val="14"/>
      <name val="Cambria"/>
      <family val="1"/>
    </font>
    <font>
      <b/>
      <sz val="11"/>
      <name val="Cambria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Cambria"/>
      <family val="1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name val="Cambria"/>
      <family val="1"/>
    </font>
    <font>
      <b/>
      <sz val="10"/>
      <color rgb="FF000000"/>
      <name val="Arial"/>
      <family val="2"/>
    </font>
    <font>
      <b/>
      <sz val="10"/>
      <name val="Cambria"/>
      <family val="1"/>
    </font>
    <font>
      <b/>
      <sz val="12"/>
      <name val="Cambria"/>
      <family val="1"/>
    </font>
    <font>
      <u/>
      <sz val="11"/>
      <color rgb="FF0000FF"/>
      <name val="Cambria"/>
      <family val="1"/>
    </font>
    <font>
      <u/>
      <sz val="11"/>
      <color rgb="FF1155CC"/>
      <name val="Arial"/>
      <family val="2"/>
    </font>
    <font>
      <sz val="20"/>
      <color rgb="FF000000"/>
      <name val="Arial"/>
      <family val="2"/>
    </font>
    <font>
      <sz val="11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name val="Arial"/>
      <family val="2"/>
    </font>
    <font>
      <b/>
      <sz val="14"/>
      <name val="Cambria"/>
      <family val="1"/>
    </font>
    <font>
      <sz val="12"/>
      <name val="Cambria"/>
      <family val="1"/>
    </font>
    <font>
      <sz val="12"/>
      <name val="Arial"/>
      <family val="2"/>
    </font>
    <font>
      <b/>
      <u/>
      <sz val="14"/>
      <name val="Cambria"/>
      <family val="1"/>
    </font>
    <font>
      <sz val="11"/>
      <color rgb="FF000000"/>
      <name val="Arial"/>
      <family val="2"/>
    </font>
    <font>
      <b/>
      <u/>
      <sz val="20"/>
      <color rgb="FF000000"/>
      <name val="Arial"/>
      <family val="2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11" fontId="4" fillId="0" borderId="0" xfId="0" applyNumberFormat="1" applyFont="1"/>
    <xf numFmtId="0" fontId="6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Border="1" applyAlignment="1"/>
    <xf numFmtId="0" fontId="12" fillId="0" borderId="0" xfId="0" applyFont="1" applyAlignment="1"/>
    <xf numFmtId="11" fontId="5" fillId="0" borderId="0" xfId="0" applyNumberFormat="1" applyFont="1"/>
    <xf numFmtId="0" fontId="14" fillId="0" borderId="0" xfId="0" applyFont="1" applyAlignment="1"/>
    <xf numFmtId="0" fontId="16" fillId="0" borderId="0" xfId="0" applyFont="1"/>
    <xf numFmtId="0" fontId="16" fillId="0" borderId="0" xfId="0" applyFont="1" applyAlignme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/>
    <xf numFmtId="0" fontId="14" fillId="0" borderId="0" xfId="0" applyFont="1"/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2" fillId="0" borderId="0" xfId="0" applyFont="1" applyAlignment="1">
      <alignment horizontal="center"/>
    </xf>
    <xf numFmtId="0" fontId="19" fillId="0" borderId="0" xfId="0" applyFont="1" applyAlignment="1"/>
    <xf numFmtId="0" fontId="2" fillId="0" borderId="0" xfId="0" applyFont="1" applyBorder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>
      <alignment horizontal="right"/>
    </xf>
    <xf numFmtId="0" fontId="26" fillId="0" borderId="0" xfId="0" applyFont="1" applyAlignment="1"/>
    <xf numFmtId="0" fontId="27" fillId="0" borderId="0" xfId="0" applyFont="1" applyAlignment="1"/>
    <xf numFmtId="0" fontId="29" fillId="0" borderId="0" xfId="0" applyFont="1"/>
    <xf numFmtId="0" fontId="30" fillId="0" borderId="0" xfId="0" applyFont="1"/>
    <xf numFmtId="11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31" fillId="0" borderId="0" xfId="0" applyFont="1"/>
    <xf numFmtId="0" fontId="2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CC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DC3912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0"/>
          <c:order val="0"/>
          <c:tx>
            <c:strRef>
              <c:f>'SpMV Performance'!$A$4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Performance'!$B$4:$H$4</c:f>
              <c:numCache>
                <c:formatCode>General</c:formatCode>
                <c:ptCount val="7"/>
                <c:pt idx="0">
                  <c:v>6.3083038518390762</c:v>
                </c:pt>
                <c:pt idx="1">
                  <c:v>11.24388529677756</c:v>
                </c:pt>
                <c:pt idx="2">
                  <c:v>5.5353298888020914</c:v>
                </c:pt>
                <c:pt idx="3">
                  <c:v>3.7440871606473967</c:v>
                </c:pt>
                <c:pt idx="4">
                  <c:v>6.2427594689750814</c:v>
                </c:pt>
                <c:pt idx="5">
                  <c:v>22.258746872306787</c:v>
                </c:pt>
                <c:pt idx="6">
                  <c:v>8.8110850656622173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D54D-899E-A5021D2751EA}"/>
            </c:ext>
          </c:extLst>
        </c:ser>
        <c:ser>
          <c:idx val="1"/>
          <c:order val="1"/>
          <c:tx>
            <c:strRef>
              <c:f>'SpMV Performance'!$A$5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Performance'!$B$5:$H$5</c:f>
              <c:numCache>
                <c:formatCode>General</c:formatCode>
                <c:ptCount val="7"/>
                <c:pt idx="0">
                  <c:v>8.942919368981622</c:v>
                </c:pt>
                <c:pt idx="1">
                  <c:v>10.552047578940959</c:v>
                </c:pt>
                <c:pt idx="2">
                  <c:v>2.5838270235697904</c:v>
                </c:pt>
                <c:pt idx="3">
                  <c:v>1.7875209258581295</c:v>
                </c:pt>
                <c:pt idx="4">
                  <c:v>9.0974664622024193</c:v>
                </c:pt>
                <c:pt idx="5">
                  <c:v>11.467052498247</c:v>
                </c:pt>
                <c:pt idx="6">
                  <c:v>11.294840482134502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D-D54D-899E-A5021D2751EA}"/>
            </c:ext>
          </c:extLst>
        </c:ser>
        <c:ser>
          <c:idx val="2"/>
          <c:order val="2"/>
          <c:tx>
            <c:strRef>
              <c:f>'SpMV Performance'!$A$6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Performance'!$B$6:$H$6</c:f>
              <c:numCache>
                <c:formatCode>General</c:formatCode>
                <c:ptCount val="7"/>
                <c:pt idx="0">
                  <c:v>5.439917673174663</c:v>
                </c:pt>
                <c:pt idx="1">
                  <c:v>8.7346244712606271</c:v>
                </c:pt>
                <c:pt idx="2">
                  <c:v>10.038841660359441</c:v>
                </c:pt>
                <c:pt idx="3">
                  <c:v>13.791750562794663</c:v>
                </c:pt>
                <c:pt idx="4">
                  <c:v>13.173089129473292</c:v>
                </c:pt>
                <c:pt idx="5">
                  <c:v>16.873221091949954</c:v>
                </c:pt>
                <c:pt idx="6">
                  <c:v>14.379317889724025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D-D54D-899E-A5021D2751EA}"/>
            </c:ext>
          </c:extLst>
        </c:ser>
        <c:ser>
          <c:idx val="3"/>
          <c:order val="3"/>
          <c:tx>
            <c:strRef>
              <c:f>'SpMV Performance'!$A$7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Performance'!$B$7:$H$7</c:f>
              <c:numCache>
                <c:formatCode>General</c:formatCode>
                <c:ptCount val="7"/>
                <c:pt idx="0">
                  <c:v>9.7588695098956819</c:v>
                </c:pt>
                <c:pt idx="1">
                  <c:v>13.06519082275886</c:v>
                </c:pt>
                <c:pt idx="2">
                  <c:v>17.131326801448708</c:v>
                </c:pt>
                <c:pt idx="3">
                  <c:v>20.073713882598437</c:v>
                </c:pt>
                <c:pt idx="4">
                  <c:v>17.465286683133115</c:v>
                </c:pt>
                <c:pt idx="5">
                  <c:v>24.773208551122405</c:v>
                </c:pt>
                <c:pt idx="6">
                  <c:v>23.920820469311657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D-D54D-899E-A5021D2751EA}"/>
            </c:ext>
          </c:extLst>
        </c:ser>
        <c:ser>
          <c:idx val="4"/>
          <c:order val="4"/>
          <c:tx>
            <c:strRef>
              <c:f>'SpMV Performance'!$A$8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Performance'!$B$8:$H$8</c:f>
              <c:numCache>
                <c:formatCode>General</c:formatCode>
                <c:ptCount val="7"/>
                <c:pt idx="0">
                  <c:v>8.2558747859130293</c:v>
                </c:pt>
                <c:pt idx="1">
                  <c:v>13.251040207185659</c:v>
                </c:pt>
                <c:pt idx="2">
                  <c:v>15.449474903137473</c:v>
                </c:pt>
                <c:pt idx="3">
                  <c:v>14.029356119319232</c:v>
                </c:pt>
                <c:pt idx="4">
                  <c:v>14.792133241963455</c:v>
                </c:pt>
                <c:pt idx="5">
                  <c:v>13.40907320296906</c:v>
                </c:pt>
                <c:pt idx="6">
                  <c:v>17.023953139793154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D-D54D-899E-A5021D2751EA}"/>
            </c:ext>
          </c:extLst>
        </c:ser>
        <c:ser>
          <c:idx val="5"/>
          <c:order val="5"/>
          <c:tx>
            <c:strRef>
              <c:f>'SpMV Performance'!$A$9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Performance'!$B$9:$H$9</c:f>
              <c:numCache>
                <c:formatCode>General</c:formatCode>
                <c:ptCount val="7"/>
                <c:pt idx="0">
                  <c:v>8.9227903608394534</c:v>
                </c:pt>
                <c:pt idx="1">
                  <c:v>13.10146964899416</c:v>
                </c:pt>
                <c:pt idx="2">
                  <c:v>15.611155043381098</c:v>
                </c:pt>
                <c:pt idx="3">
                  <c:v>14.674310053414271</c:v>
                </c:pt>
                <c:pt idx="4">
                  <c:v>10.447589363897118</c:v>
                </c:pt>
                <c:pt idx="5">
                  <c:v>13.753941501699584</c:v>
                </c:pt>
                <c:pt idx="6">
                  <c:v>15.217212593744732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D-D54D-899E-A5021D2751EA}"/>
            </c:ext>
          </c:extLst>
        </c:ser>
        <c:ser>
          <c:idx val="6"/>
          <c:order val="6"/>
          <c:tx>
            <c:strRef>
              <c:f>'SpMV Performance'!$A$10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Performance'!$B$10:$H$10</c:f>
              <c:numCache>
                <c:formatCode>General</c:formatCode>
                <c:ptCount val="7"/>
                <c:pt idx="0">
                  <c:v>13.47012343177998</c:v>
                </c:pt>
                <c:pt idx="1">
                  <c:v>22.266173629682047</c:v>
                </c:pt>
                <c:pt idx="2">
                  <c:v>23.493952068213506</c:v>
                </c:pt>
                <c:pt idx="3">
                  <c:v>28.281731171458922</c:v>
                </c:pt>
                <c:pt idx="4">
                  <c:v>26.508058381779531</c:v>
                </c:pt>
                <c:pt idx="5">
                  <c:v>40.600046082949312</c:v>
                </c:pt>
                <c:pt idx="6">
                  <c:v>36.135046904459479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D-D54D-899E-A5021D2751EA}"/>
            </c:ext>
          </c:extLst>
        </c:ser>
        <c:ser>
          <c:idx val="7"/>
          <c:order val="7"/>
          <c:tx>
            <c:strRef>
              <c:f>'SpMV Performance'!$A$11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Performance'!$B$11:$H$11</c:f>
              <c:numCache>
                <c:formatCode>General</c:formatCode>
                <c:ptCount val="7"/>
                <c:pt idx="0">
                  <c:v>9.6179593291065331</c:v>
                </c:pt>
                <c:pt idx="1">
                  <c:v>10.120113741523182</c:v>
                </c:pt>
                <c:pt idx="2">
                  <c:v>18.711672142503481</c:v>
                </c:pt>
                <c:pt idx="3">
                  <c:v>23.644578303962891</c:v>
                </c:pt>
                <c:pt idx="4">
                  <c:v>22.377231905036709</c:v>
                </c:pt>
                <c:pt idx="5">
                  <c:v>24.94751493227513</c:v>
                </c:pt>
                <c:pt idx="6">
                  <c:v>27.711095362727622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D-D54D-899E-A5021D2751EA}"/>
            </c:ext>
          </c:extLst>
        </c:ser>
        <c:ser>
          <c:idx val="8"/>
          <c:order val="8"/>
          <c:tx>
            <c:strRef>
              <c:f>'SpMV Performance'!$A$12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Performance'!$B$12:$H$12</c:f>
              <c:numCache>
                <c:formatCode>General</c:formatCode>
                <c:ptCount val="7"/>
                <c:pt idx="0">
                  <c:v>7.7925824269292878</c:v>
                </c:pt>
                <c:pt idx="1">
                  <c:v>16.200765404890252</c:v>
                </c:pt>
                <c:pt idx="2">
                  <c:v>28.373569026422881</c:v>
                </c:pt>
                <c:pt idx="3">
                  <c:v>36.534405912956167</c:v>
                </c:pt>
                <c:pt idx="4">
                  <c:v>37.638434686086242</c:v>
                </c:pt>
                <c:pt idx="5">
                  <c:v>37.727195136488255</c:v>
                </c:pt>
                <c:pt idx="6">
                  <c:v>53.600934121292887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D54D-899E-A5021D2751EA}"/>
            </c:ext>
          </c:extLst>
        </c:ser>
        <c:ser>
          <c:idx val="9"/>
          <c:order val="9"/>
          <c:tx>
            <c:strRef>
              <c:f>'SpMV Performance'!$A$13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Performance'!$B$13:$H$13</c:f>
              <c:numCache>
                <c:formatCode>General</c:formatCode>
                <c:ptCount val="7"/>
                <c:pt idx="0">
                  <c:v>7.3105036933496077</c:v>
                </c:pt>
                <c:pt idx="1">
                  <c:v>11.585822308122967</c:v>
                </c:pt>
                <c:pt idx="2">
                  <c:v>19.78066683998977</c:v>
                </c:pt>
                <c:pt idx="3">
                  <c:v>24.932202618424675</c:v>
                </c:pt>
                <c:pt idx="4">
                  <c:v>23.430724870049367</c:v>
                </c:pt>
                <c:pt idx="5">
                  <c:v>33.957339827319018</c:v>
                </c:pt>
                <c:pt idx="6">
                  <c:v>32.433950832862706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D54D-899E-A5021D2751EA}"/>
            </c:ext>
          </c:extLst>
        </c:ser>
        <c:ser>
          <c:idx val="10"/>
          <c:order val="10"/>
          <c:tx>
            <c:strRef>
              <c:f>'SpMV Performance'!$A$14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Performance'!$B$14:$H$14</c:f>
              <c:numCache>
                <c:formatCode>General</c:formatCode>
                <c:ptCount val="7"/>
                <c:pt idx="0">
                  <c:v>7.1456047773120739</c:v>
                </c:pt>
                <c:pt idx="1">
                  <c:v>11.135928579355586</c:v>
                </c:pt>
                <c:pt idx="2">
                  <c:v>17.652178604182776</c:v>
                </c:pt>
                <c:pt idx="3">
                  <c:v>20.334524611543628</c:v>
                </c:pt>
                <c:pt idx="4">
                  <c:v>17.454794481574528</c:v>
                </c:pt>
                <c:pt idx="5">
                  <c:v>29.048707909000893</c:v>
                </c:pt>
                <c:pt idx="6">
                  <c:v>22.550810154769465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FD-D54D-899E-A5021D2751EA}"/>
            </c:ext>
          </c:extLst>
        </c:ser>
        <c:ser>
          <c:idx val="11"/>
          <c:order val="11"/>
          <c:tx>
            <c:strRef>
              <c:f>'SpMV Performance'!$A$15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Performance'!$B$15:$H$15</c:f>
              <c:numCache>
                <c:formatCode>General</c:formatCode>
                <c:ptCount val="7"/>
                <c:pt idx="0">
                  <c:v>6.9788487828073134</c:v>
                </c:pt>
                <c:pt idx="1">
                  <c:v>11.049583450616945</c:v>
                </c:pt>
                <c:pt idx="2">
                  <c:v>18.194516255114852</c:v>
                </c:pt>
                <c:pt idx="3">
                  <c:v>20.027330564132626</c:v>
                </c:pt>
                <c:pt idx="4">
                  <c:v>20.75659431069792</c:v>
                </c:pt>
                <c:pt idx="5">
                  <c:v>29.508295893991352</c:v>
                </c:pt>
                <c:pt idx="6">
                  <c:v>30.565787412391071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FD-D54D-899E-A5021D2751EA}"/>
            </c:ext>
          </c:extLst>
        </c:ser>
        <c:ser>
          <c:idx val="12"/>
          <c:order val="12"/>
          <c:tx>
            <c:strRef>
              <c:f>'SpMV Performance'!$A$16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Performance'!$B$16:$H$16</c:f>
              <c:numCache>
                <c:formatCode>General</c:formatCode>
                <c:ptCount val="7"/>
                <c:pt idx="0">
                  <c:v>8.3255633775873275</c:v>
                </c:pt>
                <c:pt idx="1">
                  <c:v>12.398255283945103</c:v>
                </c:pt>
                <c:pt idx="2">
                  <c:v>14.131803160940535</c:v>
                </c:pt>
                <c:pt idx="3">
                  <c:v>15.012031411365959</c:v>
                </c:pt>
                <c:pt idx="4">
                  <c:v>15.783857043485073</c:v>
                </c:pt>
                <c:pt idx="5">
                  <c:v>18.130118369903396</c:v>
                </c:pt>
                <c:pt idx="6">
                  <c:v>17.560171489982128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FD-D54D-899E-A5021D2751EA}"/>
            </c:ext>
          </c:extLst>
        </c:ser>
        <c:ser>
          <c:idx val="13"/>
          <c:order val="13"/>
          <c:tx>
            <c:strRef>
              <c:f>'SpMV Performance'!$A$17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Performance'!$B$17:$H$17</c:f>
              <c:numCache>
                <c:formatCode>General</c:formatCode>
                <c:ptCount val="7"/>
                <c:pt idx="0">
                  <c:v>7.771160484443782</c:v>
                </c:pt>
                <c:pt idx="1">
                  <c:v>13.725428152040418</c:v>
                </c:pt>
                <c:pt idx="2">
                  <c:v>10.884060889415119</c:v>
                </c:pt>
                <c:pt idx="3">
                  <c:v>17.845745117420243</c:v>
                </c:pt>
                <c:pt idx="4">
                  <c:v>13.614357850919362</c:v>
                </c:pt>
                <c:pt idx="5">
                  <c:v>15.523050326372701</c:v>
                </c:pt>
                <c:pt idx="6">
                  <c:v>7.5353093285728692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FD-D54D-899E-A5021D2751EA}"/>
            </c:ext>
          </c:extLst>
        </c:ser>
        <c:ser>
          <c:idx val="14"/>
          <c:order val="14"/>
          <c:tx>
            <c:strRef>
              <c:f>'SpMV Performance'!$A$18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Performance'!$B$18:$H$18</c:f>
              <c:numCache>
                <c:formatCode>General</c:formatCode>
                <c:ptCount val="7"/>
                <c:pt idx="0">
                  <c:v>7.4362371933106424</c:v>
                </c:pt>
                <c:pt idx="1">
                  <c:v>12.033290512788453</c:v>
                </c:pt>
                <c:pt idx="2">
                  <c:v>16.096802348392149</c:v>
                </c:pt>
                <c:pt idx="3">
                  <c:v>19.233237500153997</c:v>
                </c:pt>
                <c:pt idx="4">
                  <c:v>17.140795685769572</c:v>
                </c:pt>
                <c:pt idx="5">
                  <c:v>23.47228519399798</c:v>
                </c:pt>
                <c:pt idx="6">
                  <c:v>18.221850134068454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FD-D54D-899E-A5021D2751EA}"/>
            </c:ext>
          </c:extLst>
        </c:ser>
        <c:ser>
          <c:idx val="15"/>
          <c:order val="15"/>
          <c:tx>
            <c:strRef>
              <c:f>'SpMV Performance'!$A$19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Performance'!$B$19:$H$19</c:f>
              <c:numCache>
                <c:formatCode>General</c:formatCode>
                <c:ptCount val="7"/>
                <c:pt idx="0">
                  <c:v>8.9710740877667945</c:v>
                </c:pt>
                <c:pt idx="1">
                  <c:v>8.8829134153330696</c:v>
                </c:pt>
                <c:pt idx="2">
                  <c:v>16.523477873760577</c:v>
                </c:pt>
                <c:pt idx="3">
                  <c:v>13.545304761773284</c:v>
                </c:pt>
                <c:pt idx="4">
                  <c:v>21.632959699073119</c:v>
                </c:pt>
                <c:pt idx="5">
                  <c:v>17.356514417201367</c:v>
                </c:pt>
                <c:pt idx="6">
                  <c:v>29.275414547906617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FD-D54D-899E-A5021D2751EA}"/>
            </c:ext>
          </c:extLst>
        </c:ser>
        <c:ser>
          <c:idx val="16"/>
          <c:order val="16"/>
          <c:tx>
            <c:strRef>
              <c:f>'SpMV Performance'!$A$20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Performance'!$B$20:$H$20</c:f>
              <c:numCache>
                <c:formatCode>General</c:formatCode>
                <c:ptCount val="7"/>
                <c:pt idx="0">
                  <c:v>5.1089487137494993</c:v>
                </c:pt>
                <c:pt idx="1">
                  <c:v>11.250255942827328</c:v>
                </c:pt>
                <c:pt idx="2">
                  <c:v>16.709171248453593</c:v>
                </c:pt>
                <c:pt idx="3">
                  <c:v>21.679955339266545</c:v>
                </c:pt>
                <c:pt idx="4">
                  <c:v>22.259269457388978</c:v>
                </c:pt>
                <c:pt idx="5">
                  <c:v>21.914563181243718</c:v>
                </c:pt>
                <c:pt idx="6">
                  <c:v>12.516547702023422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FD-D54D-899E-A5021D2751EA}"/>
            </c:ext>
          </c:extLst>
        </c:ser>
        <c:ser>
          <c:idx val="17"/>
          <c:order val="17"/>
          <c:tx>
            <c:strRef>
              <c:f>'SpMV Performance'!$A$21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Performance'!$B$21:$H$21</c:f>
              <c:numCache>
                <c:formatCode>General</c:formatCode>
                <c:ptCount val="7"/>
                <c:pt idx="0">
                  <c:v>24.745062681419235</c:v>
                </c:pt>
                <c:pt idx="1">
                  <c:v>49.402382107475304</c:v>
                </c:pt>
                <c:pt idx="2">
                  <c:v>54.81577188355287</c:v>
                </c:pt>
                <c:pt idx="3">
                  <c:v>73.037351629878543</c:v>
                </c:pt>
                <c:pt idx="4">
                  <c:v>60.444477232817718</c:v>
                </c:pt>
                <c:pt idx="5">
                  <c:v>105.1757217094319</c:v>
                </c:pt>
                <c:pt idx="6">
                  <c:v>100.10151829083414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FD-D54D-899E-A5021D2751EA}"/>
            </c:ext>
          </c:extLst>
        </c:ser>
        <c:ser>
          <c:idx val="18"/>
          <c:order val="18"/>
          <c:tx>
            <c:strRef>
              <c:f>'SpMV Performance'!$A$22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Performance'!$B$22:$H$22</c:f>
              <c:numCache>
                <c:formatCode>General</c:formatCode>
                <c:ptCount val="7"/>
                <c:pt idx="0">
                  <c:v>15.283365468615223</c:v>
                </c:pt>
                <c:pt idx="1">
                  <c:v>21.257638700346426</c:v>
                </c:pt>
                <c:pt idx="2">
                  <c:v>26.88994132869389</c:v>
                </c:pt>
                <c:pt idx="3">
                  <c:v>30.890657761837037</c:v>
                </c:pt>
                <c:pt idx="4">
                  <c:v>34.442431942457681</c:v>
                </c:pt>
                <c:pt idx="5">
                  <c:v>37.136876266622522</c:v>
                </c:pt>
                <c:pt idx="6">
                  <c:v>36.251778119346994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FD-D54D-899E-A5021D2751EA}"/>
            </c:ext>
          </c:extLst>
        </c:ser>
        <c:ser>
          <c:idx val="19"/>
          <c:order val="19"/>
          <c:tx>
            <c:strRef>
              <c:f>'SpMV Performance'!$A$23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Performance'!$B$23:$H$23</c:f>
              <c:numCache>
                <c:formatCode>General</c:formatCode>
                <c:ptCount val="7"/>
                <c:pt idx="0">
                  <c:v>10.216644521247819</c:v>
                </c:pt>
                <c:pt idx="1">
                  <c:v>13.626005947146258</c:v>
                </c:pt>
                <c:pt idx="2">
                  <c:v>19.791683048012978</c:v>
                </c:pt>
                <c:pt idx="3">
                  <c:v>24.709913624226811</c:v>
                </c:pt>
                <c:pt idx="4">
                  <c:v>27.301992693861724</c:v>
                </c:pt>
                <c:pt idx="5">
                  <c:v>32.909607117075339</c:v>
                </c:pt>
                <c:pt idx="6">
                  <c:v>35.36334685289863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FD-D54D-899E-A5021D2751EA}"/>
            </c:ext>
          </c:extLst>
        </c:ser>
        <c:ser>
          <c:idx val="20"/>
          <c:order val="20"/>
          <c:tx>
            <c:strRef>
              <c:f>'SpMV Performance'!$A$24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Performance'!$B$24:$H$24</c:f>
              <c:numCache>
                <c:formatCode>General</c:formatCode>
                <c:ptCount val="7"/>
                <c:pt idx="0">
                  <c:v>11.995843931223931</c:v>
                </c:pt>
                <c:pt idx="1">
                  <c:v>19.27710866354575</c:v>
                </c:pt>
                <c:pt idx="2">
                  <c:v>28.881538981589436</c:v>
                </c:pt>
                <c:pt idx="3">
                  <c:v>35.87929888980743</c:v>
                </c:pt>
                <c:pt idx="4">
                  <c:v>33.96063488710778</c:v>
                </c:pt>
                <c:pt idx="5">
                  <c:v>21.517066501998396</c:v>
                </c:pt>
                <c:pt idx="6">
                  <c:v>23.218789274613552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FD-D54D-899E-A5021D2751EA}"/>
            </c:ext>
          </c:extLst>
        </c:ser>
        <c:ser>
          <c:idx val="21"/>
          <c:order val="21"/>
          <c:tx>
            <c:strRef>
              <c:f>'SpMV Performance'!$A$25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Performance'!$B$25:$H$25</c:f>
              <c:numCache>
                <c:formatCode>General</c:formatCode>
                <c:ptCount val="7"/>
                <c:pt idx="0">
                  <c:v>11.839606660791317</c:v>
                </c:pt>
                <c:pt idx="1">
                  <c:v>18.161244765673569</c:v>
                </c:pt>
                <c:pt idx="2">
                  <c:v>27.172623015739706</c:v>
                </c:pt>
                <c:pt idx="3">
                  <c:v>30.33361379290675</c:v>
                </c:pt>
                <c:pt idx="4">
                  <c:v>30.169375529252569</c:v>
                </c:pt>
                <c:pt idx="5">
                  <c:v>42.284683092758456</c:v>
                </c:pt>
                <c:pt idx="6">
                  <c:v>47.870080984753251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FD-D54D-899E-A5021D2751EA}"/>
            </c:ext>
          </c:extLst>
        </c:ser>
        <c:ser>
          <c:idx val="22"/>
          <c:order val="22"/>
          <c:tx>
            <c:strRef>
              <c:f>'SpMV Performance'!$A$26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Performance'!$B$26:$H$26</c:f>
              <c:numCache>
                <c:formatCode>General</c:formatCode>
                <c:ptCount val="7"/>
                <c:pt idx="0">
                  <c:v>7.6874111935257359</c:v>
                </c:pt>
                <c:pt idx="1">
                  <c:v>11.197249844032271</c:v>
                </c:pt>
                <c:pt idx="2">
                  <c:v>15.151723184817518</c:v>
                </c:pt>
                <c:pt idx="3">
                  <c:v>15.902300848405583</c:v>
                </c:pt>
                <c:pt idx="4">
                  <c:v>25.515469903546823</c:v>
                </c:pt>
                <c:pt idx="5">
                  <c:v>21.757623867881438</c:v>
                </c:pt>
                <c:pt idx="6">
                  <c:v>24.496964610731681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FD-D54D-899E-A5021D2751EA}"/>
            </c:ext>
          </c:extLst>
        </c:ser>
        <c:ser>
          <c:idx val="23"/>
          <c:order val="23"/>
          <c:tx>
            <c:strRef>
              <c:f>'SpMV Performance'!$A$27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Performance'!$B$27:$H$27</c:f>
              <c:numCache>
                <c:formatCode>General</c:formatCode>
                <c:ptCount val="7"/>
                <c:pt idx="0">
                  <c:v>9.6081361358413027</c:v>
                </c:pt>
                <c:pt idx="1">
                  <c:v>21.252613538234435</c:v>
                </c:pt>
                <c:pt idx="2">
                  <c:v>36.754131578646863</c:v>
                </c:pt>
                <c:pt idx="3">
                  <c:v>51.162733726671483</c:v>
                </c:pt>
                <c:pt idx="4">
                  <c:v>42.094057701716899</c:v>
                </c:pt>
                <c:pt idx="5">
                  <c:v>65.532505929753313</c:v>
                </c:pt>
                <c:pt idx="6">
                  <c:v>75.526167036641311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FD-D54D-899E-A5021D2751EA}"/>
            </c:ext>
          </c:extLst>
        </c:ser>
        <c:ser>
          <c:idx val="24"/>
          <c:order val="24"/>
          <c:tx>
            <c:strRef>
              <c:f>'SpMV Performance'!$A$28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Performance'!$B$3:$H$3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Performance'!$B$28:$H$28</c:f>
              <c:numCache>
                <c:formatCode>General</c:formatCode>
                <c:ptCount val="7"/>
                <c:pt idx="0">
                  <c:v>10.136248851591994</c:v>
                </c:pt>
                <c:pt idx="1">
                  <c:v>26.692392503949279</c:v>
                </c:pt>
                <c:pt idx="2">
                  <c:v>43.191048836354675</c:v>
                </c:pt>
                <c:pt idx="3">
                  <c:v>63.923661036448934</c:v>
                </c:pt>
                <c:pt idx="4">
                  <c:v>43.284392487215612</c:v>
                </c:pt>
                <c:pt idx="5">
                  <c:v>75.864471557253822</c:v>
                </c:pt>
                <c:pt idx="6">
                  <c:v>60.288578008427088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FD-D54D-899E-A5021D27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374068040724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D8-1449-A64C-CFFD26BC7E08}"/>
            </c:ext>
          </c:extLst>
        </c:ser>
        <c:ser>
          <c:idx val="26"/>
          <c:order val="1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D8-1449-A64C-CFFD26BC7E08}"/>
            </c:ext>
          </c:extLst>
        </c:ser>
        <c:ser>
          <c:idx val="27"/>
          <c:order val="2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2D8-1449-A64C-CFFD26BC7E08}"/>
            </c:ext>
          </c:extLst>
        </c:ser>
        <c:ser>
          <c:idx val="28"/>
          <c:order val="3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2D8-1449-A64C-CFFD26BC7E08}"/>
            </c:ext>
          </c:extLst>
        </c:ser>
        <c:ser>
          <c:idx val="29"/>
          <c:order val="4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2D8-1449-A64C-CFFD26BC7E08}"/>
            </c:ext>
          </c:extLst>
        </c:ser>
        <c:ser>
          <c:idx val="30"/>
          <c:order val="5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2D8-1449-A64C-CFFD26BC7E08}"/>
            </c:ext>
          </c:extLst>
        </c:ser>
        <c:ser>
          <c:idx val="31"/>
          <c:order val="6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2D8-1449-A64C-CFFD26BC7E08}"/>
            </c:ext>
          </c:extLst>
        </c:ser>
        <c:ser>
          <c:idx val="32"/>
          <c:order val="7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2D8-1449-A64C-CFFD26BC7E08}"/>
            </c:ext>
          </c:extLst>
        </c:ser>
        <c:ser>
          <c:idx val="33"/>
          <c:order val="8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2D8-1449-A64C-CFFD26BC7E08}"/>
            </c:ext>
          </c:extLst>
        </c:ser>
        <c:ser>
          <c:idx val="34"/>
          <c:order val="9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2D8-1449-A64C-CFFD26BC7E08}"/>
            </c:ext>
          </c:extLst>
        </c:ser>
        <c:ser>
          <c:idx val="35"/>
          <c:order val="10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2D8-1449-A64C-CFFD26BC7E08}"/>
            </c:ext>
          </c:extLst>
        </c:ser>
        <c:ser>
          <c:idx val="36"/>
          <c:order val="11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2D8-1449-A64C-CFFD26BC7E08}"/>
            </c:ext>
          </c:extLst>
        </c:ser>
        <c:ser>
          <c:idx val="37"/>
          <c:order val="12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2D8-1449-A64C-CFFD26BC7E08}"/>
            </c:ext>
          </c:extLst>
        </c:ser>
        <c:ser>
          <c:idx val="38"/>
          <c:order val="13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D8-1449-A64C-CFFD26BC7E08}"/>
            </c:ext>
          </c:extLst>
        </c:ser>
        <c:ser>
          <c:idx val="39"/>
          <c:order val="14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2D8-1449-A64C-CFFD26BC7E08}"/>
            </c:ext>
          </c:extLst>
        </c:ser>
        <c:ser>
          <c:idx val="40"/>
          <c:order val="15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2D8-1449-A64C-CFFD26BC7E08}"/>
            </c:ext>
          </c:extLst>
        </c:ser>
        <c:ser>
          <c:idx val="41"/>
          <c:order val="16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2D8-1449-A64C-CFFD26BC7E08}"/>
            </c:ext>
          </c:extLst>
        </c:ser>
        <c:ser>
          <c:idx val="42"/>
          <c:order val="17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2D8-1449-A64C-CFFD26BC7E08}"/>
            </c:ext>
          </c:extLst>
        </c:ser>
        <c:ser>
          <c:idx val="43"/>
          <c:order val="18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2D8-1449-A64C-CFFD26BC7E08}"/>
            </c:ext>
          </c:extLst>
        </c:ser>
        <c:ser>
          <c:idx val="44"/>
          <c:order val="19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2D8-1449-A64C-CFFD26BC7E08}"/>
            </c:ext>
          </c:extLst>
        </c:ser>
        <c:ser>
          <c:idx val="45"/>
          <c:order val="20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2D8-1449-A64C-CFFD26BC7E08}"/>
            </c:ext>
          </c:extLst>
        </c:ser>
        <c:ser>
          <c:idx val="46"/>
          <c:order val="21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2D8-1449-A64C-CFFD26BC7E08}"/>
            </c:ext>
          </c:extLst>
        </c:ser>
        <c:ser>
          <c:idx val="47"/>
          <c:order val="22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2D8-1449-A64C-CFFD26BC7E08}"/>
            </c:ext>
          </c:extLst>
        </c:ser>
        <c:ser>
          <c:idx val="48"/>
          <c:order val="23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2D8-1449-A64C-CFFD26BC7E08}"/>
            </c:ext>
          </c:extLst>
        </c:ser>
        <c:ser>
          <c:idx val="49"/>
          <c:order val="24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2D8-1449-A64C-CFFD26BC7E08}"/>
            </c:ext>
          </c:extLst>
        </c:ser>
        <c:ser>
          <c:idx val="0"/>
          <c:order val="25"/>
          <c:tx>
            <c:strRef>
              <c:f>'SpMV Performance'!$A$35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Performance'!$B$35:$H$35</c:f>
              <c:numCache>
                <c:formatCode>General</c:formatCode>
                <c:ptCount val="7"/>
                <c:pt idx="0">
                  <c:v>7.7543350973989407</c:v>
                </c:pt>
                <c:pt idx="1">
                  <c:v>10.475665879346968</c:v>
                </c:pt>
                <c:pt idx="2">
                  <c:v>14.906959184139389</c:v>
                </c:pt>
                <c:pt idx="3">
                  <c:v>16.406238512917554</c:v>
                </c:pt>
                <c:pt idx="4">
                  <c:v>22.766190494269377</c:v>
                </c:pt>
                <c:pt idx="5">
                  <c:v>11.283391581515263</c:v>
                </c:pt>
                <c:pt idx="6">
                  <c:v>27.418357734656048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8-1449-A64C-CFFD26BC7E08}"/>
            </c:ext>
          </c:extLst>
        </c:ser>
        <c:ser>
          <c:idx val="1"/>
          <c:order val="26"/>
          <c:tx>
            <c:strRef>
              <c:f>'SpMV Performance'!$A$36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Performance'!$B$36:$H$36</c:f>
              <c:numCache>
                <c:formatCode>General</c:formatCode>
                <c:ptCount val="7"/>
                <c:pt idx="0">
                  <c:v>9.8671557337046085</c:v>
                </c:pt>
                <c:pt idx="1">
                  <c:v>14.394784443036379</c:v>
                </c:pt>
                <c:pt idx="2">
                  <c:v>11.044025376500697</c:v>
                </c:pt>
                <c:pt idx="3">
                  <c:v>17.651594029549617</c:v>
                </c:pt>
                <c:pt idx="4">
                  <c:v>11.944893800682603</c:v>
                </c:pt>
                <c:pt idx="5">
                  <c:v>13.347049810280019</c:v>
                </c:pt>
                <c:pt idx="6">
                  <c:v>16.153965862637275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8-1449-A64C-CFFD26BC7E08}"/>
            </c:ext>
          </c:extLst>
        </c:ser>
        <c:ser>
          <c:idx val="2"/>
          <c:order val="27"/>
          <c:tx>
            <c:strRef>
              <c:f>'SpMV Performance'!$A$37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Performance'!$B$37:$H$37</c:f>
              <c:numCache>
                <c:formatCode>General</c:formatCode>
                <c:ptCount val="7"/>
                <c:pt idx="0">
                  <c:v>5.2359311113023894</c:v>
                </c:pt>
                <c:pt idx="1">
                  <c:v>7.6237329008367389</c:v>
                </c:pt>
                <c:pt idx="2">
                  <c:v>10.407990944360579</c:v>
                </c:pt>
                <c:pt idx="3">
                  <c:v>12.905739775469071</c:v>
                </c:pt>
                <c:pt idx="4">
                  <c:v>14.545004810451255</c:v>
                </c:pt>
                <c:pt idx="5">
                  <c:v>16.337038789275876</c:v>
                </c:pt>
                <c:pt idx="6">
                  <c:v>12.795103651993562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8-1449-A64C-CFFD26BC7E08}"/>
            </c:ext>
          </c:extLst>
        </c:ser>
        <c:ser>
          <c:idx val="3"/>
          <c:order val="28"/>
          <c:tx>
            <c:strRef>
              <c:f>'SpMV Performance'!$A$38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Performance'!$B$38:$H$38</c:f>
              <c:numCache>
                <c:formatCode>General</c:formatCode>
                <c:ptCount val="7"/>
                <c:pt idx="0">
                  <c:v>8.9904600198665214</c:v>
                </c:pt>
                <c:pt idx="1">
                  <c:v>10.710022990232609</c:v>
                </c:pt>
                <c:pt idx="2">
                  <c:v>15.934216710282593</c:v>
                </c:pt>
                <c:pt idx="3">
                  <c:v>20.16406823969195</c:v>
                </c:pt>
                <c:pt idx="4">
                  <c:v>24.894922818048727</c:v>
                </c:pt>
                <c:pt idx="5">
                  <c:v>29.994055274103459</c:v>
                </c:pt>
                <c:pt idx="6">
                  <c:v>36.027677590937202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8-1449-A64C-CFFD26BC7E08}"/>
            </c:ext>
          </c:extLst>
        </c:ser>
        <c:ser>
          <c:idx val="4"/>
          <c:order val="29"/>
          <c:tx>
            <c:strRef>
              <c:f>'SpMV Performance'!$A$39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Performance'!$B$39:$H$39</c:f>
              <c:numCache>
                <c:formatCode>General</c:formatCode>
                <c:ptCount val="7"/>
                <c:pt idx="0">
                  <c:v>4.8207449130574185</c:v>
                </c:pt>
                <c:pt idx="1">
                  <c:v>13.035242725217842</c:v>
                </c:pt>
                <c:pt idx="2">
                  <c:v>15.008066175002304</c:v>
                </c:pt>
                <c:pt idx="3">
                  <c:v>15.428350642927793</c:v>
                </c:pt>
                <c:pt idx="4">
                  <c:v>15.278665370718953</c:v>
                </c:pt>
                <c:pt idx="5">
                  <c:v>10.56368697355675</c:v>
                </c:pt>
                <c:pt idx="6">
                  <c:v>12.412425025646668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D8-1449-A64C-CFFD26BC7E08}"/>
            </c:ext>
          </c:extLst>
        </c:ser>
        <c:ser>
          <c:idx val="5"/>
          <c:order val="30"/>
          <c:tx>
            <c:strRef>
              <c:f>'SpMV Performance'!$A$40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Performance'!$B$40:$H$40</c:f>
              <c:numCache>
                <c:formatCode>General</c:formatCode>
                <c:ptCount val="7"/>
                <c:pt idx="0">
                  <c:v>8.4878562817385443</c:v>
                </c:pt>
                <c:pt idx="1">
                  <c:v>12.326443565091646</c:v>
                </c:pt>
                <c:pt idx="2">
                  <c:v>13.504828751317131</c:v>
                </c:pt>
                <c:pt idx="3">
                  <c:v>15.427379940736364</c:v>
                </c:pt>
                <c:pt idx="4">
                  <c:v>15.307969067311983</c:v>
                </c:pt>
                <c:pt idx="5">
                  <c:v>17.080218974154004</c:v>
                </c:pt>
                <c:pt idx="6">
                  <c:v>15.280794953435683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D8-1449-A64C-CFFD26BC7E08}"/>
            </c:ext>
          </c:extLst>
        </c:ser>
        <c:ser>
          <c:idx val="6"/>
          <c:order val="31"/>
          <c:tx>
            <c:strRef>
              <c:f>'SpMV Performance'!$A$41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Performance'!$B$41:$H$41</c:f>
              <c:numCache>
                <c:formatCode>General</c:formatCode>
                <c:ptCount val="7"/>
                <c:pt idx="0">
                  <c:v>12.116635307081822</c:v>
                </c:pt>
                <c:pt idx="1">
                  <c:v>23.410707286774326</c:v>
                </c:pt>
                <c:pt idx="2">
                  <c:v>16.40930078790937</c:v>
                </c:pt>
                <c:pt idx="3">
                  <c:v>37.557103967633878</c:v>
                </c:pt>
                <c:pt idx="4">
                  <c:v>28.798962150677131</c:v>
                </c:pt>
                <c:pt idx="5">
                  <c:v>46.880352525462477</c:v>
                </c:pt>
                <c:pt idx="6">
                  <c:v>35.966991070340768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D8-1449-A64C-CFFD26BC7E08}"/>
            </c:ext>
          </c:extLst>
        </c:ser>
        <c:ser>
          <c:idx val="7"/>
          <c:order val="32"/>
          <c:tx>
            <c:strRef>
              <c:f>'SpMV Performance'!$A$42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Performance'!$B$42:$H$42</c:f>
              <c:numCache>
                <c:formatCode>General</c:formatCode>
                <c:ptCount val="7"/>
                <c:pt idx="0">
                  <c:v>7.5704049336631662</c:v>
                </c:pt>
                <c:pt idx="1">
                  <c:v>12.415773064807389</c:v>
                </c:pt>
                <c:pt idx="2">
                  <c:v>16.911021686360012</c:v>
                </c:pt>
                <c:pt idx="3">
                  <c:v>19.009594119914535</c:v>
                </c:pt>
                <c:pt idx="4">
                  <c:v>23.35569056895331</c:v>
                </c:pt>
                <c:pt idx="5">
                  <c:v>27.902789384643608</c:v>
                </c:pt>
                <c:pt idx="6">
                  <c:v>32.268331957260138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D8-1449-A64C-CFFD26BC7E08}"/>
            </c:ext>
          </c:extLst>
        </c:ser>
        <c:ser>
          <c:idx val="8"/>
          <c:order val="33"/>
          <c:tx>
            <c:strRef>
              <c:f>'SpMV Performance'!$A$43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Performance'!$B$43:$H$43</c:f>
              <c:numCache>
                <c:formatCode>General</c:formatCode>
                <c:ptCount val="7"/>
                <c:pt idx="0">
                  <c:v>8.9137139723845547</c:v>
                </c:pt>
                <c:pt idx="1">
                  <c:v>13.303141371819789</c:v>
                </c:pt>
                <c:pt idx="2">
                  <c:v>19.545441806318085</c:v>
                </c:pt>
                <c:pt idx="3">
                  <c:v>34.847369462041151</c:v>
                </c:pt>
                <c:pt idx="4">
                  <c:v>48.418238557065145</c:v>
                </c:pt>
                <c:pt idx="5">
                  <c:v>43.825074922730813</c:v>
                </c:pt>
                <c:pt idx="6">
                  <c:v>61.693735564624824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D8-1449-A64C-CFFD26BC7E08}"/>
            </c:ext>
          </c:extLst>
        </c:ser>
        <c:ser>
          <c:idx val="9"/>
          <c:order val="34"/>
          <c:tx>
            <c:strRef>
              <c:f>'SpMV Performance'!$A$44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Performance'!$B$44:$H$44</c:f>
              <c:numCache>
                <c:formatCode>General</c:formatCode>
                <c:ptCount val="7"/>
                <c:pt idx="0">
                  <c:v>7.335339984933853</c:v>
                </c:pt>
                <c:pt idx="1">
                  <c:v>15.467398577992402</c:v>
                </c:pt>
                <c:pt idx="2">
                  <c:v>14.951484315813401</c:v>
                </c:pt>
                <c:pt idx="3">
                  <c:v>18.909656930671098</c:v>
                </c:pt>
                <c:pt idx="4">
                  <c:v>24.553261350488327</c:v>
                </c:pt>
                <c:pt idx="5">
                  <c:v>33.255391185046044</c:v>
                </c:pt>
                <c:pt idx="6">
                  <c:v>29.683885485859896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D8-1449-A64C-CFFD26BC7E08}"/>
            </c:ext>
          </c:extLst>
        </c:ser>
        <c:ser>
          <c:idx val="10"/>
          <c:order val="35"/>
          <c:tx>
            <c:strRef>
              <c:f>'SpMV Performance'!$A$45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Performance'!$B$45:$H$45</c:f>
              <c:numCache>
                <c:formatCode>General</c:formatCode>
                <c:ptCount val="7"/>
                <c:pt idx="0">
                  <c:v>7.2464509585541279</c:v>
                </c:pt>
                <c:pt idx="1">
                  <c:v>13.288041782956046</c:v>
                </c:pt>
                <c:pt idx="2">
                  <c:v>14.752435460063289</c:v>
                </c:pt>
                <c:pt idx="3">
                  <c:v>16.641625032985079</c:v>
                </c:pt>
                <c:pt idx="4">
                  <c:v>25.531378343823427</c:v>
                </c:pt>
                <c:pt idx="5">
                  <c:v>21.943204522364908</c:v>
                </c:pt>
                <c:pt idx="6">
                  <c:v>33.36006796941377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D8-1449-A64C-CFFD26BC7E08}"/>
            </c:ext>
          </c:extLst>
        </c:ser>
        <c:ser>
          <c:idx val="11"/>
          <c:order val="36"/>
          <c:tx>
            <c:strRef>
              <c:f>'SpMV Performance'!$A$46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Performance'!$B$46:$H$46</c:f>
              <c:numCache>
                <c:formatCode>General</c:formatCode>
                <c:ptCount val="7"/>
                <c:pt idx="0">
                  <c:v>8.1744555722664547</c:v>
                </c:pt>
                <c:pt idx="1">
                  <c:v>11.660510179064103</c:v>
                </c:pt>
                <c:pt idx="2">
                  <c:v>17.665864456210798</c:v>
                </c:pt>
                <c:pt idx="3">
                  <c:v>21.524756218824038</c:v>
                </c:pt>
                <c:pt idx="4">
                  <c:v>28.3271387556325</c:v>
                </c:pt>
                <c:pt idx="5">
                  <c:v>28.369383923277415</c:v>
                </c:pt>
                <c:pt idx="6">
                  <c:v>38.611954074354422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D8-1449-A64C-CFFD26BC7E08}"/>
            </c:ext>
          </c:extLst>
        </c:ser>
        <c:ser>
          <c:idx val="12"/>
          <c:order val="37"/>
          <c:tx>
            <c:strRef>
              <c:f>'SpMV Performance'!$A$47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Performance'!$B$47:$H$47</c:f>
              <c:numCache>
                <c:formatCode>General</c:formatCode>
                <c:ptCount val="7"/>
                <c:pt idx="0">
                  <c:v>8.8113623339342748</c:v>
                </c:pt>
                <c:pt idx="1">
                  <c:v>15.745072728759315</c:v>
                </c:pt>
                <c:pt idx="2">
                  <c:v>12.136597567998304</c:v>
                </c:pt>
                <c:pt idx="3">
                  <c:v>14.042654178298685</c:v>
                </c:pt>
                <c:pt idx="4">
                  <c:v>19.936714369479969</c:v>
                </c:pt>
                <c:pt idx="5">
                  <c:v>20.153518688441387</c:v>
                </c:pt>
                <c:pt idx="6">
                  <c:v>23.23877235816855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D8-1449-A64C-CFFD26BC7E08}"/>
            </c:ext>
          </c:extLst>
        </c:ser>
        <c:ser>
          <c:idx val="13"/>
          <c:order val="38"/>
          <c:tx>
            <c:strRef>
              <c:f>'SpMV Performance'!$A$48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Performance'!$B$48:$H$48</c:f>
              <c:numCache>
                <c:formatCode>General</c:formatCode>
                <c:ptCount val="7"/>
                <c:pt idx="0">
                  <c:v>11.543266433513892</c:v>
                </c:pt>
                <c:pt idx="1">
                  <c:v>15.167607897793923</c:v>
                </c:pt>
                <c:pt idx="2">
                  <c:v>22.184432665881431</c:v>
                </c:pt>
                <c:pt idx="3">
                  <c:v>18.034977302383325</c:v>
                </c:pt>
                <c:pt idx="4">
                  <c:v>18.033174808142526</c:v>
                </c:pt>
                <c:pt idx="5">
                  <c:v>21.045196632599954</c:v>
                </c:pt>
                <c:pt idx="6">
                  <c:v>17.41254013001771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D8-1449-A64C-CFFD26BC7E08}"/>
            </c:ext>
          </c:extLst>
        </c:ser>
        <c:ser>
          <c:idx val="14"/>
          <c:order val="39"/>
          <c:tx>
            <c:strRef>
              <c:f>'SpMV Performance'!$A$49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Performance'!$B$49:$H$49</c:f>
              <c:numCache>
                <c:formatCode>General</c:formatCode>
                <c:ptCount val="7"/>
                <c:pt idx="0">
                  <c:v>10.270216699644928</c:v>
                </c:pt>
                <c:pt idx="1">
                  <c:v>15.264777016180131</c:v>
                </c:pt>
                <c:pt idx="2">
                  <c:v>19.228696521659433</c:v>
                </c:pt>
                <c:pt idx="3">
                  <c:v>21.280359265918101</c:v>
                </c:pt>
                <c:pt idx="4">
                  <c:v>21.698898932001228</c:v>
                </c:pt>
                <c:pt idx="5">
                  <c:v>22.21908822140422</c:v>
                </c:pt>
                <c:pt idx="6">
                  <c:v>18.074125662577309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D8-1449-A64C-CFFD26BC7E08}"/>
            </c:ext>
          </c:extLst>
        </c:ser>
        <c:ser>
          <c:idx val="15"/>
          <c:order val="40"/>
          <c:tx>
            <c:strRef>
              <c:f>'SpMV Performance'!$A$50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Performance'!$B$50:$H$50</c:f>
              <c:numCache>
                <c:formatCode>General</c:formatCode>
                <c:ptCount val="7"/>
                <c:pt idx="0">
                  <c:v>11.00563278348263</c:v>
                </c:pt>
                <c:pt idx="1">
                  <c:v>8.8778428503820095</c:v>
                </c:pt>
                <c:pt idx="2">
                  <c:v>18.385619674326865</c:v>
                </c:pt>
                <c:pt idx="3">
                  <c:v>14.479553018428108</c:v>
                </c:pt>
                <c:pt idx="4">
                  <c:v>25.106202088018428</c:v>
                </c:pt>
                <c:pt idx="5">
                  <c:v>21.762763090008729</c:v>
                </c:pt>
                <c:pt idx="6">
                  <c:v>34.969844773414309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D8-1449-A64C-CFFD26BC7E08}"/>
            </c:ext>
          </c:extLst>
        </c:ser>
        <c:ser>
          <c:idx val="16"/>
          <c:order val="41"/>
          <c:tx>
            <c:strRef>
              <c:f>'SpMV Performance'!$A$51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Performance'!$B$51:$H$51</c:f>
              <c:numCache>
                <c:formatCode>General</c:formatCode>
                <c:ptCount val="7"/>
                <c:pt idx="0">
                  <c:v>7.8185892663204406</c:v>
                </c:pt>
                <c:pt idx="1">
                  <c:v>9.3241433070409236</c:v>
                </c:pt>
                <c:pt idx="2">
                  <c:v>19.735786334882679</c:v>
                </c:pt>
                <c:pt idx="3">
                  <c:v>25.735438543476619</c:v>
                </c:pt>
                <c:pt idx="4">
                  <c:v>26.866828985448723</c:v>
                </c:pt>
                <c:pt idx="5">
                  <c:v>28.645377857306229</c:v>
                </c:pt>
                <c:pt idx="6">
                  <c:v>25.512118368560461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2D8-1449-A64C-CFFD26BC7E08}"/>
            </c:ext>
          </c:extLst>
        </c:ser>
        <c:ser>
          <c:idx val="17"/>
          <c:order val="42"/>
          <c:tx>
            <c:strRef>
              <c:f>'SpMV Performance'!$A$52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Performance'!$B$52:$H$52</c:f>
              <c:numCache>
                <c:formatCode>General</c:formatCode>
                <c:ptCount val="7"/>
                <c:pt idx="0">
                  <c:v>28.003105532607929</c:v>
                </c:pt>
                <c:pt idx="1">
                  <c:v>43.42791925480185</c:v>
                </c:pt>
                <c:pt idx="2">
                  <c:v>63.637488861517973</c:v>
                </c:pt>
                <c:pt idx="3">
                  <c:v>75.861341950193136</c:v>
                </c:pt>
                <c:pt idx="4">
                  <c:v>60.580317608045995</c:v>
                </c:pt>
                <c:pt idx="5">
                  <c:v>106.1258534504323</c:v>
                </c:pt>
                <c:pt idx="6">
                  <c:v>105.85747068668773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2D8-1449-A64C-CFFD26BC7E08}"/>
            </c:ext>
          </c:extLst>
        </c:ser>
        <c:ser>
          <c:idx val="18"/>
          <c:order val="43"/>
          <c:tx>
            <c:strRef>
              <c:f>'SpMV Performance'!$A$53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Performance'!$B$53:$H$53</c:f>
              <c:numCache>
                <c:formatCode>General</c:formatCode>
                <c:ptCount val="7"/>
                <c:pt idx="0">
                  <c:v>13.979322596376829</c:v>
                </c:pt>
                <c:pt idx="1">
                  <c:v>13.214541195002772</c:v>
                </c:pt>
                <c:pt idx="2">
                  <c:v>24.563201709886425</c:v>
                </c:pt>
                <c:pt idx="3">
                  <c:v>31.379556070754631</c:v>
                </c:pt>
                <c:pt idx="4">
                  <c:v>31.267794556235145</c:v>
                </c:pt>
                <c:pt idx="5">
                  <c:v>39.331084290803609</c:v>
                </c:pt>
                <c:pt idx="6">
                  <c:v>41.652287264882247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2D8-1449-A64C-CFFD26BC7E08}"/>
            </c:ext>
          </c:extLst>
        </c:ser>
        <c:ser>
          <c:idx val="19"/>
          <c:order val="44"/>
          <c:tx>
            <c:strRef>
              <c:f>'SpMV Performance'!$A$54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Performance'!$B$54:$H$54</c:f>
              <c:numCache>
                <c:formatCode>General</c:formatCode>
                <c:ptCount val="7"/>
                <c:pt idx="0">
                  <c:v>9.9451585060395988</c:v>
                </c:pt>
                <c:pt idx="1">
                  <c:v>11.571368320648045</c:v>
                </c:pt>
                <c:pt idx="2">
                  <c:v>21.435948818262109</c:v>
                </c:pt>
                <c:pt idx="3">
                  <c:v>21.840497996056044</c:v>
                </c:pt>
                <c:pt idx="4">
                  <c:v>33.067483321018088</c:v>
                </c:pt>
                <c:pt idx="5">
                  <c:v>31.288298096892131</c:v>
                </c:pt>
                <c:pt idx="6">
                  <c:v>34.011827250379618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2D8-1449-A64C-CFFD26BC7E08}"/>
            </c:ext>
          </c:extLst>
        </c:ser>
        <c:ser>
          <c:idx val="20"/>
          <c:order val="45"/>
          <c:tx>
            <c:strRef>
              <c:f>'SpMV Performance'!$A$55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Performance'!$B$55:$H$55</c:f>
              <c:numCache>
                <c:formatCode>General</c:formatCode>
                <c:ptCount val="7"/>
                <c:pt idx="0">
                  <c:v>12.228067105097702</c:v>
                </c:pt>
                <c:pt idx="1">
                  <c:v>16.521570271384316</c:v>
                </c:pt>
                <c:pt idx="2">
                  <c:v>22.950194463852757</c:v>
                </c:pt>
                <c:pt idx="3">
                  <c:v>36.489447315623472</c:v>
                </c:pt>
                <c:pt idx="4">
                  <c:v>29.555571570467524</c:v>
                </c:pt>
                <c:pt idx="5">
                  <c:v>34.195519904486495</c:v>
                </c:pt>
                <c:pt idx="6">
                  <c:v>46.439159872408361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2D8-1449-A64C-CFFD26BC7E08}"/>
            </c:ext>
          </c:extLst>
        </c:ser>
        <c:ser>
          <c:idx val="21"/>
          <c:order val="46"/>
          <c:tx>
            <c:strRef>
              <c:f>'SpMV Performance'!$A$56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Performance'!$B$56:$H$56</c:f>
              <c:numCache>
                <c:formatCode>General</c:formatCode>
                <c:ptCount val="7"/>
                <c:pt idx="0">
                  <c:v>13.492648160947788</c:v>
                </c:pt>
                <c:pt idx="1">
                  <c:v>17.723933077042012</c:v>
                </c:pt>
                <c:pt idx="2">
                  <c:v>24.068681607666935</c:v>
                </c:pt>
                <c:pt idx="3">
                  <c:v>25.584329532075035</c:v>
                </c:pt>
                <c:pt idx="4">
                  <c:v>27.59237596676881</c:v>
                </c:pt>
                <c:pt idx="5">
                  <c:v>40.015961438368898</c:v>
                </c:pt>
                <c:pt idx="6">
                  <c:v>37.349856307355935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2D8-1449-A64C-CFFD26BC7E08}"/>
            </c:ext>
          </c:extLst>
        </c:ser>
        <c:ser>
          <c:idx val="22"/>
          <c:order val="47"/>
          <c:tx>
            <c:strRef>
              <c:f>'SpMV Performance'!$A$57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Performance'!$B$57:$H$57</c:f>
              <c:numCache>
                <c:formatCode>General</c:formatCode>
                <c:ptCount val="7"/>
                <c:pt idx="0">
                  <c:v>7.6597176056326362</c:v>
                </c:pt>
                <c:pt idx="1">
                  <c:v>11.181559987982594</c:v>
                </c:pt>
                <c:pt idx="2">
                  <c:v>14.707547418634581</c:v>
                </c:pt>
                <c:pt idx="3">
                  <c:v>18.685585465352414</c:v>
                </c:pt>
                <c:pt idx="4">
                  <c:v>30.499698702866333</c:v>
                </c:pt>
                <c:pt idx="5">
                  <c:v>20.13201138117152</c:v>
                </c:pt>
                <c:pt idx="6">
                  <c:v>26.43032386655694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2D8-1449-A64C-CFFD26BC7E08}"/>
            </c:ext>
          </c:extLst>
        </c:ser>
        <c:ser>
          <c:idx val="23"/>
          <c:order val="48"/>
          <c:tx>
            <c:strRef>
              <c:f>'SpMV Performance'!$A$58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Performance'!$B$58:$H$58</c:f>
              <c:numCache>
                <c:formatCode>General</c:formatCode>
                <c:ptCount val="7"/>
                <c:pt idx="0">
                  <c:v>12.032684025481602</c:v>
                </c:pt>
                <c:pt idx="1">
                  <c:v>18.911461665617743</c:v>
                </c:pt>
                <c:pt idx="2">
                  <c:v>29.107516460548695</c:v>
                </c:pt>
                <c:pt idx="3">
                  <c:v>38.314647299007859</c:v>
                </c:pt>
                <c:pt idx="4">
                  <c:v>61.133960579575444</c:v>
                </c:pt>
                <c:pt idx="5">
                  <c:v>73.917137697514619</c:v>
                </c:pt>
                <c:pt idx="6">
                  <c:v>88.519626715992118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D8-1449-A64C-CFFD26BC7E08}"/>
            </c:ext>
          </c:extLst>
        </c:ser>
        <c:ser>
          <c:idx val="24"/>
          <c:order val="49"/>
          <c:tx>
            <c:strRef>
              <c:f>'SpMV Performance'!$A$59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'SpMV Performance'!$B$34:$H$34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Performance'!$B$59:$H$59</c:f>
              <c:numCache>
                <c:formatCode>General</c:formatCode>
                <c:ptCount val="7"/>
                <c:pt idx="0">
                  <c:v>14.979978637889147</c:v>
                </c:pt>
                <c:pt idx="1">
                  <c:v>21.325191838738757</c:v>
                </c:pt>
                <c:pt idx="2">
                  <c:v>50.785065722013712</c:v>
                </c:pt>
                <c:pt idx="3">
                  <c:v>54.565220925434673</c:v>
                </c:pt>
                <c:pt idx="4">
                  <c:v>75.809266411046124</c:v>
                </c:pt>
                <c:pt idx="5">
                  <c:v>74.29863423460759</c:v>
                </c:pt>
                <c:pt idx="6">
                  <c:v>86.616451570713963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D8-1449-A64C-CFFD26BC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 MVAPICH2</a:t>
            </a:r>
            <a:r>
              <a:rPr lang="en-US" sz="20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Performance</a:t>
            </a:r>
          </a:p>
        </c:rich>
      </c:tx>
      <c:layout>
        <c:manualLayout>
          <c:xMode val="edge"/>
          <c:yMode val="edge"/>
          <c:x val="0.33537026239067103"/>
          <c:y val="2.165580682253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42170079768599E-2"/>
          <c:y val="0.137894686406976"/>
          <c:w val="0.913257452068853"/>
          <c:h val="0.76412246658042304"/>
        </c:manualLayout>
      </c:layout>
      <c:lineChart>
        <c:grouping val="standard"/>
        <c:varyColors val="1"/>
        <c:ser>
          <c:idx val="25"/>
          <c:order val="0"/>
          <c:tx>
            <c:strRef>
              <c:f>'SpMV Performance'!$A$66</c:f>
              <c:strCache>
                <c:ptCount val="1"/>
                <c:pt idx="0">
                  <c:v>atmosmodd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Performance'!$B$66:$H$66</c:f>
              <c:numCache>
                <c:formatCode>General</c:formatCode>
                <c:ptCount val="7"/>
                <c:pt idx="0">
                  <c:v>8.4765756283834044</c:v>
                </c:pt>
                <c:pt idx="1">
                  <c:v>11.932511018940666</c:v>
                </c:pt>
                <c:pt idx="2">
                  <c:v>15.423113464220163</c:v>
                </c:pt>
                <c:pt idx="3">
                  <c:v>19.433523272980565</c:v>
                </c:pt>
                <c:pt idx="4">
                  <c:v>22.66778957113193</c:v>
                </c:pt>
                <c:pt idx="5">
                  <c:v>16.545009608060937</c:v>
                </c:pt>
                <c:pt idx="6">
                  <c:v>11.24752150822704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9-B947-A5BC-EFD0EED57B2F}"/>
            </c:ext>
          </c:extLst>
        </c:ser>
        <c:ser>
          <c:idx val="26"/>
          <c:order val="1"/>
          <c:tx>
            <c:strRef>
              <c:f>'SpMV Performance'!$A$67</c:f>
              <c:strCache>
                <c:ptCount val="1"/>
                <c:pt idx="0">
                  <c:v>parabolic_fem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Performance'!$B$67:$H$67</c:f>
              <c:numCache>
                <c:formatCode>General</c:formatCode>
                <c:ptCount val="7"/>
                <c:pt idx="0">
                  <c:v>10.50254895008808</c:v>
                </c:pt>
                <c:pt idx="1">
                  <c:v>14.22276005438874</c:v>
                </c:pt>
                <c:pt idx="2">
                  <c:v>14.139252955694026</c:v>
                </c:pt>
                <c:pt idx="3">
                  <c:v>9.9134902378576673</c:v>
                </c:pt>
                <c:pt idx="4">
                  <c:v>18.264496904659541</c:v>
                </c:pt>
                <c:pt idx="5">
                  <c:v>12.965840961172075</c:v>
                </c:pt>
                <c:pt idx="6">
                  <c:v>15.115475507345637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9-B947-A5BC-EFD0EED57B2F}"/>
            </c:ext>
          </c:extLst>
        </c:ser>
        <c:ser>
          <c:idx val="27"/>
          <c:order val="2"/>
          <c:tx>
            <c:strRef>
              <c:f>'SpMV Performance'!$A$68</c:f>
              <c:strCache>
                <c:ptCount val="1"/>
                <c:pt idx="0">
                  <c:v>rajat30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Performance'!$B$68:$H$68</c:f>
              <c:numCache>
                <c:formatCode>General</c:formatCode>
                <c:ptCount val="7"/>
                <c:pt idx="0">
                  <c:v>5.5023150427651304</c:v>
                </c:pt>
                <c:pt idx="1">
                  <c:v>7.933777293768812</c:v>
                </c:pt>
                <c:pt idx="2">
                  <c:v>12.282904658864457</c:v>
                </c:pt>
                <c:pt idx="3">
                  <c:v>14.595420944476004</c:v>
                </c:pt>
                <c:pt idx="4">
                  <c:v>15.845224909125813</c:v>
                </c:pt>
                <c:pt idx="5">
                  <c:v>17.226541552715766</c:v>
                </c:pt>
                <c:pt idx="6">
                  <c:v>17.879480154532374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9-B947-A5BC-EFD0EED57B2F}"/>
            </c:ext>
          </c:extLst>
        </c:ser>
        <c:ser>
          <c:idx val="28"/>
          <c:order val="3"/>
          <c:tx>
            <c:strRef>
              <c:f>'SpMV Performance'!$A$69</c:f>
              <c:strCache>
                <c:ptCount val="1"/>
                <c:pt idx="0">
                  <c:v>CurlCurl_3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Performance'!$B$69:$H$69</c:f>
              <c:numCache>
                <c:formatCode>General</c:formatCode>
                <c:ptCount val="7"/>
                <c:pt idx="0">
                  <c:v>9.9226662212512959</c:v>
                </c:pt>
                <c:pt idx="1">
                  <c:v>10.372130688703633</c:v>
                </c:pt>
                <c:pt idx="2">
                  <c:v>17.771241135449674</c:v>
                </c:pt>
                <c:pt idx="3">
                  <c:v>20.828725229149352</c:v>
                </c:pt>
                <c:pt idx="4">
                  <c:v>25.554557074868754</c:v>
                </c:pt>
                <c:pt idx="5">
                  <c:v>29.099121018482922</c:v>
                </c:pt>
                <c:pt idx="6">
                  <c:v>36.542129447770662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9-B947-A5BC-EFD0EED57B2F}"/>
            </c:ext>
          </c:extLst>
        </c:ser>
        <c:ser>
          <c:idx val="29"/>
          <c:order val="4"/>
          <c:tx>
            <c:strRef>
              <c:f>'SpMV Performance'!$A$70</c:f>
              <c:strCache>
                <c:ptCount val="1"/>
                <c:pt idx="0">
                  <c:v>offshore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Performance'!$B$70:$H$70</c:f>
              <c:numCache>
                <c:formatCode>General</c:formatCode>
                <c:ptCount val="7"/>
                <c:pt idx="0">
                  <c:v>8.9591241976446856</c:v>
                </c:pt>
                <c:pt idx="1">
                  <c:v>15.469926576906465</c:v>
                </c:pt>
                <c:pt idx="2">
                  <c:v>16.693309295423521</c:v>
                </c:pt>
                <c:pt idx="3">
                  <c:v>17.181672630903922</c:v>
                </c:pt>
                <c:pt idx="4">
                  <c:v>19.080108679105447</c:v>
                </c:pt>
                <c:pt idx="5">
                  <c:v>8.5837900546204189</c:v>
                </c:pt>
                <c:pt idx="6">
                  <c:v>9.8754429802254791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9-B947-A5BC-EFD0EED57B2F}"/>
            </c:ext>
          </c:extLst>
        </c:ser>
        <c:ser>
          <c:idx val="30"/>
          <c:order val="5"/>
          <c:tx>
            <c:strRef>
              <c:f>'SpMV Performance'!$A$71</c:f>
              <c:strCache>
                <c:ptCount val="1"/>
                <c:pt idx="0">
                  <c:v>FEM_3D_thermal2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Performance'!$B$71:$H$71</c:f>
              <c:numCache>
                <c:formatCode>General</c:formatCode>
                <c:ptCount val="7"/>
                <c:pt idx="0">
                  <c:v>10.19944499795897</c:v>
                </c:pt>
                <c:pt idx="1">
                  <c:v>11.605560611140382</c:v>
                </c:pt>
                <c:pt idx="2">
                  <c:v>15.191182818590683</c:v>
                </c:pt>
                <c:pt idx="3">
                  <c:v>8.8956918750360892</c:v>
                </c:pt>
                <c:pt idx="4">
                  <c:v>18.127434414487194</c:v>
                </c:pt>
                <c:pt idx="5">
                  <c:v>13.660510112958672</c:v>
                </c:pt>
                <c:pt idx="6">
                  <c:v>14.916357592452941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59-B947-A5BC-EFD0EED57B2F}"/>
            </c:ext>
          </c:extLst>
        </c:ser>
        <c:ser>
          <c:idx val="31"/>
          <c:order val="6"/>
          <c:tx>
            <c:strRef>
              <c:f>'SpMV Performance'!$A$72</c:f>
              <c:strCache>
                <c:ptCount val="1"/>
                <c:pt idx="0">
                  <c:v>nlpkkt80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Performance'!$B$72:$H$72</c:f>
              <c:numCache>
                <c:formatCode>General</c:formatCode>
                <c:ptCount val="7"/>
                <c:pt idx="0">
                  <c:v>13.372765734812212</c:v>
                </c:pt>
                <c:pt idx="1">
                  <c:v>24.394486970433896</c:v>
                </c:pt>
                <c:pt idx="2">
                  <c:v>22.953108532512122</c:v>
                </c:pt>
                <c:pt idx="3">
                  <c:v>37.129623971426462</c:v>
                </c:pt>
                <c:pt idx="4">
                  <c:v>31.448293709710342</c:v>
                </c:pt>
                <c:pt idx="5">
                  <c:v>37.380797186960521</c:v>
                </c:pt>
                <c:pt idx="6">
                  <c:v>38.221158741058225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59-B947-A5BC-EFD0EED57B2F}"/>
            </c:ext>
          </c:extLst>
        </c:ser>
        <c:ser>
          <c:idx val="32"/>
          <c:order val="7"/>
          <c:tx>
            <c:strRef>
              <c:f>'SpMV Performance'!$A$73</c:f>
              <c:strCache>
                <c:ptCount val="1"/>
                <c:pt idx="0">
                  <c:v>CO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Performance'!$B$73:$H$73</c:f>
              <c:numCache>
                <c:formatCode>General</c:formatCode>
                <c:ptCount val="7"/>
                <c:pt idx="0">
                  <c:v>7.8501348111875355</c:v>
                </c:pt>
                <c:pt idx="1">
                  <c:v>13.195090003408048</c:v>
                </c:pt>
                <c:pt idx="2">
                  <c:v>21.144765681963964</c:v>
                </c:pt>
                <c:pt idx="3">
                  <c:v>22.057120496842582</c:v>
                </c:pt>
                <c:pt idx="4">
                  <c:v>25.420008972871486</c:v>
                </c:pt>
                <c:pt idx="5">
                  <c:v>30.503535375641118</c:v>
                </c:pt>
                <c:pt idx="6">
                  <c:v>27.592687308358041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59-B947-A5BC-EFD0EED57B2F}"/>
            </c:ext>
          </c:extLst>
        </c:ser>
        <c:ser>
          <c:idx val="33"/>
          <c:order val="8"/>
          <c:tx>
            <c:strRef>
              <c:f>'SpMV Performance'!$A$74</c:f>
              <c:strCache>
                <c:ptCount val="1"/>
                <c:pt idx="0">
                  <c:v>gsm_106857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Performance'!$B$74:$H$74</c:f>
              <c:numCache>
                <c:formatCode>General</c:formatCode>
                <c:ptCount val="7"/>
                <c:pt idx="0">
                  <c:v>9.55149182497167</c:v>
                </c:pt>
                <c:pt idx="1">
                  <c:v>15.647952559044997</c:v>
                </c:pt>
                <c:pt idx="2">
                  <c:v>27.616317278439809</c:v>
                </c:pt>
                <c:pt idx="3">
                  <c:v>42.698430951299791</c:v>
                </c:pt>
                <c:pt idx="4">
                  <c:v>49.347645614220895</c:v>
                </c:pt>
                <c:pt idx="5">
                  <c:v>62.894825459673775</c:v>
                </c:pt>
                <c:pt idx="6">
                  <c:v>48.361788963476272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59-B947-A5BC-EFD0EED57B2F}"/>
            </c:ext>
          </c:extLst>
        </c:ser>
        <c:ser>
          <c:idx val="34"/>
          <c:order val="9"/>
          <c:tx>
            <c:strRef>
              <c:f>'SpMV Performance'!$A$75</c:f>
              <c:strCache>
                <c:ptCount val="1"/>
                <c:pt idx="0">
                  <c:v>msdoor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Performance'!$B$75:$H$75</c:f>
              <c:numCache>
                <c:formatCode>General</c:formatCode>
                <c:ptCount val="7"/>
                <c:pt idx="0">
                  <c:v>7.9626175870479505</c:v>
                </c:pt>
                <c:pt idx="1">
                  <c:v>12.323101875701173</c:v>
                </c:pt>
                <c:pt idx="2">
                  <c:v>15.290060906925047</c:v>
                </c:pt>
                <c:pt idx="3">
                  <c:v>19.186660815883975</c:v>
                </c:pt>
                <c:pt idx="4">
                  <c:v>25.54492240194573</c:v>
                </c:pt>
                <c:pt idx="5">
                  <c:v>28.869219467141345</c:v>
                </c:pt>
                <c:pt idx="6">
                  <c:v>43.226225355449998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59-B947-A5BC-EFD0EED57B2F}"/>
            </c:ext>
          </c:extLst>
        </c:ser>
        <c:ser>
          <c:idx val="35"/>
          <c:order val="10"/>
          <c:tx>
            <c:strRef>
              <c:f>'SpMV Performance'!$A$76</c:f>
              <c:strCache>
                <c:ptCount val="1"/>
                <c:pt idx="0">
                  <c:v>bmw3_2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Performance'!$B$76:$H$76</c:f>
              <c:numCache>
                <c:formatCode>General</c:formatCode>
                <c:ptCount val="7"/>
                <c:pt idx="0">
                  <c:v>6.497144851826687</c:v>
                </c:pt>
                <c:pt idx="1">
                  <c:v>11.946455604641798</c:v>
                </c:pt>
                <c:pt idx="2">
                  <c:v>12.731719475691758</c:v>
                </c:pt>
                <c:pt idx="3">
                  <c:v>21.010369661736664</c:v>
                </c:pt>
                <c:pt idx="4">
                  <c:v>32.92624573806399</c:v>
                </c:pt>
                <c:pt idx="5">
                  <c:v>35.037514710015408</c:v>
                </c:pt>
                <c:pt idx="6">
                  <c:v>27.394876390795421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59-B947-A5BC-EFD0EED57B2F}"/>
            </c:ext>
          </c:extLst>
        </c:ser>
        <c:ser>
          <c:idx val="36"/>
          <c:order val="11"/>
          <c:tx>
            <c:strRef>
              <c:f>'SpMV Performance'!$A$77</c:f>
              <c:strCache>
                <c:ptCount val="1"/>
                <c:pt idx="0">
                  <c:v>BenElechi1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Performance'!$B$77:$H$77</c:f>
              <c:numCache>
                <c:formatCode>General</c:formatCode>
                <c:ptCount val="7"/>
                <c:pt idx="0">
                  <c:v>7.5078506890405494</c:v>
                </c:pt>
                <c:pt idx="1">
                  <c:v>12.076402635035951</c:v>
                </c:pt>
                <c:pt idx="2">
                  <c:v>18.401657346077343</c:v>
                </c:pt>
                <c:pt idx="3">
                  <c:v>20.113481642360608</c:v>
                </c:pt>
                <c:pt idx="4">
                  <c:v>21.634510332433379</c:v>
                </c:pt>
                <c:pt idx="5">
                  <c:v>33.303465177158884</c:v>
                </c:pt>
                <c:pt idx="6">
                  <c:v>42.636869320330703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59-B947-A5BC-EFD0EED57B2F}"/>
            </c:ext>
          </c:extLst>
        </c:ser>
        <c:ser>
          <c:idx val="37"/>
          <c:order val="12"/>
          <c:tx>
            <c:strRef>
              <c:f>'SpMV Performance'!$A$78</c:f>
              <c:strCache>
                <c:ptCount val="1"/>
                <c:pt idx="0">
                  <c:v>t3dh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Performance'!$B$78:$H$78</c:f>
              <c:numCache>
                <c:formatCode>General</c:formatCode>
                <c:ptCount val="7"/>
                <c:pt idx="0">
                  <c:v>8.3239845371181591</c:v>
                </c:pt>
                <c:pt idx="1">
                  <c:v>15.799586069544818</c:v>
                </c:pt>
                <c:pt idx="2">
                  <c:v>18.246752443620174</c:v>
                </c:pt>
                <c:pt idx="3">
                  <c:v>16.621035031652532</c:v>
                </c:pt>
                <c:pt idx="4">
                  <c:v>21.926790369675654</c:v>
                </c:pt>
                <c:pt idx="5">
                  <c:v>22.071283148915946</c:v>
                </c:pt>
                <c:pt idx="6">
                  <c:v>21.44003929265342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59-B947-A5BC-EFD0EED57B2F}"/>
            </c:ext>
          </c:extLst>
        </c:ser>
        <c:ser>
          <c:idx val="38"/>
          <c:order val="13"/>
          <c:tx>
            <c:strRef>
              <c:f>'SpMV Performance'!$A$79</c:f>
              <c:strCache>
                <c:ptCount val="1"/>
                <c:pt idx="0">
                  <c:v>F2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Performance'!$B$79:$H$79</c:f>
              <c:numCache>
                <c:formatCode>General</c:formatCode>
                <c:ptCount val="7"/>
                <c:pt idx="0">
                  <c:v>8.9654253800527499</c:v>
                </c:pt>
                <c:pt idx="1">
                  <c:v>15.828751937455884</c:v>
                </c:pt>
                <c:pt idx="2">
                  <c:v>15.103371566993898</c:v>
                </c:pt>
                <c:pt idx="3">
                  <c:v>19.506726966646344</c:v>
                </c:pt>
                <c:pt idx="4">
                  <c:v>15.807219930499231</c:v>
                </c:pt>
                <c:pt idx="5">
                  <c:v>17.661833702291997</c:v>
                </c:pt>
                <c:pt idx="6">
                  <c:v>15.568130157461875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59-B947-A5BC-EFD0EED57B2F}"/>
            </c:ext>
          </c:extLst>
        </c:ser>
        <c:ser>
          <c:idx val="39"/>
          <c:order val="14"/>
          <c:tx>
            <c:strRef>
              <c:f>'SpMV Performance'!$A$80</c:f>
              <c:strCache>
                <c:ptCount val="1"/>
                <c:pt idx="0">
                  <c:v>consph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Performance'!$B$80:$H$80</c:f>
              <c:numCache>
                <c:formatCode>General</c:formatCode>
                <c:ptCount val="7"/>
                <c:pt idx="0">
                  <c:v>7.7081202601571377</c:v>
                </c:pt>
                <c:pt idx="1">
                  <c:v>13.925360237791873</c:v>
                </c:pt>
                <c:pt idx="2">
                  <c:v>20.701087426350828</c:v>
                </c:pt>
                <c:pt idx="3">
                  <c:v>23.431345986289273</c:v>
                </c:pt>
                <c:pt idx="4">
                  <c:v>25.068149893062216</c:v>
                </c:pt>
                <c:pt idx="5">
                  <c:v>25.888048515755557</c:v>
                </c:pt>
                <c:pt idx="6">
                  <c:v>25.130623860771568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59-B947-A5BC-EFD0EED57B2F}"/>
            </c:ext>
          </c:extLst>
        </c:ser>
        <c:ser>
          <c:idx val="40"/>
          <c:order val="15"/>
          <c:tx>
            <c:strRef>
              <c:f>'SpMV Performance'!$A$81</c:f>
              <c:strCache>
                <c:ptCount val="1"/>
                <c:pt idx="0">
                  <c:v>SiO2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Performance'!$B$81:$H$81</c:f>
              <c:numCache>
                <c:formatCode>General</c:formatCode>
                <c:ptCount val="7"/>
                <c:pt idx="0">
                  <c:v>9.1993378206946943</c:v>
                </c:pt>
                <c:pt idx="1">
                  <c:v>8.8440836321595846</c:v>
                </c:pt>
                <c:pt idx="2">
                  <c:v>17.15128267878233</c:v>
                </c:pt>
                <c:pt idx="3">
                  <c:v>13.235012160584223</c:v>
                </c:pt>
                <c:pt idx="4">
                  <c:v>19.389329505015048</c:v>
                </c:pt>
                <c:pt idx="5">
                  <c:v>20.691412245586559</c:v>
                </c:pt>
                <c:pt idx="6">
                  <c:v>27.195195946474396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59-B947-A5BC-EFD0EED57B2F}"/>
            </c:ext>
          </c:extLst>
        </c:ser>
        <c:ser>
          <c:idx val="41"/>
          <c:order val="16"/>
          <c:tx>
            <c:strRef>
              <c:f>'SpMV Performance'!$A$82</c:f>
              <c:strCache>
                <c:ptCount val="1"/>
                <c:pt idx="0">
                  <c:v>torso1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Performance'!$B$82:$H$82</c:f>
              <c:numCache>
                <c:formatCode>General</c:formatCode>
                <c:ptCount val="7"/>
                <c:pt idx="0">
                  <c:v>5.0903170413103744</c:v>
                </c:pt>
                <c:pt idx="1">
                  <c:v>10.273158786738318</c:v>
                </c:pt>
                <c:pt idx="2">
                  <c:v>18.573140532365326</c:v>
                </c:pt>
                <c:pt idx="3">
                  <c:v>17.765357313349799</c:v>
                </c:pt>
                <c:pt idx="4">
                  <c:v>27.182707757085886</c:v>
                </c:pt>
                <c:pt idx="5">
                  <c:v>27.298001122178146</c:v>
                </c:pt>
                <c:pt idx="6">
                  <c:v>25.912789535450148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59-B947-A5BC-EFD0EED57B2F}"/>
            </c:ext>
          </c:extLst>
        </c:ser>
        <c:ser>
          <c:idx val="42"/>
          <c:order val="17"/>
          <c:tx>
            <c:strRef>
              <c:f>'SpMV Performance'!$A$83</c:f>
              <c:strCache>
                <c:ptCount val="1"/>
                <c:pt idx="0">
                  <c:v>dielFilterV3real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Performance'!$B$83:$H$83</c:f>
              <c:numCache>
                <c:formatCode>General</c:formatCode>
                <c:ptCount val="7"/>
                <c:pt idx="0">
                  <c:v>27.183119233773834</c:v>
                </c:pt>
                <c:pt idx="1">
                  <c:v>44.708493240110982</c:v>
                </c:pt>
                <c:pt idx="2">
                  <c:v>63.747417350763122</c:v>
                </c:pt>
                <c:pt idx="3">
                  <c:v>66.518681886724011</c:v>
                </c:pt>
                <c:pt idx="4">
                  <c:v>33.823355137764068</c:v>
                </c:pt>
                <c:pt idx="5">
                  <c:v>90.230066107001804</c:v>
                </c:pt>
                <c:pt idx="6">
                  <c:v>106.63806459586242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59-B947-A5BC-EFD0EED57B2F}"/>
            </c:ext>
          </c:extLst>
        </c:ser>
        <c:ser>
          <c:idx val="43"/>
          <c:order val="18"/>
          <c:tx>
            <c:strRef>
              <c:f>'SpMV Performance'!$A$84</c:f>
              <c:strCache>
                <c:ptCount val="1"/>
                <c:pt idx="0">
                  <c:v>RM07R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Performance'!$B$84:$H$84</c:f>
              <c:numCache>
                <c:formatCode>General</c:formatCode>
                <c:ptCount val="7"/>
                <c:pt idx="0">
                  <c:v>10.62898670744071</c:v>
                </c:pt>
                <c:pt idx="1">
                  <c:v>13.31374157917873</c:v>
                </c:pt>
                <c:pt idx="2">
                  <c:v>27.170308656904975</c:v>
                </c:pt>
                <c:pt idx="3">
                  <c:v>31.181227492107936</c:v>
                </c:pt>
                <c:pt idx="4">
                  <c:v>33.915240328624662</c:v>
                </c:pt>
                <c:pt idx="5">
                  <c:v>30.971993320326707</c:v>
                </c:pt>
                <c:pt idx="6">
                  <c:v>41.244482657263674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59-B947-A5BC-EFD0EED57B2F}"/>
            </c:ext>
          </c:extLst>
        </c:ser>
        <c:ser>
          <c:idx val="44"/>
          <c:order val="19"/>
          <c:tx>
            <c:strRef>
              <c:f>'SpMV Performance'!$A$85</c:f>
              <c:strCache>
                <c:ptCount val="1"/>
                <c:pt idx="0">
                  <c:v>m_t1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Performance'!$B$85:$H$85</c:f>
              <c:numCache>
                <c:formatCode>General</c:formatCode>
                <c:ptCount val="7"/>
                <c:pt idx="0">
                  <c:v>10.366262778385058</c:v>
                </c:pt>
                <c:pt idx="1">
                  <c:v>14.024006061904469</c:v>
                </c:pt>
                <c:pt idx="2">
                  <c:v>19.107615055286018</c:v>
                </c:pt>
                <c:pt idx="3">
                  <c:v>26.425574820199142</c:v>
                </c:pt>
                <c:pt idx="4">
                  <c:v>36.123135918272339</c:v>
                </c:pt>
                <c:pt idx="5">
                  <c:v>36.637509501136563</c:v>
                </c:pt>
                <c:pt idx="6">
                  <c:v>41.285127132813265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59-B947-A5BC-EFD0EED57B2F}"/>
            </c:ext>
          </c:extLst>
        </c:ser>
        <c:ser>
          <c:idx val="45"/>
          <c:order val="20"/>
          <c:tx>
            <c:strRef>
              <c:f>'SpMV Performance'!$A$86</c:f>
              <c:strCache>
                <c:ptCount val="1"/>
                <c:pt idx="0">
                  <c:v>crankseg_2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Performance'!$B$86:$H$86</c:f>
              <c:numCache>
                <c:formatCode>General</c:formatCode>
                <c:ptCount val="7"/>
                <c:pt idx="0">
                  <c:v>11.583273058611594</c:v>
                </c:pt>
                <c:pt idx="1">
                  <c:v>15.498718924751207</c:v>
                </c:pt>
                <c:pt idx="2">
                  <c:v>30.050951624788581</c:v>
                </c:pt>
                <c:pt idx="3">
                  <c:v>38.805101349141495</c:v>
                </c:pt>
                <c:pt idx="4">
                  <c:v>43.869612090014684</c:v>
                </c:pt>
                <c:pt idx="5">
                  <c:v>45.474797616799712</c:v>
                </c:pt>
                <c:pt idx="6">
                  <c:v>46.437346122849654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59-B947-A5BC-EFD0EED57B2F}"/>
            </c:ext>
          </c:extLst>
        </c:ser>
        <c:ser>
          <c:idx val="46"/>
          <c:order val="21"/>
          <c:tx>
            <c:strRef>
              <c:f>'SpMV Performance'!$A$87</c:f>
              <c:strCache>
                <c:ptCount val="1"/>
                <c:pt idx="0">
                  <c:v>nd24k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Performance'!$B$87:$H$87</c:f>
              <c:numCache>
                <c:formatCode>General</c:formatCode>
                <c:ptCount val="7"/>
                <c:pt idx="0">
                  <c:v>12.51164550757316</c:v>
                </c:pt>
                <c:pt idx="1">
                  <c:v>12.866986792082105</c:v>
                </c:pt>
                <c:pt idx="2">
                  <c:v>20.877834104314161</c:v>
                </c:pt>
                <c:pt idx="3">
                  <c:v>29.145101645294236</c:v>
                </c:pt>
                <c:pt idx="4">
                  <c:v>34.399270701249257</c:v>
                </c:pt>
                <c:pt idx="5">
                  <c:v>35.77770592907536</c:v>
                </c:pt>
                <c:pt idx="6">
                  <c:v>45.489331391294108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59-B947-A5BC-EFD0EED57B2F}"/>
            </c:ext>
          </c:extLst>
        </c:ser>
        <c:ser>
          <c:idx val="47"/>
          <c:order val="22"/>
          <c:tx>
            <c:strRef>
              <c:f>'SpMV Performance'!$A$88</c:f>
              <c:strCache>
                <c:ptCount val="1"/>
                <c:pt idx="0">
                  <c:v>TSOPF_RS_b2383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Performance'!$B$88:$H$88</c:f>
              <c:numCache>
                <c:formatCode>General</c:formatCode>
                <c:ptCount val="7"/>
                <c:pt idx="0">
                  <c:v>7.7127188898112431</c:v>
                </c:pt>
                <c:pt idx="1">
                  <c:v>11.123253175349159</c:v>
                </c:pt>
                <c:pt idx="2">
                  <c:v>14.555252180542285</c:v>
                </c:pt>
                <c:pt idx="3">
                  <c:v>18.736939981820573</c:v>
                </c:pt>
                <c:pt idx="4">
                  <c:v>29.336864266490814</c:v>
                </c:pt>
                <c:pt idx="5">
                  <c:v>23.13369364162677</c:v>
                </c:pt>
                <c:pt idx="6">
                  <c:v>22.34820042274708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59-B947-A5BC-EFD0EED57B2F}"/>
            </c:ext>
          </c:extLst>
        </c:ser>
        <c:ser>
          <c:idx val="48"/>
          <c:order val="23"/>
          <c:tx>
            <c:strRef>
              <c:f>'SpMV Performance'!$A$89</c:f>
              <c:strCache>
                <c:ptCount val="1"/>
                <c:pt idx="0">
                  <c:v>mouse_gene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Performance'!$B$89:$H$89</c:f>
              <c:numCache>
                <c:formatCode>General</c:formatCode>
                <c:ptCount val="7"/>
                <c:pt idx="0">
                  <c:v>10.565057681965671</c:v>
                </c:pt>
                <c:pt idx="1">
                  <c:v>15.378374719558638</c:v>
                </c:pt>
                <c:pt idx="2">
                  <c:v>38.972141125440949</c:v>
                </c:pt>
                <c:pt idx="3">
                  <c:v>56.055522411050219</c:v>
                </c:pt>
                <c:pt idx="4">
                  <c:v>80.60881907332373</c:v>
                </c:pt>
                <c:pt idx="5">
                  <c:v>80.376852021034225</c:v>
                </c:pt>
                <c:pt idx="6">
                  <c:v>89.084309408253588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59-B947-A5BC-EFD0EED57B2F}"/>
            </c:ext>
          </c:extLst>
        </c:ser>
        <c:ser>
          <c:idx val="49"/>
          <c:order val="24"/>
          <c:tx>
            <c:strRef>
              <c:f>'SpMV Performance'!$A$90</c:f>
              <c:strCache>
                <c:ptCount val="1"/>
                <c:pt idx="0">
                  <c:v>human_gene1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numRef>
              <c:f>'SpMV Performance'!$B$65:$H$65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cat>
          <c:val>
            <c:numRef>
              <c:f>'SpMV Performance'!$B$90:$H$90</c:f>
              <c:numCache>
                <c:formatCode>General</c:formatCode>
                <c:ptCount val="7"/>
                <c:pt idx="0">
                  <c:v>12.524673634114311</c:v>
                </c:pt>
                <c:pt idx="1">
                  <c:v>21.214573857797525</c:v>
                </c:pt>
                <c:pt idx="2">
                  <c:v>56.044411351940489</c:v>
                </c:pt>
                <c:pt idx="3">
                  <c:v>58.097679697699292</c:v>
                </c:pt>
                <c:pt idx="4">
                  <c:v>45.533244086637346</c:v>
                </c:pt>
                <c:pt idx="5">
                  <c:v>85.936612905866525</c:v>
                </c:pt>
                <c:pt idx="6">
                  <c:v>54.440298408651955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59-B947-A5BC-EFD0EED5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714617"/>
        <c:axId val="78528029"/>
      </c:lineChart>
      <c:catAx>
        <c:axId val="597146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4548104956268197"/>
              <c:y val="0.94959754695285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528029"/>
        <c:crossesAt val="0"/>
        <c:auto val="1"/>
        <c:lblAlgn val="ctr"/>
        <c:lblOffset val="100"/>
        <c:noMultiLvlLbl val="1"/>
      </c:catAx>
      <c:valAx>
        <c:axId val="78528029"/>
        <c:scaling>
          <c:orientation val="minMax"/>
          <c:max val="1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in GFLOPs</a:t>
                </a:r>
              </a:p>
            </c:rich>
          </c:tx>
          <c:layout>
            <c:manualLayout>
              <c:xMode val="edge"/>
              <c:yMode val="edge"/>
              <c:x val="8.8589126487111872E-3"/>
              <c:y val="0.4236631271107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7146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StackedBar!$D$2:$D$28</c:f>
              <c:strCache>
                <c:ptCount val="27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StackedBar!$B$29:$C$209</c:f>
              <c:multiLvlStrCache>
                <c:ptCount val="181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</c:lvl>
                <c:lvl>
                  <c:pt idx="0">
                    <c:v>4</c:v>
                  </c:pt>
                  <c:pt idx="26">
                    <c:v>9</c:v>
                  </c:pt>
                  <c:pt idx="52">
                    <c:v>16</c:v>
                  </c:pt>
                  <c:pt idx="78">
                    <c:v>25</c:v>
                  </c:pt>
                  <c:pt idx="104">
                    <c:v>36</c:v>
                  </c:pt>
                  <c:pt idx="130">
                    <c:v>49</c:v>
                  </c:pt>
                  <c:pt idx="156">
                    <c:v>64</c:v>
                  </c:pt>
                </c:lvl>
              </c:multiLvlStrCache>
            </c:multiLvlStrRef>
          </c:cat>
          <c:val>
            <c:numRef>
              <c:f>StackedBar!$D$29:$D$209</c:f>
              <c:numCache>
                <c:formatCode>General</c:formatCode>
                <c:ptCount val="181"/>
                <c:pt idx="0">
                  <c:v>2.7946910000000002E-3</c:v>
                </c:pt>
                <c:pt idx="1">
                  <c:v>8.2179539999999998E-4</c:v>
                </c:pt>
                <c:pt idx="2">
                  <c:v>2.2699769999999998E-3</c:v>
                </c:pt>
                <c:pt idx="3">
                  <c:v>2.7758579999999995E-3</c:v>
                </c:pt>
                <c:pt idx="4">
                  <c:v>1.0277948999999997E-3</c:v>
                </c:pt>
                <c:pt idx="5">
                  <c:v>7.821096E-4</c:v>
                </c:pt>
                <c:pt idx="6">
                  <c:v>4.1859560000000002E-3</c:v>
                </c:pt>
                <c:pt idx="7">
                  <c:v>1.5941129999999999E-3</c:v>
                </c:pt>
                <c:pt idx="8">
                  <c:v>5.5845219999999998E-3</c:v>
                </c:pt>
                <c:pt idx="9">
                  <c:v>5.2453739999999997E-3</c:v>
                </c:pt>
                <c:pt idx="10">
                  <c:v>3.1596009999999993E-3</c:v>
                </c:pt>
                <c:pt idx="11">
                  <c:v>3.7686719999999998E-3</c:v>
                </c:pt>
                <c:pt idx="12">
                  <c:v>1.0454800000000001E-3</c:v>
                </c:pt>
                <c:pt idx="13">
                  <c:v>1.1051849999999998E-3</c:v>
                </c:pt>
                <c:pt idx="14">
                  <c:v>1.616538E-3</c:v>
                </c:pt>
                <c:pt idx="15">
                  <c:v>2.5155299999999998E-3</c:v>
                </c:pt>
                <c:pt idx="16">
                  <c:v>3.3339540000000001E-3</c:v>
                </c:pt>
                <c:pt idx="17">
                  <c:v>7.2180880000000001E-3</c:v>
                </c:pt>
                <c:pt idx="18">
                  <c:v>4.9027109999999997E-3</c:v>
                </c:pt>
                <c:pt idx="19">
                  <c:v>1.9093489999999999E-3</c:v>
                </c:pt>
                <c:pt idx="20">
                  <c:v>2.3589599999999998E-3</c:v>
                </c:pt>
                <c:pt idx="21">
                  <c:v>4.8507749999999999E-3</c:v>
                </c:pt>
                <c:pt idx="22">
                  <c:v>4.2071820000000011E-3</c:v>
                </c:pt>
                <c:pt idx="23">
                  <c:v>6.0297419999999994E-3</c:v>
                </c:pt>
                <c:pt idx="24">
                  <c:v>4.8676079999999998E-3</c:v>
                </c:pt>
                <c:pt idx="26">
                  <c:v>1.5679419999999999E-3</c:v>
                </c:pt>
                <c:pt idx="27">
                  <c:v>6.9647619999999998E-4</c:v>
                </c:pt>
                <c:pt idx="28">
                  <c:v>1.4137399999999999E-3</c:v>
                </c:pt>
                <c:pt idx="29">
                  <c:v>2.0733900000000005E-3</c:v>
                </c:pt>
                <c:pt idx="30">
                  <c:v>6.4035320000000004E-4</c:v>
                </c:pt>
                <c:pt idx="31">
                  <c:v>5.3265779999999991E-4</c:v>
                </c:pt>
                <c:pt idx="32">
                  <c:v>2.532332E-3</c:v>
                </c:pt>
                <c:pt idx="33">
                  <c:v>1.5150139999999999E-3</c:v>
                </c:pt>
                <c:pt idx="34">
                  <c:v>2.6861599999999999E-3</c:v>
                </c:pt>
                <c:pt idx="35">
                  <c:v>3.3097630000000003E-3</c:v>
                </c:pt>
                <c:pt idx="36">
                  <c:v>2.0274250000000002E-3</c:v>
                </c:pt>
                <c:pt idx="37">
                  <c:v>2.3802700000000003E-3</c:v>
                </c:pt>
                <c:pt idx="38">
                  <c:v>7.0205120000000005E-4</c:v>
                </c:pt>
                <c:pt idx="39">
                  <c:v>6.2574150000000003E-4</c:v>
                </c:pt>
                <c:pt idx="40">
                  <c:v>9.9897530000000014E-4</c:v>
                </c:pt>
                <c:pt idx="41">
                  <c:v>2.5404960000000002E-3</c:v>
                </c:pt>
                <c:pt idx="42">
                  <c:v>1.5140099999999999E-3</c:v>
                </c:pt>
                <c:pt idx="43">
                  <c:v>3.6154539999999997E-3</c:v>
                </c:pt>
                <c:pt idx="44">
                  <c:v>3.5248469999999998E-3</c:v>
                </c:pt>
                <c:pt idx="45">
                  <c:v>1.431611E-3</c:v>
                </c:pt>
                <c:pt idx="46">
                  <c:v>1.4679439999999999E-3</c:v>
                </c:pt>
                <c:pt idx="47">
                  <c:v>3.162298E-3</c:v>
                </c:pt>
                <c:pt idx="48">
                  <c:v>2.8884179999999998E-3</c:v>
                </c:pt>
                <c:pt idx="49">
                  <c:v>2.7259980000000003E-3</c:v>
                </c:pt>
                <c:pt idx="50">
                  <c:v>1.8484399999999998E-3</c:v>
                </c:pt>
                <c:pt idx="52">
                  <c:v>3.184952E-3</c:v>
                </c:pt>
                <c:pt idx="53">
                  <c:v>2.8443273999999999E-3</c:v>
                </c:pt>
                <c:pt idx="54">
                  <c:v>1.2300710000000001E-3</c:v>
                </c:pt>
                <c:pt idx="55">
                  <c:v>1.5812690000000002E-3</c:v>
                </c:pt>
                <c:pt idx="56">
                  <c:v>5.4923199999999998E-4</c:v>
                </c:pt>
                <c:pt idx="57">
                  <c:v>4.4702650000000001E-4</c:v>
                </c:pt>
                <c:pt idx="58">
                  <c:v>2.3999939999999999E-3</c:v>
                </c:pt>
                <c:pt idx="59">
                  <c:v>8.193877E-4</c:v>
                </c:pt>
                <c:pt idx="60">
                  <c:v>1.5337460000000003E-3</c:v>
                </c:pt>
                <c:pt idx="61">
                  <c:v>1.9385759999999998E-3</c:v>
                </c:pt>
                <c:pt idx="62">
                  <c:v>1.279007E-3</c:v>
                </c:pt>
                <c:pt idx="63">
                  <c:v>1.4455449999999999E-3</c:v>
                </c:pt>
                <c:pt idx="64">
                  <c:v>6.1593059999999998E-4</c:v>
                </c:pt>
                <c:pt idx="65">
                  <c:v>7.890960999999998E-4</c:v>
                </c:pt>
                <c:pt idx="66">
                  <c:v>7.4679179999999996E-4</c:v>
                </c:pt>
                <c:pt idx="67">
                  <c:v>1.3657539999999998E-3</c:v>
                </c:pt>
                <c:pt idx="68">
                  <c:v>1.0193803000000002E-3</c:v>
                </c:pt>
                <c:pt idx="69">
                  <c:v>3.2584060000000006E-3</c:v>
                </c:pt>
                <c:pt idx="70">
                  <c:v>2.786541E-3</c:v>
                </c:pt>
                <c:pt idx="71">
                  <c:v>9.8562309999999996E-4</c:v>
                </c:pt>
                <c:pt idx="72">
                  <c:v>9.7978560000000015E-4</c:v>
                </c:pt>
                <c:pt idx="73">
                  <c:v>2.1135710000000003E-3</c:v>
                </c:pt>
                <c:pt idx="74">
                  <c:v>2.1345649999999997E-3</c:v>
                </c:pt>
                <c:pt idx="75">
                  <c:v>1.5762739999999997E-3</c:v>
                </c:pt>
                <c:pt idx="76">
                  <c:v>1.1423498E-3</c:v>
                </c:pt>
                <c:pt idx="78">
                  <c:v>4.7086938000000002E-3</c:v>
                </c:pt>
                <c:pt idx="79">
                  <c:v>4.1114203999999994E-3</c:v>
                </c:pt>
                <c:pt idx="80">
                  <c:v>8.9535319999999984E-4</c:v>
                </c:pt>
                <c:pt idx="81">
                  <c:v>1.3494879999999998E-3</c:v>
                </c:pt>
                <c:pt idx="82">
                  <c:v>6.0482790000000004E-4</c:v>
                </c:pt>
                <c:pt idx="83">
                  <c:v>4.7556580000000001E-4</c:v>
                </c:pt>
                <c:pt idx="84">
                  <c:v>1.993702E-3</c:v>
                </c:pt>
                <c:pt idx="85">
                  <c:v>6.4844099999999993E-4</c:v>
                </c:pt>
                <c:pt idx="86">
                  <c:v>1.1911469999999998E-3</c:v>
                </c:pt>
                <c:pt idx="87">
                  <c:v>1.5380240000000002E-3</c:v>
                </c:pt>
                <c:pt idx="88">
                  <c:v>1.1102920000000001E-3</c:v>
                </c:pt>
                <c:pt idx="89">
                  <c:v>1.3132550000000004E-3</c:v>
                </c:pt>
                <c:pt idx="90">
                  <c:v>5.7981560000000001E-4</c:v>
                </c:pt>
                <c:pt idx="91">
                  <c:v>4.8126709999999999E-4</c:v>
                </c:pt>
                <c:pt idx="92">
                  <c:v>6.2500970000000007E-4</c:v>
                </c:pt>
                <c:pt idx="93">
                  <c:v>1.6660389999999998E-3</c:v>
                </c:pt>
                <c:pt idx="94">
                  <c:v>7.8565660000000002E-4</c:v>
                </c:pt>
                <c:pt idx="95">
                  <c:v>2.4454889999999995E-3</c:v>
                </c:pt>
                <c:pt idx="96">
                  <c:v>2.4256499999999997E-3</c:v>
                </c:pt>
                <c:pt idx="97">
                  <c:v>7.8944590000000015E-4</c:v>
                </c:pt>
                <c:pt idx="98">
                  <c:v>7.8869200000000002E-4</c:v>
                </c:pt>
                <c:pt idx="99">
                  <c:v>1.8933209999999999E-3</c:v>
                </c:pt>
                <c:pt idx="100">
                  <c:v>2.033815E-3</c:v>
                </c:pt>
                <c:pt idx="101">
                  <c:v>1.1323590000000001E-3</c:v>
                </c:pt>
                <c:pt idx="102">
                  <c:v>7.7184699999999998E-4</c:v>
                </c:pt>
                <c:pt idx="104">
                  <c:v>2.8240332000000002E-3</c:v>
                </c:pt>
                <c:pt idx="105">
                  <c:v>8.0783480000000006E-4</c:v>
                </c:pt>
                <c:pt idx="106">
                  <c:v>9.3740260000000004E-4</c:v>
                </c:pt>
                <c:pt idx="107">
                  <c:v>1.5510329999999998E-3</c:v>
                </c:pt>
                <c:pt idx="108">
                  <c:v>5.7363910000000006E-4</c:v>
                </c:pt>
                <c:pt idx="109">
                  <c:v>6.6796269999999983E-4</c:v>
                </c:pt>
                <c:pt idx="110">
                  <c:v>2.1271020000000001E-3</c:v>
                </c:pt>
                <c:pt idx="111">
                  <c:v>6.8516580000000001E-4</c:v>
                </c:pt>
                <c:pt idx="112">
                  <c:v>1.1562077E-3</c:v>
                </c:pt>
                <c:pt idx="113">
                  <c:v>1.636583E-3</c:v>
                </c:pt>
                <c:pt idx="114">
                  <c:v>1.2934704E-3</c:v>
                </c:pt>
                <c:pt idx="115">
                  <c:v>1.2671150000000001E-3</c:v>
                </c:pt>
                <c:pt idx="116">
                  <c:v>5.5146280000000002E-4</c:v>
                </c:pt>
                <c:pt idx="117">
                  <c:v>6.3084649999999996E-4</c:v>
                </c:pt>
                <c:pt idx="118">
                  <c:v>7.0130699999999997E-4</c:v>
                </c:pt>
                <c:pt idx="119">
                  <c:v>1.0431769999999999E-3</c:v>
                </c:pt>
                <c:pt idx="120">
                  <c:v>7.6520930000000009E-4</c:v>
                </c:pt>
                <c:pt idx="121">
                  <c:v>2.9549770000000001E-3</c:v>
                </c:pt>
                <c:pt idx="122">
                  <c:v>2.1755120000000001E-3</c:v>
                </c:pt>
                <c:pt idx="123">
                  <c:v>7.1449509999999992E-4</c:v>
                </c:pt>
                <c:pt idx="124">
                  <c:v>8.3325050000000007E-4</c:v>
                </c:pt>
                <c:pt idx="125">
                  <c:v>1.9036279999999997E-3</c:v>
                </c:pt>
                <c:pt idx="126">
                  <c:v>1.267558E-3</c:v>
                </c:pt>
                <c:pt idx="127">
                  <c:v>1.3763126E-3</c:v>
                </c:pt>
                <c:pt idx="128">
                  <c:v>1.1398863E-3</c:v>
                </c:pt>
                <c:pt idx="130">
                  <c:v>7.9203740000000013E-4</c:v>
                </c:pt>
                <c:pt idx="131">
                  <c:v>6.4090140000000006E-4</c:v>
                </c:pt>
                <c:pt idx="132">
                  <c:v>7.3183940000000011E-4</c:v>
                </c:pt>
                <c:pt idx="133">
                  <c:v>1.0934892000000001E-3</c:v>
                </c:pt>
                <c:pt idx="134">
                  <c:v>6.3280630000000007E-4</c:v>
                </c:pt>
                <c:pt idx="135">
                  <c:v>5.0738909999999994E-4</c:v>
                </c:pt>
                <c:pt idx="136">
                  <c:v>1.3887999999999999E-3</c:v>
                </c:pt>
                <c:pt idx="137">
                  <c:v>6.1457479999999995E-4</c:v>
                </c:pt>
                <c:pt idx="138">
                  <c:v>1.1534875000000001E-3</c:v>
                </c:pt>
                <c:pt idx="139">
                  <c:v>1.12925E-3</c:v>
                </c:pt>
                <c:pt idx="140">
                  <c:v>7.7722079999999996E-4</c:v>
                </c:pt>
                <c:pt idx="141">
                  <c:v>8.9130839999999997E-4</c:v>
                </c:pt>
                <c:pt idx="142">
                  <c:v>4.8009669999999997E-4</c:v>
                </c:pt>
                <c:pt idx="143">
                  <c:v>5.532785000000001E-4</c:v>
                </c:pt>
                <c:pt idx="144">
                  <c:v>5.1213419999999999E-4</c:v>
                </c:pt>
                <c:pt idx="145">
                  <c:v>1.3002037999999998E-3</c:v>
                </c:pt>
                <c:pt idx="146">
                  <c:v>7.772457E-4</c:v>
                </c:pt>
                <c:pt idx="147">
                  <c:v>1.698225E-3</c:v>
                </c:pt>
                <c:pt idx="148">
                  <c:v>2.0176690000000001E-3</c:v>
                </c:pt>
                <c:pt idx="149">
                  <c:v>5.9274909999999998E-4</c:v>
                </c:pt>
                <c:pt idx="150">
                  <c:v>1.3151288999999999E-3</c:v>
                </c:pt>
                <c:pt idx="151">
                  <c:v>1.3582050000000001E-3</c:v>
                </c:pt>
                <c:pt idx="152">
                  <c:v>1.4864829999999998E-3</c:v>
                </c:pt>
                <c:pt idx="153">
                  <c:v>8.8405869999999987E-4</c:v>
                </c:pt>
                <c:pt idx="154">
                  <c:v>6.5036090000000009E-4</c:v>
                </c:pt>
                <c:pt idx="156">
                  <c:v>2.0008614000000002E-3</c:v>
                </c:pt>
                <c:pt idx="157">
                  <c:v>6.5067320000000001E-4</c:v>
                </c:pt>
                <c:pt idx="158">
                  <c:v>8.5876730000000018E-4</c:v>
                </c:pt>
                <c:pt idx="159">
                  <c:v>1.1324542999999999E-3</c:v>
                </c:pt>
                <c:pt idx="160">
                  <c:v>4.9843570000000011E-4</c:v>
                </c:pt>
                <c:pt idx="161">
                  <c:v>4.585991E-4</c:v>
                </c:pt>
                <c:pt idx="162">
                  <c:v>1.5604060000000001E-3</c:v>
                </c:pt>
                <c:pt idx="163">
                  <c:v>5.5328430000000002E-4</c:v>
                </c:pt>
                <c:pt idx="164">
                  <c:v>8.1188600000000005E-4</c:v>
                </c:pt>
                <c:pt idx="165">
                  <c:v>1.1822897E-3</c:v>
                </c:pt>
                <c:pt idx="166">
                  <c:v>1.0011729000000001E-3</c:v>
                </c:pt>
                <c:pt idx="167">
                  <c:v>8.6047159999999979E-4</c:v>
                </c:pt>
                <c:pt idx="168">
                  <c:v>4.9567909999999999E-4</c:v>
                </c:pt>
                <c:pt idx="169">
                  <c:v>1.1397766999999999E-3</c:v>
                </c:pt>
                <c:pt idx="170">
                  <c:v>6.5970030000000004E-4</c:v>
                </c:pt>
                <c:pt idx="171">
                  <c:v>7.7085179999999997E-4</c:v>
                </c:pt>
                <c:pt idx="172">
                  <c:v>1.3608385E-3</c:v>
                </c:pt>
                <c:pt idx="173">
                  <c:v>1.7843090000000002E-3</c:v>
                </c:pt>
                <c:pt idx="174">
                  <c:v>2.0669310000000002E-3</c:v>
                </c:pt>
                <c:pt idx="175">
                  <c:v>5.5162030000000006E-4</c:v>
                </c:pt>
                <c:pt idx="176">
                  <c:v>1.2187421000000001E-3</c:v>
                </c:pt>
                <c:pt idx="177">
                  <c:v>1.1997320000000002E-3</c:v>
                </c:pt>
                <c:pt idx="178">
                  <c:v>1.3202590000000001E-3</c:v>
                </c:pt>
                <c:pt idx="179">
                  <c:v>7.6707959999999993E-4</c:v>
                </c:pt>
                <c:pt idx="180">
                  <c:v>8.1838529999999992E-4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E641-8C09-2B9307C1D57D}"/>
            </c:ext>
          </c:extLst>
        </c:ser>
        <c:ser>
          <c:idx val="1"/>
          <c:order val="1"/>
          <c:tx>
            <c:strRef>
              <c:f>StackedBar!$E$2:$E$28</c:f>
              <c:strCache>
                <c:ptCount val="27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StackedBar!$B$29:$C$209</c:f>
              <c:multiLvlStrCache>
                <c:ptCount val="181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</c:lvl>
                <c:lvl>
                  <c:pt idx="0">
                    <c:v>4</c:v>
                  </c:pt>
                  <c:pt idx="26">
                    <c:v>9</c:v>
                  </c:pt>
                  <c:pt idx="52">
                    <c:v>16</c:v>
                  </c:pt>
                  <c:pt idx="78">
                    <c:v>25</c:v>
                  </c:pt>
                  <c:pt idx="104">
                    <c:v>36</c:v>
                  </c:pt>
                  <c:pt idx="130">
                    <c:v>49</c:v>
                  </c:pt>
                  <c:pt idx="156">
                    <c:v>64</c:v>
                  </c:pt>
                </c:lvl>
              </c:multiLvlStrCache>
            </c:multiLvlStrRef>
          </c:cat>
          <c:val>
            <c:numRef>
              <c:f>StackedBar!$E$29:$E$209</c:f>
              <c:numCache>
                <c:formatCode>General</c:formatCode>
                <c:ptCount val="181"/>
                <c:pt idx="0">
                  <c:v>1.6327790000000002E-3</c:v>
                </c:pt>
                <c:pt idx="1">
                  <c:v>7.4678720000000002E-4</c:v>
                </c:pt>
                <c:pt idx="2">
                  <c:v>9.039699E-4</c:v>
                </c:pt>
                <c:pt idx="3">
                  <c:v>1.6917760000000001E-3</c:v>
                </c:pt>
                <c:pt idx="4">
                  <c:v>4.0388860000000002E-4</c:v>
                </c:pt>
                <c:pt idx="5">
                  <c:v>2.7941749999999997E-4</c:v>
                </c:pt>
                <c:pt idx="6">
                  <c:v>1.5477519999999999E-3</c:v>
                </c:pt>
                <c:pt idx="7">
                  <c:v>3.7619520000000008E-4</c:v>
                </c:pt>
                <c:pt idx="8">
                  <c:v>8.474394000000001E-4</c:v>
                </c:pt>
                <c:pt idx="9">
                  <c:v>6.274773999999999E-4</c:v>
                </c:pt>
                <c:pt idx="10">
                  <c:v>3.7879859999999995E-4</c:v>
                </c:pt>
                <c:pt idx="11">
                  <c:v>3.8679030000000002E-4</c:v>
                </c:pt>
                <c:pt idx="12">
                  <c:v>2.6052900000000001E-4</c:v>
                </c:pt>
                <c:pt idx="13">
                  <c:v>2.2851699999999999E-4</c:v>
                </c:pt>
                <c:pt idx="14">
                  <c:v>2.710519E-4</c:v>
                </c:pt>
                <c:pt idx="15">
                  <c:v>3.1621400000000005E-4</c:v>
                </c:pt>
                <c:pt idx="16">
                  <c:v>2.5243290000000001E-4</c:v>
                </c:pt>
                <c:pt idx="17">
                  <c:v>1.5106339999999998E-3</c:v>
                </c:pt>
                <c:pt idx="18">
                  <c:v>6.1169619999999997E-4</c:v>
                </c:pt>
                <c:pt idx="19">
                  <c:v>2.0529909999999997E-4</c:v>
                </c:pt>
                <c:pt idx="20" formatCode="0.00E+00">
                  <c:v>3.3269989999999992E-4</c:v>
                </c:pt>
                <c:pt idx="21">
                  <c:v>2.870158E-4</c:v>
                </c:pt>
                <c:pt idx="22">
                  <c:v>1.9928060000000002E-4</c:v>
                </c:pt>
                <c:pt idx="23">
                  <c:v>2.8562720000000006E-4</c:v>
                </c:pt>
                <c:pt idx="24">
                  <c:v>2.5642429999999994E-4</c:v>
                </c:pt>
                <c:pt idx="26">
                  <c:v>4.267232E-2</c:v>
                </c:pt>
                <c:pt idx="27">
                  <c:v>1.7688519999999999E-2</c:v>
                </c:pt>
                <c:pt idx="28">
                  <c:v>2.3032470000000003E-2</c:v>
                </c:pt>
                <c:pt idx="29">
                  <c:v>4.6038430000000005E-2</c:v>
                </c:pt>
                <c:pt idx="30">
                  <c:v>1.0328992E-2</c:v>
                </c:pt>
                <c:pt idx="31">
                  <c:v>4.9494659999999996E-3</c:v>
                </c:pt>
                <c:pt idx="32">
                  <c:v>4.1698450000000005E-2</c:v>
                </c:pt>
                <c:pt idx="33">
                  <c:v>8.4707689999999995E-3</c:v>
                </c:pt>
                <c:pt idx="34">
                  <c:v>2.2521830000000003E-2</c:v>
                </c:pt>
                <c:pt idx="35">
                  <c:v>1.5963080000000001E-2</c:v>
                </c:pt>
                <c:pt idx="36">
                  <c:v>9.1438660000000005E-3</c:v>
                </c:pt>
                <c:pt idx="37">
                  <c:v>9.7266259999999986E-3</c:v>
                </c:pt>
                <c:pt idx="38">
                  <c:v>2.844708E-3</c:v>
                </c:pt>
                <c:pt idx="39">
                  <c:v>2.485101E-3</c:v>
                </c:pt>
                <c:pt idx="40">
                  <c:v>2.8789889999999998E-3</c:v>
                </c:pt>
                <c:pt idx="41">
                  <c:v>6.405056000000001E-3</c:v>
                </c:pt>
                <c:pt idx="42">
                  <c:v>3.9134039999999997E-3</c:v>
                </c:pt>
                <c:pt idx="43">
                  <c:v>4.2657750000000001E-2</c:v>
                </c:pt>
                <c:pt idx="44">
                  <c:v>1.521292E-2</c:v>
                </c:pt>
                <c:pt idx="45">
                  <c:v>3.4817490000000001E-3</c:v>
                </c:pt>
                <c:pt idx="46">
                  <c:v>2.495869E-3</c:v>
                </c:pt>
                <c:pt idx="47">
                  <c:v>2.7257179999999994E-3</c:v>
                </c:pt>
                <c:pt idx="48">
                  <c:v>1.504254E-3</c:v>
                </c:pt>
                <c:pt idx="49">
                  <c:v>1.8143880000000001E-3</c:v>
                </c:pt>
                <c:pt idx="50">
                  <c:v>1.1698270000000002E-3</c:v>
                </c:pt>
                <c:pt idx="52">
                  <c:v>3.0732479999999996E-2</c:v>
                </c:pt>
                <c:pt idx="53">
                  <c:v>1.3732949999999999E-2</c:v>
                </c:pt>
                <c:pt idx="54">
                  <c:v>1.6061029999999997E-2</c:v>
                </c:pt>
                <c:pt idx="55">
                  <c:v>3.008106E-2</c:v>
                </c:pt>
                <c:pt idx="56">
                  <c:v>5.6834529999999998E-3</c:v>
                </c:pt>
                <c:pt idx="57">
                  <c:v>3.9308270000000005E-3</c:v>
                </c:pt>
                <c:pt idx="58">
                  <c:v>2.7254590000000002E-2</c:v>
                </c:pt>
                <c:pt idx="59">
                  <c:v>5.1236309999999992E-3</c:v>
                </c:pt>
                <c:pt idx="60">
                  <c:v>1.5912870000000003E-2</c:v>
                </c:pt>
                <c:pt idx="61">
                  <c:v>1.201052E-2</c:v>
                </c:pt>
                <c:pt idx="62">
                  <c:v>5.2980500000000003E-3</c:v>
                </c:pt>
                <c:pt idx="63">
                  <c:v>5.3929620000000003E-3</c:v>
                </c:pt>
                <c:pt idx="64">
                  <c:v>2.5602169999999996E-3</c:v>
                </c:pt>
                <c:pt idx="65">
                  <c:v>2.4148289999999998E-3</c:v>
                </c:pt>
                <c:pt idx="66">
                  <c:v>2.7049730000000003E-3</c:v>
                </c:pt>
                <c:pt idx="67">
                  <c:v>3.9198769999999996E-3</c:v>
                </c:pt>
                <c:pt idx="68">
                  <c:v>3.3949200000000001E-3</c:v>
                </c:pt>
                <c:pt idx="69">
                  <c:v>2.8024899999999998E-2</c:v>
                </c:pt>
                <c:pt idx="70">
                  <c:v>1.1029199999999999E-2</c:v>
                </c:pt>
                <c:pt idx="71">
                  <c:v>2.9397609999999999E-3</c:v>
                </c:pt>
                <c:pt idx="72">
                  <c:v>2.2104E-3</c:v>
                </c:pt>
                <c:pt idx="73">
                  <c:v>2.6147499999999999E-3</c:v>
                </c:pt>
                <c:pt idx="74">
                  <c:v>1.823973E-3</c:v>
                </c:pt>
                <c:pt idx="75">
                  <c:v>2.1221199999999999E-3</c:v>
                </c:pt>
                <c:pt idx="76">
                  <c:v>1.1397290999999999E-3</c:v>
                </c:pt>
                <c:pt idx="78">
                  <c:v>3.2311230000000003E-2</c:v>
                </c:pt>
                <c:pt idx="79">
                  <c:v>9.2494889999999996E-3</c:v>
                </c:pt>
                <c:pt idx="80">
                  <c:v>1.1043915E-2</c:v>
                </c:pt>
                <c:pt idx="81">
                  <c:v>2.8514680000000004E-2</c:v>
                </c:pt>
                <c:pt idx="82">
                  <c:v>5.592274999999999E-3</c:v>
                </c:pt>
                <c:pt idx="83">
                  <c:v>3.7032599999999999E-3</c:v>
                </c:pt>
                <c:pt idx="84">
                  <c:v>2.7804740000000001E-2</c:v>
                </c:pt>
                <c:pt idx="85">
                  <c:v>5.0821959999999998E-3</c:v>
                </c:pt>
                <c:pt idx="86">
                  <c:v>1.0648566000000002E-2</c:v>
                </c:pt>
                <c:pt idx="87">
                  <c:v>7.4720549999999983E-3</c:v>
                </c:pt>
                <c:pt idx="88">
                  <c:v>4.8314930000000001E-3</c:v>
                </c:pt>
                <c:pt idx="89">
                  <c:v>5.1478840000000001E-3</c:v>
                </c:pt>
                <c:pt idx="90">
                  <c:v>2.3267320000000002E-3</c:v>
                </c:pt>
                <c:pt idx="91">
                  <c:v>2.2281179999999999E-3</c:v>
                </c:pt>
                <c:pt idx="92">
                  <c:v>2.5500519999999997E-3</c:v>
                </c:pt>
                <c:pt idx="93">
                  <c:v>3.8759409999999999E-3</c:v>
                </c:pt>
                <c:pt idx="94">
                  <c:v>3.0433780000000002E-3</c:v>
                </c:pt>
                <c:pt idx="95">
                  <c:v>2.7760710000000004E-2</c:v>
                </c:pt>
                <c:pt idx="96">
                  <c:v>7.397812000000001E-3</c:v>
                </c:pt>
                <c:pt idx="97">
                  <c:v>2.6425639999999996E-3</c:v>
                </c:pt>
                <c:pt idx="98">
                  <c:v>2.1175930000000001E-3</c:v>
                </c:pt>
                <c:pt idx="99">
                  <c:v>2.2534910000000003E-3</c:v>
                </c:pt>
                <c:pt idx="100">
                  <c:v>2.02315E-3</c:v>
                </c:pt>
                <c:pt idx="101">
                  <c:v>2.2021459999999999E-3</c:v>
                </c:pt>
                <c:pt idx="102">
                  <c:v>1.565671E-3</c:v>
                </c:pt>
                <c:pt idx="104">
                  <c:v>2.6622030000000001E-2</c:v>
                </c:pt>
                <c:pt idx="105">
                  <c:v>7.743888E-3</c:v>
                </c:pt>
                <c:pt idx="106">
                  <c:v>8.7439300000000005E-3</c:v>
                </c:pt>
                <c:pt idx="107">
                  <c:v>2.4557959999999997E-2</c:v>
                </c:pt>
                <c:pt idx="108">
                  <c:v>4.6712969999999996E-3</c:v>
                </c:pt>
                <c:pt idx="109">
                  <c:v>3.2405200000000002E-3</c:v>
                </c:pt>
                <c:pt idx="110">
                  <c:v>2.2535819999999998E-2</c:v>
                </c:pt>
                <c:pt idx="111">
                  <c:v>4.3534589999999988E-3</c:v>
                </c:pt>
                <c:pt idx="112">
                  <c:v>8.6776700000000002E-3</c:v>
                </c:pt>
                <c:pt idx="113">
                  <c:v>6.2965339999999995E-3</c:v>
                </c:pt>
                <c:pt idx="114">
                  <c:v>4.0471109999999991E-3</c:v>
                </c:pt>
                <c:pt idx="115">
                  <c:v>4.4969320000000004E-3</c:v>
                </c:pt>
                <c:pt idx="116">
                  <c:v>3.1349720000000006E-3</c:v>
                </c:pt>
                <c:pt idx="117">
                  <c:v>2.8871130000000002E-3</c:v>
                </c:pt>
                <c:pt idx="118">
                  <c:v>3.1877979999999999E-3</c:v>
                </c:pt>
                <c:pt idx="119">
                  <c:v>3.5113129999999998E-3</c:v>
                </c:pt>
                <c:pt idx="120">
                  <c:v>2.8245569999999997E-3</c:v>
                </c:pt>
                <c:pt idx="121">
                  <c:v>2.2860729999999999E-2</c:v>
                </c:pt>
                <c:pt idx="122">
                  <c:v>6.2873419999999996E-3</c:v>
                </c:pt>
                <c:pt idx="123">
                  <c:v>2.5939470000000001E-3</c:v>
                </c:pt>
                <c:pt idx="124">
                  <c:v>2.6664320000000003E-3</c:v>
                </c:pt>
                <c:pt idx="125">
                  <c:v>2.7117449999999998E-3</c:v>
                </c:pt>
                <c:pt idx="126">
                  <c:v>1.7258989999999999E-3</c:v>
                </c:pt>
                <c:pt idx="127">
                  <c:v>1.9861179999999998E-3</c:v>
                </c:pt>
                <c:pt idx="128">
                  <c:v>1.3197669999999999E-3</c:v>
                </c:pt>
                <c:pt idx="130">
                  <c:v>1.6182120000000001E-2</c:v>
                </c:pt>
                <c:pt idx="131">
                  <c:v>7.7354339999999994E-3</c:v>
                </c:pt>
                <c:pt idx="132">
                  <c:v>9.1409759999999986E-3</c:v>
                </c:pt>
                <c:pt idx="133">
                  <c:v>1.50919E-2</c:v>
                </c:pt>
                <c:pt idx="134">
                  <c:v>4.7934740000000007E-3</c:v>
                </c:pt>
                <c:pt idx="135">
                  <c:v>3.5253800000000003E-3</c:v>
                </c:pt>
                <c:pt idx="136">
                  <c:v>1.2834480000000001E-2</c:v>
                </c:pt>
                <c:pt idx="137">
                  <c:v>4.2278390000000006E-3</c:v>
                </c:pt>
                <c:pt idx="138">
                  <c:v>8.3438020000000009E-3</c:v>
                </c:pt>
                <c:pt idx="139">
                  <c:v>6.7576369999999995E-3</c:v>
                </c:pt>
                <c:pt idx="140">
                  <c:v>4.5839929999999997E-3</c:v>
                </c:pt>
                <c:pt idx="141">
                  <c:v>4.7096289999999999E-3</c:v>
                </c:pt>
                <c:pt idx="142">
                  <c:v>4.208682E-3</c:v>
                </c:pt>
                <c:pt idx="143">
                  <c:v>3.8005879999999997E-3</c:v>
                </c:pt>
                <c:pt idx="144">
                  <c:v>4.258413E-3</c:v>
                </c:pt>
                <c:pt idx="145">
                  <c:v>3.8791540000000005E-3</c:v>
                </c:pt>
                <c:pt idx="146">
                  <c:v>5.5833919999999995E-3</c:v>
                </c:pt>
                <c:pt idx="147">
                  <c:v>1.4264169999999998E-2</c:v>
                </c:pt>
                <c:pt idx="148">
                  <c:v>6.1587719999999999E-3</c:v>
                </c:pt>
                <c:pt idx="149">
                  <c:v>4.8608560000000002E-3</c:v>
                </c:pt>
                <c:pt idx="150">
                  <c:v>3.6162930000000005E-3</c:v>
                </c:pt>
                <c:pt idx="151">
                  <c:v>3.8501179999999996E-3</c:v>
                </c:pt>
                <c:pt idx="152">
                  <c:v>2.5094100000000001E-3</c:v>
                </c:pt>
                <c:pt idx="153">
                  <c:v>2.7698769999999996E-3</c:v>
                </c:pt>
                <c:pt idx="154">
                  <c:v>1.8333019999999998E-3</c:v>
                </c:pt>
                <c:pt idx="156">
                  <c:v>1.4326709999999998E-2</c:v>
                </c:pt>
                <c:pt idx="157">
                  <c:v>8.1393160000000023E-3</c:v>
                </c:pt>
                <c:pt idx="158">
                  <c:v>8.7669310000000021E-3</c:v>
                </c:pt>
                <c:pt idx="159">
                  <c:v>1.359928E-2</c:v>
                </c:pt>
                <c:pt idx="160">
                  <c:v>5.6739209999999993E-3</c:v>
                </c:pt>
                <c:pt idx="161">
                  <c:v>5.0662309999999992E-3</c:v>
                </c:pt>
                <c:pt idx="162">
                  <c:v>1.2446690000000002E-2</c:v>
                </c:pt>
                <c:pt idx="163">
                  <c:v>5.4824730000000007E-3</c:v>
                </c:pt>
                <c:pt idx="164">
                  <c:v>8.9485369999999995E-3</c:v>
                </c:pt>
                <c:pt idx="165">
                  <c:v>7.3027209999999999E-3</c:v>
                </c:pt>
                <c:pt idx="166">
                  <c:v>5.543475E-3</c:v>
                </c:pt>
                <c:pt idx="167">
                  <c:v>5.7474600000000011E-3</c:v>
                </c:pt>
                <c:pt idx="168">
                  <c:v>3.2290829999999998E-3</c:v>
                </c:pt>
                <c:pt idx="169">
                  <c:v>2.982097E-3</c:v>
                </c:pt>
                <c:pt idx="170">
                  <c:v>3.2884049999999999E-3</c:v>
                </c:pt>
                <c:pt idx="171">
                  <c:v>5.281412000000001E-3</c:v>
                </c:pt>
                <c:pt idx="172">
                  <c:v>4.0940000000000004E-3</c:v>
                </c:pt>
                <c:pt idx="173">
                  <c:v>1.302323E-2</c:v>
                </c:pt>
                <c:pt idx="174">
                  <c:v>7.0340119999999992E-3</c:v>
                </c:pt>
                <c:pt idx="175">
                  <c:v>3.6993759999999999E-3</c:v>
                </c:pt>
                <c:pt idx="176">
                  <c:v>2.7021220000000004E-3</c:v>
                </c:pt>
                <c:pt idx="177">
                  <c:v>3.020647E-3</c:v>
                </c:pt>
                <c:pt idx="178">
                  <c:v>2.182542E-3</c:v>
                </c:pt>
                <c:pt idx="179">
                  <c:v>2.3252479999999998E-3</c:v>
                </c:pt>
                <c:pt idx="180">
                  <c:v>1.7946580000000004E-3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7-E641-8C09-2B9307C1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StackedBar!$I$2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StackedBar!$G$3:$H$209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StackedBar!$I$3:$I$209</c:f>
              <c:numCache>
                <c:formatCode>General</c:formatCode>
                <c:ptCount val="207"/>
                <c:pt idx="26">
                  <c:v>2.273536E-3</c:v>
                </c:pt>
                <c:pt idx="27">
                  <c:v>7.4481950000000003E-4</c:v>
                </c:pt>
                <c:pt idx="28">
                  <c:v>2.3584129999999997E-3</c:v>
                </c:pt>
                <c:pt idx="29">
                  <c:v>3.0131090000000004E-3</c:v>
                </c:pt>
                <c:pt idx="30">
                  <c:v>1.7601732000000001E-3</c:v>
                </c:pt>
                <c:pt idx="31">
                  <c:v>8.2218640000000006E-4</c:v>
                </c:pt>
                <c:pt idx="32">
                  <c:v>4.6535480000000004E-3</c:v>
                </c:pt>
                <c:pt idx="33">
                  <c:v>2.02527E-3</c:v>
                </c:pt>
                <c:pt idx="34">
                  <c:v>4.8821230000000004E-3</c:v>
                </c:pt>
                <c:pt idx="35">
                  <c:v>5.2276140000000002E-3</c:v>
                </c:pt>
                <c:pt idx="36">
                  <c:v>3.1156300000000003E-3</c:v>
                </c:pt>
                <c:pt idx="37">
                  <c:v>3.217461E-3</c:v>
                </c:pt>
                <c:pt idx="38">
                  <c:v>9.8783930000000001E-4</c:v>
                </c:pt>
                <c:pt idx="39">
                  <c:v>7.4403290000000003E-4</c:v>
                </c:pt>
                <c:pt idx="40">
                  <c:v>1.170468E-3</c:v>
                </c:pt>
                <c:pt idx="41">
                  <c:v>2.0504960000000002E-3</c:v>
                </c:pt>
                <c:pt idx="42">
                  <c:v>2.1785259999999996E-3</c:v>
                </c:pt>
                <c:pt idx="43">
                  <c:v>6.3782940000000014E-3</c:v>
                </c:pt>
                <c:pt idx="44">
                  <c:v>5.3600539999999995E-3</c:v>
                </c:pt>
                <c:pt idx="45">
                  <c:v>1.9614710000000002E-3</c:v>
                </c:pt>
                <c:pt idx="46">
                  <c:v>2.3141609999999999E-3</c:v>
                </c:pt>
                <c:pt idx="47">
                  <c:v>4.2564859999999994E-3</c:v>
                </c:pt>
                <c:pt idx="48">
                  <c:v>4.2223929999999996E-3</c:v>
                </c:pt>
                <c:pt idx="49">
                  <c:v>4.8147679999999997E-3</c:v>
                </c:pt>
                <c:pt idx="50">
                  <c:v>3.293682E-3</c:v>
                </c:pt>
                <c:pt idx="52">
                  <c:v>1.6829250000000005E-3</c:v>
                </c:pt>
                <c:pt idx="53">
                  <c:v>5.1054949999999985E-4</c:v>
                </c:pt>
                <c:pt idx="54">
                  <c:v>1.6197429999999999E-3</c:v>
                </c:pt>
                <c:pt idx="55">
                  <c:v>2.5293350000000006E-3</c:v>
                </c:pt>
                <c:pt idx="56">
                  <c:v>6.5095419999999999E-4</c:v>
                </c:pt>
                <c:pt idx="57">
                  <c:v>5.6614869999999996E-4</c:v>
                </c:pt>
                <c:pt idx="58">
                  <c:v>2.4085280000000001E-3</c:v>
                </c:pt>
                <c:pt idx="59">
                  <c:v>1.2348900000000002E-3</c:v>
                </c:pt>
                <c:pt idx="60">
                  <c:v>3.2712459999999998E-3</c:v>
                </c:pt>
                <c:pt idx="61">
                  <c:v>2.4791710000000001E-3</c:v>
                </c:pt>
                <c:pt idx="62">
                  <c:v>1.6990660000000002E-3</c:v>
                </c:pt>
                <c:pt idx="63">
                  <c:v>2.2555609999999997E-3</c:v>
                </c:pt>
                <c:pt idx="64">
                  <c:v>5.5282120000000007E-4</c:v>
                </c:pt>
                <c:pt idx="65">
                  <c:v>5.6624419999999989E-4</c:v>
                </c:pt>
                <c:pt idx="66">
                  <c:v>7.8749660000000004E-4</c:v>
                </c:pt>
                <c:pt idx="67">
                  <c:v>2.5419470000000001E-3</c:v>
                </c:pt>
                <c:pt idx="68">
                  <c:v>1.8267629999999999E-3</c:v>
                </c:pt>
                <c:pt idx="69">
                  <c:v>4.1128390000000001E-3</c:v>
                </c:pt>
                <c:pt idx="70">
                  <c:v>5.670263E-3</c:v>
                </c:pt>
                <c:pt idx="71">
                  <c:v>1.685811E-3</c:v>
                </c:pt>
                <c:pt idx="72">
                  <c:v>1.7127739999999998E-3</c:v>
                </c:pt>
                <c:pt idx="73">
                  <c:v>3.2403229999999998E-3</c:v>
                </c:pt>
                <c:pt idx="74">
                  <c:v>2.8924710000000002E-3</c:v>
                </c:pt>
                <c:pt idx="75">
                  <c:v>3.0634640000000001E-3</c:v>
                </c:pt>
                <c:pt idx="76">
                  <c:v>2.3136620000000002E-3</c:v>
                </c:pt>
                <c:pt idx="78">
                  <c:v>1.1826529999999999E-3</c:v>
                </c:pt>
                <c:pt idx="79">
                  <c:v>6.6545029999999993E-4</c:v>
                </c:pt>
                <c:pt idx="80">
                  <c:v>1.1864430000000001E-3</c:v>
                </c:pt>
                <c:pt idx="81">
                  <c:v>1.7000670000000002E-3</c:v>
                </c:pt>
                <c:pt idx="82">
                  <c:v>5.6538569999999998E-4</c:v>
                </c:pt>
                <c:pt idx="83">
                  <c:v>5.1674849999999999E-4</c:v>
                </c:pt>
                <c:pt idx="84">
                  <c:v>3.4361820000000003E-3</c:v>
                </c:pt>
                <c:pt idx="85">
                  <c:v>9.0663440000000005E-4</c:v>
                </c:pt>
                <c:pt idx="86">
                  <c:v>2.2264960000000006E-3</c:v>
                </c:pt>
                <c:pt idx="87">
                  <c:v>2.5647170000000002E-3</c:v>
                </c:pt>
                <c:pt idx="88">
                  <c:v>1.5304090000000002E-3</c:v>
                </c:pt>
                <c:pt idx="89">
                  <c:v>1.4888029999999999E-3</c:v>
                </c:pt>
                <c:pt idx="90">
                  <c:v>7.1718699999999999E-4</c:v>
                </c:pt>
                <c:pt idx="91">
                  <c:v>3.8714399999999996E-4</c:v>
                </c:pt>
                <c:pt idx="92">
                  <c:v>6.2515729999999988E-4</c:v>
                </c:pt>
                <c:pt idx="93">
                  <c:v>1.2274269999999999E-3</c:v>
                </c:pt>
                <c:pt idx="94">
                  <c:v>8.6305150000000005E-4</c:v>
                </c:pt>
                <c:pt idx="95">
                  <c:v>2.8067110000000004E-3</c:v>
                </c:pt>
                <c:pt idx="96">
                  <c:v>3.0504950000000003E-3</c:v>
                </c:pt>
                <c:pt idx="97">
                  <c:v>9.1001989999999996E-4</c:v>
                </c:pt>
                <c:pt idx="98">
                  <c:v>1.2330055000000001E-3</c:v>
                </c:pt>
                <c:pt idx="99">
                  <c:v>2.3861410000000005E-3</c:v>
                </c:pt>
                <c:pt idx="100">
                  <c:v>2.1990299999999998E-3</c:v>
                </c:pt>
                <c:pt idx="101">
                  <c:v>1.990365E-3</c:v>
                </c:pt>
                <c:pt idx="102">
                  <c:v>9.7153140000000012E-4</c:v>
                </c:pt>
                <c:pt idx="104">
                  <c:v>1.0745765999999998E-3</c:v>
                </c:pt>
                <c:pt idx="105">
                  <c:v>4.1635050000000007E-4</c:v>
                </c:pt>
                <c:pt idx="106">
                  <c:v>9.5682139999999987E-4</c:v>
                </c:pt>
                <c:pt idx="107">
                  <c:v>1.3434410000000001E-3</c:v>
                </c:pt>
                <c:pt idx="108">
                  <c:v>5.49984E-4</c:v>
                </c:pt>
                <c:pt idx="109">
                  <c:v>4.5235160000000002E-4</c:v>
                </c:pt>
                <c:pt idx="110">
                  <c:v>1.5013229999999999E-3</c:v>
                </c:pt>
                <c:pt idx="111">
                  <c:v>8.0654609999999992E-4</c:v>
                </c:pt>
                <c:pt idx="112">
                  <c:v>1.2488130000000001E-3</c:v>
                </c:pt>
                <c:pt idx="113">
                  <c:v>2.0278700000000002E-3</c:v>
                </c:pt>
                <c:pt idx="114">
                  <c:v>1.356674E-3</c:v>
                </c:pt>
                <c:pt idx="115">
                  <c:v>1.221895E-3</c:v>
                </c:pt>
                <c:pt idx="116">
                  <c:v>6.1984080000000003E-4</c:v>
                </c:pt>
                <c:pt idx="117">
                  <c:v>4.7621739999999994E-4</c:v>
                </c:pt>
                <c:pt idx="118">
                  <c:v>5.6488519999999996E-4</c:v>
                </c:pt>
                <c:pt idx="119">
                  <c:v>1.5585430000000001E-3</c:v>
                </c:pt>
                <c:pt idx="120">
                  <c:v>6.6184999999999996E-4</c:v>
                </c:pt>
                <c:pt idx="121">
                  <c:v>2.3544539999999997E-3</c:v>
                </c:pt>
                <c:pt idx="122">
                  <c:v>2.3878579999999996E-3</c:v>
                </c:pt>
                <c:pt idx="123">
                  <c:v>8.931636999999999E-4</c:v>
                </c:pt>
                <c:pt idx="124">
                  <c:v>7.7550410000000003E-4</c:v>
                </c:pt>
                <c:pt idx="125">
                  <c:v>2.2447830000000002E-3</c:v>
                </c:pt>
                <c:pt idx="126">
                  <c:v>1.7308710000000001E-3</c:v>
                </c:pt>
                <c:pt idx="127">
                  <c:v>1.5120739999999998E-3</c:v>
                </c:pt>
                <c:pt idx="128">
                  <c:v>9.0422590000000002E-4</c:v>
                </c:pt>
                <c:pt idx="130">
                  <c:v>7.7438339999999994E-4</c:v>
                </c:pt>
                <c:pt idx="131">
                  <c:v>6.1526289999999997E-4</c:v>
                </c:pt>
                <c:pt idx="132">
                  <c:v>8.4898480000000017E-4</c:v>
                </c:pt>
                <c:pt idx="133">
                  <c:v>1.0881430000000002E-3</c:v>
                </c:pt>
                <c:pt idx="134">
                  <c:v>5.5537220000000001E-4</c:v>
                </c:pt>
                <c:pt idx="135">
                  <c:v>4.5588019999999999E-4</c:v>
                </c:pt>
                <c:pt idx="136">
                  <c:v>1.9578949999999999E-3</c:v>
                </c:pt>
                <c:pt idx="137">
                  <c:v>6.5646159999999999E-4</c:v>
                </c:pt>
                <c:pt idx="138">
                  <c:v>8.9879039999999993E-4</c:v>
                </c:pt>
                <c:pt idx="139">
                  <c:v>1.5617610000000001E-3</c:v>
                </c:pt>
                <c:pt idx="140">
                  <c:v>8.8429460000000008E-4</c:v>
                </c:pt>
                <c:pt idx="141">
                  <c:v>9.2847329999999997E-4</c:v>
                </c:pt>
                <c:pt idx="142">
                  <c:v>4.3659200000000008E-4</c:v>
                </c:pt>
                <c:pt idx="143">
                  <c:v>4.7626500000000002E-4</c:v>
                </c:pt>
                <c:pt idx="144">
                  <c:v>5.5398939999999999E-4</c:v>
                </c:pt>
                <c:pt idx="145">
                  <c:v>8.9886179999999988E-4</c:v>
                </c:pt>
                <c:pt idx="146">
                  <c:v>6.3397880000000005E-4</c:v>
                </c:pt>
                <c:pt idx="147">
                  <c:v>2.9483509999999997E-3</c:v>
                </c:pt>
                <c:pt idx="148">
                  <c:v>2.3963929999999997E-3</c:v>
                </c:pt>
                <c:pt idx="149">
                  <c:v>5.8991909999999998E-4</c:v>
                </c:pt>
                <c:pt idx="150">
                  <c:v>9.5744100000000006E-4</c:v>
                </c:pt>
                <c:pt idx="151">
                  <c:v>2.0814179999999998E-3</c:v>
                </c:pt>
                <c:pt idx="152">
                  <c:v>1.0604149999999999E-3</c:v>
                </c:pt>
                <c:pt idx="153">
                  <c:v>9.4766609999999993E-4</c:v>
                </c:pt>
                <c:pt idx="154">
                  <c:v>6.5083449999999994E-4</c:v>
                </c:pt>
                <c:pt idx="156">
                  <c:v>1.5624521999999998E-3</c:v>
                </c:pt>
                <c:pt idx="157">
                  <c:v>5.5062730000000003E-4</c:v>
                </c:pt>
                <c:pt idx="158">
                  <c:v>7.5585839999999991E-4</c:v>
                </c:pt>
                <c:pt idx="159">
                  <c:v>9.0315350000000003E-4</c:v>
                </c:pt>
                <c:pt idx="160">
                  <c:v>8.0325610000000006E-4</c:v>
                </c:pt>
                <c:pt idx="161">
                  <c:v>4.0857790000000012E-4</c:v>
                </c:pt>
                <c:pt idx="162">
                  <c:v>1.20275E-3</c:v>
                </c:pt>
                <c:pt idx="163">
                  <c:v>5.4948319999999998E-4</c:v>
                </c:pt>
                <c:pt idx="164">
                  <c:v>9.9298970000000013E-4</c:v>
                </c:pt>
                <c:pt idx="165">
                  <c:v>1.1530859999999998E-3</c:v>
                </c:pt>
                <c:pt idx="166">
                  <c:v>1.0288953E-3</c:v>
                </c:pt>
                <c:pt idx="167">
                  <c:v>9.2709069999999979E-4</c:v>
                </c:pt>
                <c:pt idx="168">
                  <c:v>4.3189530000000006E-4</c:v>
                </c:pt>
                <c:pt idx="169">
                  <c:v>4.0810120000000003E-4</c:v>
                </c:pt>
                <c:pt idx="170">
                  <c:v>5.4101949999999996E-4</c:v>
                </c:pt>
                <c:pt idx="171">
                  <c:v>1.036955E-3</c:v>
                </c:pt>
                <c:pt idx="172">
                  <c:v>5.9461599999999996E-4</c:v>
                </c:pt>
                <c:pt idx="173">
                  <c:v>1.6830209999999998E-3</c:v>
                </c:pt>
                <c:pt idx="174">
                  <c:v>1.9051070000000001E-3</c:v>
                </c:pt>
                <c:pt idx="175">
                  <c:v>6.2346440000000014E-4</c:v>
                </c:pt>
                <c:pt idx="176">
                  <c:v>8.275270000000001E-4</c:v>
                </c:pt>
                <c:pt idx="177">
                  <c:v>1.4352090000000002E-3</c:v>
                </c:pt>
                <c:pt idx="178">
                  <c:v>1.606513E-3</c:v>
                </c:pt>
                <c:pt idx="179">
                  <c:v>7.8377740000000007E-4</c:v>
                </c:pt>
                <c:pt idx="180">
                  <c:v>6.6406719999999992E-4</c:v>
                </c:pt>
                <c:pt idx="182">
                  <c:v>6.4299110000000002E-4</c:v>
                </c:pt>
                <c:pt idx="183">
                  <c:v>4.5495019999999993E-4</c:v>
                </c:pt>
                <c:pt idx="184">
                  <c:v>9.6509480000000016E-4</c:v>
                </c:pt>
                <c:pt idx="185">
                  <c:v>7.5190070000000003E-4</c:v>
                </c:pt>
                <c:pt idx="186">
                  <c:v>6.836171E-4</c:v>
                </c:pt>
                <c:pt idx="187">
                  <c:v>4.5669090000000003E-4</c:v>
                </c:pt>
                <c:pt idx="188">
                  <c:v>1.5676969999999998E-3</c:v>
                </c:pt>
                <c:pt idx="189">
                  <c:v>4.7514430000000004E-4</c:v>
                </c:pt>
                <c:pt idx="190">
                  <c:v>7.0538520000000006E-4</c:v>
                </c:pt>
                <c:pt idx="191">
                  <c:v>1.2918230000000003E-3</c:v>
                </c:pt>
                <c:pt idx="192">
                  <c:v>6.767749999999999E-4</c:v>
                </c:pt>
                <c:pt idx="193">
                  <c:v>6.8116189999999999E-4</c:v>
                </c:pt>
                <c:pt idx="194">
                  <c:v>3.745555E-4</c:v>
                </c:pt>
                <c:pt idx="195">
                  <c:v>4.9324049999999989E-4</c:v>
                </c:pt>
                <c:pt idx="196">
                  <c:v>6.6509220000000001E-4</c:v>
                </c:pt>
                <c:pt idx="197">
                  <c:v>6.4532760000000011E-4</c:v>
                </c:pt>
                <c:pt idx="198">
                  <c:v>6.6764350000000005E-4</c:v>
                </c:pt>
                <c:pt idx="199">
                  <c:v>1.6872880000000003E-3</c:v>
                </c:pt>
                <c:pt idx="200">
                  <c:v>1.7989389999999998E-3</c:v>
                </c:pt>
                <c:pt idx="201">
                  <c:v>5.7353989999999995E-4</c:v>
                </c:pt>
                <c:pt idx="202">
                  <c:v>6.0935030000000003E-4</c:v>
                </c:pt>
                <c:pt idx="203">
                  <c:v>1.537657E-3</c:v>
                </c:pt>
                <c:pt idx="204">
                  <c:v>1.2236830000000001E-3</c:v>
                </c:pt>
                <c:pt idx="205">
                  <c:v>6.5448290000000005E-4</c:v>
                </c:pt>
                <c:pt idx="206">
                  <c:v>5.6962949999999994E-4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B-DD4F-9747-177E30ACE59C}"/>
            </c:ext>
          </c:extLst>
        </c:ser>
        <c:ser>
          <c:idx val="1"/>
          <c:order val="1"/>
          <c:tx>
            <c:strRef>
              <c:f>StackedBar!$J$2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StackedBar!$G$3:$H$209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StackedBar!$J$3:$J$209</c:f>
              <c:numCache>
                <c:formatCode>General</c:formatCode>
                <c:ptCount val="207"/>
                <c:pt idx="26">
                  <c:v>2.2167689999999995E-3</c:v>
                </c:pt>
                <c:pt idx="27">
                  <c:v>2.6360990000000003E-3</c:v>
                </c:pt>
                <c:pt idx="28">
                  <c:v>1.5000809999999999E-3</c:v>
                </c:pt>
                <c:pt idx="29">
                  <c:v>2.3875699999999999E-3</c:v>
                </c:pt>
                <c:pt idx="30">
                  <c:v>1.6234399999999999E-3</c:v>
                </c:pt>
                <c:pt idx="31">
                  <c:v>1.2486210000000001E-3</c:v>
                </c:pt>
                <c:pt idx="32">
                  <c:v>1.307725E-3</c:v>
                </c:pt>
                <c:pt idx="33">
                  <c:v>1.4454600000000002E-3</c:v>
                </c:pt>
                <c:pt idx="34">
                  <c:v>1.0076522E-3</c:v>
                </c:pt>
                <c:pt idx="35">
                  <c:v>7.1668630000000001E-4</c:v>
                </c:pt>
                <c:pt idx="36">
                  <c:v>1.2397039999999999E-3</c:v>
                </c:pt>
                <c:pt idx="37">
                  <c:v>1.530027E-3</c:v>
                </c:pt>
                <c:pt idx="38">
                  <c:v>1.0464909999999999E-3</c:v>
                </c:pt>
                <c:pt idx="39">
                  <c:v>1.070381E-3</c:v>
                </c:pt>
                <c:pt idx="40">
                  <c:v>1.0964379999999999E-3</c:v>
                </c:pt>
                <c:pt idx="41">
                  <c:v>1.3479709999999999E-3</c:v>
                </c:pt>
                <c:pt idx="42">
                  <c:v>1.3154030000000001E-3</c:v>
                </c:pt>
                <c:pt idx="43">
                  <c:v>2.131534E-3</c:v>
                </c:pt>
                <c:pt idx="44">
                  <c:v>1.3290400000000001E-3</c:v>
                </c:pt>
                <c:pt idx="45">
                  <c:v>1.078893E-3</c:v>
                </c:pt>
                <c:pt idx="46">
                  <c:v>1.087331E-3</c:v>
                </c:pt>
                <c:pt idx="47">
                  <c:v>1.086282E-3</c:v>
                </c:pt>
                <c:pt idx="48">
                  <c:v>9.7098340000000005E-4</c:v>
                </c:pt>
                <c:pt idx="49">
                  <c:v>9.9778280000000007E-4</c:v>
                </c:pt>
                <c:pt idx="50">
                  <c:v>1.0131599999999999E-3</c:v>
                </c:pt>
                <c:pt idx="52">
                  <c:v>2.7031890000000004E-3</c:v>
                </c:pt>
                <c:pt idx="53">
                  <c:v>1.7184279999999999E-3</c:v>
                </c:pt>
                <c:pt idx="54">
                  <c:v>2.6726720000000001E-3</c:v>
                </c:pt>
                <c:pt idx="55">
                  <c:v>2.472592E-3</c:v>
                </c:pt>
                <c:pt idx="56">
                  <c:v>1.6971109999999998E-3</c:v>
                </c:pt>
                <c:pt idx="57">
                  <c:v>1.2635229999999999E-3</c:v>
                </c:pt>
                <c:pt idx="58">
                  <c:v>3.0084840000000005E-3</c:v>
                </c:pt>
                <c:pt idx="59">
                  <c:v>1.4367569999999999E-3</c:v>
                </c:pt>
                <c:pt idx="60">
                  <c:v>2.7247200000000008E-3</c:v>
                </c:pt>
                <c:pt idx="61">
                  <c:v>9.5167109999999989E-4</c:v>
                </c:pt>
                <c:pt idx="62">
                  <c:v>1.4758340000000001E-3</c:v>
                </c:pt>
                <c:pt idx="63">
                  <c:v>1.4230500000000001E-3</c:v>
                </c:pt>
                <c:pt idx="64">
                  <c:v>1.0558130000000001E-3</c:v>
                </c:pt>
                <c:pt idx="65">
                  <c:v>1.1212119999999999E-3</c:v>
                </c:pt>
                <c:pt idx="66">
                  <c:v>1.0540979999999998E-3</c:v>
                </c:pt>
                <c:pt idx="67">
                  <c:v>1.6656170000000001E-3</c:v>
                </c:pt>
                <c:pt idx="68">
                  <c:v>1.3900759999999999E-3</c:v>
                </c:pt>
                <c:pt idx="69">
                  <c:v>2.5288120000000005E-3</c:v>
                </c:pt>
                <c:pt idx="70">
                  <c:v>2.0026449999999999E-3</c:v>
                </c:pt>
                <c:pt idx="71">
                  <c:v>1.1005150000000003E-3</c:v>
                </c:pt>
                <c:pt idx="72">
                  <c:v>1.2017480000000001E-3</c:v>
                </c:pt>
                <c:pt idx="73">
                  <c:v>1.0667570000000002E-3</c:v>
                </c:pt>
                <c:pt idx="74">
                  <c:v>1.240161E-3</c:v>
                </c:pt>
                <c:pt idx="75">
                  <c:v>1.0946980000000003E-3</c:v>
                </c:pt>
                <c:pt idx="76">
                  <c:v>5.1965720000000004E-4</c:v>
                </c:pt>
                <c:pt idx="78">
                  <c:v>2.2686489999999998E-3</c:v>
                </c:pt>
                <c:pt idx="79">
                  <c:v>2.2949450000000001E-3</c:v>
                </c:pt>
                <c:pt idx="80">
                  <c:v>2.6605370000000001E-3</c:v>
                </c:pt>
                <c:pt idx="81">
                  <c:v>2.0898100000000001E-3</c:v>
                </c:pt>
                <c:pt idx="82">
                  <c:v>1.5083309999999999E-3</c:v>
                </c:pt>
                <c:pt idx="83">
                  <c:v>1.2392519999999999E-3</c:v>
                </c:pt>
                <c:pt idx="84">
                  <c:v>1.576996E-3</c:v>
                </c:pt>
                <c:pt idx="85">
                  <c:v>1.3951060000000001E-3</c:v>
                </c:pt>
                <c:pt idx="86">
                  <c:v>9.2518380000000005E-4</c:v>
                </c:pt>
                <c:pt idx="87">
                  <c:v>1.6521919999999998E-3</c:v>
                </c:pt>
                <c:pt idx="88">
                  <c:v>1.4387610000000002E-3</c:v>
                </c:pt>
                <c:pt idx="89">
                  <c:v>1.503587E-3</c:v>
                </c:pt>
                <c:pt idx="90">
                  <c:v>1.127505E-3</c:v>
                </c:pt>
                <c:pt idx="91">
                  <c:v>1.1301530000000003E-3</c:v>
                </c:pt>
                <c:pt idx="92">
                  <c:v>1.1409750000000002E-3</c:v>
                </c:pt>
                <c:pt idx="93">
                  <c:v>1.3297319999999999E-3</c:v>
                </c:pt>
                <c:pt idx="94">
                  <c:v>1.289152E-3</c:v>
                </c:pt>
                <c:pt idx="95">
                  <c:v>2.2689820000000001E-3</c:v>
                </c:pt>
                <c:pt idx="96">
                  <c:v>2.2158630000000002E-3</c:v>
                </c:pt>
                <c:pt idx="97">
                  <c:v>1.1970989999999999E-3</c:v>
                </c:pt>
                <c:pt idx="98">
                  <c:v>1.110506E-3</c:v>
                </c:pt>
                <c:pt idx="99">
                  <c:v>1.1614070000000002E-3</c:v>
                </c:pt>
                <c:pt idx="100">
                  <c:v>1.1736379999999999E-3</c:v>
                </c:pt>
                <c:pt idx="101">
                  <c:v>1.146483E-3</c:v>
                </c:pt>
                <c:pt idx="102">
                  <c:v>2.3984900000000004E-4</c:v>
                </c:pt>
                <c:pt idx="104">
                  <c:v>2.0627739999999999E-3</c:v>
                </c:pt>
                <c:pt idx="105">
                  <c:v>2.1601179999999999E-3</c:v>
                </c:pt>
                <c:pt idx="106">
                  <c:v>2.3725979999999996E-3</c:v>
                </c:pt>
                <c:pt idx="107">
                  <c:v>2.5210379999999998E-3</c:v>
                </c:pt>
                <c:pt idx="108">
                  <c:v>1.6834490000000001E-3</c:v>
                </c:pt>
                <c:pt idx="109">
                  <c:v>1.4488469999999999E-3</c:v>
                </c:pt>
                <c:pt idx="110">
                  <c:v>2.5084980000000001E-3</c:v>
                </c:pt>
                <c:pt idx="111">
                  <c:v>1.6265140000000001E-3</c:v>
                </c:pt>
                <c:pt idx="112">
                  <c:v>2.1201849999999997E-3</c:v>
                </c:pt>
                <c:pt idx="113">
                  <c:v>1.777434E-3</c:v>
                </c:pt>
                <c:pt idx="114">
                  <c:v>1.6119239999999996E-3</c:v>
                </c:pt>
                <c:pt idx="115">
                  <c:v>1.7437439999999998E-3</c:v>
                </c:pt>
                <c:pt idx="116">
                  <c:v>1.3853320000000002E-3</c:v>
                </c:pt>
                <c:pt idx="117">
                  <c:v>1.3821130000000004E-3</c:v>
                </c:pt>
                <c:pt idx="118">
                  <c:v>1.4254809999999997E-3</c:v>
                </c:pt>
                <c:pt idx="119">
                  <c:v>1.6283740000000001E-3</c:v>
                </c:pt>
                <c:pt idx="120">
                  <c:v>1.491666E-3</c:v>
                </c:pt>
                <c:pt idx="121">
                  <c:v>3.0519010000000001E-3</c:v>
                </c:pt>
                <c:pt idx="122">
                  <c:v>2.2758969999999998E-3</c:v>
                </c:pt>
                <c:pt idx="123">
                  <c:v>1.4653680000000001E-3</c:v>
                </c:pt>
                <c:pt idx="124">
                  <c:v>1.4245759999999999E-3</c:v>
                </c:pt>
                <c:pt idx="125">
                  <c:v>1.4152769999999999E-3</c:v>
                </c:pt>
                <c:pt idx="126">
                  <c:v>7.2004790000000001E-4</c:v>
                </c:pt>
                <c:pt idx="127">
                  <c:v>1.4057170000000001E-3</c:v>
                </c:pt>
                <c:pt idx="128">
                  <c:v>6.4420690000000001E-4</c:v>
                </c:pt>
                <c:pt idx="130">
                  <c:v>3.0303959999999999E-3</c:v>
                </c:pt>
                <c:pt idx="131">
                  <c:v>1.7545230000000002E-3</c:v>
                </c:pt>
                <c:pt idx="132">
                  <c:v>2.089811E-3</c:v>
                </c:pt>
                <c:pt idx="133">
                  <c:v>3.1558990000000002E-3</c:v>
                </c:pt>
                <c:pt idx="134">
                  <c:v>1.3879770000000001E-3</c:v>
                </c:pt>
                <c:pt idx="135">
                  <c:v>1.2776600000000001E-3</c:v>
                </c:pt>
                <c:pt idx="136">
                  <c:v>3.822804E-3</c:v>
                </c:pt>
                <c:pt idx="137">
                  <c:v>1.4720200000000001E-3</c:v>
                </c:pt>
                <c:pt idx="138">
                  <c:v>3.0730239999999997E-3</c:v>
                </c:pt>
                <c:pt idx="139">
                  <c:v>1.7099630000000001E-3</c:v>
                </c:pt>
                <c:pt idx="140">
                  <c:v>1.385807E-3</c:v>
                </c:pt>
                <c:pt idx="141">
                  <c:v>1.5169850000000002E-3</c:v>
                </c:pt>
                <c:pt idx="142">
                  <c:v>1.1984819999999998E-3</c:v>
                </c:pt>
                <c:pt idx="143">
                  <c:v>1.078964E-3</c:v>
                </c:pt>
                <c:pt idx="144">
                  <c:v>1.2529360000000001E-3</c:v>
                </c:pt>
                <c:pt idx="145">
                  <c:v>1.3492580000000001E-3</c:v>
                </c:pt>
                <c:pt idx="146">
                  <c:v>1.214503E-3</c:v>
                </c:pt>
                <c:pt idx="147">
                  <c:v>2.5176999999999995E-3</c:v>
                </c:pt>
                <c:pt idx="148">
                  <c:v>1.7373579999999996E-3</c:v>
                </c:pt>
                <c:pt idx="149">
                  <c:v>1.2426849999999999E-3</c:v>
                </c:pt>
                <c:pt idx="150">
                  <c:v>1.14956E-3</c:v>
                </c:pt>
                <c:pt idx="151">
                  <c:v>1.3017670000000001E-3</c:v>
                </c:pt>
                <c:pt idx="152">
                  <c:v>3.1681069999999997E-4</c:v>
                </c:pt>
                <c:pt idx="153">
                  <c:v>2.9220590000000001E-4</c:v>
                </c:pt>
                <c:pt idx="154">
                  <c:v>2.3913380000000002E-4</c:v>
                </c:pt>
                <c:pt idx="156">
                  <c:v>2.400564E-3</c:v>
                </c:pt>
                <c:pt idx="157">
                  <c:v>1.577855E-3</c:v>
                </c:pt>
                <c:pt idx="158">
                  <c:v>1.7848010000000001E-3</c:v>
                </c:pt>
                <c:pt idx="159">
                  <c:v>1.3550050000000001E-3</c:v>
                </c:pt>
                <c:pt idx="160">
                  <c:v>1.2920870000000001E-3</c:v>
                </c:pt>
                <c:pt idx="161">
                  <c:v>1.132465E-3</c:v>
                </c:pt>
                <c:pt idx="162">
                  <c:v>1.0780589999999999E-3</c:v>
                </c:pt>
                <c:pt idx="163">
                  <c:v>1.2893909999999998E-3</c:v>
                </c:pt>
                <c:pt idx="164">
                  <c:v>1.7046920000000001E-3</c:v>
                </c:pt>
                <c:pt idx="165">
                  <c:v>1.432443E-3</c:v>
                </c:pt>
                <c:pt idx="166">
                  <c:v>1.3437989999999999E-3</c:v>
                </c:pt>
                <c:pt idx="167">
                  <c:v>1.3300409999999999E-3</c:v>
                </c:pt>
                <c:pt idx="168">
                  <c:v>1.0707620000000001E-3</c:v>
                </c:pt>
                <c:pt idx="169">
                  <c:v>1.084923E-3</c:v>
                </c:pt>
                <c:pt idx="170">
                  <c:v>1.1282689999999999E-3</c:v>
                </c:pt>
                <c:pt idx="171">
                  <c:v>1.2061120000000001E-3</c:v>
                </c:pt>
                <c:pt idx="172">
                  <c:v>1.200748E-3</c:v>
                </c:pt>
                <c:pt idx="173">
                  <c:v>2.3104889999999998E-3</c:v>
                </c:pt>
                <c:pt idx="174">
                  <c:v>1.552796E-3</c:v>
                </c:pt>
                <c:pt idx="175">
                  <c:v>1.1532550000000002E-3</c:v>
                </c:pt>
                <c:pt idx="176">
                  <c:v>1.1512759999999999E-3</c:v>
                </c:pt>
                <c:pt idx="177">
                  <c:v>1.1620059999999999E-3</c:v>
                </c:pt>
                <c:pt idx="178">
                  <c:v>3.3009059999999999E-4</c:v>
                </c:pt>
                <c:pt idx="179">
                  <c:v>3.1390200000000002E-4</c:v>
                </c:pt>
                <c:pt idx="180">
                  <c:v>2.8839109999999996E-4</c:v>
                </c:pt>
                <c:pt idx="182">
                  <c:v>2.2763749999999998E-3</c:v>
                </c:pt>
                <c:pt idx="183">
                  <c:v>1.5624750000000002E-3</c:v>
                </c:pt>
                <c:pt idx="184">
                  <c:v>1.7163979999999998E-3</c:v>
                </c:pt>
                <c:pt idx="185">
                  <c:v>2.1455290000000002E-3</c:v>
                </c:pt>
                <c:pt idx="186">
                  <c:v>1.284695E-3</c:v>
                </c:pt>
                <c:pt idx="187">
                  <c:v>1.1329880000000001E-3</c:v>
                </c:pt>
                <c:pt idx="188">
                  <c:v>1.4516610000000001E-3</c:v>
                </c:pt>
                <c:pt idx="189">
                  <c:v>1.1871329999999999E-3</c:v>
                </c:pt>
                <c:pt idx="190">
                  <c:v>1.652408E-3</c:v>
                </c:pt>
                <c:pt idx="191">
                  <c:v>1.3048876E-3</c:v>
                </c:pt>
                <c:pt idx="192">
                  <c:v>1.3566019999999999E-3</c:v>
                </c:pt>
                <c:pt idx="193">
                  <c:v>1.2274969999999999E-3</c:v>
                </c:pt>
                <c:pt idx="194">
                  <c:v>1.1026859999999999E-3</c:v>
                </c:pt>
                <c:pt idx="195">
                  <c:v>1.121496E-3</c:v>
                </c:pt>
                <c:pt idx="196">
                  <c:v>1.1081209999999999E-3</c:v>
                </c:pt>
                <c:pt idx="197">
                  <c:v>1.185988E-3</c:v>
                </c:pt>
                <c:pt idx="198">
                  <c:v>1.2276890000000001E-3</c:v>
                </c:pt>
                <c:pt idx="199">
                  <c:v>2.0539290000000003E-3</c:v>
                </c:pt>
                <c:pt idx="200">
                  <c:v>1.3948430000000002E-3</c:v>
                </c:pt>
                <c:pt idx="201">
                  <c:v>1.094104E-3</c:v>
                </c:pt>
                <c:pt idx="202">
                  <c:v>2.8605450000000006E-4</c:v>
                </c:pt>
                <c:pt idx="203">
                  <c:v>1.1729479999999998E-3</c:v>
                </c:pt>
                <c:pt idx="204">
                  <c:v>2.5107850000000002E-4</c:v>
                </c:pt>
                <c:pt idx="205">
                  <c:v>2.7463439999999997E-4</c:v>
                </c:pt>
                <c:pt idx="206">
                  <c:v>2.5410679999999998E-4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B-DD4F-9747-177E30A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000000000000000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Optimized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</a:t>
            </a:r>
            <a:r>
              <a:rPr lang="en-US" sz="1800" b="1" strike="noStrik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 </a:t>
            </a: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Computation and Overhead</a:t>
            </a:r>
          </a:p>
        </c:rich>
      </c:tx>
      <c:layout>
        <c:manualLayout>
          <c:xMode val="edge"/>
          <c:yMode val="edge"/>
          <c:x val="0.37016360709847002"/>
          <c:y val="2.1654224551342301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StackedBar!$N$2</c:f>
              <c:strCache>
                <c:ptCount val="1"/>
                <c:pt idx="0">
                  <c:v>Computation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StackedBar!$L$3:$M$209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StackedBar!$N$3:$N$209</c:f>
              <c:numCache>
                <c:formatCode>General</c:formatCode>
                <c:ptCount val="207"/>
                <c:pt idx="26">
                  <c:v>2.0798209999999999E-3</c:v>
                </c:pt>
                <c:pt idx="27">
                  <c:v>6.997587E-4</c:v>
                </c:pt>
                <c:pt idx="28">
                  <c:v>2.2442349999999998E-3</c:v>
                </c:pt>
                <c:pt idx="29">
                  <c:v>2.7300359999999999E-3</c:v>
                </c:pt>
                <c:pt idx="30">
                  <c:v>9.4711779999999998E-4</c:v>
                </c:pt>
                <c:pt idx="31">
                  <c:v>6.8421370000000005E-4</c:v>
                </c:pt>
                <c:pt idx="32">
                  <c:v>4.2164310000000005E-3</c:v>
                </c:pt>
                <c:pt idx="33">
                  <c:v>1.9531020000000004E-3</c:v>
                </c:pt>
                <c:pt idx="34">
                  <c:v>4.5561309999999997E-3</c:v>
                </c:pt>
                <c:pt idx="35">
                  <c:v>4.815794E-3</c:v>
                </c:pt>
                <c:pt idx="36">
                  <c:v>3.4749510000000004E-3</c:v>
                </c:pt>
                <c:pt idx="37">
                  <c:v>3.5031320000000004E-3</c:v>
                </c:pt>
                <c:pt idx="38">
                  <c:v>1.0456782999999996E-3</c:v>
                </c:pt>
                <c:pt idx="39">
                  <c:v>9.5796570000000021E-4</c:v>
                </c:pt>
                <c:pt idx="40">
                  <c:v>1.5595190000000001E-3</c:v>
                </c:pt>
                <c:pt idx="41">
                  <c:v>2.4531119999999995E-3</c:v>
                </c:pt>
                <c:pt idx="42">
                  <c:v>3.3461570000000002E-3</c:v>
                </c:pt>
                <c:pt idx="43">
                  <c:v>6.5706969999999986E-3</c:v>
                </c:pt>
                <c:pt idx="44">
                  <c:v>7.0495829999999999E-3</c:v>
                </c:pt>
                <c:pt idx="45">
                  <c:v>1.8817910000000001E-3</c:v>
                </c:pt>
                <c:pt idx="46">
                  <c:v>2.4429809999999995E-3</c:v>
                </c:pt>
                <c:pt idx="47">
                  <c:v>4.590224999999999E-3</c:v>
                </c:pt>
                <c:pt idx="48">
                  <c:v>4.1933769999999999E-3</c:v>
                </c:pt>
                <c:pt idx="49">
                  <c:v>5.4836030000000001E-3</c:v>
                </c:pt>
                <c:pt idx="50">
                  <c:v>3.9393670000000009E-3</c:v>
                </c:pt>
                <c:pt idx="52">
                  <c:v>1.4774559999999998E-3</c:v>
                </c:pt>
                <c:pt idx="53">
                  <c:v>5.1672459999999997E-4</c:v>
                </c:pt>
                <c:pt idx="54">
                  <c:v>1.5564450000000001E-3</c:v>
                </c:pt>
                <c:pt idx="55">
                  <c:v>2.6117329999999998E-3</c:v>
                </c:pt>
                <c:pt idx="56">
                  <c:v>5.485059E-4</c:v>
                </c:pt>
                <c:pt idx="57">
                  <c:v>6.0131520000000001E-4</c:v>
                </c:pt>
                <c:pt idx="58">
                  <c:v>2.3113970000000002E-3</c:v>
                </c:pt>
                <c:pt idx="59">
                  <c:v>1.161956E-3</c:v>
                </c:pt>
                <c:pt idx="60">
                  <c:v>2.781057E-3</c:v>
                </c:pt>
                <c:pt idx="61">
                  <c:v>3.1117430000000001E-3</c:v>
                </c:pt>
                <c:pt idx="62">
                  <c:v>1.889871E-3</c:v>
                </c:pt>
                <c:pt idx="63">
                  <c:v>2.1778829999999998E-3</c:v>
                </c:pt>
                <c:pt idx="64">
                  <c:v>5.5091380000000004E-4</c:v>
                </c:pt>
                <c:pt idx="65">
                  <c:v>5.4259299999999996E-4</c:v>
                </c:pt>
                <c:pt idx="66">
                  <c:v>8.6324229999999984E-4</c:v>
                </c:pt>
                <c:pt idx="67">
                  <c:v>2.5516499999999999E-3</c:v>
                </c:pt>
                <c:pt idx="68">
                  <c:v>1.6580100000000001E-3</c:v>
                </c:pt>
                <c:pt idx="69">
                  <c:v>3.9950359999999996E-3</c:v>
                </c:pt>
                <c:pt idx="70">
                  <c:v>5.6280139999999998E-3</c:v>
                </c:pt>
                <c:pt idx="71">
                  <c:v>1.3909819999999998E-3</c:v>
                </c:pt>
                <c:pt idx="72">
                  <c:v>1.82581E-3</c:v>
                </c:pt>
                <c:pt idx="73">
                  <c:v>4.4634589999999995E-3</c:v>
                </c:pt>
                <c:pt idx="74">
                  <c:v>2.9076329999999997E-3</c:v>
                </c:pt>
                <c:pt idx="75">
                  <c:v>3.7672760000000008E-3</c:v>
                </c:pt>
                <c:pt idx="76">
                  <c:v>2.3257259999999997E-3</c:v>
                </c:pt>
                <c:pt idx="78">
                  <c:v>1.143074E-3</c:v>
                </c:pt>
                <c:pt idx="79">
                  <c:v>5.1977639999999992E-4</c:v>
                </c:pt>
                <c:pt idx="80">
                  <c:v>1.0053394000000002E-3</c:v>
                </c:pt>
                <c:pt idx="81">
                  <c:v>1.52433E-3</c:v>
                </c:pt>
                <c:pt idx="82">
                  <c:v>5.0830820000000003E-4</c:v>
                </c:pt>
                <c:pt idx="83">
                  <c:v>4.5938490000000005E-4</c:v>
                </c:pt>
                <c:pt idx="84">
                  <c:v>2.4565450000000001E-3</c:v>
                </c:pt>
                <c:pt idx="85">
                  <c:v>7.2510209999999996E-4</c:v>
                </c:pt>
                <c:pt idx="86">
                  <c:v>1.5758019999999998E-3</c:v>
                </c:pt>
                <c:pt idx="87">
                  <c:v>2.5079250000000003E-3</c:v>
                </c:pt>
                <c:pt idx="88">
                  <c:v>1.7733080000000001E-3</c:v>
                </c:pt>
                <c:pt idx="89">
                  <c:v>1.429273E-3</c:v>
                </c:pt>
                <c:pt idx="90">
                  <c:v>4.7702789999999997E-4</c:v>
                </c:pt>
                <c:pt idx="91">
                  <c:v>5.6865250000000017E-4</c:v>
                </c:pt>
                <c:pt idx="92">
                  <c:v>5.8069220000000002E-4</c:v>
                </c:pt>
                <c:pt idx="93">
                  <c:v>1.3157620000000003E-3</c:v>
                </c:pt>
                <c:pt idx="94">
                  <c:v>9.1707700000000019E-4</c:v>
                </c:pt>
                <c:pt idx="95">
                  <c:v>2.8018709999999996E-3</c:v>
                </c:pt>
                <c:pt idx="96">
                  <c:v>2.7577869999999998E-3</c:v>
                </c:pt>
                <c:pt idx="97">
                  <c:v>1.0209091999999998E-3</c:v>
                </c:pt>
                <c:pt idx="98">
                  <c:v>9.4165789999999991E-4</c:v>
                </c:pt>
                <c:pt idx="99">
                  <c:v>2.7508250000000001E-3</c:v>
                </c:pt>
                <c:pt idx="100">
                  <c:v>2.2220390000000003E-3</c:v>
                </c:pt>
                <c:pt idx="101">
                  <c:v>1.4865640000000001E-3</c:v>
                </c:pt>
                <c:pt idx="102">
                  <c:v>8.8036049999999991E-4</c:v>
                </c:pt>
                <c:pt idx="104">
                  <c:v>9.0718289999999996E-4</c:v>
                </c:pt>
                <c:pt idx="105">
                  <c:v>7.4133830000000002E-4</c:v>
                </c:pt>
                <c:pt idx="106">
                  <c:v>8.4605219999999998E-4</c:v>
                </c:pt>
                <c:pt idx="107">
                  <c:v>1.3005709999999999E-3</c:v>
                </c:pt>
                <c:pt idx="108">
                  <c:v>4.9386029999999993E-4</c:v>
                </c:pt>
                <c:pt idx="109">
                  <c:v>7.8449210000000017E-4</c:v>
                </c:pt>
                <c:pt idx="110">
                  <c:v>1.5186080000000001E-3</c:v>
                </c:pt>
                <c:pt idx="111">
                  <c:v>6.9510950000000002E-4</c:v>
                </c:pt>
                <c:pt idx="112">
                  <c:v>1.0191908000000002E-3</c:v>
                </c:pt>
                <c:pt idx="113">
                  <c:v>1.9985929999999999E-3</c:v>
                </c:pt>
                <c:pt idx="114">
                  <c:v>1.074577E-3</c:v>
                </c:pt>
                <c:pt idx="115">
                  <c:v>1.3076299999999999E-3</c:v>
                </c:pt>
                <c:pt idx="116">
                  <c:v>5.2368640000000001E-4</c:v>
                </c:pt>
                <c:pt idx="117">
                  <c:v>4.4028760000000008E-4</c:v>
                </c:pt>
                <c:pt idx="118">
                  <c:v>5.1302900000000002E-4</c:v>
                </c:pt>
                <c:pt idx="119">
                  <c:v>1.7050990000000003E-3</c:v>
                </c:pt>
                <c:pt idx="120">
                  <c:v>9.5877609999999998E-4</c:v>
                </c:pt>
                <c:pt idx="121">
                  <c:v>2.6851409999999998E-3</c:v>
                </c:pt>
                <c:pt idx="122">
                  <c:v>2.4030459999999998E-3</c:v>
                </c:pt>
                <c:pt idx="123">
                  <c:v>7.3819170000000004E-4</c:v>
                </c:pt>
                <c:pt idx="124">
                  <c:v>7.2922669999999994E-4</c:v>
                </c:pt>
                <c:pt idx="125">
                  <c:v>1.9705289999999999E-3</c:v>
                </c:pt>
                <c:pt idx="126">
                  <c:v>1.7261270000000003E-3</c:v>
                </c:pt>
                <c:pt idx="127">
                  <c:v>1.0335214000000001E-3</c:v>
                </c:pt>
                <c:pt idx="128">
                  <c:v>8.4924709999999995E-4</c:v>
                </c:pt>
                <c:pt idx="130">
                  <c:v>7.7774499999999983E-4</c:v>
                </c:pt>
                <c:pt idx="131">
                  <c:v>4.0237899999999991E-4</c:v>
                </c:pt>
                <c:pt idx="132">
                  <c:v>7.7931919999999996E-4</c:v>
                </c:pt>
                <c:pt idx="133">
                  <c:v>1.0600550000000001E-3</c:v>
                </c:pt>
                <c:pt idx="134">
                  <c:v>4.4472209999999997E-4</c:v>
                </c:pt>
                <c:pt idx="135">
                  <c:v>3.8497450000000001E-4</c:v>
                </c:pt>
                <c:pt idx="136">
                  <c:v>1.792954E-3</c:v>
                </c:pt>
                <c:pt idx="137">
                  <c:v>6.0315140000000004E-4</c:v>
                </c:pt>
                <c:pt idx="138">
                  <c:v>8.818627000000001E-4</c:v>
                </c:pt>
                <c:pt idx="139">
                  <c:v>1.5011330000000002E-3</c:v>
                </c:pt>
                <c:pt idx="140">
                  <c:v>6.8569189999999997E-4</c:v>
                </c:pt>
                <c:pt idx="141">
                  <c:v>1.2156962000000001E-3</c:v>
                </c:pt>
                <c:pt idx="142">
                  <c:v>3.9696690000000004E-4</c:v>
                </c:pt>
                <c:pt idx="143">
                  <c:v>5.4333209999999992E-4</c:v>
                </c:pt>
                <c:pt idx="144">
                  <c:v>4.7953120000000012E-4</c:v>
                </c:pt>
                <c:pt idx="145">
                  <c:v>1.1638878999999998E-3</c:v>
                </c:pt>
                <c:pt idx="146">
                  <c:v>6.266116E-4</c:v>
                </c:pt>
                <c:pt idx="147">
                  <c:v>5.2807310000000003E-3</c:v>
                </c:pt>
                <c:pt idx="148">
                  <c:v>2.2093289999999999E-3</c:v>
                </c:pt>
                <c:pt idx="149">
                  <c:v>5.4001790000000004E-4</c:v>
                </c:pt>
                <c:pt idx="150">
                  <c:v>6.4504139999999998E-4</c:v>
                </c:pt>
                <c:pt idx="151">
                  <c:v>1.669549E-3</c:v>
                </c:pt>
                <c:pt idx="152">
                  <c:v>1.1024470000000001E-3</c:v>
                </c:pt>
                <c:pt idx="153">
                  <c:v>7.1871270000000006E-4</c:v>
                </c:pt>
                <c:pt idx="154">
                  <c:v>1.0835882E-3</c:v>
                </c:pt>
                <c:pt idx="156">
                  <c:v>1.0655636E-3</c:v>
                </c:pt>
                <c:pt idx="157">
                  <c:v>5.6681630000000004E-4</c:v>
                </c:pt>
                <c:pt idx="158">
                  <c:v>7.1682919999999995E-4</c:v>
                </c:pt>
                <c:pt idx="159">
                  <c:v>9.3092969999999996E-4</c:v>
                </c:pt>
                <c:pt idx="160">
                  <c:v>9.8853140000000009E-4</c:v>
                </c:pt>
                <c:pt idx="161">
                  <c:v>5.1085940000000004E-4</c:v>
                </c:pt>
                <c:pt idx="162">
                  <c:v>1.5084040000000001E-3</c:v>
                </c:pt>
                <c:pt idx="163">
                  <c:v>5.0263400000000007E-4</c:v>
                </c:pt>
                <c:pt idx="164">
                  <c:v>6.9191460000000006E-4</c:v>
                </c:pt>
                <c:pt idx="165">
                  <c:v>1.3282772E-3</c:v>
                </c:pt>
                <c:pt idx="166">
                  <c:v>6.4437390000000004E-4</c:v>
                </c:pt>
                <c:pt idx="167">
                  <c:v>7.8973740000000002E-4</c:v>
                </c:pt>
                <c:pt idx="168">
                  <c:v>3.9436810000000001E-4</c:v>
                </c:pt>
                <c:pt idx="169">
                  <c:v>4.8627850000000004E-4</c:v>
                </c:pt>
                <c:pt idx="170">
                  <c:v>4.6434400000000005E-4</c:v>
                </c:pt>
                <c:pt idx="171">
                  <c:v>1.090646E-3</c:v>
                </c:pt>
                <c:pt idx="172">
                  <c:v>6.2396510000000001E-4</c:v>
                </c:pt>
                <c:pt idx="173">
                  <c:v>1.979518E-3</c:v>
                </c:pt>
                <c:pt idx="174">
                  <c:v>2.4192800000000002E-3</c:v>
                </c:pt>
                <c:pt idx="175">
                  <c:v>5.3243630000000006E-4</c:v>
                </c:pt>
                <c:pt idx="176">
                  <c:v>6.2227250000000006E-4</c:v>
                </c:pt>
                <c:pt idx="177">
                  <c:v>1.6052250000000001E-3</c:v>
                </c:pt>
                <c:pt idx="178">
                  <c:v>1.3980619999999998E-3</c:v>
                </c:pt>
                <c:pt idx="179">
                  <c:v>7.2078690000000004E-4</c:v>
                </c:pt>
                <c:pt idx="180">
                  <c:v>5.7413579999999998E-4</c:v>
                </c:pt>
                <c:pt idx="182">
                  <c:v>1.5674350999999999E-3</c:v>
                </c:pt>
                <c:pt idx="183">
                  <c:v>4.8620699999999995E-4</c:v>
                </c:pt>
                <c:pt idx="184">
                  <c:v>6.9065139999999994E-4</c:v>
                </c:pt>
                <c:pt idx="185">
                  <c:v>7.4131520000000005E-4</c:v>
                </c:pt>
                <c:pt idx="186">
                  <c:v>8.59237E-4</c:v>
                </c:pt>
                <c:pt idx="187">
                  <c:v>4.6784880000000015E-4</c:v>
                </c:pt>
                <c:pt idx="188">
                  <c:v>1.4752390000000002E-3</c:v>
                </c:pt>
                <c:pt idx="189">
                  <c:v>5.5565860000000009E-4</c:v>
                </c:pt>
                <c:pt idx="190">
                  <c:v>8.9983949999999989E-4</c:v>
                </c:pt>
                <c:pt idx="191">
                  <c:v>8.8710789999999992E-4</c:v>
                </c:pt>
                <c:pt idx="192">
                  <c:v>8.2414169999999994E-4</c:v>
                </c:pt>
                <c:pt idx="193">
                  <c:v>6.168603000000001E-4</c:v>
                </c:pt>
                <c:pt idx="194">
                  <c:v>4.0597919999999996E-4</c:v>
                </c:pt>
                <c:pt idx="195">
                  <c:v>5.516764E-4</c:v>
                </c:pt>
                <c:pt idx="196">
                  <c:v>4.7833910000000008E-4</c:v>
                </c:pt>
                <c:pt idx="197">
                  <c:v>8.298158999999999E-4</c:v>
                </c:pt>
                <c:pt idx="198">
                  <c:v>6.5732020000000004E-4</c:v>
                </c:pt>
                <c:pt idx="199">
                  <c:v>1.674937E-3</c:v>
                </c:pt>
                <c:pt idx="200">
                  <c:v>1.8167260000000001E-3</c:v>
                </c:pt>
                <c:pt idx="201">
                  <c:v>4.7249800000000002E-4</c:v>
                </c:pt>
                <c:pt idx="202">
                  <c:v>6.0937410000000002E-4</c:v>
                </c:pt>
                <c:pt idx="203">
                  <c:v>1.2625217E-3</c:v>
                </c:pt>
                <c:pt idx="204">
                  <c:v>1.447201E-3</c:v>
                </c:pt>
                <c:pt idx="205">
                  <c:v>6.5033429999999991E-4</c:v>
                </c:pt>
                <c:pt idx="206">
                  <c:v>9.0630080000000013E-4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8245-B0C2-834884FF7E2A}"/>
            </c:ext>
          </c:extLst>
        </c:ser>
        <c:ser>
          <c:idx val="1"/>
          <c:order val="1"/>
          <c:tx>
            <c:strRef>
              <c:f>StackedBar!$O$2</c:f>
              <c:strCache>
                <c:ptCount val="1"/>
                <c:pt idx="0">
                  <c:v>Reduction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StackedBar!$L$3:$M$209</c:f>
              <c:multiLvlStrCache>
                <c:ptCount val="207"/>
                <c:lvl>
                  <c:pt idx="0">
                    <c:v>atmosmodd</c:v>
                  </c:pt>
                  <c:pt idx="1">
                    <c:v>parabolic_fem</c:v>
                  </c:pt>
                  <c:pt idx="2">
                    <c:v>rajat30</c:v>
                  </c:pt>
                  <c:pt idx="3">
                    <c:v>CurlCurl_3</c:v>
                  </c:pt>
                  <c:pt idx="4">
                    <c:v>offshore</c:v>
                  </c:pt>
                  <c:pt idx="5">
                    <c:v>FEM_3D_thermal2</c:v>
                  </c:pt>
                  <c:pt idx="6">
                    <c:v>nlpkkt80</c:v>
                  </c:pt>
                  <c:pt idx="7">
                    <c:v>CO</c:v>
                  </c:pt>
                  <c:pt idx="8">
                    <c:v>gsm_106857</c:v>
                  </c:pt>
                  <c:pt idx="9">
                    <c:v>msdoor</c:v>
                  </c:pt>
                  <c:pt idx="10">
                    <c:v>bmw3_2</c:v>
                  </c:pt>
                  <c:pt idx="11">
                    <c:v>BenElechi1</c:v>
                  </c:pt>
                  <c:pt idx="12">
                    <c:v>t3dh</c:v>
                  </c:pt>
                  <c:pt idx="13">
                    <c:v>F2</c:v>
                  </c:pt>
                  <c:pt idx="14">
                    <c:v>consph</c:v>
                  </c:pt>
                  <c:pt idx="15">
                    <c:v>SiO2</c:v>
                  </c:pt>
                  <c:pt idx="16">
                    <c:v>torso1</c:v>
                  </c:pt>
                  <c:pt idx="17">
                    <c:v>dielFilterV3real</c:v>
                  </c:pt>
                  <c:pt idx="18">
                    <c:v>RM07R</c:v>
                  </c:pt>
                  <c:pt idx="19">
                    <c:v>m_t1</c:v>
                  </c:pt>
                  <c:pt idx="20">
                    <c:v>crankseg_2</c:v>
                  </c:pt>
                  <c:pt idx="21">
                    <c:v>nd24k</c:v>
                  </c:pt>
                  <c:pt idx="22">
                    <c:v>TSOPF_RS_b2383</c:v>
                  </c:pt>
                  <c:pt idx="23">
                    <c:v>mouse_gene</c:v>
                  </c:pt>
                  <c:pt idx="24">
                    <c:v>human_gene1</c:v>
                  </c:pt>
                  <c:pt idx="26">
                    <c:v>atmosmodd</c:v>
                  </c:pt>
                  <c:pt idx="27">
                    <c:v>parabolic_fem</c:v>
                  </c:pt>
                  <c:pt idx="28">
                    <c:v>rajat30</c:v>
                  </c:pt>
                  <c:pt idx="29">
                    <c:v>CurlCurl_3</c:v>
                  </c:pt>
                  <c:pt idx="30">
                    <c:v>offshore</c:v>
                  </c:pt>
                  <c:pt idx="31">
                    <c:v>FEM_3D_thermal2</c:v>
                  </c:pt>
                  <c:pt idx="32">
                    <c:v>nlpkkt80</c:v>
                  </c:pt>
                  <c:pt idx="33">
                    <c:v>CO</c:v>
                  </c:pt>
                  <c:pt idx="34">
                    <c:v>gsm_106857</c:v>
                  </c:pt>
                  <c:pt idx="35">
                    <c:v>msdoor</c:v>
                  </c:pt>
                  <c:pt idx="36">
                    <c:v>bmw3_2</c:v>
                  </c:pt>
                  <c:pt idx="37">
                    <c:v>BenElechi1</c:v>
                  </c:pt>
                  <c:pt idx="38">
                    <c:v>t3dh</c:v>
                  </c:pt>
                  <c:pt idx="39">
                    <c:v>F2</c:v>
                  </c:pt>
                  <c:pt idx="40">
                    <c:v>consph</c:v>
                  </c:pt>
                  <c:pt idx="41">
                    <c:v>SiO2</c:v>
                  </c:pt>
                  <c:pt idx="42">
                    <c:v>torso1</c:v>
                  </c:pt>
                  <c:pt idx="43">
                    <c:v>dielFilterV3real</c:v>
                  </c:pt>
                  <c:pt idx="44">
                    <c:v>RM07R</c:v>
                  </c:pt>
                  <c:pt idx="45">
                    <c:v>m_t1</c:v>
                  </c:pt>
                  <c:pt idx="46">
                    <c:v>crankseg_2</c:v>
                  </c:pt>
                  <c:pt idx="47">
                    <c:v>nd24k</c:v>
                  </c:pt>
                  <c:pt idx="48">
                    <c:v>TSOPF_RS_b2383</c:v>
                  </c:pt>
                  <c:pt idx="49">
                    <c:v>mouse_gene</c:v>
                  </c:pt>
                  <c:pt idx="50">
                    <c:v>human_gene1</c:v>
                  </c:pt>
                  <c:pt idx="52">
                    <c:v>atmosmodd</c:v>
                  </c:pt>
                  <c:pt idx="53">
                    <c:v>parabolic_fem</c:v>
                  </c:pt>
                  <c:pt idx="54">
                    <c:v>rajat30</c:v>
                  </c:pt>
                  <c:pt idx="55">
                    <c:v>CurlCurl_3</c:v>
                  </c:pt>
                  <c:pt idx="56">
                    <c:v>offshore</c:v>
                  </c:pt>
                  <c:pt idx="57">
                    <c:v>FEM_3D_thermal2</c:v>
                  </c:pt>
                  <c:pt idx="58">
                    <c:v>nlpkkt80</c:v>
                  </c:pt>
                  <c:pt idx="59">
                    <c:v>CO</c:v>
                  </c:pt>
                  <c:pt idx="60">
                    <c:v>gsm_106857</c:v>
                  </c:pt>
                  <c:pt idx="61">
                    <c:v>msdoor</c:v>
                  </c:pt>
                  <c:pt idx="62">
                    <c:v>bmw3_2</c:v>
                  </c:pt>
                  <c:pt idx="63">
                    <c:v>BenElechi1</c:v>
                  </c:pt>
                  <c:pt idx="64">
                    <c:v>t3dh</c:v>
                  </c:pt>
                  <c:pt idx="65">
                    <c:v>F2</c:v>
                  </c:pt>
                  <c:pt idx="66">
                    <c:v>consph</c:v>
                  </c:pt>
                  <c:pt idx="67">
                    <c:v>SiO2</c:v>
                  </c:pt>
                  <c:pt idx="68">
                    <c:v>torso1</c:v>
                  </c:pt>
                  <c:pt idx="69">
                    <c:v>dielFilterV3real</c:v>
                  </c:pt>
                  <c:pt idx="70">
                    <c:v>RM07R</c:v>
                  </c:pt>
                  <c:pt idx="71">
                    <c:v>m_t1</c:v>
                  </c:pt>
                  <c:pt idx="72">
                    <c:v>crankseg_2</c:v>
                  </c:pt>
                  <c:pt idx="73">
                    <c:v>nd24k</c:v>
                  </c:pt>
                  <c:pt idx="74">
                    <c:v>TSOPF_RS_b2383</c:v>
                  </c:pt>
                  <c:pt idx="75">
                    <c:v>mouse_gene</c:v>
                  </c:pt>
                  <c:pt idx="76">
                    <c:v>human_gene1</c:v>
                  </c:pt>
                  <c:pt idx="78">
                    <c:v>atmosmodd</c:v>
                  </c:pt>
                  <c:pt idx="79">
                    <c:v>parabolic_fem</c:v>
                  </c:pt>
                  <c:pt idx="80">
                    <c:v>rajat30</c:v>
                  </c:pt>
                  <c:pt idx="81">
                    <c:v>CurlCurl_3</c:v>
                  </c:pt>
                  <c:pt idx="82">
                    <c:v>offshore</c:v>
                  </c:pt>
                  <c:pt idx="83">
                    <c:v>FEM_3D_thermal2</c:v>
                  </c:pt>
                  <c:pt idx="84">
                    <c:v>nlpkkt80</c:v>
                  </c:pt>
                  <c:pt idx="85">
                    <c:v>CO</c:v>
                  </c:pt>
                  <c:pt idx="86">
                    <c:v>gsm_106857</c:v>
                  </c:pt>
                  <c:pt idx="87">
                    <c:v>msdoor</c:v>
                  </c:pt>
                  <c:pt idx="88">
                    <c:v>bmw3_2</c:v>
                  </c:pt>
                  <c:pt idx="89">
                    <c:v>BenElechi1</c:v>
                  </c:pt>
                  <c:pt idx="90">
                    <c:v>t3dh</c:v>
                  </c:pt>
                  <c:pt idx="91">
                    <c:v>F2</c:v>
                  </c:pt>
                  <c:pt idx="92">
                    <c:v>consph</c:v>
                  </c:pt>
                  <c:pt idx="93">
                    <c:v>SiO2</c:v>
                  </c:pt>
                  <c:pt idx="94">
                    <c:v>torso1</c:v>
                  </c:pt>
                  <c:pt idx="95">
                    <c:v>dielFilterV3real</c:v>
                  </c:pt>
                  <c:pt idx="96">
                    <c:v>RM07R</c:v>
                  </c:pt>
                  <c:pt idx="97">
                    <c:v>m_t1</c:v>
                  </c:pt>
                  <c:pt idx="98">
                    <c:v>crankseg_2</c:v>
                  </c:pt>
                  <c:pt idx="99">
                    <c:v>nd24k</c:v>
                  </c:pt>
                  <c:pt idx="100">
                    <c:v>TSOPF_RS_b2383</c:v>
                  </c:pt>
                  <c:pt idx="101">
                    <c:v>mouse_gene</c:v>
                  </c:pt>
                  <c:pt idx="102">
                    <c:v>human_gene1</c:v>
                  </c:pt>
                  <c:pt idx="104">
                    <c:v>atmosmodd</c:v>
                  </c:pt>
                  <c:pt idx="105">
                    <c:v>parabolic_fem</c:v>
                  </c:pt>
                  <c:pt idx="106">
                    <c:v>rajat30</c:v>
                  </c:pt>
                  <c:pt idx="107">
                    <c:v>CurlCurl_3</c:v>
                  </c:pt>
                  <c:pt idx="108">
                    <c:v>offshore</c:v>
                  </c:pt>
                  <c:pt idx="109">
                    <c:v>FEM_3D_thermal2</c:v>
                  </c:pt>
                  <c:pt idx="110">
                    <c:v>nlpkkt80</c:v>
                  </c:pt>
                  <c:pt idx="111">
                    <c:v>CO</c:v>
                  </c:pt>
                  <c:pt idx="112">
                    <c:v>gsm_106857</c:v>
                  </c:pt>
                  <c:pt idx="113">
                    <c:v>msdoor</c:v>
                  </c:pt>
                  <c:pt idx="114">
                    <c:v>bmw3_2</c:v>
                  </c:pt>
                  <c:pt idx="115">
                    <c:v>BenElechi1</c:v>
                  </c:pt>
                  <c:pt idx="116">
                    <c:v>t3dh</c:v>
                  </c:pt>
                  <c:pt idx="117">
                    <c:v>F2</c:v>
                  </c:pt>
                  <c:pt idx="118">
                    <c:v>consph</c:v>
                  </c:pt>
                  <c:pt idx="119">
                    <c:v>SiO2</c:v>
                  </c:pt>
                  <c:pt idx="120">
                    <c:v>torso1</c:v>
                  </c:pt>
                  <c:pt idx="121">
                    <c:v>dielFilterV3real</c:v>
                  </c:pt>
                  <c:pt idx="122">
                    <c:v>RM07R</c:v>
                  </c:pt>
                  <c:pt idx="123">
                    <c:v>m_t1</c:v>
                  </c:pt>
                  <c:pt idx="124">
                    <c:v>crankseg_2</c:v>
                  </c:pt>
                  <c:pt idx="125">
                    <c:v>nd24k</c:v>
                  </c:pt>
                  <c:pt idx="126">
                    <c:v>TSOPF_RS_b2383</c:v>
                  </c:pt>
                  <c:pt idx="127">
                    <c:v>mouse_gene</c:v>
                  </c:pt>
                  <c:pt idx="128">
                    <c:v>human_gene1</c:v>
                  </c:pt>
                  <c:pt idx="130">
                    <c:v>atmosmodd</c:v>
                  </c:pt>
                  <c:pt idx="131">
                    <c:v>parabolic_fem</c:v>
                  </c:pt>
                  <c:pt idx="132">
                    <c:v>rajat30</c:v>
                  </c:pt>
                  <c:pt idx="133">
                    <c:v>CurlCurl_3</c:v>
                  </c:pt>
                  <c:pt idx="134">
                    <c:v>offshore</c:v>
                  </c:pt>
                  <c:pt idx="135">
                    <c:v>FEM_3D_thermal2</c:v>
                  </c:pt>
                  <c:pt idx="136">
                    <c:v>nlpkkt80</c:v>
                  </c:pt>
                  <c:pt idx="137">
                    <c:v>CO</c:v>
                  </c:pt>
                  <c:pt idx="138">
                    <c:v>gsm_106857</c:v>
                  </c:pt>
                  <c:pt idx="139">
                    <c:v>msdoor</c:v>
                  </c:pt>
                  <c:pt idx="140">
                    <c:v>bmw3_2</c:v>
                  </c:pt>
                  <c:pt idx="141">
                    <c:v>BenElechi1</c:v>
                  </c:pt>
                  <c:pt idx="142">
                    <c:v>t3dh</c:v>
                  </c:pt>
                  <c:pt idx="143">
                    <c:v>F2</c:v>
                  </c:pt>
                  <c:pt idx="144">
                    <c:v>consph</c:v>
                  </c:pt>
                  <c:pt idx="145">
                    <c:v>SiO2</c:v>
                  </c:pt>
                  <c:pt idx="146">
                    <c:v>torso1</c:v>
                  </c:pt>
                  <c:pt idx="147">
                    <c:v>dielFilterV3real</c:v>
                  </c:pt>
                  <c:pt idx="148">
                    <c:v>RM07R</c:v>
                  </c:pt>
                  <c:pt idx="149">
                    <c:v>m_t1</c:v>
                  </c:pt>
                  <c:pt idx="150">
                    <c:v>crankseg_2</c:v>
                  </c:pt>
                  <c:pt idx="151">
                    <c:v>nd24k</c:v>
                  </c:pt>
                  <c:pt idx="152">
                    <c:v>TSOPF_RS_b2383</c:v>
                  </c:pt>
                  <c:pt idx="153">
                    <c:v>mouse_gene</c:v>
                  </c:pt>
                  <c:pt idx="154">
                    <c:v>human_gene1</c:v>
                  </c:pt>
                  <c:pt idx="156">
                    <c:v>atmosmodd</c:v>
                  </c:pt>
                  <c:pt idx="157">
                    <c:v>parabolic_fem</c:v>
                  </c:pt>
                  <c:pt idx="158">
                    <c:v>rajat30</c:v>
                  </c:pt>
                  <c:pt idx="159">
                    <c:v>CurlCurl_3</c:v>
                  </c:pt>
                  <c:pt idx="160">
                    <c:v>offshore</c:v>
                  </c:pt>
                  <c:pt idx="161">
                    <c:v>FEM_3D_thermal2</c:v>
                  </c:pt>
                  <c:pt idx="162">
                    <c:v>nlpkkt80</c:v>
                  </c:pt>
                  <c:pt idx="163">
                    <c:v>CO</c:v>
                  </c:pt>
                  <c:pt idx="164">
                    <c:v>gsm_106857</c:v>
                  </c:pt>
                  <c:pt idx="165">
                    <c:v>msdoor</c:v>
                  </c:pt>
                  <c:pt idx="166">
                    <c:v>bmw3_2</c:v>
                  </c:pt>
                  <c:pt idx="167">
                    <c:v>BenElechi1</c:v>
                  </c:pt>
                  <c:pt idx="168">
                    <c:v>t3dh</c:v>
                  </c:pt>
                  <c:pt idx="169">
                    <c:v>F2</c:v>
                  </c:pt>
                  <c:pt idx="170">
                    <c:v>consph</c:v>
                  </c:pt>
                  <c:pt idx="171">
                    <c:v>SiO2</c:v>
                  </c:pt>
                  <c:pt idx="172">
                    <c:v>torso1</c:v>
                  </c:pt>
                  <c:pt idx="173">
                    <c:v>dielFilterV3real</c:v>
                  </c:pt>
                  <c:pt idx="174">
                    <c:v>RM07R</c:v>
                  </c:pt>
                  <c:pt idx="175">
                    <c:v>m_t1</c:v>
                  </c:pt>
                  <c:pt idx="176">
                    <c:v>crankseg_2</c:v>
                  </c:pt>
                  <c:pt idx="177">
                    <c:v>nd24k</c:v>
                  </c:pt>
                  <c:pt idx="178">
                    <c:v>TSOPF_RS_b2383</c:v>
                  </c:pt>
                  <c:pt idx="179">
                    <c:v>mouse_gene</c:v>
                  </c:pt>
                  <c:pt idx="180">
                    <c:v>human_gene1</c:v>
                  </c:pt>
                  <c:pt idx="182">
                    <c:v>atmosmodd</c:v>
                  </c:pt>
                  <c:pt idx="183">
                    <c:v>parabolic_fem</c:v>
                  </c:pt>
                  <c:pt idx="184">
                    <c:v>rajat30</c:v>
                  </c:pt>
                  <c:pt idx="185">
                    <c:v>CurlCurl_3</c:v>
                  </c:pt>
                  <c:pt idx="186">
                    <c:v>offshore</c:v>
                  </c:pt>
                  <c:pt idx="187">
                    <c:v>FEM_3D_thermal2</c:v>
                  </c:pt>
                  <c:pt idx="188">
                    <c:v>nlpkkt80</c:v>
                  </c:pt>
                  <c:pt idx="189">
                    <c:v>CO</c:v>
                  </c:pt>
                  <c:pt idx="190">
                    <c:v>gsm_106857</c:v>
                  </c:pt>
                  <c:pt idx="191">
                    <c:v>msdoor</c:v>
                  </c:pt>
                  <c:pt idx="192">
                    <c:v>bmw3_2</c:v>
                  </c:pt>
                  <c:pt idx="193">
                    <c:v>BenElechi1</c:v>
                  </c:pt>
                  <c:pt idx="194">
                    <c:v>t3dh</c:v>
                  </c:pt>
                  <c:pt idx="195">
                    <c:v>F2</c:v>
                  </c:pt>
                  <c:pt idx="196">
                    <c:v>consph</c:v>
                  </c:pt>
                  <c:pt idx="197">
                    <c:v>SiO2</c:v>
                  </c:pt>
                  <c:pt idx="198">
                    <c:v>torso1</c:v>
                  </c:pt>
                  <c:pt idx="199">
                    <c:v>dielFilterV3real</c:v>
                  </c:pt>
                  <c:pt idx="200">
                    <c:v>RM07R</c:v>
                  </c:pt>
                  <c:pt idx="201">
                    <c:v>m_t1</c:v>
                  </c:pt>
                  <c:pt idx="202">
                    <c:v>crankseg_2</c:v>
                  </c:pt>
                  <c:pt idx="203">
                    <c:v>nd24k</c:v>
                  </c:pt>
                  <c:pt idx="204">
                    <c:v>TSOPF_RS_b2383</c:v>
                  </c:pt>
                  <c:pt idx="205">
                    <c:v>mouse_gene</c:v>
                  </c:pt>
                  <c:pt idx="206">
                    <c:v>human_gene1</c:v>
                  </c:pt>
                </c:lvl>
                <c:lvl>
                  <c:pt idx="0">
                    <c:v>1</c:v>
                  </c:pt>
                  <c:pt idx="26">
                    <c:v>4</c:v>
                  </c:pt>
                  <c:pt idx="52">
                    <c:v>9</c:v>
                  </c:pt>
                  <c:pt idx="78">
                    <c:v>16</c:v>
                  </c:pt>
                  <c:pt idx="104">
                    <c:v>25</c:v>
                  </c:pt>
                  <c:pt idx="130">
                    <c:v>36</c:v>
                  </c:pt>
                  <c:pt idx="156">
                    <c:v>49</c:v>
                  </c:pt>
                  <c:pt idx="182">
                    <c:v>64</c:v>
                  </c:pt>
                </c:lvl>
              </c:multiLvlStrCache>
            </c:multiLvlStrRef>
          </c:cat>
          <c:val>
            <c:numRef>
              <c:f>StackedBar!$O$3:$O$209</c:f>
              <c:numCache>
                <c:formatCode>General</c:formatCode>
                <c:ptCount val="207"/>
                <c:pt idx="26">
                  <c:v>2.497745E-3</c:v>
                </c:pt>
                <c:pt idx="27">
                  <c:v>2.8264529999999996E-3</c:v>
                </c:pt>
                <c:pt idx="28">
                  <c:v>1.6535529999999999E-3</c:v>
                </c:pt>
                <c:pt idx="29">
                  <c:v>2.4661309999999999E-3</c:v>
                </c:pt>
                <c:pt idx="30">
                  <c:v>1.7754549999999998E-3</c:v>
                </c:pt>
                <c:pt idx="31">
                  <c:v>1.3406030000000001E-3</c:v>
                </c:pt>
                <c:pt idx="32">
                  <c:v>2.4878029999999998E-3</c:v>
                </c:pt>
                <c:pt idx="33">
                  <c:v>1.4907119999999999E-3</c:v>
                </c:pt>
                <c:pt idx="34">
                  <c:v>1.1655571E-3</c:v>
                </c:pt>
                <c:pt idx="35">
                  <c:v>8.4795950000000008E-4</c:v>
                </c:pt>
                <c:pt idx="36">
                  <c:v>1.3448240000000001E-3</c:v>
                </c:pt>
                <c:pt idx="37">
                  <c:v>1.480793E-3</c:v>
                </c:pt>
                <c:pt idx="38">
                  <c:v>1.0747440000000003E-3</c:v>
                </c:pt>
                <c:pt idx="39">
                  <c:v>1.1333220000000002E-3</c:v>
                </c:pt>
                <c:pt idx="40">
                  <c:v>1.0554550000000001E-3</c:v>
                </c:pt>
                <c:pt idx="41">
                  <c:v>1.4065499999999999E-3</c:v>
                </c:pt>
                <c:pt idx="42">
                  <c:v>1.2627609999999998E-3</c:v>
                </c:pt>
                <c:pt idx="43">
                  <c:v>2.0131099999999998E-3</c:v>
                </c:pt>
                <c:pt idx="44">
                  <c:v>1.467491E-3</c:v>
                </c:pt>
                <c:pt idx="45">
                  <c:v>1.1491530000000002E-3</c:v>
                </c:pt>
                <c:pt idx="46">
                  <c:v>1.1714219999999999E-3</c:v>
                </c:pt>
                <c:pt idx="47">
                  <c:v>1.1650559999999998E-3</c:v>
                </c:pt>
                <c:pt idx="48">
                  <c:v>1.0589620000000003E-3</c:v>
                </c:pt>
                <c:pt idx="49">
                  <c:v>1.0575049999999998E-3</c:v>
                </c:pt>
                <c:pt idx="50">
                  <c:v>1.0627990000000001E-3</c:v>
                </c:pt>
                <c:pt idx="52">
                  <c:v>2.497745E-3</c:v>
                </c:pt>
                <c:pt idx="53">
                  <c:v>2.8264529999999996E-3</c:v>
                </c:pt>
                <c:pt idx="54">
                  <c:v>1.6535529999999999E-3</c:v>
                </c:pt>
                <c:pt idx="55">
                  <c:v>2.4661309999999999E-3</c:v>
                </c:pt>
                <c:pt idx="56">
                  <c:v>1.7754549999999998E-3</c:v>
                </c:pt>
                <c:pt idx="57">
                  <c:v>1.3406030000000001E-3</c:v>
                </c:pt>
                <c:pt idx="58">
                  <c:v>2.4878029999999998E-3</c:v>
                </c:pt>
                <c:pt idx="59">
                  <c:v>1.4907119999999999E-3</c:v>
                </c:pt>
                <c:pt idx="60">
                  <c:v>1.1655571E-3</c:v>
                </c:pt>
                <c:pt idx="61">
                  <c:v>8.4795950000000008E-4</c:v>
                </c:pt>
                <c:pt idx="62">
                  <c:v>1.3448240000000001E-3</c:v>
                </c:pt>
                <c:pt idx="63">
                  <c:v>1.480793E-3</c:v>
                </c:pt>
                <c:pt idx="64">
                  <c:v>1.0747440000000003E-3</c:v>
                </c:pt>
                <c:pt idx="65">
                  <c:v>1.1333220000000002E-3</c:v>
                </c:pt>
                <c:pt idx="66">
                  <c:v>1.0554550000000001E-3</c:v>
                </c:pt>
                <c:pt idx="67">
                  <c:v>1.4065499999999999E-3</c:v>
                </c:pt>
                <c:pt idx="68">
                  <c:v>1.2627609999999998E-3</c:v>
                </c:pt>
                <c:pt idx="69">
                  <c:v>2.0131099999999998E-3</c:v>
                </c:pt>
                <c:pt idx="70">
                  <c:v>1.467491E-3</c:v>
                </c:pt>
                <c:pt idx="71">
                  <c:v>1.1491530000000002E-3</c:v>
                </c:pt>
                <c:pt idx="72">
                  <c:v>1.1714219999999999E-3</c:v>
                </c:pt>
                <c:pt idx="73">
                  <c:v>1.1650559999999998E-3</c:v>
                </c:pt>
                <c:pt idx="74">
                  <c:v>1.0589620000000003E-3</c:v>
                </c:pt>
                <c:pt idx="75">
                  <c:v>1.0575049999999998E-3</c:v>
                </c:pt>
                <c:pt idx="76">
                  <c:v>1.0627990000000001E-3</c:v>
                </c:pt>
                <c:pt idx="78">
                  <c:v>1.7437439999999998E-3</c:v>
                </c:pt>
                <c:pt idx="79">
                  <c:v>2.0626299999999998E-3</c:v>
                </c:pt>
                <c:pt idx="80">
                  <c:v>2.3523579999999997E-3</c:v>
                </c:pt>
                <c:pt idx="81">
                  <c:v>1.8190160000000001E-3</c:v>
                </c:pt>
                <c:pt idx="82">
                  <c:v>1.5520089999999998E-3</c:v>
                </c:pt>
                <c:pt idx="83">
                  <c:v>1.2871979999999998E-3</c:v>
                </c:pt>
                <c:pt idx="84">
                  <c:v>2.1489160000000003E-3</c:v>
                </c:pt>
                <c:pt idx="85">
                  <c:v>1.403166E-3</c:v>
                </c:pt>
                <c:pt idx="86">
                  <c:v>1.3375289999999998E-3</c:v>
                </c:pt>
                <c:pt idx="87">
                  <c:v>1.6216760000000001E-3</c:v>
                </c:pt>
                <c:pt idx="88">
                  <c:v>1.4731410000000001E-3</c:v>
                </c:pt>
                <c:pt idx="89">
                  <c:v>1.3676420000000001E-3</c:v>
                </c:pt>
                <c:pt idx="90">
                  <c:v>1.056457E-3</c:v>
                </c:pt>
                <c:pt idx="91">
                  <c:v>1.1593340000000001E-3</c:v>
                </c:pt>
                <c:pt idx="92">
                  <c:v>1.1489629999999998E-3</c:v>
                </c:pt>
                <c:pt idx="93">
                  <c:v>1.2771130000000003E-3</c:v>
                </c:pt>
                <c:pt idx="94">
                  <c:v>1.312852E-3</c:v>
                </c:pt>
                <c:pt idx="95">
                  <c:v>1.9568919999999996E-3</c:v>
                </c:pt>
                <c:pt idx="96">
                  <c:v>1.0024551999999998E-3</c:v>
                </c:pt>
                <c:pt idx="97">
                  <c:v>1.1272669999999999E-3</c:v>
                </c:pt>
                <c:pt idx="98">
                  <c:v>1.1595010000000003E-3</c:v>
                </c:pt>
                <c:pt idx="99">
                  <c:v>1.1238340000000002E-3</c:v>
                </c:pt>
                <c:pt idx="100">
                  <c:v>1.129913E-3</c:v>
                </c:pt>
                <c:pt idx="101">
                  <c:v>1.1404770000000002E-3</c:v>
                </c:pt>
                <c:pt idx="102">
                  <c:v>1.7366419999999998E-4</c:v>
                </c:pt>
                <c:pt idx="104">
                  <c:v>2.02937E-3</c:v>
                </c:pt>
                <c:pt idx="105">
                  <c:v>2.1483650000000002E-3</c:v>
                </c:pt>
                <c:pt idx="106">
                  <c:v>2.4426700000000001E-3</c:v>
                </c:pt>
                <c:pt idx="107">
                  <c:v>1.9272819999999996E-3</c:v>
                </c:pt>
                <c:pt idx="108">
                  <c:v>1.7575970000000001E-3</c:v>
                </c:pt>
                <c:pt idx="109">
                  <c:v>1.504518E-3</c:v>
                </c:pt>
                <c:pt idx="110">
                  <c:v>1.5883680000000002E-3</c:v>
                </c:pt>
                <c:pt idx="111">
                  <c:v>1.7212629999999996E-3</c:v>
                </c:pt>
                <c:pt idx="112">
                  <c:v>2.2344850000000005E-3</c:v>
                </c:pt>
                <c:pt idx="113">
                  <c:v>1.9497400000000002E-3</c:v>
                </c:pt>
                <c:pt idx="114">
                  <c:v>1.680731E-3</c:v>
                </c:pt>
                <c:pt idx="115">
                  <c:v>1.7959110000000001E-3</c:v>
                </c:pt>
                <c:pt idx="116">
                  <c:v>1.397634E-3</c:v>
                </c:pt>
                <c:pt idx="117">
                  <c:v>1.3699990000000002E-3</c:v>
                </c:pt>
                <c:pt idx="118">
                  <c:v>1.4393800000000001E-3</c:v>
                </c:pt>
                <c:pt idx="119">
                  <c:v>1.6582009999999998E-3</c:v>
                </c:pt>
                <c:pt idx="120">
                  <c:v>1.4961250000000003E-3</c:v>
                </c:pt>
                <c:pt idx="121">
                  <c:v>1.8977879999999999E-3</c:v>
                </c:pt>
                <c:pt idx="122">
                  <c:v>1.9688369999999998E-3</c:v>
                </c:pt>
                <c:pt idx="123">
                  <c:v>1.5080459999999999E-3</c:v>
                </c:pt>
                <c:pt idx="124">
                  <c:v>1.442338E-3</c:v>
                </c:pt>
                <c:pt idx="125">
                  <c:v>1.505089E-3</c:v>
                </c:pt>
                <c:pt idx="126">
                  <c:v>6.7470089999999996E-4</c:v>
                </c:pt>
                <c:pt idx="127">
                  <c:v>1.4452920000000001E-3</c:v>
                </c:pt>
                <c:pt idx="128">
                  <c:v>5.8636660000000005E-4</c:v>
                </c:pt>
                <c:pt idx="130">
                  <c:v>1.4425029999999999E-3</c:v>
                </c:pt>
                <c:pt idx="131">
                  <c:v>1.6686439999999999E-3</c:v>
                </c:pt>
                <c:pt idx="132">
                  <c:v>1.869225E-3</c:v>
                </c:pt>
                <c:pt idx="133">
                  <c:v>2.6356940000000001E-3</c:v>
                </c:pt>
                <c:pt idx="134">
                  <c:v>1.339245E-3</c:v>
                </c:pt>
                <c:pt idx="135">
                  <c:v>1.090789E-3</c:v>
                </c:pt>
                <c:pt idx="136">
                  <c:v>1.3327130000000001E-3</c:v>
                </c:pt>
                <c:pt idx="137">
                  <c:v>1.279879E-3</c:v>
                </c:pt>
                <c:pt idx="138">
                  <c:v>1.92902E-3</c:v>
                </c:pt>
                <c:pt idx="139">
                  <c:v>1.426411E-3</c:v>
                </c:pt>
                <c:pt idx="140">
                  <c:v>1.301457E-3</c:v>
                </c:pt>
                <c:pt idx="141">
                  <c:v>1.308965E-3</c:v>
                </c:pt>
                <c:pt idx="142">
                  <c:v>1.0349279999999998E-3</c:v>
                </c:pt>
                <c:pt idx="143">
                  <c:v>1.0178322E-3</c:v>
                </c:pt>
                <c:pt idx="144">
                  <c:v>1.076294E-3</c:v>
                </c:pt>
                <c:pt idx="145">
                  <c:v>1.2799490000000003E-3</c:v>
                </c:pt>
                <c:pt idx="146">
                  <c:v>1.173283E-3</c:v>
                </c:pt>
                <c:pt idx="147">
                  <c:v>2.4903309999999997E-3</c:v>
                </c:pt>
                <c:pt idx="148">
                  <c:v>1.5151509999999997E-3</c:v>
                </c:pt>
                <c:pt idx="149">
                  <c:v>1.1134859999999999E-3</c:v>
                </c:pt>
                <c:pt idx="150">
                  <c:v>1.0732889999999998E-3</c:v>
                </c:pt>
                <c:pt idx="151">
                  <c:v>1.1439339999999999E-3</c:v>
                </c:pt>
                <c:pt idx="152">
                  <c:v>2.2606850000000001E-4</c:v>
                </c:pt>
                <c:pt idx="153">
                  <c:v>2.0780550000000001E-4</c:v>
                </c:pt>
                <c:pt idx="154">
                  <c:v>1.4169220000000003E-4</c:v>
                </c:pt>
                <c:pt idx="156">
                  <c:v>1.2429250000000002E-3</c:v>
                </c:pt>
                <c:pt idx="157">
                  <c:v>1.5375610000000002E-3</c:v>
                </c:pt>
                <c:pt idx="158">
                  <c:v>1.6890289999999999E-3</c:v>
                </c:pt>
                <c:pt idx="159">
                  <c:v>1.1960279999999998E-3</c:v>
                </c:pt>
                <c:pt idx="160">
                  <c:v>1.2105710000000001E-3</c:v>
                </c:pt>
                <c:pt idx="161">
                  <c:v>1.0489220000000001E-3</c:v>
                </c:pt>
                <c:pt idx="162">
                  <c:v>1.2407769999999998E-3</c:v>
                </c:pt>
                <c:pt idx="163">
                  <c:v>1.237751E-3</c:v>
                </c:pt>
                <c:pt idx="164">
                  <c:v>8.1467550000000001E-4</c:v>
                </c:pt>
                <c:pt idx="165">
                  <c:v>1.4773850000000001E-3</c:v>
                </c:pt>
                <c:pt idx="166">
                  <c:v>1.2500289999999999E-3</c:v>
                </c:pt>
                <c:pt idx="167">
                  <c:v>1.2723459999999999E-3</c:v>
                </c:pt>
                <c:pt idx="168">
                  <c:v>1.0306364000000001E-3</c:v>
                </c:pt>
                <c:pt idx="169">
                  <c:v>1.0326390000000001E-3</c:v>
                </c:pt>
                <c:pt idx="170">
                  <c:v>1.0737419999999999E-3</c:v>
                </c:pt>
                <c:pt idx="171">
                  <c:v>1.171254E-3</c:v>
                </c:pt>
                <c:pt idx="172">
                  <c:v>1.121354E-3</c:v>
                </c:pt>
                <c:pt idx="173">
                  <c:v>2.5222769999999999E-3</c:v>
                </c:pt>
                <c:pt idx="174">
                  <c:v>1.3809919999999999E-3</c:v>
                </c:pt>
                <c:pt idx="175">
                  <c:v>1.101208E-3</c:v>
                </c:pt>
                <c:pt idx="176">
                  <c:v>1.0795839999999998E-3</c:v>
                </c:pt>
                <c:pt idx="177">
                  <c:v>1.10464E-3</c:v>
                </c:pt>
                <c:pt idx="178">
                  <c:v>1.942395E-4</c:v>
                </c:pt>
                <c:pt idx="179">
                  <c:v>1.7983919999999998E-4</c:v>
                </c:pt>
                <c:pt idx="180">
                  <c:v>1.3768679999999998E-4</c:v>
                </c:pt>
                <c:pt idx="182">
                  <c:v>2.1548030000000003E-3</c:v>
                </c:pt>
                <c:pt idx="183">
                  <c:v>1.397538E-3</c:v>
                </c:pt>
                <c:pt idx="184">
                  <c:v>1.5930650000000001E-3</c:v>
                </c:pt>
                <c:pt idx="185">
                  <c:v>2.0505430000000002E-3</c:v>
                </c:pt>
                <c:pt idx="186">
                  <c:v>1.160192E-3</c:v>
                </c:pt>
                <c:pt idx="187">
                  <c:v>1.0271071000000002E-3</c:v>
                </c:pt>
                <c:pt idx="188">
                  <c:v>9.2027189999999994E-4</c:v>
                </c:pt>
                <c:pt idx="189">
                  <c:v>1.163341E-3</c:v>
                </c:pt>
                <c:pt idx="190">
                  <c:v>1.589774E-3</c:v>
                </c:pt>
                <c:pt idx="191">
                  <c:v>1.290465E-3</c:v>
                </c:pt>
                <c:pt idx="192">
                  <c:v>1.1912580000000002E-3</c:v>
                </c:pt>
                <c:pt idx="193">
                  <c:v>1.212786E-3</c:v>
                </c:pt>
                <c:pt idx="194">
                  <c:v>9.9415750000000002E-4</c:v>
                </c:pt>
                <c:pt idx="195">
                  <c:v>9.9668529999999986E-4</c:v>
                </c:pt>
                <c:pt idx="196">
                  <c:v>1.0129225E-3</c:v>
                </c:pt>
                <c:pt idx="197">
                  <c:v>1.1080749999999998E-3</c:v>
                </c:pt>
                <c:pt idx="198">
                  <c:v>1.092626E-3</c:v>
                </c:pt>
                <c:pt idx="199">
                  <c:v>2.0241729999999998E-3</c:v>
                </c:pt>
                <c:pt idx="200">
                  <c:v>1.3535269999999998E-3</c:v>
                </c:pt>
                <c:pt idx="201">
                  <c:v>1.0601019999999998E-3</c:v>
                </c:pt>
                <c:pt idx="202">
                  <c:v>1.759768E-4</c:v>
                </c:pt>
                <c:pt idx="203">
                  <c:v>1.05357E-3</c:v>
                </c:pt>
                <c:pt idx="204">
                  <c:v>1.6262529999999998E-4</c:v>
                </c:pt>
                <c:pt idx="205">
                  <c:v>1.493217E-4</c:v>
                </c:pt>
                <c:pt idx="206">
                  <c:v>1.1391639999999999E-4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8245-B0C2-834884FF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4167"/>
        <c:axId val="23935940"/>
      </c:barChart>
      <c:catAx>
        <c:axId val="95664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layout>
            <c:manualLayout>
              <c:xMode val="edge"/>
              <c:yMode val="edge"/>
              <c:x val="0.461319044029258"/>
              <c:y val="0.8983536856676720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935940"/>
        <c:crossesAt val="0"/>
        <c:auto val="1"/>
        <c:lblAlgn val="ctr"/>
        <c:lblOffset val="100"/>
        <c:noMultiLvlLbl val="1"/>
      </c:catAx>
      <c:valAx>
        <c:axId val="23935940"/>
        <c:scaling>
          <c:orientation val="minMax"/>
          <c:max val="1.0000000000000002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9.1888918318697704E-3"/>
              <c:y val="0.55465466950116205"/>
            </c:manualLayout>
          </c:layout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416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599022004890001"/>
          <c:y val="0.10862256501532699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OpenMPI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Longer'!$D$3:$D$3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'Overhead x Longer'!$B$3:$B$184</c:f>
              <c:numCache>
                <c:formatCode>General</c:formatCode>
                <c:ptCount val="182"/>
                <c:pt idx="1">
                  <c:v>4</c:v>
                </c:pt>
                <c:pt idx="27">
                  <c:v>9</c:v>
                </c:pt>
                <c:pt idx="53">
                  <c:v>16</c:v>
                </c:pt>
                <c:pt idx="79">
                  <c:v>25</c:v>
                </c:pt>
                <c:pt idx="105">
                  <c:v>36</c:v>
                </c:pt>
                <c:pt idx="131">
                  <c:v>49</c:v>
                </c:pt>
                <c:pt idx="157">
                  <c:v>64</c:v>
                </c:pt>
              </c:numCache>
            </c:numRef>
          </c:cat>
          <c:val>
            <c:numRef>
              <c:f>'Overhead x Longer'!$D$4:$D$184</c:f>
              <c:numCache>
                <c:formatCode>General</c:formatCode>
                <c:ptCount val="181"/>
                <c:pt idx="0">
                  <c:v>0.58424312383730437</c:v>
                </c:pt>
                <c:pt idx="1">
                  <c:v>0.90872642996054742</c:v>
                </c:pt>
                <c:pt idx="2">
                  <c:v>0.39822866046660388</c:v>
                </c:pt>
                <c:pt idx="3">
                  <c:v>0.60946057038940771</c:v>
                </c:pt>
                <c:pt idx="4">
                  <c:v>0.39296614528832563</c:v>
                </c:pt>
                <c:pt idx="5">
                  <c:v>0.35726130966810787</c:v>
                </c:pt>
                <c:pt idx="6">
                  <c:v>0.36974875034520188</c:v>
                </c:pt>
                <c:pt idx="7">
                  <c:v>0.23599029679828226</c:v>
                </c:pt>
                <c:pt idx="8">
                  <c:v>0.15174788459961303</c:v>
                </c:pt>
                <c:pt idx="9">
                  <c:v>0.11962491139811955</c:v>
                </c:pt>
                <c:pt idx="10">
                  <c:v>0.11988811245470553</c:v>
                </c:pt>
                <c:pt idx="11">
                  <c:v>0.10263304951983086</c:v>
                </c:pt>
                <c:pt idx="12">
                  <c:v>0.2491955848031526</c:v>
                </c:pt>
                <c:pt idx="13">
                  <c:v>0.20676809764880996</c:v>
                </c:pt>
                <c:pt idx="14">
                  <c:v>0.16767431387322784</c:v>
                </c:pt>
                <c:pt idx="15">
                  <c:v>0.12570472226528806</c:v>
                </c:pt>
                <c:pt idx="16">
                  <c:v>7.5715771723305125E-2</c:v>
                </c:pt>
                <c:pt idx="17">
                  <c:v>0.20928450858454481</c:v>
                </c:pt>
                <c:pt idx="18">
                  <c:v>0.12476692996996967</c:v>
                </c:pt>
                <c:pt idx="19">
                  <c:v>0.10752308771209453</c:v>
                </c:pt>
                <c:pt idx="20">
                  <c:v>0.14103668565808658</c:v>
                </c:pt>
                <c:pt idx="21">
                  <c:v>5.9169060614025597E-2</c:v>
                </c:pt>
                <c:pt idx="22">
                  <c:v>4.7366764737061522E-2</c:v>
                </c:pt>
                <c:pt idx="23">
                  <c:v>4.7369721623246916E-2</c:v>
                </c:pt>
                <c:pt idx="24">
                  <c:v>5.2679735097813943E-2</c:v>
                </c:pt>
                <c:pt idx="26">
                  <c:v>27.215496491579408</c:v>
                </c:pt>
                <c:pt idx="27">
                  <c:v>25.397163607313502</c:v>
                </c:pt>
                <c:pt idx="28">
                  <c:v>16.291871206869725</c:v>
                </c:pt>
                <c:pt idx="29">
                  <c:v>22.204423673307961</c:v>
                </c:pt>
                <c:pt idx="30">
                  <c:v>16.130148174476211</c:v>
                </c:pt>
                <c:pt idx="31">
                  <c:v>9.2920182526192239</c:v>
                </c:pt>
                <c:pt idx="32">
                  <c:v>16.466423044055837</c:v>
                </c:pt>
                <c:pt idx="33">
                  <c:v>5.59121499867328</c:v>
                </c:pt>
                <c:pt idx="34">
                  <c:v>8.3843963129523207</c:v>
                </c:pt>
                <c:pt idx="35">
                  <c:v>4.8230281140975952</c:v>
                </c:pt>
                <c:pt idx="36">
                  <c:v>4.5100884126416512</c:v>
                </c:pt>
                <c:pt idx="37">
                  <c:v>4.0863540690761964</c:v>
                </c:pt>
                <c:pt idx="38">
                  <c:v>4.0519950681659687</c:v>
                </c:pt>
                <c:pt idx="39">
                  <c:v>3.9714498718720108</c:v>
                </c:pt>
                <c:pt idx="40">
                  <c:v>2.8819421260966105</c:v>
                </c:pt>
                <c:pt idx="41">
                  <c:v>2.5211832650002206</c:v>
                </c:pt>
                <c:pt idx="42">
                  <c:v>2.584794023817544</c:v>
                </c:pt>
                <c:pt idx="43">
                  <c:v>11.798725692540966</c:v>
                </c:pt>
                <c:pt idx="44">
                  <c:v>4.3159093146454302</c:v>
                </c:pt>
                <c:pt idx="45">
                  <c:v>2.4320496280064909</c:v>
                </c:pt>
                <c:pt idx="46">
                  <c:v>1.7002481021074374</c:v>
                </c:pt>
                <c:pt idx="47">
                  <c:v>0.86194216990302597</c:v>
                </c:pt>
                <c:pt idx="48">
                  <c:v>0.5207881961682832</c:v>
                </c:pt>
                <c:pt idx="49">
                  <c:v>0.66558669522134639</c:v>
                </c:pt>
                <c:pt idx="50">
                  <c:v>0.63287258444959016</c:v>
                </c:pt>
                <c:pt idx="52">
                  <c:v>9.6492757190689211</c:v>
                </c:pt>
                <c:pt idx="53">
                  <c:v>4.8281889068044697</c:v>
                </c:pt>
                <c:pt idx="54">
                  <c:v>13.056994271062399</c:v>
                </c:pt>
                <c:pt idx="55">
                  <c:v>19.023366675752193</c:v>
                </c:pt>
                <c:pt idx="56">
                  <c:v>10.348000480671192</c:v>
                </c:pt>
                <c:pt idx="57">
                  <c:v>8.7932751190365686</c:v>
                </c:pt>
                <c:pt idx="58">
                  <c:v>11.356107556935561</c:v>
                </c:pt>
                <c:pt idx="59">
                  <c:v>6.2529996483959902</c:v>
                </c:pt>
                <c:pt idx="60">
                  <c:v>10.375166422601916</c:v>
                </c:pt>
                <c:pt idx="61">
                  <c:v>6.1955373428743581</c:v>
                </c:pt>
                <c:pt idx="62">
                  <c:v>4.1423150928806489</c:v>
                </c:pt>
                <c:pt idx="63">
                  <c:v>3.7307465350438767</c:v>
                </c:pt>
                <c:pt idx="64">
                  <c:v>4.1566647281365787</c:v>
                </c:pt>
                <c:pt idx="65">
                  <c:v>3.0602470345500383</c:v>
                </c:pt>
                <c:pt idx="66">
                  <c:v>3.6221246671428373</c:v>
                </c:pt>
                <c:pt idx="67">
                  <c:v>2.870119362637781</c:v>
                </c:pt>
                <c:pt idx="68">
                  <c:v>3.3303763080373434</c:v>
                </c:pt>
                <c:pt idx="69">
                  <c:v>8.6008005141164094</c:v>
                </c:pt>
                <c:pt idx="70">
                  <c:v>3.9580253798526557</c:v>
                </c:pt>
                <c:pt idx="71">
                  <c:v>2.9826421478960872</c:v>
                </c:pt>
                <c:pt idx="72">
                  <c:v>2.2560037624557858</c:v>
                </c:pt>
                <c:pt idx="73">
                  <c:v>1.2371242792411514</c:v>
                </c:pt>
                <c:pt idx="74">
                  <c:v>0.85449400697566025</c:v>
                </c:pt>
                <c:pt idx="75">
                  <c:v>1.3462887797426084</c:v>
                </c:pt>
                <c:pt idx="76">
                  <c:v>0.99770586907793035</c:v>
                </c:pt>
                <c:pt idx="78">
                  <c:v>6.8620367712166805</c:v>
                </c:pt>
                <c:pt idx="79">
                  <c:v>2.2497064518140739</c:v>
                </c:pt>
                <c:pt idx="80">
                  <c:v>12.334702104152866</c:v>
                </c:pt>
                <c:pt idx="81">
                  <c:v>21.129998932928643</c:v>
                </c:pt>
                <c:pt idx="82">
                  <c:v>9.2460599122494163</c:v>
                </c:pt>
                <c:pt idx="83">
                  <c:v>7.7870612226531009</c:v>
                </c:pt>
                <c:pt idx="84">
                  <c:v>13.946286857313682</c:v>
                </c:pt>
                <c:pt idx="85">
                  <c:v>7.837561165934912</c:v>
                </c:pt>
                <c:pt idx="86">
                  <c:v>8.9397580651254653</c:v>
                </c:pt>
                <c:pt idx="87">
                  <c:v>4.858217427036247</c:v>
                </c:pt>
                <c:pt idx="88">
                  <c:v>4.3515516638866165</c:v>
                </c:pt>
                <c:pt idx="89">
                  <c:v>3.9199424331146644</c:v>
                </c:pt>
                <c:pt idx="90">
                  <c:v>4.0128827165050405</c:v>
                </c:pt>
                <c:pt idx="91">
                  <c:v>4.6296910800675963</c:v>
                </c:pt>
                <c:pt idx="92">
                  <c:v>4.0800198780914911</c:v>
                </c:pt>
                <c:pt idx="93">
                  <c:v>2.3264407375817737</c:v>
                </c:pt>
                <c:pt idx="94">
                  <c:v>3.8736745799627981</c:v>
                </c:pt>
                <c:pt idx="95">
                  <c:v>11.351803258980111</c:v>
                </c:pt>
                <c:pt idx="96">
                  <c:v>3.0498266444045936</c:v>
                </c:pt>
                <c:pt idx="97">
                  <c:v>3.3473655382845098</c:v>
                </c:pt>
                <c:pt idx="98">
                  <c:v>2.6849429181480224</c:v>
                </c:pt>
                <c:pt idx="99">
                  <c:v>1.1902318729893138</c:v>
                </c:pt>
                <c:pt idx="100">
                  <c:v>0.99475616022106239</c:v>
                </c:pt>
                <c:pt idx="101">
                  <c:v>1.9447419060562945</c:v>
                </c:pt>
                <c:pt idx="102">
                  <c:v>2.0284732595967854</c:v>
                </c:pt>
                <c:pt idx="104">
                  <c:v>9.4269536208002087</c:v>
                </c:pt>
                <c:pt idx="105">
                  <c:v>9.5859797077323226</c:v>
                </c:pt>
                <c:pt idx="106">
                  <c:v>9.3278277657860134</c:v>
                </c:pt>
                <c:pt idx="107">
                  <c:v>15.83329303760784</c:v>
                </c:pt>
                <c:pt idx="108">
                  <c:v>8.1432681279919716</c:v>
                </c:pt>
                <c:pt idx="109">
                  <c:v>4.8513487354907703</c:v>
                </c:pt>
                <c:pt idx="110">
                  <c:v>10.59461182397459</c:v>
                </c:pt>
                <c:pt idx="111">
                  <c:v>6.3538766821111015</c:v>
                </c:pt>
                <c:pt idx="112">
                  <c:v>7.5052864636691137</c:v>
                </c:pt>
                <c:pt idx="113">
                  <c:v>3.8473661280851625</c:v>
                </c:pt>
                <c:pt idx="114">
                  <c:v>3.12887793953383</c:v>
                </c:pt>
                <c:pt idx="115">
                  <c:v>3.5489533309920569</c:v>
                </c:pt>
                <c:pt idx="116">
                  <c:v>5.6848295116189167</c:v>
                </c:pt>
                <c:pt idx="117">
                  <c:v>4.5765697360609918</c:v>
                </c:pt>
                <c:pt idx="118">
                  <c:v>4.5455100262795041</c:v>
                </c:pt>
                <c:pt idx="119">
                  <c:v>3.3659800781650668</c:v>
                </c:pt>
                <c:pt idx="120">
                  <c:v>3.6912214736543314</c:v>
                </c:pt>
                <c:pt idx="121">
                  <c:v>7.7363478632828606</c:v>
                </c:pt>
                <c:pt idx="122">
                  <c:v>2.8900516292256717</c:v>
                </c:pt>
                <c:pt idx="123">
                  <c:v>3.6304615664963977</c:v>
                </c:pt>
                <c:pt idx="124">
                  <c:v>3.2000364836264725</c:v>
                </c:pt>
                <c:pt idx="125">
                  <c:v>1.4245141382665103</c:v>
                </c:pt>
                <c:pt idx="126">
                  <c:v>1.3615937101103066</c:v>
                </c:pt>
                <c:pt idx="127">
                  <c:v>1.4430718718988693</c:v>
                </c:pt>
                <c:pt idx="128">
                  <c:v>1.1578058267741265</c:v>
                </c:pt>
                <c:pt idx="130">
                  <c:v>20.431004899516108</c:v>
                </c:pt>
                <c:pt idx="131">
                  <c:v>12.069616324757597</c:v>
                </c:pt>
                <c:pt idx="132">
                  <c:v>12.490412514002385</c:v>
                </c:pt>
                <c:pt idx="133">
                  <c:v>13.801599503680512</c:v>
                </c:pt>
                <c:pt idx="134">
                  <c:v>7.5749467096013428</c:v>
                </c:pt>
                <c:pt idx="135">
                  <c:v>6.9480798858312109</c:v>
                </c:pt>
                <c:pt idx="136">
                  <c:v>9.2414170506912452</c:v>
                </c:pt>
                <c:pt idx="137">
                  <c:v>6.879291178225988</c:v>
                </c:pt>
                <c:pt idx="138">
                  <c:v>7.2335434931024398</c:v>
                </c:pt>
                <c:pt idx="139">
                  <c:v>5.9841815364179762</c:v>
                </c:pt>
                <c:pt idx="140">
                  <c:v>5.8979288768391172</c:v>
                </c:pt>
                <c:pt idx="141">
                  <c:v>5.2839499773591276</c:v>
                </c:pt>
                <c:pt idx="142">
                  <c:v>8.7663214514909189</c:v>
                </c:pt>
                <c:pt idx="143">
                  <c:v>6.8692132443245111</c:v>
                </c:pt>
                <c:pt idx="144">
                  <c:v>8.3150334424063068</c:v>
                </c:pt>
                <c:pt idx="145">
                  <c:v>2.9834968948714047</c:v>
                </c:pt>
                <c:pt idx="146">
                  <c:v>7.1835611313127874</c:v>
                </c:pt>
                <c:pt idx="147">
                  <c:v>8.3994582578869093</c:v>
                </c:pt>
                <c:pt idx="148">
                  <c:v>3.0524194008036001</c:v>
                </c:pt>
                <c:pt idx="149">
                  <c:v>8.2005286891198992</c:v>
                </c:pt>
                <c:pt idx="150">
                  <c:v>2.7497631600978436</c:v>
                </c:pt>
                <c:pt idx="151">
                  <c:v>2.834710518662499</c:v>
                </c:pt>
                <c:pt idx="152">
                  <c:v>1.6881525049395119</c:v>
                </c:pt>
                <c:pt idx="153">
                  <c:v>3.1331369738231185</c:v>
                </c:pt>
                <c:pt idx="154">
                  <c:v>2.8188994756603596</c:v>
                </c:pt>
                <c:pt idx="156">
                  <c:v>7.1602710712496114</c:v>
                </c:pt>
                <c:pt idx="157">
                  <c:v>12.509069068773698</c:v>
                </c:pt>
                <c:pt idx="158">
                  <c:v>10.208738735161434</c:v>
                </c:pt>
                <c:pt idx="159">
                  <c:v>12.00867884911559</c:v>
                </c:pt>
                <c:pt idx="160">
                  <c:v>11.38345628132174</c:v>
                </c:pt>
                <c:pt idx="161">
                  <c:v>11.047189146249957</c:v>
                </c:pt>
                <c:pt idx="162">
                  <c:v>7.9765714820373681</c:v>
                </c:pt>
                <c:pt idx="163">
                  <c:v>9.9089618122184202</c:v>
                </c:pt>
                <c:pt idx="164">
                  <c:v>11.0219131750024</c:v>
                </c:pt>
                <c:pt idx="165">
                  <c:v>6.1767610764096137</c:v>
                </c:pt>
                <c:pt idx="166">
                  <c:v>5.5369806753658626</c:v>
                </c:pt>
                <c:pt idx="167">
                  <c:v>6.6794302101312848</c:v>
                </c:pt>
                <c:pt idx="168">
                  <c:v>6.5144626836193007</c:v>
                </c:pt>
                <c:pt idx="169">
                  <c:v>2.6163870519550017</c:v>
                </c:pt>
                <c:pt idx="170">
                  <c:v>4.9846953230125859</c:v>
                </c:pt>
                <c:pt idx="171">
                  <c:v>6.8513973762531286</c:v>
                </c:pt>
                <c:pt idx="172">
                  <c:v>3.0084392821043795</c:v>
                </c:pt>
                <c:pt idx="173">
                  <c:v>7.298752626366845</c:v>
                </c:pt>
                <c:pt idx="174">
                  <c:v>3.4031189236602475</c:v>
                </c:pt>
                <c:pt idx="175">
                  <c:v>6.7063811828534945</c:v>
                </c:pt>
                <c:pt idx="176">
                  <c:v>2.21714011520567</c:v>
                </c:pt>
                <c:pt idx="177">
                  <c:v>2.5177681348834566</c:v>
                </c:pt>
                <c:pt idx="178">
                  <c:v>1.6531165475864962</c:v>
                </c:pt>
                <c:pt idx="179">
                  <c:v>3.0312994896487928</c:v>
                </c:pt>
                <c:pt idx="180">
                  <c:v>2.1929255083149717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AF44-ADFE-1CEB85B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Longer'!$H$3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'Overhead x Longer'!$G$3:$G$184</c:f>
              <c:strCache>
                <c:ptCount val="182"/>
                <c:pt idx="1">
                  <c:v>atmosmodd</c:v>
                </c:pt>
                <c:pt idx="2">
                  <c:v>parabolic_fem</c:v>
                </c:pt>
                <c:pt idx="3">
                  <c:v>rajat30</c:v>
                </c:pt>
                <c:pt idx="4">
                  <c:v>CurlCurl_3</c:v>
                </c:pt>
                <c:pt idx="5">
                  <c:v>offshore</c:v>
                </c:pt>
                <c:pt idx="6">
                  <c:v>FEM_3D_thermal2</c:v>
                </c:pt>
                <c:pt idx="7">
                  <c:v>nlpkkt80</c:v>
                </c:pt>
                <c:pt idx="8">
                  <c:v>CO</c:v>
                </c:pt>
                <c:pt idx="9">
                  <c:v>gsm_106857</c:v>
                </c:pt>
                <c:pt idx="10">
                  <c:v>msdoor</c:v>
                </c:pt>
                <c:pt idx="11">
                  <c:v>bmw3_2</c:v>
                </c:pt>
                <c:pt idx="12">
                  <c:v>BenElechi1</c:v>
                </c:pt>
                <c:pt idx="13">
                  <c:v>t3dh</c:v>
                </c:pt>
                <c:pt idx="14">
                  <c:v>F2</c:v>
                </c:pt>
                <c:pt idx="15">
                  <c:v>consph</c:v>
                </c:pt>
                <c:pt idx="16">
                  <c:v>SiO2</c:v>
                </c:pt>
                <c:pt idx="17">
                  <c:v>torso1</c:v>
                </c:pt>
                <c:pt idx="18">
                  <c:v>dielFilterV3real</c:v>
                </c:pt>
                <c:pt idx="19">
                  <c:v>RM07R</c:v>
                </c:pt>
                <c:pt idx="20">
                  <c:v>m_t1</c:v>
                </c:pt>
                <c:pt idx="21">
                  <c:v>crankseg_2</c:v>
                </c:pt>
                <c:pt idx="22">
                  <c:v>nd24k</c:v>
                </c:pt>
                <c:pt idx="23">
                  <c:v>TSOPF_RS_b2383</c:v>
                </c:pt>
                <c:pt idx="24">
                  <c:v>mouse_gene</c:v>
                </c:pt>
                <c:pt idx="25">
                  <c:v>human_gene1</c:v>
                </c:pt>
                <c:pt idx="27">
                  <c:v>atmosmodd</c:v>
                </c:pt>
                <c:pt idx="28">
                  <c:v>parabolic_fem</c:v>
                </c:pt>
                <c:pt idx="29">
                  <c:v>rajat30</c:v>
                </c:pt>
                <c:pt idx="30">
                  <c:v>CurlCurl_3</c:v>
                </c:pt>
                <c:pt idx="31">
                  <c:v>offshore</c:v>
                </c:pt>
                <c:pt idx="32">
                  <c:v>FEM_3D_thermal2</c:v>
                </c:pt>
                <c:pt idx="33">
                  <c:v>nlpkkt80</c:v>
                </c:pt>
                <c:pt idx="34">
                  <c:v>CO</c:v>
                </c:pt>
                <c:pt idx="35">
                  <c:v>gsm_106857</c:v>
                </c:pt>
                <c:pt idx="36">
                  <c:v>msdoor</c:v>
                </c:pt>
                <c:pt idx="37">
                  <c:v>bmw3_2</c:v>
                </c:pt>
                <c:pt idx="38">
                  <c:v>BenElechi1</c:v>
                </c:pt>
                <c:pt idx="39">
                  <c:v>t3dh</c:v>
                </c:pt>
                <c:pt idx="40">
                  <c:v>F2</c:v>
                </c:pt>
                <c:pt idx="41">
                  <c:v>consph</c:v>
                </c:pt>
                <c:pt idx="42">
                  <c:v>SiO2</c:v>
                </c:pt>
                <c:pt idx="43">
                  <c:v>torso1</c:v>
                </c:pt>
                <c:pt idx="44">
                  <c:v>dielFilterV3real</c:v>
                </c:pt>
                <c:pt idx="45">
                  <c:v>RM07R</c:v>
                </c:pt>
                <c:pt idx="46">
                  <c:v>m_t1</c:v>
                </c:pt>
                <c:pt idx="47">
                  <c:v>crankseg_2</c:v>
                </c:pt>
                <c:pt idx="48">
                  <c:v>nd24k</c:v>
                </c:pt>
                <c:pt idx="49">
                  <c:v>TSOPF_RS_b2383</c:v>
                </c:pt>
                <c:pt idx="50">
                  <c:v>mouse_gene</c:v>
                </c:pt>
                <c:pt idx="51">
                  <c:v>human_gene1</c:v>
                </c:pt>
                <c:pt idx="53">
                  <c:v>atmosmodd</c:v>
                </c:pt>
                <c:pt idx="54">
                  <c:v>parabolic_fem</c:v>
                </c:pt>
                <c:pt idx="55">
                  <c:v>rajat30</c:v>
                </c:pt>
                <c:pt idx="56">
                  <c:v>CurlCurl_3</c:v>
                </c:pt>
                <c:pt idx="57">
                  <c:v>offshore</c:v>
                </c:pt>
                <c:pt idx="58">
                  <c:v>FEM_3D_thermal2</c:v>
                </c:pt>
                <c:pt idx="59">
                  <c:v>nlpkkt80</c:v>
                </c:pt>
                <c:pt idx="60">
                  <c:v>CO</c:v>
                </c:pt>
                <c:pt idx="61">
                  <c:v>gsm_106857</c:v>
                </c:pt>
                <c:pt idx="62">
                  <c:v>msdoor</c:v>
                </c:pt>
                <c:pt idx="63">
                  <c:v>bmw3_2</c:v>
                </c:pt>
                <c:pt idx="64">
                  <c:v>BenElechi1</c:v>
                </c:pt>
                <c:pt idx="65">
                  <c:v>t3dh</c:v>
                </c:pt>
                <c:pt idx="66">
                  <c:v>F2</c:v>
                </c:pt>
                <c:pt idx="67">
                  <c:v>consph</c:v>
                </c:pt>
                <c:pt idx="68">
                  <c:v>SiO2</c:v>
                </c:pt>
                <c:pt idx="69">
                  <c:v>torso1</c:v>
                </c:pt>
                <c:pt idx="70">
                  <c:v>dielFilterV3real</c:v>
                </c:pt>
                <c:pt idx="71">
                  <c:v>RM07R</c:v>
                </c:pt>
                <c:pt idx="72">
                  <c:v>m_t1</c:v>
                </c:pt>
                <c:pt idx="73">
                  <c:v>crankseg_2</c:v>
                </c:pt>
                <c:pt idx="74">
                  <c:v>nd24k</c:v>
                </c:pt>
                <c:pt idx="75">
                  <c:v>TSOPF_RS_b2383</c:v>
                </c:pt>
                <c:pt idx="76">
                  <c:v>mouse_gene</c:v>
                </c:pt>
                <c:pt idx="77">
                  <c:v>human_gene1</c:v>
                </c:pt>
                <c:pt idx="79">
                  <c:v>atmosmodd</c:v>
                </c:pt>
                <c:pt idx="80">
                  <c:v>parabolic_fem</c:v>
                </c:pt>
                <c:pt idx="81">
                  <c:v>rajat30</c:v>
                </c:pt>
                <c:pt idx="82">
                  <c:v>CurlCurl_3</c:v>
                </c:pt>
                <c:pt idx="83">
                  <c:v>offshore</c:v>
                </c:pt>
                <c:pt idx="84">
                  <c:v>FEM_3D_thermal2</c:v>
                </c:pt>
                <c:pt idx="85">
                  <c:v>nlpkkt80</c:v>
                </c:pt>
                <c:pt idx="86">
                  <c:v>CO</c:v>
                </c:pt>
                <c:pt idx="87">
                  <c:v>gsm_106857</c:v>
                </c:pt>
                <c:pt idx="88">
                  <c:v>msdoor</c:v>
                </c:pt>
                <c:pt idx="89">
                  <c:v>bmw3_2</c:v>
                </c:pt>
                <c:pt idx="90">
                  <c:v>BenElechi1</c:v>
                </c:pt>
                <c:pt idx="91">
                  <c:v>t3dh</c:v>
                </c:pt>
                <c:pt idx="92">
                  <c:v>F2</c:v>
                </c:pt>
                <c:pt idx="93">
                  <c:v>consph</c:v>
                </c:pt>
                <c:pt idx="94">
                  <c:v>SiO2</c:v>
                </c:pt>
                <c:pt idx="95">
                  <c:v>torso1</c:v>
                </c:pt>
                <c:pt idx="96">
                  <c:v>dielFilterV3real</c:v>
                </c:pt>
                <c:pt idx="97">
                  <c:v>RM07R</c:v>
                </c:pt>
                <c:pt idx="98">
                  <c:v>m_t1</c:v>
                </c:pt>
                <c:pt idx="99">
                  <c:v>crankseg_2</c:v>
                </c:pt>
                <c:pt idx="100">
                  <c:v>nd24k</c:v>
                </c:pt>
                <c:pt idx="101">
                  <c:v>TSOPF_RS_b2383</c:v>
                </c:pt>
                <c:pt idx="102">
                  <c:v>mouse_gene</c:v>
                </c:pt>
                <c:pt idx="103">
                  <c:v>human_gene1</c:v>
                </c:pt>
                <c:pt idx="105">
                  <c:v>atmosmodd</c:v>
                </c:pt>
                <c:pt idx="106">
                  <c:v>parabolic_fem</c:v>
                </c:pt>
                <c:pt idx="107">
                  <c:v>rajat30</c:v>
                </c:pt>
                <c:pt idx="108">
                  <c:v>CurlCurl_3</c:v>
                </c:pt>
                <c:pt idx="109">
                  <c:v>offshore</c:v>
                </c:pt>
                <c:pt idx="110">
                  <c:v>FEM_3D_thermal2</c:v>
                </c:pt>
                <c:pt idx="111">
                  <c:v>nlpkkt80</c:v>
                </c:pt>
                <c:pt idx="112">
                  <c:v>CO</c:v>
                </c:pt>
                <c:pt idx="113">
                  <c:v>gsm_106857</c:v>
                </c:pt>
                <c:pt idx="114">
                  <c:v>msdoor</c:v>
                </c:pt>
                <c:pt idx="115">
                  <c:v>bmw3_2</c:v>
                </c:pt>
                <c:pt idx="116">
                  <c:v>BenElechi1</c:v>
                </c:pt>
                <c:pt idx="117">
                  <c:v>t3dh</c:v>
                </c:pt>
                <c:pt idx="118">
                  <c:v>F2</c:v>
                </c:pt>
                <c:pt idx="119">
                  <c:v>consph</c:v>
                </c:pt>
                <c:pt idx="120">
                  <c:v>SiO2</c:v>
                </c:pt>
                <c:pt idx="121">
                  <c:v>torso1</c:v>
                </c:pt>
                <c:pt idx="122">
                  <c:v>dielFilterV3real</c:v>
                </c:pt>
                <c:pt idx="123">
                  <c:v>RM07R</c:v>
                </c:pt>
                <c:pt idx="124">
                  <c:v>m_t1</c:v>
                </c:pt>
                <c:pt idx="125">
                  <c:v>crankseg_2</c:v>
                </c:pt>
                <c:pt idx="126">
                  <c:v>nd24k</c:v>
                </c:pt>
                <c:pt idx="127">
                  <c:v>TSOPF_RS_b2383</c:v>
                </c:pt>
                <c:pt idx="128">
                  <c:v>mouse_gene</c:v>
                </c:pt>
                <c:pt idx="129">
                  <c:v>human_gene1</c:v>
                </c:pt>
                <c:pt idx="131">
                  <c:v>atmosmodd</c:v>
                </c:pt>
                <c:pt idx="132">
                  <c:v>parabolic_fem</c:v>
                </c:pt>
                <c:pt idx="133">
                  <c:v>rajat30</c:v>
                </c:pt>
                <c:pt idx="134">
                  <c:v>CurlCurl_3</c:v>
                </c:pt>
                <c:pt idx="135">
                  <c:v>offshore</c:v>
                </c:pt>
                <c:pt idx="136">
                  <c:v>FEM_3D_thermal2</c:v>
                </c:pt>
                <c:pt idx="137">
                  <c:v>nlpkkt80</c:v>
                </c:pt>
                <c:pt idx="138">
                  <c:v>CO</c:v>
                </c:pt>
                <c:pt idx="139">
                  <c:v>gsm_106857</c:v>
                </c:pt>
                <c:pt idx="140">
                  <c:v>msdoor</c:v>
                </c:pt>
                <c:pt idx="141">
                  <c:v>bmw3_2</c:v>
                </c:pt>
                <c:pt idx="142">
                  <c:v>BenElechi1</c:v>
                </c:pt>
                <c:pt idx="143">
                  <c:v>t3dh</c:v>
                </c:pt>
                <c:pt idx="144">
                  <c:v>F2</c:v>
                </c:pt>
                <c:pt idx="145">
                  <c:v>consph</c:v>
                </c:pt>
                <c:pt idx="146">
                  <c:v>SiO2</c:v>
                </c:pt>
                <c:pt idx="147">
                  <c:v>torso1</c:v>
                </c:pt>
                <c:pt idx="148">
                  <c:v>dielFilterV3real</c:v>
                </c:pt>
                <c:pt idx="149">
                  <c:v>RM07R</c:v>
                </c:pt>
                <c:pt idx="150">
                  <c:v>m_t1</c:v>
                </c:pt>
                <c:pt idx="151">
                  <c:v>crankseg_2</c:v>
                </c:pt>
                <c:pt idx="152">
                  <c:v>nd24k</c:v>
                </c:pt>
                <c:pt idx="153">
                  <c:v>TSOPF_RS_b2383</c:v>
                </c:pt>
                <c:pt idx="154">
                  <c:v>mouse_gene</c:v>
                </c:pt>
                <c:pt idx="155">
                  <c:v>human_gene1</c:v>
                </c:pt>
                <c:pt idx="157">
                  <c:v>atmosmodd</c:v>
                </c:pt>
                <c:pt idx="158">
                  <c:v>parabolic_fem</c:v>
                </c:pt>
                <c:pt idx="159">
                  <c:v>rajat30</c:v>
                </c:pt>
                <c:pt idx="160">
                  <c:v>CurlCurl_3</c:v>
                </c:pt>
                <c:pt idx="161">
                  <c:v>offshore</c:v>
                </c:pt>
                <c:pt idx="162">
                  <c:v>FEM_3D_thermal2</c:v>
                </c:pt>
                <c:pt idx="163">
                  <c:v>nlpkkt80</c:v>
                </c:pt>
                <c:pt idx="164">
                  <c:v>CO</c:v>
                </c:pt>
                <c:pt idx="165">
                  <c:v>gsm_106857</c:v>
                </c:pt>
                <c:pt idx="166">
                  <c:v>msdoor</c:v>
                </c:pt>
                <c:pt idx="167">
                  <c:v>bmw3_2</c:v>
                </c:pt>
                <c:pt idx="168">
                  <c:v>BenElechi1</c:v>
                </c:pt>
                <c:pt idx="169">
                  <c:v>t3dh</c:v>
                </c:pt>
                <c:pt idx="170">
                  <c:v>F2</c:v>
                </c:pt>
                <c:pt idx="171">
                  <c:v>consph</c:v>
                </c:pt>
                <c:pt idx="172">
                  <c:v>SiO2</c:v>
                </c:pt>
                <c:pt idx="173">
                  <c:v>torso1</c:v>
                </c:pt>
                <c:pt idx="174">
                  <c:v>dielFilterV3real</c:v>
                </c:pt>
                <c:pt idx="175">
                  <c:v>RM07R</c:v>
                </c:pt>
                <c:pt idx="176">
                  <c:v>m_t1</c:v>
                </c:pt>
                <c:pt idx="177">
                  <c:v>crankseg_2</c:v>
                </c:pt>
                <c:pt idx="178">
                  <c:v>nd24k</c:v>
                </c:pt>
                <c:pt idx="179">
                  <c:v>TSOPF_RS_b2383</c:v>
                </c:pt>
                <c:pt idx="180">
                  <c:v>mouse_gene</c:v>
                </c:pt>
                <c:pt idx="181">
                  <c:v>human_gene1</c:v>
                </c:pt>
              </c:strCache>
            </c:strRef>
          </c:cat>
          <c:val>
            <c:numRef>
              <c:f>'Overhead x Longer'!$H$4:$H$184</c:f>
              <c:numCache>
                <c:formatCode>General</c:formatCode>
                <c:ptCount val="181"/>
                <c:pt idx="0">
                  <c:v>0.97503140482490691</c:v>
                </c:pt>
                <c:pt idx="1">
                  <c:v>3.5392454144930419</c:v>
                </c:pt>
                <c:pt idx="2">
                  <c:v>0.63605526258547596</c:v>
                </c:pt>
                <c:pt idx="3">
                  <c:v>0.79239416828266074</c:v>
                </c:pt>
                <c:pt idx="4">
                  <c:v>0.92231832640106082</c:v>
                </c:pt>
                <c:pt idx="5">
                  <c:v>1.5186592723985706</c:v>
                </c:pt>
                <c:pt idx="6">
                  <c:v>0.28101676398309416</c:v>
                </c:pt>
                <c:pt idx="7">
                  <c:v>0.71371224577463754</c:v>
                </c:pt>
                <c:pt idx="8">
                  <c:v>0.20639631570118164</c:v>
                </c:pt>
                <c:pt idx="9">
                  <c:v>0.13709625462017663</c:v>
                </c:pt>
                <c:pt idx="10">
                  <c:v>0.39789833837779187</c:v>
                </c:pt>
                <c:pt idx="11">
                  <c:v>0.47553863123748819</c:v>
                </c:pt>
                <c:pt idx="12">
                  <c:v>1.0593737260706269</c:v>
                </c:pt>
                <c:pt idx="13">
                  <c:v>1.4386205233666414</c:v>
                </c:pt>
                <c:pt idx="14">
                  <c:v>0.93675179500849226</c:v>
                </c:pt>
                <c:pt idx="15">
                  <c:v>0.65738777349480315</c:v>
                </c:pt>
                <c:pt idx="16">
                  <c:v>0.60380413178451864</c:v>
                </c:pt>
                <c:pt idx="17">
                  <c:v>0.33418559884508298</c:v>
                </c:pt>
                <c:pt idx="18">
                  <c:v>0.24795272584940378</c:v>
                </c:pt>
                <c:pt idx="19">
                  <c:v>0.55004279951118318</c:v>
                </c:pt>
                <c:pt idx="20">
                  <c:v>0.46985970293337415</c:v>
                </c:pt>
                <c:pt idx="21">
                  <c:v>0.25520628988325117</c:v>
                </c:pt>
                <c:pt idx="22">
                  <c:v>0.22996045133648149</c:v>
                </c:pt>
                <c:pt idx="23">
                  <c:v>0.20723382725813583</c:v>
                </c:pt>
                <c:pt idx="24">
                  <c:v>0.3076071096116747</c:v>
                </c:pt>
                <c:pt idx="26">
                  <c:v>1.606244485048353</c:v>
                </c:pt>
                <c:pt idx="27">
                  <c:v>3.3658401389091566</c:v>
                </c:pt>
                <c:pt idx="28">
                  <c:v>1.6500592995308516</c:v>
                </c:pt>
                <c:pt idx="29">
                  <c:v>0.97756604008563497</c:v>
                </c:pt>
                <c:pt idx="30">
                  <c:v>2.6071127584705649</c:v>
                </c:pt>
                <c:pt idx="31">
                  <c:v>2.2317864546893778</c:v>
                </c:pt>
                <c:pt idx="32">
                  <c:v>1.2490965436150214</c:v>
                </c:pt>
                <c:pt idx="33">
                  <c:v>1.1634696207759392</c:v>
                </c:pt>
                <c:pt idx="34">
                  <c:v>0.83293032685404922</c:v>
                </c:pt>
                <c:pt idx="35">
                  <c:v>0.38386666349356291</c:v>
                </c:pt>
                <c:pt idx="36">
                  <c:v>0.86861487428975681</c:v>
                </c:pt>
                <c:pt idx="37">
                  <c:v>0.63090734411527793</c:v>
                </c:pt>
                <c:pt idx="38">
                  <c:v>1.9098634422847749</c:v>
                </c:pt>
                <c:pt idx="39">
                  <c:v>1.9800856238350877</c:v>
                </c:pt>
                <c:pt idx="40">
                  <c:v>1.3385429219630913</c:v>
                </c:pt>
                <c:pt idx="41">
                  <c:v>0.65525245018877265</c:v>
                </c:pt>
                <c:pt idx="42">
                  <c:v>0.76095038053650088</c:v>
                </c:pt>
                <c:pt idx="43">
                  <c:v>0.61485800927291356</c:v>
                </c:pt>
                <c:pt idx="44">
                  <c:v>0.35318379412030798</c:v>
                </c:pt>
                <c:pt idx="45">
                  <c:v>0.65281042774071374</c:v>
                </c:pt>
                <c:pt idx="46">
                  <c:v>0.7016383947911401</c:v>
                </c:pt>
                <c:pt idx="47">
                  <c:v>0.32921316794652888</c:v>
                </c:pt>
                <c:pt idx="48">
                  <c:v>0.42875486046359668</c:v>
                </c:pt>
                <c:pt idx="49">
                  <c:v>0.35733992630564626</c:v>
                </c:pt>
                <c:pt idx="50">
                  <c:v>0.22460376666946166</c:v>
                </c:pt>
                <c:pt idx="52">
                  <c:v>1.9182710397724438</c:v>
                </c:pt>
                <c:pt idx="53">
                  <c:v>3.4487098435450405</c:v>
                </c:pt>
                <c:pt idx="54">
                  <c:v>2.2424482254941873</c:v>
                </c:pt>
                <c:pt idx="55">
                  <c:v>1.2292515530270276</c:v>
                </c:pt>
                <c:pt idx="56">
                  <c:v>2.6677912087270688</c:v>
                </c:pt>
                <c:pt idx="57">
                  <c:v>2.3981724184975861</c:v>
                </c:pt>
                <c:pt idx="58">
                  <c:v>0.4589384380687635</c:v>
                </c:pt>
                <c:pt idx="59">
                  <c:v>1.5387746152142474</c:v>
                </c:pt>
                <c:pt idx="60">
                  <c:v>0.41553355586535967</c:v>
                </c:pt>
                <c:pt idx="61">
                  <c:v>0.64420051023173308</c:v>
                </c:pt>
                <c:pt idx="62">
                  <c:v>0.94011535478424402</c:v>
                </c:pt>
                <c:pt idx="63">
                  <c:v>1.009930125073633</c:v>
                </c:pt>
                <c:pt idx="64">
                  <c:v>1.5721213574702275</c:v>
                </c:pt>
                <c:pt idx="65">
                  <c:v>2.9192057735622932</c:v>
                </c:pt>
                <c:pt idx="66">
                  <c:v>1.8251006586662277</c:v>
                </c:pt>
                <c:pt idx="67">
                  <c:v>1.083349152332481</c:v>
                </c:pt>
                <c:pt idx="68">
                  <c:v>1.4937138745486218</c:v>
                </c:pt>
                <c:pt idx="69">
                  <c:v>0.80841312126542408</c:v>
                </c:pt>
                <c:pt idx="70">
                  <c:v>0.7263945687503176</c:v>
                </c:pt>
                <c:pt idx="71">
                  <c:v>1.3154646398391947</c:v>
                </c:pt>
                <c:pt idx="72">
                  <c:v>0.90064967269002449</c:v>
                </c:pt>
                <c:pt idx="73">
                  <c:v>0.48673024770958628</c:v>
                </c:pt>
                <c:pt idx="74">
                  <c:v>0.5337071345093064</c:v>
                </c:pt>
                <c:pt idx="75">
                  <c:v>0.57601645929264234</c:v>
                </c:pt>
                <c:pt idx="76">
                  <c:v>0.24687724966995406</c:v>
                </c:pt>
                <c:pt idx="78">
                  <c:v>1.9196155955750387</c:v>
                </c:pt>
                <c:pt idx="79">
                  <c:v>5.1882200213522012</c:v>
                </c:pt>
                <c:pt idx="80">
                  <c:v>2.4796665291976119</c:v>
                </c:pt>
                <c:pt idx="81">
                  <c:v>1.8765528221931589</c:v>
                </c:pt>
                <c:pt idx="82">
                  <c:v>3.0609054081573284</c:v>
                </c:pt>
                <c:pt idx="83">
                  <c:v>3.2029222401335593</c:v>
                </c:pt>
                <c:pt idx="84">
                  <c:v>1.6708583029767745</c:v>
                </c:pt>
                <c:pt idx="85">
                  <c:v>2.016641082264238</c:v>
                </c:pt>
                <c:pt idx="86">
                  <c:v>1.6977601930793478</c:v>
                </c:pt>
                <c:pt idx="87">
                  <c:v>0.87650293164749216</c:v>
                </c:pt>
                <c:pt idx="88">
                  <c:v>1.1881439461506593</c:v>
                </c:pt>
                <c:pt idx="89">
                  <c:v>1.4270817050564899</c:v>
                </c:pt>
                <c:pt idx="90">
                  <c:v>2.2349803368865038</c:v>
                </c:pt>
                <c:pt idx="91">
                  <c:v>2.9022732054729636</c:v>
                </c:pt>
                <c:pt idx="92">
                  <c:v>2.5234879582612533</c:v>
                </c:pt>
                <c:pt idx="93">
                  <c:v>1.0448053085477911</c:v>
                </c:pt>
                <c:pt idx="94">
                  <c:v>2.2537825791342452</c:v>
                </c:pt>
                <c:pt idx="95">
                  <c:v>1.2962245174465079</c:v>
                </c:pt>
                <c:pt idx="96">
                  <c:v>0.95311237100363599</c:v>
                </c:pt>
                <c:pt idx="97">
                  <c:v>1.6406488530601953</c:v>
                </c:pt>
                <c:pt idx="98">
                  <c:v>1.8369677220275171</c:v>
                </c:pt>
                <c:pt idx="99">
                  <c:v>0.63047385872041961</c:v>
                </c:pt>
                <c:pt idx="100">
                  <c:v>0.41600321456653899</c:v>
                </c:pt>
                <c:pt idx="101">
                  <c:v>0.9296615112752421</c:v>
                </c:pt>
                <c:pt idx="102">
                  <c:v>0.71244022096690662</c:v>
                </c:pt>
                <c:pt idx="104">
                  <c:v>3.9133018605512464</c:v>
                </c:pt>
                <c:pt idx="105">
                  <c:v>2.8516638984733196</c:v>
                </c:pt>
                <c:pt idx="106">
                  <c:v>2.4615411253534805</c:v>
                </c:pt>
                <c:pt idx="107">
                  <c:v>2.9002612708072375</c:v>
                </c:pt>
                <c:pt idx="108">
                  <c:v>2.4991834304994023</c:v>
                </c:pt>
                <c:pt idx="109">
                  <c:v>2.8026222678677426</c:v>
                </c:pt>
                <c:pt idx="110">
                  <c:v>1.9525071569210812</c:v>
                </c:pt>
                <c:pt idx="111">
                  <c:v>2.2423550745390135</c:v>
                </c:pt>
                <c:pt idx="112">
                  <c:v>3.4190663362670541</c:v>
                </c:pt>
                <c:pt idx="113">
                  <c:v>1.0948941611424539</c:v>
                </c:pt>
                <c:pt idx="114">
                  <c:v>1.567132717987874</c:v>
                </c:pt>
                <c:pt idx="115">
                  <c:v>1.6338488139615865</c:v>
                </c:pt>
                <c:pt idx="116">
                  <c:v>2.7450846556968513</c:v>
                </c:pt>
                <c:pt idx="117">
                  <c:v>2.2654698539678537</c:v>
                </c:pt>
                <c:pt idx="118">
                  <c:v>2.2616606021703665</c:v>
                </c:pt>
                <c:pt idx="119">
                  <c:v>1.501073913698413</c:v>
                </c:pt>
                <c:pt idx="120">
                  <c:v>1.91568393138698</c:v>
                </c:pt>
                <c:pt idx="121">
                  <c:v>0.85393496228908961</c:v>
                </c:pt>
                <c:pt idx="122">
                  <c:v>0.72498876436377502</c:v>
                </c:pt>
                <c:pt idx="123">
                  <c:v>2.1065346078809788</c:v>
                </c:pt>
                <c:pt idx="124">
                  <c:v>1.2006588395525155</c:v>
                </c:pt>
                <c:pt idx="125">
                  <c:v>0.62542314902628893</c:v>
                </c:pt>
                <c:pt idx="126">
                  <c:v>0.29876105109791923</c:v>
                </c:pt>
                <c:pt idx="127">
                  <c:v>0.30834267470367466</c:v>
                </c:pt>
                <c:pt idx="128">
                  <c:v>0.36742643483097476</c:v>
                </c:pt>
                <c:pt idx="130">
                  <c:v>1.5364079617923674</c:v>
                </c:pt>
                <c:pt idx="131">
                  <c:v>2.865558972466494</c:v>
                </c:pt>
                <c:pt idx="132">
                  <c:v>2.3612901569923683</c:v>
                </c:pt>
                <c:pt idx="133">
                  <c:v>1.5003042118532453</c:v>
                </c:pt>
                <c:pt idx="134">
                  <c:v>1.6085617027993937</c:v>
                </c:pt>
                <c:pt idx="135">
                  <c:v>2.7717235807418845</c:v>
                </c:pt>
                <c:pt idx="136">
                  <c:v>0.89632841405113273</c:v>
                </c:pt>
                <c:pt idx="137">
                  <c:v>2.3465521784833454</c:v>
                </c:pt>
                <c:pt idx="138">
                  <c:v>1.7167267696734416</c:v>
                </c:pt>
                <c:pt idx="139">
                  <c:v>1.2422690068216944</c:v>
                </c:pt>
                <c:pt idx="140">
                  <c:v>1.3060600043561281</c:v>
                </c:pt>
                <c:pt idx="141">
                  <c:v>1.434639566549422</c:v>
                </c:pt>
                <c:pt idx="142">
                  <c:v>2.4792166064321606</c:v>
                </c:pt>
                <c:pt idx="143">
                  <c:v>2.6584655962785702</c:v>
                </c:pt>
                <c:pt idx="144">
                  <c:v>2.0854497850816838</c:v>
                </c:pt>
                <c:pt idx="145">
                  <c:v>1.1631285832075646</c:v>
                </c:pt>
                <c:pt idx="146">
                  <c:v>2.0193671209654633</c:v>
                </c:pt>
                <c:pt idx="147">
                  <c:v>1.3728224425007174</c:v>
                </c:pt>
                <c:pt idx="148">
                  <c:v>0.81507022965114295</c:v>
                </c:pt>
                <c:pt idx="149">
                  <c:v>1.8497527685622466</c:v>
                </c:pt>
                <c:pt idx="150">
                  <c:v>1.391224697200212</c:v>
                </c:pt>
                <c:pt idx="151">
                  <c:v>0.80964235870873147</c:v>
                </c:pt>
                <c:pt idx="152">
                  <c:v>0.20547023273387766</c:v>
                </c:pt>
                <c:pt idx="153">
                  <c:v>0.40049891716704256</c:v>
                </c:pt>
                <c:pt idx="154">
                  <c:v>0.43427999455476796</c:v>
                </c:pt>
                <c:pt idx="156">
                  <c:v>3.5402900600023854</c:v>
                </c:pt>
                <c:pt idx="157">
                  <c:v>3.4343868845425289</c:v>
                </c:pt>
                <c:pt idx="158">
                  <c:v>1.7784760626624447</c:v>
                </c:pt>
                <c:pt idx="159">
                  <c:v>2.8534738696213475</c:v>
                </c:pt>
                <c:pt idx="160">
                  <c:v>1.8792610658803004</c:v>
                </c:pt>
                <c:pt idx="161">
                  <c:v>2.4808639716709924</c:v>
                </c:pt>
                <c:pt idx="162">
                  <c:v>0.92598314597782627</c:v>
                </c:pt>
                <c:pt idx="163">
                  <c:v>2.4984683600329411</c:v>
                </c:pt>
                <c:pt idx="164">
                  <c:v>2.3425611991859197</c:v>
                </c:pt>
                <c:pt idx="165">
                  <c:v>1.0101133049961177</c:v>
                </c:pt>
                <c:pt idx="166">
                  <c:v>2.0045096228436337</c:v>
                </c:pt>
                <c:pt idx="167">
                  <c:v>1.8020635035517987</c:v>
                </c:pt>
                <c:pt idx="168">
                  <c:v>2.943985604269594</c:v>
                </c:pt>
                <c:pt idx="169">
                  <c:v>2.273730563487792</c:v>
                </c:pt>
                <c:pt idx="170">
                  <c:v>1.6661163670240005</c:v>
                </c:pt>
                <c:pt idx="171">
                  <c:v>1.8378076499439973</c:v>
                </c:pt>
                <c:pt idx="172">
                  <c:v>1.838839140948725</c:v>
                </c:pt>
                <c:pt idx="173">
                  <c:v>1.2172960395617107</c:v>
                </c:pt>
                <c:pt idx="174">
                  <c:v>0.77536981520774206</c:v>
                </c:pt>
                <c:pt idx="175">
                  <c:v>1.9076336275819696</c:v>
                </c:pt>
                <c:pt idx="176">
                  <c:v>0.46944179727161872</c:v>
                </c:pt>
                <c:pt idx="177">
                  <c:v>0.76281511416395198</c:v>
                </c:pt>
                <c:pt idx="178">
                  <c:v>0.20518263308389509</c:v>
                </c:pt>
                <c:pt idx="179">
                  <c:v>0.41962043622530087</c:v>
                </c:pt>
                <c:pt idx="180">
                  <c:v>0.44609136289465345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384B-BF25-0D81BB57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Optimied MVAPICH2 - MPI Reduction to SpMV Time Requirement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'Overhead x Longer'!$L$3</c:f>
              <c:strCache>
                <c:ptCount val="1"/>
                <c:pt idx="0">
                  <c:v>Times Longer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'Overhead x Longer'!$K$3:$K$184</c:f>
              <c:strCache>
                <c:ptCount val="182"/>
                <c:pt idx="1">
                  <c:v>atmosmodd</c:v>
                </c:pt>
                <c:pt idx="2">
                  <c:v>parabolic_fem</c:v>
                </c:pt>
                <c:pt idx="3">
                  <c:v>rajat30</c:v>
                </c:pt>
                <c:pt idx="4">
                  <c:v>CurlCurl_3</c:v>
                </c:pt>
                <c:pt idx="5">
                  <c:v>offshore</c:v>
                </c:pt>
                <c:pt idx="6">
                  <c:v>FEM_3D_thermal2</c:v>
                </c:pt>
                <c:pt idx="7">
                  <c:v>nlpkkt80</c:v>
                </c:pt>
                <c:pt idx="8">
                  <c:v>CO</c:v>
                </c:pt>
                <c:pt idx="9">
                  <c:v>gsm_106857</c:v>
                </c:pt>
                <c:pt idx="10">
                  <c:v>msdoor</c:v>
                </c:pt>
                <c:pt idx="11">
                  <c:v>bmw3_2</c:v>
                </c:pt>
                <c:pt idx="12">
                  <c:v>BenElechi1</c:v>
                </c:pt>
                <c:pt idx="13">
                  <c:v>t3dh</c:v>
                </c:pt>
                <c:pt idx="14">
                  <c:v>F2</c:v>
                </c:pt>
                <c:pt idx="15">
                  <c:v>consph</c:v>
                </c:pt>
                <c:pt idx="16">
                  <c:v>SiO2</c:v>
                </c:pt>
                <c:pt idx="17">
                  <c:v>torso1</c:v>
                </c:pt>
                <c:pt idx="18">
                  <c:v>dielFilterV3real</c:v>
                </c:pt>
                <c:pt idx="19">
                  <c:v>RM07R</c:v>
                </c:pt>
                <c:pt idx="20">
                  <c:v>m_t1</c:v>
                </c:pt>
                <c:pt idx="21">
                  <c:v>crankseg_2</c:v>
                </c:pt>
                <c:pt idx="22">
                  <c:v>nd24k</c:v>
                </c:pt>
                <c:pt idx="23">
                  <c:v>TSOPF_RS_b2383</c:v>
                </c:pt>
                <c:pt idx="24">
                  <c:v>mouse_gene</c:v>
                </c:pt>
                <c:pt idx="25">
                  <c:v>human_gene1</c:v>
                </c:pt>
                <c:pt idx="27">
                  <c:v>atmosmodd</c:v>
                </c:pt>
                <c:pt idx="28">
                  <c:v>parabolic_fem</c:v>
                </c:pt>
                <c:pt idx="29">
                  <c:v>rajat30</c:v>
                </c:pt>
                <c:pt idx="30">
                  <c:v>CurlCurl_3</c:v>
                </c:pt>
                <c:pt idx="31">
                  <c:v>offshore</c:v>
                </c:pt>
                <c:pt idx="32">
                  <c:v>FEM_3D_thermal2</c:v>
                </c:pt>
                <c:pt idx="33">
                  <c:v>nlpkkt80</c:v>
                </c:pt>
                <c:pt idx="34">
                  <c:v>CO</c:v>
                </c:pt>
                <c:pt idx="35">
                  <c:v>gsm_106857</c:v>
                </c:pt>
                <c:pt idx="36">
                  <c:v>msdoor</c:v>
                </c:pt>
                <c:pt idx="37">
                  <c:v>bmw3_2</c:v>
                </c:pt>
                <c:pt idx="38">
                  <c:v>BenElechi1</c:v>
                </c:pt>
                <c:pt idx="39">
                  <c:v>t3dh</c:v>
                </c:pt>
                <c:pt idx="40">
                  <c:v>F2</c:v>
                </c:pt>
                <c:pt idx="41">
                  <c:v>consph</c:v>
                </c:pt>
                <c:pt idx="42">
                  <c:v>SiO2</c:v>
                </c:pt>
                <c:pt idx="43">
                  <c:v>torso1</c:v>
                </c:pt>
                <c:pt idx="44">
                  <c:v>dielFilterV3real</c:v>
                </c:pt>
                <c:pt idx="45">
                  <c:v>RM07R</c:v>
                </c:pt>
                <c:pt idx="46">
                  <c:v>m_t1</c:v>
                </c:pt>
                <c:pt idx="47">
                  <c:v>crankseg_2</c:v>
                </c:pt>
                <c:pt idx="48">
                  <c:v>nd24k</c:v>
                </c:pt>
                <c:pt idx="49">
                  <c:v>TSOPF_RS_b2383</c:v>
                </c:pt>
                <c:pt idx="50">
                  <c:v>mouse_gene</c:v>
                </c:pt>
                <c:pt idx="51">
                  <c:v>human_gene1</c:v>
                </c:pt>
                <c:pt idx="53">
                  <c:v>atmosmodd</c:v>
                </c:pt>
                <c:pt idx="54">
                  <c:v>parabolic_fem</c:v>
                </c:pt>
                <c:pt idx="55">
                  <c:v>rajat30</c:v>
                </c:pt>
                <c:pt idx="56">
                  <c:v>CurlCurl_3</c:v>
                </c:pt>
                <c:pt idx="57">
                  <c:v>offshore</c:v>
                </c:pt>
                <c:pt idx="58">
                  <c:v>FEM_3D_thermal2</c:v>
                </c:pt>
                <c:pt idx="59">
                  <c:v>nlpkkt80</c:v>
                </c:pt>
                <c:pt idx="60">
                  <c:v>CO</c:v>
                </c:pt>
                <c:pt idx="61">
                  <c:v>gsm_106857</c:v>
                </c:pt>
                <c:pt idx="62">
                  <c:v>msdoor</c:v>
                </c:pt>
                <c:pt idx="63">
                  <c:v>bmw3_2</c:v>
                </c:pt>
                <c:pt idx="64">
                  <c:v>BenElechi1</c:v>
                </c:pt>
                <c:pt idx="65">
                  <c:v>t3dh</c:v>
                </c:pt>
                <c:pt idx="66">
                  <c:v>F2</c:v>
                </c:pt>
                <c:pt idx="67">
                  <c:v>consph</c:v>
                </c:pt>
                <c:pt idx="68">
                  <c:v>SiO2</c:v>
                </c:pt>
                <c:pt idx="69">
                  <c:v>torso1</c:v>
                </c:pt>
                <c:pt idx="70">
                  <c:v>dielFilterV3real</c:v>
                </c:pt>
                <c:pt idx="71">
                  <c:v>RM07R</c:v>
                </c:pt>
                <c:pt idx="72">
                  <c:v>m_t1</c:v>
                </c:pt>
                <c:pt idx="73">
                  <c:v>crankseg_2</c:v>
                </c:pt>
                <c:pt idx="74">
                  <c:v>nd24k</c:v>
                </c:pt>
                <c:pt idx="75">
                  <c:v>TSOPF_RS_b2383</c:v>
                </c:pt>
                <c:pt idx="76">
                  <c:v>mouse_gene</c:v>
                </c:pt>
                <c:pt idx="77">
                  <c:v>human_gene1</c:v>
                </c:pt>
                <c:pt idx="79">
                  <c:v>atmosmodd</c:v>
                </c:pt>
                <c:pt idx="80">
                  <c:v>parabolic_fem</c:v>
                </c:pt>
                <c:pt idx="81">
                  <c:v>rajat30</c:v>
                </c:pt>
                <c:pt idx="82">
                  <c:v>CurlCurl_3</c:v>
                </c:pt>
                <c:pt idx="83">
                  <c:v>offshore</c:v>
                </c:pt>
                <c:pt idx="84">
                  <c:v>FEM_3D_thermal2</c:v>
                </c:pt>
                <c:pt idx="85">
                  <c:v>nlpkkt80</c:v>
                </c:pt>
                <c:pt idx="86">
                  <c:v>CO</c:v>
                </c:pt>
                <c:pt idx="87">
                  <c:v>gsm_106857</c:v>
                </c:pt>
                <c:pt idx="88">
                  <c:v>msdoor</c:v>
                </c:pt>
                <c:pt idx="89">
                  <c:v>bmw3_2</c:v>
                </c:pt>
                <c:pt idx="90">
                  <c:v>BenElechi1</c:v>
                </c:pt>
                <c:pt idx="91">
                  <c:v>t3dh</c:v>
                </c:pt>
                <c:pt idx="92">
                  <c:v>F2</c:v>
                </c:pt>
                <c:pt idx="93">
                  <c:v>consph</c:v>
                </c:pt>
                <c:pt idx="94">
                  <c:v>SiO2</c:v>
                </c:pt>
                <c:pt idx="95">
                  <c:v>torso1</c:v>
                </c:pt>
                <c:pt idx="96">
                  <c:v>dielFilterV3real</c:v>
                </c:pt>
                <c:pt idx="97">
                  <c:v>RM07R</c:v>
                </c:pt>
                <c:pt idx="98">
                  <c:v>m_t1</c:v>
                </c:pt>
                <c:pt idx="99">
                  <c:v>crankseg_2</c:v>
                </c:pt>
                <c:pt idx="100">
                  <c:v>nd24k</c:v>
                </c:pt>
                <c:pt idx="101">
                  <c:v>TSOPF_RS_b2383</c:v>
                </c:pt>
                <c:pt idx="102">
                  <c:v>mouse_gene</c:v>
                </c:pt>
                <c:pt idx="103">
                  <c:v>human_gene1</c:v>
                </c:pt>
                <c:pt idx="105">
                  <c:v>atmosmodd</c:v>
                </c:pt>
                <c:pt idx="106">
                  <c:v>parabolic_fem</c:v>
                </c:pt>
                <c:pt idx="107">
                  <c:v>rajat30</c:v>
                </c:pt>
                <c:pt idx="108">
                  <c:v>CurlCurl_3</c:v>
                </c:pt>
                <c:pt idx="109">
                  <c:v>offshore</c:v>
                </c:pt>
                <c:pt idx="110">
                  <c:v>FEM_3D_thermal2</c:v>
                </c:pt>
                <c:pt idx="111">
                  <c:v>nlpkkt80</c:v>
                </c:pt>
                <c:pt idx="112">
                  <c:v>CO</c:v>
                </c:pt>
                <c:pt idx="113">
                  <c:v>gsm_106857</c:v>
                </c:pt>
                <c:pt idx="114">
                  <c:v>msdoor</c:v>
                </c:pt>
                <c:pt idx="115">
                  <c:v>bmw3_2</c:v>
                </c:pt>
                <c:pt idx="116">
                  <c:v>BenElechi1</c:v>
                </c:pt>
                <c:pt idx="117">
                  <c:v>t3dh</c:v>
                </c:pt>
                <c:pt idx="118">
                  <c:v>F2</c:v>
                </c:pt>
                <c:pt idx="119">
                  <c:v>consph</c:v>
                </c:pt>
                <c:pt idx="120">
                  <c:v>SiO2</c:v>
                </c:pt>
                <c:pt idx="121">
                  <c:v>torso1</c:v>
                </c:pt>
                <c:pt idx="122">
                  <c:v>dielFilterV3real</c:v>
                </c:pt>
                <c:pt idx="123">
                  <c:v>RM07R</c:v>
                </c:pt>
                <c:pt idx="124">
                  <c:v>m_t1</c:v>
                </c:pt>
                <c:pt idx="125">
                  <c:v>crankseg_2</c:v>
                </c:pt>
                <c:pt idx="126">
                  <c:v>nd24k</c:v>
                </c:pt>
                <c:pt idx="127">
                  <c:v>TSOPF_RS_b2383</c:v>
                </c:pt>
                <c:pt idx="128">
                  <c:v>mouse_gene</c:v>
                </c:pt>
                <c:pt idx="129">
                  <c:v>human_gene1</c:v>
                </c:pt>
                <c:pt idx="131">
                  <c:v>atmosmodd</c:v>
                </c:pt>
                <c:pt idx="132">
                  <c:v>parabolic_fem</c:v>
                </c:pt>
                <c:pt idx="133">
                  <c:v>rajat30</c:v>
                </c:pt>
                <c:pt idx="134">
                  <c:v>CurlCurl_3</c:v>
                </c:pt>
                <c:pt idx="135">
                  <c:v>offshore</c:v>
                </c:pt>
                <c:pt idx="136">
                  <c:v>FEM_3D_thermal2</c:v>
                </c:pt>
                <c:pt idx="137">
                  <c:v>nlpkkt80</c:v>
                </c:pt>
                <c:pt idx="138">
                  <c:v>CO</c:v>
                </c:pt>
                <c:pt idx="139">
                  <c:v>gsm_106857</c:v>
                </c:pt>
                <c:pt idx="140">
                  <c:v>msdoor</c:v>
                </c:pt>
                <c:pt idx="141">
                  <c:v>bmw3_2</c:v>
                </c:pt>
                <c:pt idx="142">
                  <c:v>BenElechi1</c:v>
                </c:pt>
                <c:pt idx="143">
                  <c:v>t3dh</c:v>
                </c:pt>
                <c:pt idx="144">
                  <c:v>F2</c:v>
                </c:pt>
                <c:pt idx="145">
                  <c:v>consph</c:v>
                </c:pt>
                <c:pt idx="146">
                  <c:v>SiO2</c:v>
                </c:pt>
                <c:pt idx="147">
                  <c:v>torso1</c:v>
                </c:pt>
                <c:pt idx="148">
                  <c:v>dielFilterV3real</c:v>
                </c:pt>
                <c:pt idx="149">
                  <c:v>RM07R</c:v>
                </c:pt>
                <c:pt idx="150">
                  <c:v>m_t1</c:v>
                </c:pt>
                <c:pt idx="151">
                  <c:v>crankseg_2</c:v>
                </c:pt>
                <c:pt idx="152">
                  <c:v>nd24k</c:v>
                </c:pt>
                <c:pt idx="153">
                  <c:v>TSOPF_RS_b2383</c:v>
                </c:pt>
                <c:pt idx="154">
                  <c:v>mouse_gene</c:v>
                </c:pt>
                <c:pt idx="155">
                  <c:v>human_gene1</c:v>
                </c:pt>
                <c:pt idx="157">
                  <c:v>atmosmodd</c:v>
                </c:pt>
                <c:pt idx="158">
                  <c:v>parabolic_fem</c:v>
                </c:pt>
                <c:pt idx="159">
                  <c:v>rajat30</c:v>
                </c:pt>
                <c:pt idx="160">
                  <c:v>CurlCurl_3</c:v>
                </c:pt>
                <c:pt idx="161">
                  <c:v>offshore</c:v>
                </c:pt>
                <c:pt idx="162">
                  <c:v>FEM_3D_thermal2</c:v>
                </c:pt>
                <c:pt idx="163">
                  <c:v>nlpkkt80</c:v>
                </c:pt>
                <c:pt idx="164">
                  <c:v>CO</c:v>
                </c:pt>
                <c:pt idx="165">
                  <c:v>gsm_106857</c:v>
                </c:pt>
                <c:pt idx="166">
                  <c:v>msdoor</c:v>
                </c:pt>
                <c:pt idx="167">
                  <c:v>bmw3_2</c:v>
                </c:pt>
                <c:pt idx="168">
                  <c:v>BenElechi1</c:v>
                </c:pt>
                <c:pt idx="169">
                  <c:v>t3dh</c:v>
                </c:pt>
                <c:pt idx="170">
                  <c:v>F2</c:v>
                </c:pt>
                <c:pt idx="171">
                  <c:v>consph</c:v>
                </c:pt>
                <c:pt idx="172">
                  <c:v>SiO2</c:v>
                </c:pt>
                <c:pt idx="173">
                  <c:v>torso1</c:v>
                </c:pt>
                <c:pt idx="174">
                  <c:v>dielFilterV3real</c:v>
                </c:pt>
                <c:pt idx="175">
                  <c:v>RM07R</c:v>
                </c:pt>
                <c:pt idx="176">
                  <c:v>m_t1</c:v>
                </c:pt>
                <c:pt idx="177">
                  <c:v>crankseg_2</c:v>
                </c:pt>
                <c:pt idx="178">
                  <c:v>nd24k</c:v>
                </c:pt>
                <c:pt idx="179">
                  <c:v>TSOPF_RS_b2383</c:v>
                </c:pt>
                <c:pt idx="180">
                  <c:v>mouse_gene</c:v>
                </c:pt>
                <c:pt idx="181">
                  <c:v>human_gene1</c:v>
                </c:pt>
              </c:strCache>
            </c:strRef>
          </c:cat>
          <c:val>
            <c:numRef>
              <c:f>'Overhead x Longer'!$L$4:$L$184</c:f>
              <c:numCache>
                <c:formatCode>General</c:formatCode>
                <c:ptCount val="181"/>
                <c:pt idx="0">
                  <c:v>1.2009422926299909</c:v>
                </c:pt>
                <c:pt idx="1">
                  <c:v>4.0391823638634285</c:v>
                </c:pt>
                <c:pt idx="2">
                  <c:v>0.73680029052216012</c:v>
                </c:pt>
                <c:pt idx="3">
                  <c:v>0.90333277656411859</c:v>
                </c:pt>
                <c:pt idx="4">
                  <c:v>1.8745873005448739</c:v>
                </c:pt>
                <c:pt idx="5">
                  <c:v>1.9593337578595693</c:v>
                </c:pt>
                <c:pt idx="6">
                  <c:v>0.59002578246863269</c:v>
                </c:pt>
                <c:pt idx="7">
                  <c:v>0.76325353207359348</c:v>
                </c:pt>
                <c:pt idx="8">
                  <c:v>0.25582168291473623</c:v>
                </c:pt>
                <c:pt idx="9">
                  <c:v>0.17607885636304213</c:v>
                </c:pt>
                <c:pt idx="10">
                  <c:v>0.38700516928152368</c:v>
                </c:pt>
                <c:pt idx="11">
                  <c:v>0.42270545329151166</c:v>
                </c:pt>
                <c:pt idx="12">
                  <c:v>1.0277960248386149</c:v>
                </c:pt>
                <c:pt idx="13">
                  <c:v>1.1830507083917514</c:v>
                </c:pt>
                <c:pt idx="14">
                  <c:v>0.67678239251974492</c:v>
                </c:pt>
                <c:pt idx="15">
                  <c:v>0.57337373915255407</c:v>
                </c:pt>
                <c:pt idx="16">
                  <c:v>0.37737649488652197</c:v>
                </c:pt>
                <c:pt idx="17">
                  <c:v>0.30637693383213382</c:v>
                </c:pt>
                <c:pt idx="18">
                  <c:v>0.2081670646334684</c:v>
                </c:pt>
                <c:pt idx="19">
                  <c:v>0.61066983527926333</c:v>
                </c:pt>
                <c:pt idx="20">
                  <c:v>0.47950516193126352</c:v>
                </c:pt>
                <c:pt idx="21">
                  <c:v>0.25381239481724754</c:v>
                </c:pt>
                <c:pt idx="22">
                  <c:v>0.25253202848205641</c:v>
                </c:pt>
                <c:pt idx="23">
                  <c:v>0.19284857054750312</c:v>
                </c:pt>
                <c:pt idx="24">
                  <c:v>0.26978928340517649</c:v>
                </c:pt>
                <c:pt idx="26">
                  <c:v>1.594586234716973</c:v>
                </c:pt>
                <c:pt idx="27">
                  <c:v>2.9649797977491295</c:v>
                </c:pt>
                <c:pt idx="28">
                  <c:v>1.7292811503136958</c:v>
                </c:pt>
                <c:pt idx="29">
                  <c:v>0.8287259838582276</c:v>
                </c:pt>
                <c:pt idx="30">
                  <c:v>3.102491696078383</c:v>
                </c:pt>
                <c:pt idx="31">
                  <c:v>2.086516356147325</c:v>
                </c:pt>
                <c:pt idx="32">
                  <c:v>1.071141824619483</c:v>
                </c:pt>
                <c:pt idx="33">
                  <c:v>1.2956945013408425</c:v>
                </c:pt>
                <c:pt idx="34">
                  <c:v>0.9747103349553784</c:v>
                </c:pt>
                <c:pt idx="35">
                  <c:v>0.34821040812175041</c:v>
                </c:pt>
                <c:pt idx="36">
                  <c:v>0.78112051034171115</c:v>
                </c:pt>
                <c:pt idx="37">
                  <c:v>0.66121504231402695</c:v>
                </c:pt>
                <c:pt idx="38">
                  <c:v>1.9351684419595223</c:v>
                </c:pt>
                <c:pt idx="39">
                  <c:v>2.0325160848002097</c:v>
                </c:pt>
                <c:pt idx="40">
                  <c:v>1.2045447726553717</c:v>
                </c:pt>
                <c:pt idx="41">
                  <c:v>0.4684278799992162</c:v>
                </c:pt>
                <c:pt idx="42">
                  <c:v>0.84530250119118711</c:v>
                </c:pt>
                <c:pt idx="43">
                  <c:v>0.48065799657374803</c:v>
                </c:pt>
                <c:pt idx="44">
                  <c:v>0.34898473955466347</c:v>
                </c:pt>
                <c:pt idx="45">
                  <c:v>0.79452214334908722</c:v>
                </c:pt>
                <c:pt idx="46">
                  <c:v>0.63386113560556689</c:v>
                </c:pt>
                <c:pt idx="47">
                  <c:v>0.22654143344881186</c:v>
                </c:pt>
                <c:pt idx="48">
                  <c:v>0.40869188099048265</c:v>
                </c:pt>
                <c:pt idx="49">
                  <c:v>0.28616963556691882</c:v>
                </c:pt>
                <c:pt idx="50">
                  <c:v>0.20841027704897311</c:v>
                </c:pt>
                <c:pt idx="52">
                  <c:v>1.525486538929238</c:v>
                </c:pt>
                <c:pt idx="53">
                  <c:v>3.9683025239314444</c:v>
                </c:pt>
                <c:pt idx="54">
                  <c:v>2.3398645273427054</c:v>
                </c:pt>
                <c:pt idx="55">
                  <c:v>1.193321656071848</c:v>
                </c:pt>
                <c:pt idx="56">
                  <c:v>3.053283421357357</c:v>
                </c:pt>
                <c:pt idx="57">
                  <c:v>2.8020032874393559</c:v>
                </c:pt>
                <c:pt idx="58">
                  <c:v>0.8747716813654951</c:v>
                </c:pt>
                <c:pt idx="59">
                  <c:v>1.9351288597840222</c:v>
                </c:pt>
                <c:pt idx="60">
                  <c:v>0.84879255134845621</c:v>
                </c:pt>
                <c:pt idx="61">
                  <c:v>0.64662061265787452</c:v>
                </c:pt>
                <c:pt idx="62">
                  <c:v>0.83073047660079358</c:v>
                </c:pt>
                <c:pt idx="63">
                  <c:v>0.95687947648909621</c:v>
                </c:pt>
                <c:pt idx="64">
                  <c:v>2.2146650122560967</c:v>
                </c:pt>
                <c:pt idx="65">
                  <c:v>2.0387389486549341</c:v>
                </c:pt>
                <c:pt idx="66">
                  <c:v>1.9786093217714993</c:v>
                </c:pt>
                <c:pt idx="67">
                  <c:v>0.97062614667394254</c:v>
                </c:pt>
                <c:pt idx="68">
                  <c:v>1.4315613628953727</c:v>
                </c:pt>
                <c:pt idx="69">
                  <c:v>0.69842330357107796</c:v>
                </c:pt>
                <c:pt idx="70">
                  <c:v>0.3634998642027103</c:v>
                </c:pt>
                <c:pt idx="71">
                  <c:v>1.1041794902034383</c:v>
                </c:pt>
                <c:pt idx="72">
                  <c:v>1.2313399590233358</c:v>
                </c:pt>
                <c:pt idx="73">
                  <c:v>0.40854434578717297</c:v>
                </c:pt>
                <c:pt idx="74">
                  <c:v>0.50850277605388561</c:v>
                </c:pt>
                <c:pt idx="75">
                  <c:v>0.76718997634814246</c:v>
                </c:pt>
                <c:pt idx="76">
                  <c:v>0.19726487047067651</c:v>
                </c:pt>
                <c:pt idx="78">
                  <c:v>2.2370020422563082</c:v>
                </c:pt>
                <c:pt idx="79">
                  <c:v>2.897954955247827</c:v>
                </c:pt>
                <c:pt idx="80">
                  <c:v>2.8871386422729</c:v>
                </c:pt>
                <c:pt idx="81">
                  <c:v>1.4818737308459129</c:v>
                </c:pt>
                <c:pt idx="82">
                  <c:v>3.5588950964473156</c:v>
                </c:pt>
                <c:pt idx="83">
                  <c:v>1.9178242840176463</c:v>
                </c:pt>
                <c:pt idx="84">
                  <c:v>1.0459368052848399</c:v>
                </c:pt>
                <c:pt idx="85">
                  <c:v>2.4762472675168437</c:v>
                </c:pt>
                <c:pt idx="86">
                  <c:v>2.1924108812599172</c:v>
                </c:pt>
                <c:pt idx="87">
                  <c:v>0.97555630385976544</c:v>
                </c:pt>
                <c:pt idx="88">
                  <c:v>1.564086147386367</c:v>
                </c:pt>
                <c:pt idx="89">
                  <c:v>1.3734091447886636</c:v>
                </c:pt>
                <c:pt idx="90">
                  <c:v>2.6688376860655536</c:v>
                </c:pt>
                <c:pt idx="91">
                  <c:v>3.1116002358458426</c:v>
                </c:pt>
                <c:pt idx="92">
                  <c:v>2.8056503628449856</c:v>
                </c:pt>
                <c:pt idx="93">
                  <c:v>0.97249543868127275</c:v>
                </c:pt>
                <c:pt idx="94">
                  <c:v>1.5604529566391989</c:v>
                </c:pt>
                <c:pt idx="95">
                  <c:v>0.70677405767518353</c:v>
                </c:pt>
                <c:pt idx="96">
                  <c:v>0.81930891044116505</c:v>
                </c:pt>
                <c:pt idx="97">
                  <c:v>2.0428921105452686</c:v>
                </c:pt>
                <c:pt idx="98">
                  <c:v>1.9779006994669834</c:v>
                </c:pt>
                <c:pt idx="99">
                  <c:v>0.76379946704666624</c:v>
                </c:pt>
                <c:pt idx="100">
                  <c:v>0.39087558447321652</c:v>
                </c:pt>
                <c:pt idx="101">
                  <c:v>1.3984151658591686</c:v>
                </c:pt>
                <c:pt idx="102">
                  <c:v>0.69045463917392247</c:v>
                </c:pt>
                <c:pt idx="104">
                  <c:v>1.8547248776912744</c:v>
                </c:pt>
                <c:pt idx="105">
                  <c:v>4.1469460384364005</c:v>
                </c:pt>
                <c:pt idx="106">
                  <c:v>2.3985357989383553</c:v>
                </c:pt>
                <c:pt idx="107">
                  <c:v>2.486374763573588</c:v>
                </c:pt>
                <c:pt idx="108">
                  <c:v>3.0114199406775604</c:v>
                </c:pt>
                <c:pt idx="109">
                  <c:v>2.8334058489588272</c:v>
                </c:pt>
                <c:pt idx="110">
                  <c:v>0.74330574013611062</c:v>
                </c:pt>
                <c:pt idx="111">
                  <c:v>2.1219862873567066</c:v>
                </c:pt>
                <c:pt idx="112">
                  <c:v>2.1874380218145069</c:v>
                </c:pt>
                <c:pt idx="113">
                  <c:v>0.95022293161232207</c:v>
                </c:pt>
                <c:pt idx="114">
                  <c:v>1.8980200874474382</c:v>
                </c:pt>
                <c:pt idx="115">
                  <c:v>1.076720483291796</c:v>
                </c:pt>
                <c:pt idx="116">
                  <c:v>2.6070889033821203</c:v>
                </c:pt>
                <c:pt idx="117">
                  <c:v>1.8733150498562485</c:v>
                </c:pt>
                <c:pt idx="118">
                  <c:v>2.2444712669373748</c:v>
                </c:pt>
                <c:pt idx="119">
                  <c:v>1.0997184522667522</c:v>
                </c:pt>
                <c:pt idx="120">
                  <c:v>1.8724246407184291</c:v>
                </c:pt>
                <c:pt idx="121">
                  <c:v>0.47158830851259032</c:v>
                </c:pt>
                <c:pt idx="122">
                  <c:v>0.68579690937836768</c:v>
                </c:pt>
                <c:pt idx="123">
                  <c:v>2.0619427615269785</c:v>
                </c:pt>
                <c:pt idx="124">
                  <c:v>1.6639071538664028</c:v>
                </c:pt>
                <c:pt idx="125">
                  <c:v>0.68517545756368925</c:v>
                </c:pt>
                <c:pt idx="126">
                  <c:v>0.20506065144174732</c:v>
                </c:pt>
                <c:pt idx="127">
                  <c:v>0.28913570053792009</c:v>
                </c:pt>
                <c:pt idx="128">
                  <c:v>0.13076203672206843</c:v>
                </c:pt>
                <c:pt idx="130">
                  <c:v>1.166448440994043</c:v>
                </c:pt>
                <c:pt idx="131">
                  <c:v>2.7126266481750791</c:v>
                </c:pt>
                <c:pt idx="132">
                  <c:v>2.3562502755189101</c:v>
                </c:pt>
                <c:pt idx="133">
                  <c:v>1.2847672600841931</c:v>
                </c:pt>
                <c:pt idx="134">
                  <c:v>1.2246156267772577</c:v>
                </c:pt>
                <c:pt idx="135">
                  <c:v>2.0532498765805229</c:v>
                </c:pt>
                <c:pt idx="136">
                  <c:v>0.82257604726585165</c:v>
                </c:pt>
                <c:pt idx="137">
                  <c:v>2.4625293951463685</c:v>
                </c:pt>
                <c:pt idx="138">
                  <c:v>1.1774220402344451</c:v>
                </c:pt>
                <c:pt idx="139">
                  <c:v>1.1122565380178175</c:v>
                </c:pt>
                <c:pt idx="140">
                  <c:v>1.9399125259418482</c:v>
                </c:pt>
                <c:pt idx="141">
                  <c:v>1.6111000947910026</c:v>
                </c:pt>
                <c:pt idx="142">
                  <c:v>2.6133868332656722</c:v>
                </c:pt>
                <c:pt idx="143">
                  <c:v>2.1235547119603275</c:v>
                </c:pt>
                <c:pt idx="144">
                  <c:v>2.3123847836948466</c:v>
                </c:pt>
                <c:pt idx="145">
                  <c:v>1.073908490931063</c:v>
                </c:pt>
                <c:pt idx="146">
                  <c:v>1.7971421799071774</c:v>
                </c:pt>
                <c:pt idx="147">
                  <c:v>1.2741874537134796</c:v>
                </c:pt>
                <c:pt idx="148">
                  <c:v>0.57082768426969999</c:v>
                </c:pt>
                <c:pt idx="149">
                  <c:v>2.0682436565651137</c:v>
                </c:pt>
                <c:pt idx="150">
                  <c:v>1.7349055277229826</c:v>
                </c:pt>
                <c:pt idx="151">
                  <c:v>0.68815275117195407</c:v>
                </c:pt>
                <c:pt idx="152">
                  <c:v>0.13893482549414835</c:v>
                </c:pt>
                <c:pt idx="153">
                  <c:v>0.24950397960895235</c:v>
                </c:pt>
                <c:pt idx="154">
                  <c:v>0.23981573697372641</c:v>
                </c:pt>
                <c:pt idx="156">
                  <c:v>1.374731878850997</c:v>
                </c:pt>
                <c:pt idx="157">
                  <c:v>2.8743683246024845</c:v>
                </c:pt>
                <c:pt idx="158">
                  <c:v>2.3066122793640904</c:v>
                </c:pt>
                <c:pt idx="159">
                  <c:v>2.7660878935168198</c:v>
                </c:pt>
                <c:pt idx="160">
                  <c:v>1.3502584269532154</c:v>
                </c:pt>
                <c:pt idx="161">
                  <c:v>2.1953825680433505</c:v>
                </c:pt>
                <c:pt idx="162">
                  <c:v>0.62381207384023862</c:v>
                </c:pt>
                <c:pt idx="163">
                  <c:v>2.093625474347018</c:v>
                </c:pt>
                <c:pt idx="164">
                  <c:v>1.7667306225165711</c:v>
                </c:pt>
                <c:pt idx="165">
                  <c:v>1.4546877555706583</c:v>
                </c:pt>
                <c:pt idx="166">
                  <c:v>1.4454528875313557</c:v>
                </c:pt>
                <c:pt idx="167">
                  <c:v>1.9660626563259134</c:v>
                </c:pt>
                <c:pt idx="168">
                  <c:v>2.4487892483161704</c:v>
                </c:pt>
                <c:pt idx="169">
                  <c:v>1.806648426505103</c:v>
                </c:pt>
                <c:pt idx="170">
                  <c:v>2.1175824848940841</c:v>
                </c:pt>
                <c:pt idx="171">
                  <c:v>1.3353263055094509</c:v>
                </c:pt>
                <c:pt idx="172">
                  <c:v>1.6622431502941792</c:v>
                </c:pt>
                <c:pt idx="173">
                  <c:v>1.2085069468284477</c:v>
                </c:pt>
                <c:pt idx="174">
                  <c:v>0.74503640064599708</c:v>
                </c:pt>
                <c:pt idx="175">
                  <c:v>2.2436116131708488</c:v>
                </c:pt>
                <c:pt idx="176">
                  <c:v>0.2887828675357223</c:v>
                </c:pt>
                <c:pt idx="177">
                  <c:v>0.83449654766329961</c:v>
                </c:pt>
                <c:pt idx="178">
                  <c:v>0.11237229659183484</c:v>
                </c:pt>
                <c:pt idx="179">
                  <c:v>0.22960760335107655</c:v>
                </c:pt>
                <c:pt idx="180">
                  <c:v>0.12569380938425737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BB42-9ACB-D9AA30F3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143843"/>
        <c:axId val="64423104"/>
      </c:barChart>
      <c:catAx>
        <c:axId val="93143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423104"/>
        <c:crossesAt val="0"/>
        <c:auto val="1"/>
        <c:lblAlgn val="ctr"/>
        <c:lblOffset val="100"/>
        <c:noMultiLvlLbl val="1"/>
      </c:catAx>
      <c:valAx>
        <c:axId val="64423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 Longer than SpMV Computation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1438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510330</xdr:colOff>
      <xdr:row>0</xdr:row>
      <xdr:rowOff>0</xdr:rowOff>
    </xdr:from>
    <xdr:to>
      <xdr:col>31</xdr:col>
      <xdr:colOff>615756</xdr:colOff>
      <xdr:row>53</xdr:row>
      <xdr:rowOff>61977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577273</xdr:colOff>
      <xdr:row>56</xdr:row>
      <xdr:rowOff>38485</xdr:rowOff>
    </xdr:from>
    <xdr:to>
      <xdr:col>31</xdr:col>
      <xdr:colOff>682699</xdr:colOff>
      <xdr:row>109</xdr:row>
      <xdr:rowOff>100462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8DDB-35B1-C74B-98F0-18EDD5E83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596515</xdr:colOff>
      <xdr:row>112</xdr:row>
      <xdr:rowOff>57727</xdr:rowOff>
    </xdr:from>
    <xdr:to>
      <xdr:col>31</xdr:col>
      <xdr:colOff>701941</xdr:colOff>
      <xdr:row>165</xdr:row>
      <xdr:rowOff>119704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B28ADE-8249-814A-B489-2BE07F5D9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140407</xdr:colOff>
      <xdr:row>1</xdr:row>
      <xdr:rowOff>26600</xdr:rowOff>
    </xdr:from>
    <xdr:to>
      <xdr:col>33</xdr:col>
      <xdr:colOff>884621</xdr:colOff>
      <xdr:row>42</xdr:row>
      <xdr:rowOff>110120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104679</xdr:colOff>
      <xdr:row>44</xdr:row>
      <xdr:rowOff>103138</xdr:rowOff>
    </xdr:from>
    <xdr:to>
      <xdr:col>33</xdr:col>
      <xdr:colOff>848893</xdr:colOff>
      <xdr:row>86</xdr:row>
      <xdr:rowOff>13477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172DF-3DD8-DE40-B24A-23B49AD0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67733</xdr:colOff>
      <xdr:row>89</xdr:row>
      <xdr:rowOff>135466</xdr:rowOff>
    </xdr:from>
    <xdr:to>
      <xdr:col>33</xdr:col>
      <xdr:colOff>811947</xdr:colOff>
      <xdr:row>131</xdr:row>
      <xdr:rowOff>28871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470F1-64BB-5545-8381-B7C213DD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696307</xdr:colOff>
      <xdr:row>2</xdr:row>
      <xdr:rowOff>27524</xdr:rowOff>
    </xdr:from>
    <xdr:to>
      <xdr:col>38</xdr:col>
      <xdr:colOff>811626</xdr:colOff>
      <xdr:row>54</xdr:row>
      <xdr:rowOff>140823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788940</xdr:colOff>
      <xdr:row>57</xdr:row>
      <xdr:rowOff>19242</xdr:rowOff>
    </xdr:from>
    <xdr:to>
      <xdr:col>39</xdr:col>
      <xdr:colOff>19107</xdr:colOff>
      <xdr:row>109</xdr:row>
      <xdr:rowOff>132541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FD220-370E-374E-9B49-5C1D6DFA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113</xdr:row>
      <xdr:rowOff>0</xdr:rowOff>
    </xdr:from>
    <xdr:to>
      <xdr:col>39</xdr:col>
      <xdr:colOff>115319</xdr:colOff>
      <xdr:row>165</xdr:row>
      <xdr:rowOff>113300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68BF-BD9A-8841-BC95-AA7E823B1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proc_barriers_mva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6proc_barriers_mva_optimized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5proc_barriers_mva_optimized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6proc_barriers_mva_optimized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49proc_barriers_mva_optimized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64proc_barriers_mva_optimized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proc_barriers_mva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6proc_barriers_mv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5proc_barriers_mva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proc_barriers_mva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9proc_barriers_mva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64proc_barriers_mva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4proc_barriers_mva_optimized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9proc_barriers_mva_optimized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parse.tamu.edu/MM/PARSEC/CO.tar.gz" TargetMode="External"/><Relationship Id="rId13" Type="http://schemas.openxmlformats.org/officeDocument/2006/relationships/hyperlink" Target="https://sparse.tamu.edu/MM/Oberwolfach/t3dh.tar.gz" TargetMode="External"/><Relationship Id="rId18" Type="http://schemas.openxmlformats.org/officeDocument/2006/relationships/hyperlink" Target="https://sparse.tamu.edu/MM/Dziekonski/dielFilterV3real.tar.gz" TargetMode="External"/><Relationship Id="rId3" Type="http://schemas.openxmlformats.org/officeDocument/2006/relationships/hyperlink" Target="https://sparse.tamu.edu/MM/Rajat/rajat30.tar.gz" TargetMode="External"/><Relationship Id="rId21" Type="http://schemas.openxmlformats.org/officeDocument/2006/relationships/hyperlink" Target="https://sparse.tamu.edu/MM/GHS_psdef/crankseg_2.tar.gz" TargetMode="External"/><Relationship Id="rId7" Type="http://schemas.openxmlformats.org/officeDocument/2006/relationships/hyperlink" Target="https://sparse.tamu.edu/MM/Schenk/nlpkkt80.tar.gz" TargetMode="External"/><Relationship Id="rId12" Type="http://schemas.openxmlformats.org/officeDocument/2006/relationships/hyperlink" Target="https://sparse.tamu.edu/MM/BenElechi/BenElechi1.tar.gz" TargetMode="External"/><Relationship Id="rId17" Type="http://schemas.openxmlformats.org/officeDocument/2006/relationships/hyperlink" Target="https://sparse.tamu.edu/MM/Norris/torso1.tar.gz" TargetMode="External"/><Relationship Id="rId25" Type="http://schemas.openxmlformats.org/officeDocument/2006/relationships/hyperlink" Target="https://sparse.tamu.edu/MM/Belcastro/human_gene1.tar.gz" TargetMode="External"/><Relationship Id="rId2" Type="http://schemas.openxmlformats.org/officeDocument/2006/relationships/hyperlink" Target="https://sparse.tamu.edu/MM/Wissgott/parabolic_fem.tar.gz" TargetMode="External"/><Relationship Id="rId16" Type="http://schemas.openxmlformats.org/officeDocument/2006/relationships/hyperlink" Target="https://sparse.tamu.edu/MM/PARSEC/SiO2.tar.gz" TargetMode="External"/><Relationship Id="rId20" Type="http://schemas.openxmlformats.org/officeDocument/2006/relationships/hyperlink" Target="https://sparse.tamu.edu/MM/DNVS/m_t1.tar.gz" TargetMode="External"/><Relationship Id="rId1" Type="http://schemas.openxmlformats.org/officeDocument/2006/relationships/hyperlink" Target="https://sparse.tamu.edu/MM/Bourchtein/atmosmodd.tar.gz" TargetMode="External"/><Relationship Id="rId6" Type="http://schemas.openxmlformats.org/officeDocument/2006/relationships/hyperlink" Target="https://sparse.tamu.edu/MM/Botonakis/FEM_3D_thermal2.tar.gz" TargetMode="External"/><Relationship Id="rId11" Type="http://schemas.openxmlformats.org/officeDocument/2006/relationships/hyperlink" Target="https://sparse.tamu.edu/MM/GHS_indef/bmw3_2.tar.gz" TargetMode="External"/><Relationship Id="rId24" Type="http://schemas.openxmlformats.org/officeDocument/2006/relationships/hyperlink" Target="https://sparse.tamu.edu/MM/Belcastro/mouse_gene.tar.gz" TargetMode="External"/><Relationship Id="rId5" Type="http://schemas.openxmlformats.org/officeDocument/2006/relationships/hyperlink" Target="https://sparse.tamu.edu/MM/Um/offshore.tar.gz" TargetMode="External"/><Relationship Id="rId15" Type="http://schemas.openxmlformats.org/officeDocument/2006/relationships/hyperlink" Target="https://sparse.tamu.edu/MM/Williams/consph.tar.gz" TargetMode="External"/><Relationship Id="rId23" Type="http://schemas.openxmlformats.org/officeDocument/2006/relationships/hyperlink" Target="https://sparse.tamu.edu/MM/TSOPF/TSOPF_RS_b2383.tar.gz" TargetMode="External"/><Relationship Id="rId10" Type="http://schemas.openxmlformats.org/officeDocument/2006/relationships/hyperlink" Target="https://sparse.tamu.edu/MM/INPRO/msdoor.tar.gz" TargetMode="External"/><Relationship Id="rId19" Type="http://schemas.openxmlformats.org/officeDocument/2006/relationships/hyperlink" Target="https://sparse.tamu.edu/MM/Fluorem/RM07R.tar.gz" TargetMode="External"/><Relationship Id="rId4" Type="http://schemas.openxmlformats.org/officeDocument/2006/relationships/hyperlink" Target="https://sparse.tamu.edu/MM/Bodendiek/CurlCurl_3.tar.gz" TargetMode="External"/><Relationship Id="rId9" Type="http://schemas.openxmlformats.org/officeDocument/2006/relationships/hyperlink" Target="https://sparse.tamu.edu/MM/Dziekonski/gsm_106857.tar.gz" TargetMode="External"/><Relationship Id="rId14" Type="http://schemas.openxmlformats.org/officeDocument/2006/relationships/hyperlink" Target="https://sparse.tamu.edu/MM/Koutsovasilis/F2.tar.gz" TargetMode="External"/><Relationship Id="rId22" Type="http://schemas.openxmlformats.org/officeDocument/2006/relationships/hyperlink" Target="https://sparse.tamu.edu/MM/ND/nd24k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="59" zoomScaleNormal="59" workbookViewId="0">
      <selection activeCell="AH117" sqref="AH117"/>
    </sheetView>
  </sheetViews>
  <sheetFormatPr baseColWidth="10" defaultColWidth="8.83203125" defaultRowHeight="13" x14ac:dyDescent="0.15"/>
  <cols>
    <col min="1" max="1" width="20.6640625"/>
    <col min="2" max="2" width="15.33203125"/>
    <col min="3" max="3" width="17"/>
    <col min="4" max="4" width="16.33203125"/>
    <col min="5" max="5" width="17.33203125"/>
    <col min="6" max="6" width="16.6640625"/>
    <col min="7" max="7" width="17.83203125"/>
    <col min="8" max="8" width="16.6640625"/>
    <col min="9" max="1025" width="11.5"/>
  </cols>
  <sheetData>
    <row r="1" spans="1:8" x14ac:dyDescent="0.15">
      <c r="C1" s="32" t="s">
        <v>85</v>
      </c>
      <c r="D1" s="33"/>
      <c r="E1" s="33"/>
      <c r="F1" s="33"/>
    </row>
    <row r="3" spans="1:8" ht="14" x14ac:dyDescent="0.15">
      <c r="B3" s="1">
        <v>4</v>
      </c>
      <c r="C3" s="1">
        <v>9</v>
      </c>
      <c r="D3" s="1">
        <v>16</v>
      </c>
      <c r="E3" s="1">
        <v>25</v>
      </c>
      <c r="F3" s="1">
        <v>36</v>
      </c>
      <c r="G3" s="1">
        <v>49</v>
      </c>
      <c r="H3" s="1">
        <v>64</v>
      </c>
    </row>
    <row r="4" spans="1:8" ht="14" x14ac:dyDescent="0.15">
      <c r="A4" s="2" t="s">
        <v>0</v>
      </c>
      <c r="B4">
        <f>((2*'Matrix Statistics'!$E3)/('OMPI - Data Summary'!B157))/1000000000</f>
        <v>6.3083038518390762</v>
      </c>
      <c r="C4">
        <f>((2*'Matrix Statistics'!$E3)/('OMPI - Data Summary'!C157))/1000000000</f>
        <v>11.24388529677756</v>
      </c>
      <c r="D4">
        <f>((2*'Matrix Statistics'!$E3)/('OMPI - Data Summary'!D157))/1000000000</f>
        <v>5.5353298888020914</v>
      </c>
      <c r="E4">
        <f>((2*'Matrix Statistics'!$E3)/('OMPI - Data Summary'!E157))/1000000000</f>
        <v>3.7440871606473967</v>
      </c>
      <c r="F4">
        <f>((2*'Matrix Statistics'!$E3)/('OMPI - Data Summary'!F157))/1000000000</f>
        <v>6.2427594689750814</v>
      </c>
      <c r="G4">
        <f>((2*'Matrix Statistics'!$E3)/('OMPI - Data Summary'!G157))/1000000000</f>
        <v>22.258746872306787</v>
      </c>
      <c r="H4">
        <f>((2*'Matrix Statistics'!$E3)/('OMPI - Data Summary'!H157))/1000000000</f>
        <v>8.8110850656622173</v>
      </c>
    </row>
    <row r="5" spans="1:8" ht="14" x14ac:dyDescent="0.15">
      <c r="A5" s="2" t="s">
        <v>1</v>
      </c>
      <c r="B5">
        <f>((2*'Matrix Statistics'!$E4)/('OMPI - Data Summary'!B158))/1000000000</f>
        <v>8.942919368981622</v>
      </c>
      <c r="C5">
        <f>((2*'Matrix Statistics'!$E4)/('OMPI - Data Summary'!C158))/1000000000</f>
        <v>10.552047578940959</v>
      </c>
      <c r="D5">
        <f>((2*'Matrix Statistics'!$E4)/('OMPI - Data Summary'!D158))/1000000000</f>
        <v>2.5838270235697904</v>
      </c>
      <c r="E5">
        <f>((2*'Matrix Statistics'!$E4)/('OMPI - Data Summary'!E158))/1000000000</f>
        <v>1.7875209258581295</v>
      </c>
      <c r="F5">
        <f>((2*'Matrix Statistics'!$E4)/('OMPI - Data Summary'!F158))/1000000000</f>
        <v>9.0974664622024193</v>
      </c>
      <c r="G5">
        <f>((2*'Matrix Statistics'!$E4)/('OMPI - Data Summary'!G158))/1000000000</f>
        <v>11.467052498247</v>
      </c>
      <c r="H5">
        <f>((2*'Matrix Statistics'!$E4)/('OMPI - Data Summary'!H158))/1000000000</f>
        <v>11.294840482134502</v>
      </c>
    </row>
    <row r="6" spans="1:8" ht="14" x14ac:dyDescent="0.15">
      <c r="A6" s="2" t="s">
        <v>2</v>
      </c>
      <c r="B6">
        <f>((2*'Matrix Statistics'!$E5)/('OMPI - Data Summary'!B159))/1000000000</f>
        <v>5.439917673174663</v>
      </c>
      <c r="C6">
        <f>((2*'Matrix Statistics'!$E5)/('OMPI - Data Summary'!C159))/1000000000</f>
        <v>8.7346244712606271</v>
      </c>
      <c r="D6">
        <f>((2*'Matrix Statistics'!$E5)/('OMPI - Data Summary'!D159))/1000000000</f>
        <v>10.038841660359441</v>
      </c>
      <c r="E6">
        <f>((2*'Matrix Statistics'!$E5)/('OMPI - Data Summary'!E159))/1000000000</f>
        <v>13.791750562794663</v>
      </c>
      <c r="F6">
        <f>((2*'Matrix Statistics'!$E5)/('OMPI - Data Summary'!F159))/1000000000</f>
        <v>13.173089129473292</v>
      </c>
      <c r="G6">
        <f>((2*'Matrix Statistics'!$E5)/('OMPI - Data Summary'!G159))/1000000000</f>
        <v>16.873221091949954</v>
      </c>
      <c r="H6">
        <f>((2*'Matrix Statistics'!$E5)/('OMPI - Data Summary'!H159))/1000000000</f>
        <v>14.379317889724025</v>
      </c>
    </row>
    <row r="7" spans="1:8" ht="14" x14ac:dyDescent="0.15">
      <c r="A7" s="2" t="s">
        <v>3</v>
      </c>
      <c r="B7">
        <f>((2*'Matrix Statistics'!$E6)/('OMPI - Data Summary'!B160))/1000000000</f>
        <v>9.7588695098956819</v>
      </c>
      <c r="C7">
        <f>((2*'Matrix Statistics'!$E6)/('OMPI - Data Summary'!C160))/1000000000</f>
        <v>13.06519082275886</v>
      </c>
      <c r="D7">
        <f>((2*'Matrix Statistics'!$E6)/('OMPI - Data Summary'!D160))/1000000000</f>
        <v>17.131326801448708</v>
      </c>
      <c r="E7">
        <f>((2*'Matrix Statistics'!$E6)/('OMPI - Data Summary'!E160))/1000000000</f>
        <v>20.073713882598437</v>
      </c>
      <c r="F7">
        <f>((2*'Matrix Statistics'!$E6)/('OMPI - Data Summary'!F160))/1000000000</f>
        <v>17.465286683133115</v>
      </c>
      <c r="G7">
        <f>((2*'Matrix Statistics'!$E6)/('OMPI - Data Summary'!G160))/1000000000</f>
        <v>24.773208551122405</v>
      </c>
      <c r="H7">
        <f>((2*'Matrix Statistics'!$E6)/('OMPI - Data Summary'!H160))/1000000000</f>
        <v>23.920820469311657</v>
      </c>
    </row>
    <row r="8" spans="1:8" ht="14" x14ac:dyDescent="0.15">
      <c r="A8" s="2" t="s">
        <v>4</v>
      </c>
      <c r="B8">
        <f>((2*'Matrix Statistics'!$E7)/('OMPI - Data Summary'!B161))/1000000000</f>
        <v>8.2558747859130293</v>
      </c>
      <c r="C8">
        <f>((2*'Matrix Statistics'!$E7)/('OMPI - Data Summary'!C161))/1000000000</f>
        <v>13.251040207185659</v>
      </c>
      <c r="D8">
        <f>((2*'Matrix Statistics'!$E7)/('OMPI - Data Summary'!D161))/1000000000</f>
        <v>15.449474903137473</v>
      </c>
      <c r="E8">
        <f>((2*'Matrix Statistics'!$E7)/('OMPI - Data Summary'!E161))/1000000000</f>
        <v>14.029356119319232</v>
      </c>
      <c r="F8">
        <f>((2*'Matrix Statistics'!$E7)/('OMPI - Data Summary'!F161))/1000000000</f>
        <v>14.792133241963455</v>
      </c>
      <c r="G8">
        <f>((2*'Matrix Statistics'!$E7)/('OMPI - Data Summary'!G161))/1000000000</f>
        <v>13.40907320296906</v>
      </c>
      <c r="H8">
        <f>((2*'Matrix Statistics'!$E7)/('OMPI - Data Summary'!H161))/1000000000</f>
        <v>17.023953139793154</v>
      </c>
    </row>
    <row r="9" spans="1:8" ht="14" x14ac:dyDescent="0.15">
      <c r="A9" s="2" t="s">
        <v>5</v>
      </c>
      <c r="B9">
        <f>((2*'Matrix Statistics'!$E8)/('OMPI - Data Summary'!B162))/1000000000</f>
        <v>8.9227903608394534</v>
      </c>
      <c r="C9">
        <f>((2*'Matrix Statistics'!$E8)/('OMPI - Data Summary'!C162))/1000000000</f>
        <v>13.10146964899416</v>
      </c>
      <c r="D9">
        <f>((2*'Matrix Statistics'!$E8)/('OMPI - Data Summary'!D162))/1000000000</f>
        <v>15.611155043381098</v>
      </c>
      <c r="E9">
        <f>((2*'Matrix Statistics'!$E8)/('OMPI - Data Summary'!E162))/1000000000</f>
        <v>14.674310053414271</v>
      </c>
      <c r="F9">
        <f>((2*'Matrix Statistics'!$E8)/('OMPI - Data Summary'!F162))/1000000000</f>
        <v>10.447589363897118</v>
      </c>
      <c r="G9">
        <f>((2*'Matrix Statistics'!$E8)/('OMPI - Data Summary'!G162))/1000000000</f>
        <v>13.753941501699584</v>
      </c>
      <c r="H9">
        <f>((2*'Matrix Statistics'!$E8)/('OMPI - Data Summary'!H162))/1000000000</f>
        <v>15.217212593744732</v>
      </c>
    </row>
    <row r="10" spans="1:8" ht="14" x14ac:dyDescent="0.15">
      <c r="A10" s="2" t="s">
        <v>6</v>
      </c>
      <c r="B10">
        <f>((2*'Matrix Statistics'!$E9)/('OMPI - Data Summary'!B163))/1000000000</f>
        <v>13.47012343177998</v>
      </c>
      <c r="C10">
        <f>((2*'Matrix Statistics'!$E9)/('OMPI - Data Summary'!C163))/1000000000</f>
        <v>22.266173629682047</v>
      </c>
      <c r="D10">
        <f>((2*'Matrix Statistics'!$E9)/('OMPI - Data Summary'!D163))/1000000000</f>
        <v>23.493952068213506</v>
      </c>
      <c r="E10">
        <f>((2*'Matrix Statistics'!$E9)/('OMPI - Data Summary'!E163))/1000000000</f>
        <v>28.281731171458922</v>
      </c>
      <c r="F10">
        <f>((2*'Matrix Statistics'!$E9)/('OMPI - Data Summary'!F163))/1000000000</f>
        <v>26.508058381779531</v>
      </c>
      <c r="G10">
        <f>((2*'Matrix Statistics'!$E9)/('OMPI - Data Summary'!G163))/1000000000</f>
        <v>40.600046082949312</v>
      </c>
      <c r="H10">
        <f>((2*'Matrix Statistics'!$E9)/('OMPI - Data Summary'!H163))/1000000000</f>
        <v>36.135046904459479</v>
      </c>
    </row>
    <row r="11" spans="1:8" ht="14" x14ac:dyDescent="0.15">
      <c r="A11" s="2" t="s">
        <v>7</v>
      </c>
      <c r="B11">
        <f>((2*'Matrix Statistics'!$E10)/('OMPI - Data Summary'!B164))/1000000000</f>
        <v>9.6179593291065331</v>
      </c>
      <c r="C11">
        <f>((2*'Matrix Statistics'!$E10)/('OMPI - Data Summary'!C164))/1000000000</f>
        <v>10.120113741523182</v>
      </c>
      <c r="D11">
        <f>((2*'Matrix Statistics'!$E10)/('OMPI - Data Summary'!D164))/1000000000</f>
        <v>18.711672142503481</v>
      </c>
      <c r="E11">
        <f>((2*'Matrix Statistics'!$E10)/('OMPI - Data Summary'!E164))/1000000000</f>
        <v>23.644578303962891</v>
      </c>
      <c r="F11">
        <f>((2*'Matrix Statistics'!$E10)/('OMPI - Data Summary'!F164))/1000000000</f>
        <v>22.377231905036709</v>
      </c>
      <c r="G11">
        <f>((2*'Matrix Statistics'!$E10)/('OMPI - Data Summary'!G164))/1000000000</f>
        <v>24.94751493227513</v>
      </c>
      <c r="H11">
        <f>((2*'Matrix Statistics'!$E10)/('OMPI - Data Summary'!H164))/1000000000</f>
        <v>27.711095362727622</v>
      </c>
    </row>
    <row r="12" spans="1:8" ht="14" x14ac:dyDescent="0.15">
      <c r="A12" s="2" t="s">
        <v>8</v>
      </c>
      <c r="B12">
        <f>((2*'Matrix Statistics'!$E11)/('OMPI - Data Summary'!B165))/1000000000</f>
        <v>7.7925824269292878</v>
      </c>
      <c r="C12">
        <f>((2*'Matrix Statistics'!$E11)/('OMPI - Data Summary'!C165))/1000000000</f>
        <v>16.200765404890252</v>
      </c>
      <c r="D12">
        <f>((2*'Matrix Statistics'!$E11)/('OMPI - Data Summary'!D165))/1000000000</f>
        <v>28.373569026422881</v>
      </c>
      <c r="E12">
        <f>((2*'Matrix Statistics'!$E11)/('OMPI - Data Summary'!E165))/1000000000</f>
        <v>36.534405912956167</v>
      </c>
      <c r="F12">
        <f>((2*'Matrix Statistics'!$E11)/('OMPI - Data Summary'!F165))/1000000000</f>
        <v>37.638434686086242</v>
      </c>
      <c r="G12">
        <f>((2*'Matrix Statistics'!$E11)/('OMPI - Data Summary'!G165))/1000000000</f>
        <v>37.727195136488255</v>
      </c>
      <c r="H12">
        <f>((2*'Matrix Statistics'!$E11)/('OMPI - Data Summary'!H165))/1000000000</f>
        <v>53.600934121292887</v>
      </c>
    </row>
    <row r="13" spans="1:8" ht="14" x14ac:dyDescent="0.15">
      <c r="A13" s="2" t="s">
        <v>9</v>
      </c>
      <c r="B13">
        <f>((2*'Matrix Statistics'!$E12)/('OMPI - Data Summary'!B166))/1000000000</f>
        <v>7.3105036933496077</v>
      </c>
      <c r="C13">
        <f>((2*'Matrix Statistics'!$E12)/('OMPI - Data Summary'!C166))/1000000000</f>
        <v>11.585822308122967</v>
      </c>
      <c r="D13">
        <f>((2*'Matrix Statistics'!$E12)/('OMPI - Data Summary'!D166))/1000000000</f>
        <v>19.78066683998977</v>
      </c>
      <c r="E13">
        <f>((2*'Matrix Statistics'!$E12)/('OMPI - Data Summary'!E166))/1000000000</f>
        <v>24.932202618424675</v>
      </c>
      <c r="F13">
        <f>((2*'Matrix Statistics'!$E12)/('OMPI - Data Summary'!F166))/1000000000</f>
        <v>23.430724870049367</v>
      </c>
      <c r="G13">
        <f>((2*'Matrix Statistics'!$E12)/('OMPI - Data Summary'!G166))/1000000000</f>
        <v>33.957339827319018</v>
      </c>
      <c r="H13">
        <f>((2*'Matrix Statistics'!$E12)/('OMPI - Data Summary'!H166))/1000000000</f>
        <v>32.433950832862706</v>
      </c>
    </row>
    <row r="14" spans="1:8" ht="14" x14ac:dyDescent="0.15">
      <c r="A14" s="2" t="s">
        <v>10</v>
      </c>
      <c r="B14">
        <f>((2*'Matrix Statistics'!$E13)/('OMPI - Data Summary'!B167))/1000000000</f>
        <v>7.1456047773120739</v>
      </c>
      <c r="C14">
        <f>((2*'Matrix Statistics'!$E13)/('OMPI - Data Summary'!C167))/1000000000</f>
        <v>11.135928579355586</v>
      </c>
      <c r="D14">
        <f>((2*'Matrix Statistics'!$E13)/('OMPI - Data Summary'!D167))/1000000000</f>
        <v>17.652178604182776</v>
      </c>
      <c r="E14">
        <f>((2*'Matrix Statistics'!$E13)/('OMPI - Data Summary'!E167))/1000000000</f>
        <v>20.334524611543628</v>
      </c>
      <c r="F14">
        <f>((2*'Matrix Statistics'!$E13)/('OMPI - Data Summary'!F167))/1000000000</f>
        <v>17.454794481574528</v>
      </c>
      <c r="G14">
        <f>((2*'Matrix Statistics'!$E13)/('OMPI - Data Summary'!G167))/1000000000</f>
        <v>29.048707909000893</v>
      </c>
      <c r="H14">
        <f>((2*'Matrix Statistics'!$E13)/('OMPI - Data Summary'!H167))/1000000000</f>
        <v>22.550810154769465</v>
      </c>
    </row>
    <row r="15" spans="1:8" ht="14" x14ac:dyDescent="0.15">
      <c r="A15" s="2" t="s">
        <v>11</v>
      </c>
      <c r="B15">
        <f>((2*'Matrix Statistics'!$E14)/('OMPI - Data Summary'!B168))/1000000000</f>
        <v>6.9788487828073134</v>
      </c>
      <c r="C15">
        <f>((2*'Matrix Statistics'!$E14)/('OMPI - Data Summary'!C168))/1000000000</f>
        <v>11.049583450616945</v>
      </c>
      <c r="D15">
        <f>((2*'Matrix Statistics'!$E14)/('OMPI - Data Summary'!D168))/1000000000</f>
        <v>18.194516255114852</v>
      </c>
      <c r="E15">
        <f>((2*'Matrix Statistics'!$E14)/('OMPI - Data Summary'!E168))/1000000000</f>
        <v>20.027330564132626</v>
      </c>
      <c r="F15">
        <f>((2*'Matrix Statistics'!$E14)/('OMPI - Data Summary'!F168))/1000000000</f>
        <v>20.75659431069792</v>
      </c>
      <c r="G15">
        <f>((2*'Matrix Statistics'!$E14)/('OMPI - Data Summary'!G168))/1000000000</f>
        <v>29.508295893991352</v>
      </c>
      <c r="H15">
        <f>((2*'Matrix Statistics'!$E14)/('OMPI - Data Summary'!H168))/1000000000</f>
        <v>30.565787412391071</v>
      </c>
    </row>
    <row r="16" spans="1:8" ht="14" x14ac:dyDescent="0.15">
      <c r="A16" s="2" t="s">
        <v>12</v>
      </c>
      <c r="B16">
        <f>((2*'Matrix Statistics'!$E15)/('OMPI - Data Summary'!B169))/1000000000</f>
        <v>8.3255633775873275</v>
      </c>
      <c r="C16">
        <f>((2*'Matrix Statistics'!$E15)/('OMPI - Data Summary'!C169))/1000000000</f>
        <v>12.398255283945103</v>
      </c>
      <c r="D16">
        <f>((2*'Matrix Statistics'!$E15)/('OMPI - Data Summary'!D169))/1000000000</f>
        <v>14.131803160940535</v>
      </c>
      <c r="E16">
        <f>((2*'Matrix Statistics'!$E15)/('OMPI - Data Summary'!E169))/1000000000</f>
        <v>15.012031411365959</v>
      </c>
      <c r="F16">
        <f>((2*'Matrix Statistics'!$E15)/('OMPI - Data Summary'!F169))/1000000000</f>
        <v>15.783857043485073</v>
      </c>
      <c r="G16">
        <f>((2*'Matrix Statistics'!$E15)/('OMPI - Data Summary'!G169))/1000000000</f>
        <v>18.130118369903396</v>
      </c>
      <c r="H16">
        <f>((2*'Matrix Statistics'!$E15)/('OMPI - Data Summary'!H169))/1000000000</f>
        <v>17.560171489982128</v>
      </c>
    </row>
    <row r="17" spans="1:8" ht="14" x14ac:dyDescent="0.15">
      <c r="A17" s="2" t="s">
        <v>13</v>
      </c>
      <c r="B17">
        <f>((2*'Matrix Statistics'!$E16)/('OMPI - Data Summary'!B170))/1000000000</f>
        <v>7.771160484443782</v>
      </c>
      <c r="C17">
        <f>((2*'Matrix Statistics'!$E16)/('OMPI - Data Summary'!C170))/1000000000</f>
        <v>13.725428152040418</v>
      </c>
      <c r="D17">
        <f>((2*'Matrix Statistics'!$E16)/('OMPI - Data Summary'!D170))/1000000000</f>
        <v>10.884060889415119</v>
      </c>
      <c r="E17">
        <f>((2*'Matrix Statistics'!$E16)/('OMPI - Data Summary'!E170))/1000000000</f>
        <v>17.845745117420243</v>
      </c>
      <c r="F17">
        <f>((2*'Matrix Statistics'!$E16)/('OMPI - Data Summary'!F170))/1000000000</f>
        <v>13.614357850919362</v>
      </c>
      <c r="G17">
        <f>((2*'Matrix Statistics'!$E16)/('OMPI - Data Summary'!G170))/1000000000</f>
        <v>15.523050326372701</v>
      </c>
      <c r="H17">
        <f>((2*'Matrix Statistics'!$E16)/('OMPI - Data Summary'!H170))/1000000000</f>
        <v>7.5353093285728692</v>
      </c>
    </row>
    <row r="18" spans="1:8" ht="14" x14ac:dyDescent="0.15">
      <c r="A18" s="2" t="s">
        <v>14</v>
      </c>
      <c r="B18">
        <f>((2*'Matrix Statistics'!$E17)/('OMPI - Data Summary'!B171))/1000000000</f>
        <v>7.4362371933106424</v>
      </c>
      <c r="C18">
        <f>((2*'Matrix Statistics'!$E17)/('OMPI - Data Summary'!C171))/1000000000</f>
        <v>12.033290512788453</v>
      </c>
      <c r="D18">
        <f>((2*'Matrix Statistics'!$E17)/('OMPI - Data Summary'!D171))/1000000000</f>
        <v>16.096802348392149</v>
      </c>
      <c r="E18">
        <f>((2*'Matrix Statistics'!$E17)/('OMPI - Data Summary'!E171))/1000000000</f>
        <v>19.233237500153997</v>
      </c>
      <c r="F18">
        <f>((2*'Matrix Statistics'!$E17)/('OMPI - Data Summary'!F171))/1000000000</f>
        <v>17.140795685769572</v>
      </c>
      <c r="G18">
        <f>((2*'Matrix Statistics'!$E17)/('OMPI - Data Summary'!G171))/1000000000</f>
        <v>23.47228519399798</v>
      </c>
      <c r="H18">
        <f>((2*'Matrix Statistics'!$E17)/('OMPI - Data Summary'!H171))/1000000000</f>
        <v>18.221850134068454</v>
      </c>
    </row>
    <row r="19" spans="1:8" ht="14" x14ac:dyDescent="0.15">
      <c r="A19" s="2" t="s">
        <v>15</v>
      </c>
      <c r="B19">
        <f>((2*'Matrix Statistics'!$E18)/('OMPI - Data Summary'!B172))/1000000000</f>
        <v>8.9710740877667945</v>
      </c>
      <c r="C19">
        <f>((2*'Matrix Statistics'!$E18)/('OMPI - Data Summary'!C172))/1000000000</f>
        <v>8.8829134153330696</v>
      </c>
      <c r="D19">
        <f>((2*'Matrix Statistics'!$E18)/('OMPI - Data Summary'!D172))/1000000000</f>
        <v>16.523477873760577</v>
      </c>
      <c r="E19">
        <f>((2*'Matrix Statistics'!$E18)/('OMPI - Data Summary'!E172))/1000000000</f>
        <v>13.545304761773284</v>
      </c>
      <c r="F19">
        <f>((2*'Matrix Statistics'!$E18)/('OMPI - Data Summary'!F172))/1000000000</f>
        <v>21.632959699073119</v>
      </c>
      <c r="G19">
        <f>((2*'Matrix Statistics'!$E18)/('OMPI - Data Summary'!G172))/1000000000</f>
        <v>17.356514417201367</v>
      </c>
      <c r="H19">
        <f>((2*'Matrix Statistics'!$E18)/('OMPI - Data Summary'!H172))/1000000000</f>
        <v>29.275414547906617</v>
      </c>
    </row>
    <row r="20" spans="1:8" ht="14" x14ac:dyDescent="0.15">
      <c r="A20" s="2" t="s">
        <v>16</v>
      </c>
      <c r="B20">
        <f>((2*'Matrix Statistics'!$E19)/('OMPI - Data Summary'!B173))/1000000000</f>
        <v>5.1089487137494993</v>
      </c>
      <c r="C20">
        <f>((2*'Matrix Statistics'!$E19)/('OMPI - Data Summary'!C173))/1000000000</f>
        <v>11.250255942827328</v>
      </c>
      <c r="D20">
        <f>((2*'Matrix Statistics'!$E19)/('OMPI - Data Summary'!D173))/1000000000</f>
        <v>16.709171248453593</v>
      </c>
      <c r="E20">
        <f>((2*'Matrix Statistics'!$E19)/('OMPI - Data Summary'!E173))/1000000000</f>
        <v>21.679955339266545</v>
      </c>
      <c r="F20">
        <f>((2*'Matrix Statistics'!$E19)/('OMPI - Data Summary'!F173))/1000000000</f>
        <v>22.259269457388978</v>
      </c>
      <c r="G20">
        <f>((2*'Matrix Statistics'!$E19)/('OMPI - Data Summary'!G173))/1000000000</f>
        <v>21.914563181243718</v>
      </c>
      <c r="H20">
        <f>((2*'Matrix Statistics'!$E19)/('OMPI - Data Summary'!H173))/1000000000</f>
        <v>12.516547702023422</v>
      </c>
    </row>
    <row r="21" spans="1:8" ht="14" x14ac:dyDescent="0.15">
      <c r="A21" s="2" t="s">
        <v>17</v>
      </c>
      <c r="B21">
        <f>((2*'Matrix Statistics'!$E20)/('OMPI - Data Summary'!B174))/1000000000</f>
        <v>24.745062681419235</v>
      </c>
      <c r="C21">
        <f>((2*'Matrix Statistics'!$E20)/('OMPI - Data Summary'!C174))/1000000000</f>
        <v>49.402382107475304</v>
      </c>
      <c r="D21">
        <f>((2*'Matrix Statistics'!$E20)/('OMPI - Data Summary'!D174))/1000000000</f>
        <v>54.81577188355287</v>
      </c>
      <c r="E21">
        <f>((2*'Matrix Statistics'!$E20)/('OMPI - Data Summary'!E174))/1000000000</f>
        <v>73.037351629878543</v>
      </c>
      <c r="F21">
        <f>((2*'Matrix Statistics'!$E20)/('OMPI - Data Summary'!F174))/1000000000</f>
        <v>60.444477232817718</v>
      </c>
      <c r="G21">
        <f>((2*'Matrix Statistics'!$E20)/('OMPI - Data Summary'!G174))/1000000000</f>
        <v>105.1757217094319</v>
      </c>
      <c r="H21">
        <f>((2*'Matrix Statistics'!$E20)/('OMPI - Data Summary'!H174))/1000000000</f>
        <v>100.10151829083414</v>
      </c>
    </row>
    <row r="22" spans="1:8" ht="14" x14ac:dyDescent="0.15">
      <c r="A22" s="2" t="s">
        <v>18</v>
      </c>
      <c r="B22">
        <f>((2*'Matrix Statistics'!$E21)/('OMPI - Data Summary'!B175))/1000000000</f>
        <v>15.283365468615223</v>
      </c>
      <c r="C22">
        <f>((2*'Matrix Statistics'!$E21)/('OMPI - Data Summary'!C175))/1000000000</f>
        <v>21.257638700346426</v>
      </c>
      <c r="D22">
        <f>((2*'Matrix Statistics'!$E21)/('OMPI - Data Summary'!D175))/1000000000</f>
        <v>26.88994132869389</v>
      </c>
      <c r="E22">
        <f>((2*'Matrix Statistics'!$E21)/('OMPI - Data Summary'!E175))/1000000000</f>
        <v>30.890657761837037</v>
      </c>
      <c r="F22">
        <f>((2*'Matrix Statistics'!$E21)/('OMPI - Data Summary'!F175))/1000000000</f>
        <v>34.442431942457681</v>
      </c>
      <c r="G22">
        <f>((2*'Matrix Statistics'!$E21)/('OMPI - Data Summary'!G175))/1000000000</f>
        <v>37.136876266622522</v>
      </c>
      <c r="H22">
        <f>((2*'Matrix Statistics'!$E21)/('OMPI - Data Summary'!H175))/1000000000</f>
        <v>36.251778119346994</v>
      </c>
    </row>
    <row r="23" spans="1:8" ht="14" x14ac:dyDescent="0.15">
      <c r="A23" s="2" t="s">
        <v>19</v>
      </c>
      <c r="B23">
        <f>((2*'Matrix Statistics'!$E22)/('OMPI - Data Summary'!B176))/1000000000</f>
        <v>10.216644521247819</v>
      </c>
      <c r="C23">
        <f>((2*'Matrix Statistics'!$E22)/('OMPI - Data Summary'!C176))/1000000000</f>
        <v>13.626005947146258</v>
      </c>
      <c r="D23">
        <f>((2*'Matrix Statistics'!$E22)/('OMPI - Data Summary'!D176))/1000000000</f>
        <v>19.791683048012978</v>
      </c>
      <c r="E23">
        <f>((2*'Matrix Statistics'!$E22)/('OMPI - Data Summary'!E176))/1000000000</f>
        <v>24.709913624226811</v>
      </c>
      <c r="F23">
        <f>((2*'Matrix Statistics'!$E22)/('OMPI - Data Summary'!F176))/1000000000</f>
        <v>27.301992693861724</v>
      </c>
      <c r="G23">
        <f>((2*'Matrix Statistics'!$E22)/('OMPI - Data Summary'!G176))/1000000000</f>
        <v>32.909607117075339</v>
      </c>
      <c r="H23">
        <f>((2*'Matrix Statistics'!$E22)/('OMPI - Data Summary'!H176))/1000000000</f>
        <v>35.36334685289863</v>
      </c>
    </row>
    <row r="24" spans="1:8" ht="14" x14ac:dyDescent="0.15">
      <c r="A24" s="2" t="s">
        <v>20</v>
      </c>
      <c r="B24">
        <f>((2*'Matrix Statistics'!$E23)/('OMPI - Data Summary'!B177))/1000000000</f>
        <v>11.995843931223931</v>
      </c>
      <c r="C24">
        <f>((2*'Matrix Statistics'!$E23)/('OMPI - Data Summary'!C177))/1000000000</f>
        <v>19.27710866354575</v>
      </c>
      <c r="D24">
        <f>((2*'Matrix Statistics'!$E23)/('OMPI - Data Summary'!D177))/1000000000</f>
        <v>28.881538981589436</v>
      </c>
      <c r="E24">
        <f>((2*'Matrix Statistics'!$E23)/('OMPI - Data Summary'!E177))/1000000000</f>
        <v>35.87929888980743</v>
      </c>
      <c r="F24">
        <f>((2*'Matrix Statistics'!$E23)/('OMPI - Data Summary'!F177))/1000000000</f>
        <v>33.96063488710778</v>
      </c>
      <c r="G24">
        <f>((2*'Matrix Statistics'!$E23)/('OMPI - Data Summary'!G177))/1000000000</f>
        <v>21.517066501998396</v>
      </c>
      <c r="H24">
        <f>((2*'Matrix Statistics'!$E23)/('OMPI - Data Summary'!H177))/1000000000</f>
        <v>23.218789274613552</v>
      </c>
    </row>
    <row r="25" spans="1:8" ht="14" x14ac:dyDescent="0.15">
      <c r="A25" s="2" t="s">
        <v>21</v>
      </c>
      <c r="B25">
        <f>((2*'Matrix Statistics'!$E24)/('OMPI - Data Summary'!B178))/1000000000</f>
        <v>11.839606660791317</v>
      </c>
      <c r="C25">
        <f>((2*'Matrix Statistics'!$E24)/('OMPI - Data Summary'!C178))/1000000000</f>
        <v>18.161244765673569</v>
      </c>
      <c r="D25">
        <f>((2*'Matrix Statistics'!$E24)/('OMPI - Data Summary'!D178))/1000000000</f>
        <v>27.172623015739706</v>
      </c>
      <c r="E25">
        <f>((2*'Matrix Statistics'!$E24)/('OMPI - Data Summary'!E178))/1000000000</f>
        <v>30.33361379290675</v>
      </c>
      <c r="F25">
        <f>((2*'Matrix Statistics'!$E24)/('OMPI - Data Summary'!F178))/1000000000</f>
        <v>30.169375529252569</v>
      </c>
      <c r="G25">
        <f>((2*'Matrix Statistics'!$E24)/('OMPI - Data Summary'!G178))/1000000000</f>
        <v>42.284683092758456</v>
      </c>
      <c r="H25">
        <f>((2*'Matrix Statistics'!$E24)/('OMPI - Data Summary'!H178))/1000000000</f>
        <v>47.870080984753251</v>
      </c>
    </row>
    <row r="26" spans="1:8" ht="14" x14ac:dyDescent="0.15">
      <c r="A26" s="2" t="s">
        <v>22</v>
      </c>
      <c r="B26">
        <f>((2*'Matrix Statistics'!$E25)/('OMPI - Data Summary'!B179))/1000000000</f>
        <v>7.6874111935257359</v>
      </c>
      <c r="C26">
        <f>((2*'Matrix Statistics'!$E25)/('OMPI - Data Summary'!C179))/1000000000</f>
        <v>11.197249844032271</v>
      </c>
      <c r="D26">
        <f>((2*'Matrix Statistics'!$E25)/('OMPI - Data Summary'!D179))/1000000000</f>
        <v>15.151723184817518</v>
      </c>
      <c r="E26">
        <f>((2*'Matrix Statistics'!$E25)/('OMPI - Data Summary'!E179))/1000000000</f>
        <v>15.902300848405583</v>
      </c>
      <c r="F26">
        <f>((2*'Matrix Statistics'!$E25)/('OMPI - Data Summary'!F179))/1000000000</f>
        <v>25.515469903546823</v>
      </c>
      <c r="G26">
        <f>((2*'Matrix Statistics'!$E25)/('OMPI - Data Summary'!G179))/1000000000</f>
        <v>21.757623867881438</v>
      </c>
      <c r="H26">
        <f>((2*'Matrix Statistics'!$E25)/('OMPI - Data Summary'!H179))/1000000000</f>
        <v>24.496964610731681</v>
      </c>
    </row>
    <row r="27" spans="1:8" ht="14" x14ac:dyDescent="0.15">
      <c r="A27" s="2" t="s">
        <v>23</v>
      </c>
      <c r="B27">
        <f>((2*'Matrix Statistics'!$E26)/('OMPI - Data Summary'!B180))/1000000000</f>
        <v>9.6081361358413027</v>
      </c>
      <c r="C27">
        <f>((2*'Matrix Statistics'!$E26)/('OMPI - Data Summary'!C180))/1000000000</f>
        <v>21.252613538234435</v>
      </c>
      <c r="D27">
        <f>((2*'Matrix Statistics'!$E26)/('OMPI - Data Summary'!D180))/1000000000</f>
        <v>36.754131578646863</v>
      </c>
      <c r="E27">
        <f>((2*'Matrix Statistics'!$E26)/('OMPI - Data Summary'!E180))/1000000000</f>
        <v>51.162733726671483</v>
      </c>
      <c r="F27">
        <f>((2*'Matrix Statistics'!$E26)/('OMPI - Data Summary'!F180))/1000000000</f>
        <v>42.094057701716899</v>
      </c>
      <c r="G27">
        <f>((2*'Matrix Statistics'!$E26)/('OMPI - Data Summary'!G180))/1000000000</f>
        <v>65.532505929753313</v>
      </c>
      <c r="H27">
        <f>((2*'Matrix Statistics'!$E26)/('OMPI - Data Summary'!H180))/1000000000</f>
        <v>75.526167036641311</v>
      </c>
    </row>
    <row r="28" spans="1:8" ht="14" x14ac:dyDescent="0.15">
      <c r="A28" s="2" t="s">
        <v>24</v>
      </c>
      <c r="B28">
        <f>((2*'Matrix Statistics'!$E27)/('OMPI - Data Summary'!B181))/1000000000</f>
        <v>10.136248851591994</v>
      </c>
      <c r="C28">
        <f>((2*'Matrix Statistics'!$E27)/('OMPI - Data Summary'!C181))/1000000000</f>
        <v>26.692392503949279</v>
      </c>
      <c r="D28">
        <f>((2*'Matrix Statistics'!$E27)/('OMPI - Data Summary'!D181))/1000000000</f>
        <v>43.191048836354675</v>
      </c>
      <c r="E28">
        <f>((2*'Matrix Statistics'!$E27)/('OMPI - Data Summary'!E181))/1000000000</f>
        <v>63.923661036448934</v>
      </c>
      <c r="F28">
        <f>((2*'Matrix Statistics'!$E27)/('OMPI - Data Summary'!F181))/1000000000</f>
        <v>43.284392487215612</v>
      </c>
      <c r="G28">
        <f>((2*'Matrix Statistics'!$E27)/('OMPI - Data Summary'!G181))/1000000000</f>
        <v>75.864471557253822</v>
      </c>
      <c r="H28">
        <f>((2*'Matrix Statistics'!$E27)/('OMPI - Data Summary'!H181))/1000000000</f>
        <v>60.288578008427088</v>
      </c>
    </row>
    <row r="32" spans="1:8" x14ac:dyDescent="0.15">
      <c r="C32" s="32" t="s">
        <v>84</v>
      </c>
      <c r="D32" s="33"/>
      <c r="E32" s="33"/>
      <c r="F32" s="33"/>
    </row>
    <row r="34" spans="1:8" ht="14" x14ac:dyDescent="0.15">
      <c r="B34" s="1">
        <v>4</v>
      </c>
      <c r="C34" s="1">
        <v>9</v>
      </c>
      <c r="D34" s="1">
        <v>16</v>
      </c>
      <c r="E34" s="1">
        <v>25</v>
      </c>
      <c r="F34" s="1">
        <v>36</v>
      </c>
      <c r="G34" s="1">
        <v>49</v>
      </c>
      <c r="H34" s="1">
        <v>64</v>
      </c>
    </row>
    <row r="35" spans="1:8" ht="14" x14ac:dyDescent="0.15">
      <c r="A35" s="2" t="s">
        <v>0</v>
      </c>
      <c r="B35">
        <f>((2*'Matrix Statistics'!$E3)/('MVA2 - Data Summary'!B157))/1000000000</f>
        <v>7.7543350973989407</v>
      </c>
      <c r="C35">
        <f>((2*'Matrix Statistics'!$E3)/('MVA2 - Data Summary'!C157))/1000000000</f>
        <v>10.475665879346968</v>
      </c>
      <c r="D35">
        <f>((2*'Matrix Statistics'!$E3)/('MVA2 - Data Summary'!D157))/1000000000</f>
        <v>14.906959184139389</v>
      </c>
      <c r="E35">
        <f>((2*'Matrix Statistics'!$E3)/('MVA2 - Data Summary'!E157))/1000000000</f>
        <v>16.406238512917554</v>
      </c>
      <c r="F35">
        <f>((2*'Matrix Statistics'!$E3)/('MVA2 - Data Summary'!F157))/1000000000</f>
        <v>22.766190494269377</v>
      </c>
      <c r="G35">
        <f>((2*'Matrix Statistics'!$E3)/('MVA2 - Data Summary'!G157))/1000000000</f>
        <v>11.283391581515263</v>
      </c>
      <c r="H35">
        <f>((2*'Matrix Statistics'!$E3)/('MVA2 - Data Summary'!H157))/1000000000</f>
        <v>27.418357734656048</v>
      </c>
    </row>
    <row r="36" spans="1:8" ht="14" x14ac:dyDescent="0.15">
      <c r="A36" s="2" t="s">
        <v>1</v>
      </c>
      <c r="B36">
        <f>((2*'Matrix Statistics'!$E4)/('MVA2 - Data Summary'!B158))/1000000000</f>
        <v>9.8671557337046085</v>
      </c>
      <c r="C36">
        <f>((2*'Matrix Statistics'!$E4)/('MVA2 - Data Summary'!C158))/1000000000</f>
        <v>14.394784443036379</v>
      </c>
      <c r="D36">
        <f>((2*'Matrix Statistics'!$E4)/('MVA2 - Data Summary'!D158))/1000000000</f>
        <v>11.044025376500697</v>
      </c>
      <c r="E36">
        <f>((2*'Matrix Statistics'!$E4)/('MVA2 - Data Summary'!E158))/1000000000</f>
        <v>17.651594029549617</v>
      </c>
      <c r="F36">
        <f>((2*'Matrix Statistics'!$E4)/('MVA2 - Data Summary'!F158))/1000000000</f>
        <v>11.944893800682603</v>
      </c>
      <c r="G36">
        <f>((2*'Matrix Statistics'!$E4)/('MVA2 - Data Summary'!G158))/1000000000</f>
        <v>13.347049810280019</v>
      </c>
      <c r="H36">
        <f>((2*'Matrix Statistics'!$E4)/('MVA2 - Data Summary'!H158))/1000000000</f>
        <v>16.153965862637275</v>
      </c>
    </row>
    <row r="37" spans="1:8" ht="14" x14ac:dyDescent="0.15">
      <c r="A37" s="2" t="s">
        <v>2</v>
      </c>
      <c r="B37">
        <f>((2*'Matrix Statistics'!$E5)/('MVA2 - Data Summary'!B159))/1000000000</f>
        <v>5.2359311113023894</v>
      </c>
      <c r="C37">
        <f>((2*'Matrix Statistics'!$E5)/('MVA2 - Data Summary'!C159))/1000000000</f>
        <v>7.6237329008367389</v>
      </c>
      <c r="D37">
        <f>((2*'Matrix Statistics'!$E5)/('MVA2 - Data Summary'!D159))/1000000000</f>
        <v>10.407990944360579</v>
      </c>
      <c r="E37">
        <f>((2*'Matrix Statistics'!$E5)/('MVA2 - Data Summary'!E159))/1000000000</f>
        <v>12.905739775469071</v>
      </c>
      <c r="F37">
        <f>((2*'Matrix Statistics'!$E5)/('MVA2 - Data Summary'!F159))/1000000000</f>
        <v>14.545004810451255</v>
      </c>
      <c r="G37">
        <f>((2*'Matrix Statistics'!$E5)/('MVA2 - Data Summary'!G159))/1000000000</f>
        <v>16.337038789275876</v>
      </c>
      <c r="H37">
        <f>((2*'Matrix Statistics'!$E5)/('MVA2 - Data Summary'!H159))/1000000000</f>
        <v>12.795103651993562</v>
      </c>
    </row>
    <row r="38" spans="1:8" ht="14" x14ac:dyDescent="0.15">
      <c r="A38" s="2" t="s">
        <v>3</v>
      </c>
      <c r="B38">
        <f>((2*'Matrix Statistics'!$E6)/('MVA2 - Data Summary'!B160))/1000000000</f>
        <v>8.9904600198665214</v>
      </c>
      <c r="C38">
        <f>((2*'Matrix Statistics'!$E6)/('MVA2 - Data Summary'!C160))/1000000000</f>
        <v>10.710022990232609</v>
      </c>
      <c r="D38">
        <f>((2*'Matrix Statistics'!$E6)/('MVA2 - Data Summary'!D160))/1000000000</f>
        <v>15.934216710282593</v>
      </c>
      <c r="E38">
        <f>((2*'Matrix Statistics'!$E6)/('MVA2 - Data Summary'!E160))/1000000000</f>
        <v>20.16406823969195</v>
      </c>
      <c r="F38">
        <f>((2*'Matrix Statistics'!$E6)/('MVA2 - Data Summary'!F160))/1000000000</f>
        <v>24.894922818048727</v>
      </c>
      <c r="G38">
        <f>((2*'Matrix Statistics'!$E6)/('MVA2 - Data Summary'!G160))/1000000000</f>
        <v>29.994055274103459</v>
      </c>
      <c r="H38">
        <f>((2*'Matrix Statistics'!$E6)/('MVA2 - Data Summary'!H160))/1000000000</f>
        <v>36.027677590937202</v>
      </c>
    </row>
    <row r="39" spans="1:8" ht="14" x14ac:dyDescent="0.15">
      <c r="A39" s="2" t="s">
        <v>4</v>
      </c>
      <c r="B39">
        <f>((2*'Matrix Statistics'!$E7)/('MVA2 - Data Summary'!B161))/1000000000</f>
        <v>4.8207449130574185</v>
      </c>
      <c r="C39">
        <f>((2*'Matrix Statistics'!$E7)/('MVA2 - Data Summary'!C161))/1000000000</f>
        <v>13.035242725217842</v>
      </c>
      <c r="D39">
        <f>((2*'Matrix Statistics'!$E7)/('MVA2 - Data Summary'!D161))/1000000000</f>
        <v>15.008066175002304</v>
      </c>
      <c r="E39">
        <f>((2*'Matrix Statistics'!$E7)/('MVA2 - Data Summary'!E161))/1000000000</f>
        <v>15.428350642927793</v>
      </c>
      <c r="F39">
        <f>((2*'Matrix Statistics'!$E7)/('MVA2 - Data Summary'!F161))/1000000000</f>
        <v>15.278665370718953</v>
      </c>
      <c r="G39">
        <f>((2*'Matrix Statistics'!$E7)/('MVA2 - Data Summary'!G161))/1000000000</f>
        <v>10.56368697355675</v>
      </c>
      <c r="H39">
        <f>((2*'Matrix Statistics'!$E7)/('MVA2 - Data Summary'!H161))/1000000000</f>
        <v>12.412425025646668</v>
      </c>
    </row>
    <row r="40" spans="1:8" ht="14" x14ac:dyDescent="0.15">
      <c r="A40" s="2" t="s">
        <v>5</v>
      </c>
      <c r="B40">
        <f>((2*'Matrix Statistics'!$E8)/('MVA2 - Data Summary'!B162))/1000000000</f>
        <v>8.4878562817385443</v>
      </c>
      <c r="C40">
        <f>((2*'Matrix Statistics'!$E8)/('MVA2 - Data Summary'!C162))/1000000000</f>
        <v>12.326443565091646</v>
      </c>
      <c r="D40">
        <f>((2*'Matrix Statistics'!$E8)/('MVA2 - Data Summary'!D162))/1000000000</f>
        <v>13.504828751317131</v>
      </c>
      <c r="E40">
        <f>((2*'Matrix Statistics'!$E8)/('MVA2 - Data Summary'!E162))/1000000000</f>
        <v>15.427379940736364</v>
      </c>
      <c r="F40">
        <f>((2*'Matrix Statistics'!$E8)/('MVA2 - Data Summary'!F162))/1000000000</f>
        <v>15.307969067311983</v>
      </c>
      <c r="G40">
        <f>((2*'Matrix Statistics'!$E8)/('MVA2 - Data Summary'!G162))/1000000000</f>
        <v>17.080218974154004</v>
      </c>
      <c r="H40">
        <f>((2*'Matrix Statistics'!$E8)/('MVA2 - Data Summary'!H162))/1000000000</f>
        <v>15.280794953435683</v>
      </c>
    </row>
    <row r="41" spans="1:8" ht="14" x14ac:dyDescent="0.15">
      <c r="A41" s="2" t="s">
        <v>6</v>
      </c>
      <c r="B41">
        <f>((2*'Matrix Statistics'!$E9)/('MVA2 - Data Summary'!B163))/1000000000</f>
        <v>12.116635307081822</v>
      </c>
      <c r="C41">
        <f>((2*'Matrix Statistics'!$E9)/('MVA2 - Data Summary'!C163))/1000000000</f>
        <v>23.410707286774326</v>
      </c>
      <c r="D41">
        <f>((2*'Matrix Statistics'!$E9)/('MVA2 - Data Summary'!D163))/1000000000</f>
        <v>16.40930078790937</v>
      </c>
      <c r="E41">
        <f>((2*'Matrix Statistics'!$E9)/('MVA2 - Data Summary'!E163))/1000000000</f>
        <v>37.557103967633878</v>
      </c>
      <c r="F41">
        <f>((2*'Matrix Statistics'!$E9)/('MVA2 - Data Summary'!F163))/1000000000</f>
        <v>28.798962150677131</v>
      </c>
      <c r="G41">
        <f>((2*'Matrix Statistics'!$E9)/('MVA2 - Data Summary'!G163))/1000000000</f>
        <v>46.880352525462477</v>
      </c>
      <c r="H41">
        <f>((2*'Matrix Statistics'!$E9)/('MVA2 - Data Summary'!H163))/1000000000</f>
        <v>35.966991070340768</v>
      </c>
    </row>
    <row r="42" spans="1:8" ht="14" x14ac:dyDescent="0.15">
      <c r="A42" s="2" t="s">
        <v>7</v>
      </c>
      <c r="B42">
        <f>((2*'Matrix Statistics'!$E10)/('MVA2 - Data Summary'!B164))/1000000000</f>
        <v>7.5704049336631662</v>
      </c>
      <c r="C42">
        <f>((2*'Matrix Statistics'!$E10)/('MVA2 - Data Summary'!C164))/1000000000</f>
        <v>12.415773064807389</v>
      </c>
      <c r="D42">
        <f>((2*'Matrix Statistics'!$E10)/('MVA2 - Data Summary'!D164))/1000000000</f>
        <v>16.911021686360012</v>
      </c>
      <c r="E42">
        <f>((2*'Matrix Statistics'!$E10)/('MVA2 - Data Summary'!E164))/1000000000</f>
        <v>19.009594119914535</v>
      </c>
      <c r="F42">
        <f>((2*'Matrix Statistics'!$E10)/('MVA2 - Data Summary'!F164))/1000000000</f>
        <v>23.35569056895331</v>
      </c>
      <c r="G42">
        <f>((2*'Matrix Statistics'!$E10)/('MVA2 - Data Summary'!G164))/1000000000</f>
        <v>27.902789384643608</v>
      </c>
      <c r="H42">
        <f>((2*'Matrix Statistics'!$E10)/('MVA2 - Data Summary'!H164))/1000000000</f>
        <v>32.268331957260138</v>
      </c>
    </row>
    <row r="43" spans="1:8" ht="14" x14ac:dyDescent="0.15">
      <c r="A43" s="2" t="s">
        <v>8</v>
      </c>
      <c r="B43">
        <f>((2*'Matrix Statistics'!$E11)/('MVA2 - Data Summary'!B165))/1000000000</f>
        <v>8.9137139723845547</v>
      </c>
      <c r="C43">
        <f>((2*'Matrix Statistics'!$E11)/('MVA2 - Data Summary'!C165))/1000000000</f>
        <v>13.303141371819789</v>
      </c>
      <c r="D43">
        <f>((2*'Matrix Statistics'!$E11)/('MVA2 - Data Summary'!D165))/1000000000</f>
        <v>19.545441806318085</v>
      </c>
      <c r="E43">
        <f>((2*'Matrix Statistics'!$E11)/('MVA2 - Data Summary'!E165))/1000000000</f>
        <v>34.847369462041151</v>
      </c>
      <c r="F43">
        <f>((2*'Matrix Statistics'!$E11)/('MVA2 - Data Summary'!F165))/1000000000</f>
        <v>48.418238557065145</v>
      </c>
      <c r="G43">
        <f>((2*'Matrix Statistics'!$E11)/('MVA2 - Data Summary'!G165))/1000000000</f>
        <v>43.825074922730813</v>
      </c>
      <c r="H43">
        <f>((2*'Matrix Statistics'!$E11)/('MVA2 - Data Summary'!H165))/1000000000</f>
        <v>61.693735564624824</v>
      </c>
    </row>
    <row r="44" spans="1:8" ht="14" x14ac:dyDescent="0.15">
      <c r="A44" s="2" t="s">
        <v>9</v>
      </c>
      <c r="B44">
        <f>((2*'Matrix Statistics'!$E12)/('MVA2 - Data Summary'!B166))/1000000000</f>
        <v>7.335339984933853</v>
      </c>
      <c r="C44">
        <f>((2*'Matrix Statistics'!$E12)/('MVA2 - Data Summary'!C166))/1000000000</f>
        <v>15.467398577992402</v>
      </c>
      <c r="D44">
        <f>((2*'Matrix Statistics'!$E12)/('MVA2 - Data Summary'!D166))/1000000000</f>
        <v>14.951484315813401</v>
      </c>
      <c r="E44">
        <f>((2*'Matrix Statistics'!$E12)/('MVA2 - Data Summary'!E166))/1000000000</f>
        <v>18.909656930671098</v>
      </c>
      <c r="F44">
        <f>((2*'Matrix Statistics'!$E12)/('MVA2 - Data Summary'!F166))/1000000000</f>
        <v>24.553261350488327</v>
      </c>
      <c r="G44">
        <f>((2*'Matrix Statistics'!$E12)/('MVA2 - Data Summary'!G166))/1000000000</f>
        <v>33.255391185046044</v>
      </c>
      <c r="H44">
        <f>((2*'Matrix Statistics'!$E12)/('MVA2 - Data Summary'!H166))/1000000000</f>
        <v>29.683885485859896</v>
      </c>
    </row>
    <row r="45" spans="1:8" ht="14" x14ac:dyDescent="0.15">
      <c r="A45" s="2" t="s">
        <v>10</v>
      </c>
      <c r="B45">
        <f>((2*'Matrix Statistics'!$E13)/('MVA2 - Data Summary'!B167))/1000000000</f>
        <v>7.2464509585541279</v>
      </c>
      <c r="C45">
        <f>((2*'Matrix Statistics'!$E13)/('MVA2 - Data Summary'!C167))/1000000000</f>
        <v>13.288041782956046</v>
      </c>
      <c r="D45">
        <f>((2*'Matrix Statistics'!$E13)/('MVA2 - Data Summary'!D167))/1000000000</f>
        <v>14.752435460063289</v>
      </c>
      <c r="E45">
        <f>((2*'Matrix Statistics'!$E13)/('MVA2 - Data Summary'!E167))/1000000000</f>
        <v>16.641625032985079</v>
      </c>
      <c r="F45">
        <f>((2*'Matrix Statistics'!$E13)/('MVA2 - Data Summary'!F167))/1000000000</f>
        <v>25.531378343823427</v>
      </c>
      <c r="G45">
        <f>((2*'Matrix Statistics'!$E13)/('MVA2 - Data Summary'!G167))/1000000000</f>
        <v>21.943204522364908</v>
      </c>
      <c r="H45">
        <f>((2*'Matrix Statistics'!$E13)/('MVA2 - Data Summary'!H167))/1000000000</f>
        <v>33.36006796941377</v>
      </c>
    </row>
    <row r="46" spans="1:8" ht="14" x14ac:dyDescent="0.15">
      <c r="A46" s="2" t="s">
        <v>11</v>
      </c>
      <c r="B46">
        <f>((2*'Matrix Statistics'!$E14)/('MVA2 - Data Summary'!B168))/1000000000</f>
        <v>8.1744555722664547</v>
      </c>
      <c r="C46">
        <f>((2*'Matrix Statistics'!$E14)/('MVA2 - Data Summary'!C168))/1000000000</f>
        <v>11.660510179064103</v>
      </c>
      <c r="D46">
        <f>((2*'Matrix Statistics'!$E14)/('MVA2 - Data Summary'!D168))/1000000000</f>
        <v>17.665864456210798</v>
      </c>
      <c r="E46">
        <f>((2*'Matrix Statistics'!$E14)/('MVA2 - Data Summary'!E168))/1000000000</f>
        <v>21.524756218824038</v>
      </c>
      <c r="F46">
        <f>((2*'Matrix Statistics'!$E14)/('MVA2 - Data Summary'!F168))/1000000000</f>
        <v>28.3271387556325</v>
      </c>
      <c r="G46">
        <f>((2*'Matrix Statistics'!$E14)/('MVA2 - Data Summary'!G168))/1000000000</f>
        <v>28.369383923277415</v>
      </c>
      <c r="H46">
        <f>((2*'Matrix Statistics'!$E14)/('MVA2 - Data Summary'!H168))/1000000000</f>
        <v>38.611954074354422</v>
      </c>
    </row>
    <row r="47" spans="1:8" ht="14" x14ac:dyDescent="0.15">
      <c r="A47" s="2" t="s">
        <v>12</v>
      </c>
      <c r="B47">
        <f>((2*'Matrix Statistics'!$E15)/('MVA2 - Data Summary'!B169))/1000000000</f>
        <v>8.8113623339342748</v>
      </c>
      <c r="C47">
        <f>((2*'Matrix Statistics'!$E15)/('MVA2 - Data Summary'!C169))/1000000000</f>
        <v>15.745072728759315</v>
      </c>
      <c r="D47">
        <f>((2*'Matrix Statistics'!$E15)/('MVA2 - Data Summary'!D169))/1000000000</f>
        <v>12.136597567998304</v>
      </c>
      <c r="E47">
        <f>((2*'Matrix Statistics'!$E15)/('MVA2 - Data Summary'!E169))/1000000000</f>
        <v>14.042654178298685</v>
      </c>
      <c r="F47">
        <f>((2*'Matrix Statistics'!$E15)/('MVA2 - Data Summary'!F169))/1000000000</f>
        <v>19.936714369479969</v>
      </c>
      <c r="G47">
        <f>((2*'Matrix Statistics'!$E15)/('MVA2 - Data Summary'!G169))/1000000000</f>
        <v>20.153518688441387</v>
      </c>
      <c r="H47">
        <f>((2*'Matrix Statistics'!$E15)/('MVA2 - Data Summary'!H169))/1000000000</f>
        <v>23.23877235816855</v>
      </c>
    </row>
    <row r="48" spans="1:8" ht="14" x14ac:dyDescent="0.15">
      <c r="A48" s="2" t="s">
        <v>13</v>
      </c>
      <c r="B48">
        <f>((2*'Matrix Statistics'!$E16)/('MVA2 - Data Summary'!B170))/1000000000</f>
        <v>11.543266433513892</v>
      </c>
      <c r="C48">
        <f>((2*'Matrix Statistics'!$E16)/('MVA2 - Data Summary'!C170))/1000000000</f>
        <v>15.167607897793923</v>
      </c>
      <c r="D48">
        <f>((2*'Matrix Statistics'!$E16)/('MVA2 - Data Summary'!D170))/1000000000</f>
        <v>22.184432665881431</v>
      </c>
      <c r="E48">
        <f>((2*'Matrix Statistics'!$E16)/('MVA2 - Data Summary'!E170))/1000000000</f>
        <v>18.034977302383325</v>
      </c>
      <c r="F48">
        <f>((2*'Matrix Statistics'!$E16)/('MVA2 - Data Summary'!F170))/1000000000</f>
        <v>18.033174808142526</v>
      </c>
      <c r="G48">
        <f>((2*'Matrix Statistics'!$E16)/('MVA2 - Data Summary'!G170))/1000000000</f>
        <v>21.045196632599954</v>
      </c>
      <c r="H48">
        <f>((2*'Matrix Statistics'!$E16)/('MVA2 - Data Summary'!H170))/1000000000</f>
        <v>17.41254013001771</v>
      </c>
    </row>
    <row r="49" spans="1:8" ht="14" x14ac:dyDescent="0.15">
      <c r="A49" s="2" t="s">
        <v>14</v>
      </c>
      <c r="B49">
        <f>((2*'Matrix Statistics'!$E17)/('MVA2 - Data Summary'!B171))/1000000000</f>
        <v>10.270216699644928</v>
      </c>
      <c r="C49">
        <f>((2*'Matrix Statistics'!$E17)/('MVA2 - Data Summary'!C171))/1000000000</f>
        <v>15.264777016180131</v>
      </c>
      <c r="D49">
        <f>((2*'Matrix Statistics'!$E17)/('MVA2 - Data Summary'!D171))/1000000000</f>
        <v>19.228696521659433</v>
      </c>
      <c r="E49">
        <f>((2*'Matrix Statistics'!$E17)/('MVA2 - Data Summary'!E171))/1000000000</f>
        <v>21.280359265918101</v>
      </c>
      <c r="F49">
        <f>((2*'Matrix Statistics'!$E17)/('MVA2 - Data Summary'!F171))/1000000000</f>
        <v>21.698898932001228</v>
      </c>
      <c r="G49">
        <f>((2*'Matrix Statistics'!$E17)/('MVA2 - Data Summary'!G171))/1000000000</f>
        <v>22.21908822140422</v>
      </c>
      <c r="H49">
        <f>((2*'Matrix Statistics'!$E17)/('MVA2 - Data Summary'!H171))/1000000000</f>
        <v>18.074125662577309</v>
      </c>
    </row>
    <row r="50" spans="1:8" ht="14" x14ac:dyDescent="0.15">
      <c r="A50" s="2" t="s">
        <v>15</v>
      </c>
      <c r="B50">
        <f>((2*'Matrix Statistics'!$E18)/('MVA2 - Data Summary'!B172))/1000000000</f>
        <v>11.00563278348263</v>
      </c>
      <c r="C50">
        <f>((2*'Matrix Statistics'!$E18)/('MVA2 - Data Summary'!C172))/1000000000</f>
        <v>8.8778428503820095</v>
      </c>
      <c r="D50">
        <f>((2*'Matrix Statistics'!$E18)/('MVA2 - Data Summary'!D172))/1000000000</f>
        <v>18.385619674326865</v>
      </c>
      <c r="E50">
        <f>((2*'Matrix Statistics'!$E18)/('MVA2 - Data Summary'!E172))/1000000000</f>
        <v>14.479553018428108</v>
      </c>
      <c r="F50">
        <f>((2*'Matrix Statistics'!$E18)/('MVA2 - Data Summary'!F172))/1000000000</f>
        <v>25.106202088018428</v>
      </c>
      <c r="G50">
        <f>((2*'Matrix Statistics'!$E18)/('MVA2 - Data Summary'!G172))/1000000000</f>
        <v>21.762763090008729</v>
      </c>
      <c r="H50">
        <f>((2*'Matrix Statistics'!$E18)/('MVA2 - Data Summary'!H172))/1000000000</f>
        <v>34.969844773414309</v>
      </c>
    </row>
    <row r="51" spans="1:8" ht="14" x14ac:dyDescent="0.15">
      <c r="A51" s="2" t="s">
        <v>16</v>
      </c>
      <c r="B51">
        <f>((2*'Matrix Statistics'!$E19)/('MVA2 - Data Summary'!B173))/1000000000</f>
        <v>7.8185892663204406</v>
      </c>
      <c r="C51">
        <f>((2*'Matrix Statistics'!$E19)/('MVA2 - Data Summary'!C173))/1000000000</f>
        <v>9.3241433070409236</v>
      </c>
      <c r="D51">
        <f>((2*'Matrix Statistics'!$E19)/('MVA2 - Data Summary'!D173))/1000000000</f>
        <v>19.735786334882679</v>
      </c>
      <c r="E51">
        <f>((2*'Matrix Statistics'!$E19)/('MVA2 - Data Summary'!E173))/1000000000</f>
        <v>25.735438543476619</v>
      </c>
      <c r="F51">
        <f>((2*'Matrix Statistics'!$E19)/('MVA2 - Data Summary'!F173))/1000000000</f>
        <v>26.866828985448723</v>
      </c>
      <c r="G51">
        <f>((2*'Matrix Statistics'!$E19)/('MVA2 - Data Summary'!G173))/1000000000</f>
        <v>28.645377857306229</v>
      </c>
      <c r="H51">
        <f>((2*'Matrix Statistics'!$E19)/('MVA2 - Data Summary'!H173))/1000000000</f>
        <v>25.512118368560461</v>
      </c>
    </row>
    <row r="52" spans="1:8" ht="14" x14ac:dyDescent="0.15">
      <c r="A52" s="2" t="s">
        <v>17</v>
      </c>
      <c r="B52">
        <f>((2*'Matrix Statistics'!$E20)/('MVA2 - Data Summary'!B174))/1000000000</f>
        <v>28.003105532607929</v>
      </c>
      <c r="C52">
        <f>((2*'Matrix Statistics'!$E20)/('MVA2 - Data Summary'!C174))/1000000000</f>
        <v>43.42791925480185</v>
      </c>
      <c r="D52">
        <f>((2*'Matrix Statistics'!$E20)/('MVA2 - Data Summary'!D174))/1000000000</f>
        <v>63.637488861517973</v>
      </c>
      <c r="E52">
        <f>((2*'Matrix Statistics'!$E20)/('MVA2 - Data Summary'!E174))/1000000000</f>
        <v>75.861341950193136</v>
      </c>
      <c r="F52">
        <f>((2*'Matrix Statistics'!$E20)/('MVA2 - Data Summary'!F174))/1000000000</f>
        <v>60.580317608045995</v>
      </c>
      <c r="G52">
        <f>((2*'Matrix Statistics'!$E20)/('MVA2 - Data Summary'!G174))/1000000000</f>
        <v>106.1258534504323</v>
      </c>
      <c r="H52">
        <f>((2*'Matrix Statistics'!$E20)/('MVA2 - Data Summary'!H174))/1000000000</f>
        <v>105.85747068668773</v>
      </c>
    </row>
    <row r="53" spans="1:8" ht="14" x14ac:dyDescent="0.15">
      <c r="A53" s="2" t="s">
        <v>18</v>
      </c>
      <c r="B53">
        <f>((2*'Matrix Statistics'!$E21)/('MVA2 - Data Summary'!B175))/1000000000</f>
        <v>13.979322596376829</v>
      </c>
      <c r="C53">
        <f>((2*'Matrix Statistics'!$E21)/('MVA2 - Data Summary'!C175))/1000000000</f>
        <v>13.214541195002772</v>
      </c>
      <c r="D53">
        <f>((2*'Matrix Statistics'!$E21)/('MVA2 - Data Summary'!D175))/1000000000</f>
        <v>24.563201709886425</v>
      </c>
      <c r="E53">
        <f>((2*'Matrix Statistics'!$E21)/('MVA2 - Data Summary'!E175))/1000000000</f>
        <v>31.379556070754631</v>
      </c>
      <c r="F53">
        <f>((2*'Matrix Statistics'!$E21)/('MVA2 - Data Summary'!F175))/1000000000</f>
        <v>31.267794556235145</v>
      </c>
      <c r="G53">
        <f>((2*'Matrix Statistics'!$E21)/('MVA2 - Data Summary'!G175))/1000000000</f>
        <v>39.331084290803609</v>
      </c>
      <c r="H53">
        <f>((2*'Matrix Statistics'!$E21)/('MVA2 - Data Summary'!H175))/1000000000</f>
        <v>41.652287264882247</v>
      </c>
    </row>
    <row r="54" spans="1:8" ht="14" x14ac:dyDescent="0.15">
      <c r="A54" s="2" t="s">
        <v>19</v>
      </c>
      <c r="B54">
        <f>((2*'Matrix Statistics'!$E22)/('MVA2 - Data Summary'!B176))/1000000000</f>
        <v>9.9451585060395988</v>
      </c>
      <c r="C54">
        <f>((2*'Matrix Statistics'!$E22)/('MVA2 - Data Summary'!C176))/1000000000</f>
        <v>11.571368320648045</v>
      </c>
      <c r="D54">
        <f>((2*'Matrix Statistics'!$E22)/('MVA2 - Data Summary'!D176))/1000000000</f>
        <v>21.435948818262109</v>
      </c>
      <c r="E54">
        <f>((2*'Matrix Statistics'!$E22)/('MVA2 - Data Summary'!E176))/1000000000</f>
        <v>21.840497996056044</v>
      </c>
      <c r="F54">
        <f>((2*'Matrix Statistics'!$E22)/('MVA2 - Data Summary'!F176))/1000000000</f>
        <v>33.067483321018088</v>
      </c>
      <c r="G54">
        <f>((2*'Matrix Statistics'!$E22)/('MVA2 - Data Summary'!G176))/1000000000</f>
        <v>31.288298096892131</v>
      </c>
      <c r="H54">
        <f>((2*'Matrix Statistics'!$E22)/('MVA2 - Data Summary'!H176))/1000000000</f>
        <v>34.011827250379618</v>
      </c>
    </row>
    <row r="55" spans="1:8" ht="14" x14ac:dyDescent="0.15">
      <c r="A55" s="2" t="s">
        <v>20</v>
      </c>
      <c r="B55">
        <f>((2*'Matrix Statistics'!$E23)/('MVA2 - Data Summary'!B177))/1000000000</f>
        <v>12.228067105097702</v>
      </c>
      <c r="C55">
        <f>((2*'Matrix Statistics'!$E23)/('MVA2 - Data Summary'!C177))/1000000000</f>
        <v>16.521570271384316</v>
      </c>
      <c r="D55">
        <f>((2*'Matrix Statistics'!$E23)/('MVA2 - Data Summary'!D177))/1000000000</f>
        <v>22.950194463852757</v>
      </c>
      <c r="E55">
        <f>((2*'Matrix Statistics'!$E23)/('MVA2 - Data Summary'!E177))/1000000000</f>
        <v>36.489447315623472</v>
      </c>
      <c r="F55">
        <f>((2*'Matrix Statistics'!$E23)/('MVA2 - Data Summary'!F177))/1000000000</f>
        <v>29.555571570467524</v>
      </c>
      <c r="G55">
        <f>((2*'Matrix Statistics'!$E23)/('MVA2 - Data Summary'!G177))/1000000000</f>
        <v>34.195519904486495</v>
      </c>
      <c r="H55">
        <f>((2*'Matrix Statistics'!$E23)/('MVA2 - Data Summary'!H177))/1000000000</f>
        <v>46.439159872408361</v>
      </c>
    </row>
    <row r="56" spans="1:8" ht="14" x14ac:dyDescent="0.15">
      <c r="A56" s="2" t="s">
        <v>21</v>
      </c>
      <c r="B56">
        <f>((2*'Matrix Statistics'!$E24)/('MVA2 - Data Summary'!B178))/1000000000</f>
        <v>13.492648160947788</v>
      </c>
      <c r="C56">
        <f>((2*'Matrix Statistics'!$E24)/('MVA2 - Data Summary'!C178))/1000000000</f>
        <v>17.723933077042012</v>
      </c>
      <c r="D56">
        <f>((2*'Matrix Statistics'!$E24)/('MVA2 - Data Summary'!D178))/1000000000</f>
        <v>24.068681607666935</v>
      </c>
      <c r="E56">
        <f>((2*'Matrix Statistics'!$E24)/('MVA2 - Data Summary'!E178))/1000000000</f>
        <v>25.584329532075035</v>
      </c>
      <c r="F56">
        <f>((2*'Matrix Statistics'!$E24)/('MVA2 - Data Summary'!F178))/1000000000</f>
        <v>27.59237596676881</v>
      </c>
      <c r="G56">
        <f>((2*'Matrix Statistics'!$E24)/('MVA2 - Data Summary'!G178))/1000000000</f>
        <v>40.015961438368898</v>
      </c>
      <c r="H56">
        <f>((2*'Matrix Statistics'!$E24)/('MVA2 - Data Summary'!H178))/1000000000</f>
        <v>37.349856307355935</v>
      </c>
    </row>
    <row r="57" spans="1:8" ht="14" x14ac:dyDescent="0.15">
      <c r="A57" s="2" t="s">
        <v>22</v>
      </c>
      <c r="B57">
        <f>((2*'Matrix Statistics'!$E25)/('MVA2 - Data Summary'!B179))/1000000000</f>
        <v>7.6597176056326362</v>
      </c>
      <c r="C57">
        <f>((2*'Matrix Statistics'!$E25)/('MVA2 - Data Summary'!C179))/1000000000</f>
        <v>11.181559987982594</v>
      </c>
      <c r="D57">
        <f>((2*'Matrix Statistics'!$E25)/('MVA2 - Data Summary'!D179))/1000000000</f>
        <v>14.707547418634581</v>
      </c>
      <c r="E57">
        <f>((2*'Matrix Statistics'!$E25)/('MVA2 - Data Summary'!E179))/1000000000</f>
        <v>18.685585465352414</v>
      </c>
      <c r="F57">
        <f>((2*'Matrix Statistics'!$E25)/('MVA2 - Data Summary'!F179))/1000000000</f>
        <v>30.499698702866333</v>
      </c>
      <c r="G57">
        <f>((2*'Matrix Statistics'!$E25)/('MVA2 - Data Summary'!G179))/1000000000</f>
        <v>20.13201138117152</v>
      </c>
      <c r="H57">
        <f>((2*'Matrix Statistics'!$E25)/('MVA2 - Data Summary'!H179))/1000000000</f>
        <v>26.43032386655694</v>
      </c>
    </row>
    <row r="58" spans="1:8" ht="14" x14ac:dyDescent="0.15">
      <c r="A58" s="2" t="s">
        <v>23</v>
      </c>
      <c r="B58">
        <f>((2*'Matrix Statistics'!$E26)/('MVA2 - Data Summary'!B180))/1000000000</f>
        <v>12.032684025481602</v>
      </c>
      <c r="C58">
        <f>((2*'Matrix Statistics'!$E26)/('MVA2 - Data Summary'!C180))/1000000000</f>
        <v>18.911461665617743</v>
      </c>
      <c r="D58">
        <f>((2*'Matrix Statistics'!$E26)/('MVA2 - Data Summary'!D180))/1000000000</f>
        <v>29.107516460548695</v>
      </c>
      <c r="E58">
        <f>((2*'Matrix Statistics'!$E26)/('MVA2 - Data Summary'!E180))/1000000000</f>
        <v>38.314647299007859</v>
      </c>
      <c r="F58">
        <f>((2*'Matrix Statistics'!$E26)/('MVA2 - Data Summary'!F180))/1000000000</f>
        <v>61.133960579575444</v>
      </c>
      <c r="G58">
        <f>((2*'Matrix Statistics'!$E26)/('MVA2 - Data Summary'!G180))/1000000000</f>
        <v>73.917137697514619</v>
      </c>
      <c r="H58">
        <f>((2*'Matrix Statistics'!$E26)/('MVA2 - Data Summary'!H180))/1000000000</f>
        <v>88.519626715992118</v>
      </c>
    </row>
    <row r="59" spans="1:8" ht="14" x14ac:dyDescent="0.15">
      <c r="A59" s="2" t="s">
        <v>24</v>
      </c>
      <c r="B59">
        <f>((2*'Matrix Statistics'!$E27)/('MVA2 - Data Summary'!B181))/1000000000</f>
        <v>14.979978637889147</v>
      </c>
      <c r="C59">
        <f>((2*'Matrix Statistics'!$E27)/('MVA2 - Data Summary'!C181))/1000000000</f>
        <v>21.325191838738757</v>
      </c>
      <c r="D59">
        <f>((2*'Matrix Statistics'!$E27)/('MVA2 - Data Summary'!D181))/1000000000</f>
        <v>50.785065722013712</v>
      </c>
      <c r="E59">
        <f>((2*'Matrix Statistics'!$E27)/('MVA2 - Data Summary'!E181))/1000000000</f>
        <v>54.565220925434673</v>
      </c>
      <c r="F59">
        <f>((2*'Matrix Statistics'!$E27)/('MVA2 - Data Summary'!F181))/1000000000</f>
        <v>75.809266411046124</v>
      </c>
      <c r="G59">
        <f>((2*'Matrix Statistics'!$E27)/('MVA2 - Data Summary'!G181))/1000000000</f>
        <v>74.29863423460759</v>
      </c>
      <c r="H59">
        <f>((2*'Matrix Statistics'!$E27)/('MVA2 - Data Summary'!H181))/1000000000</f>
        <v>86.616451570713963</v>
      </c>
    </row>
    <row r="63" spans="1:8" x14ac:dyDescent="0.15">
      <c r="C63" s="32" t="s">
        <v>88</v>
      </c>
      <c r="D63" s="33"/>
      <c r="E63" s="33"/>
      <c r="F63" s="33"/>
    </row>
    <row r="65" spans="1:8" ht="14" x14ac:dyDescent="0.15">
      <c r="B65" s="1">
        <v>4</v>
      </c>
      <c r="C65" s="1">
        <v>9</v>
      </c>
      <c r="D65" s="1">
        <v>16</v>
      </c>
      <c r="E65" s="1">
        <v>25</v>
      </c>
      <c r="F65" s="1">
        <v>36</v>
      </c>
      <c r="G65" s="1">
        <v>49</v>
      </c>
      <c r="H65" s="1">
        <v>64</v>
      </c>
    </row>
    <row r="66" spans="1:8" ht="14" x14ac:dyDescent="0.15">
      <c r="A66" s="2" t="s">
        <v>0</v>
      </c>
      <c r="B66">
        <f>((2*'Matrix Statistics'!$E3)/('MVA2 Opt - Data Summary'!B157))/1000000000</f>
        <v>8.4765756283834044</v>
      </c>
      <c r="C66">
        <f>((2*'Matrix Statistics'!$E3)/('MVA2 Opt - Data Summary'!C157))/1000000000</f>
        <v>11.932511018940666</v>
      </c>
      <c r="D66">
        <f>((2*'Matrix Statistics'!$E3)/('MVA2 Opt - Data Summary'!D157))/1000000000</f>
        <v>15.423113464220163</v>
      </c>
      <c r="E66">
        <f>((2*'Matrix Statistics'!$E3)/('MVA2 Opt - Data Summary'!E157))/1000000000</f>
        <v>19.433523272980565</v>
      </c>
      <c r="F66">
        <f>((2*'Matrix Statistics'!$E3)/('MVA2 Opt - Data Summary'!F157))/1000000000</f>
        <v>22.66778957113193</v>
      </c>
      <c r="G66">
        <f>((2*'Matrix Statistics'!$E3)/('MVA2 Opt - Data Summary'!G157))/1000000000</f>
        <v>16.545009608060937</v>
      </c>
      <c r="H66">
        <f>((2*'Matrix Statistics'!$E3)/('MVA2 Opt - Data Summary'!H157))/1000000000</f>
        <v>11.24752150822704</v>
      </c>
    </row>
    <row r="67" spans="1:8" ht="14" x14ac:dyDescent="0.15">
      <c r="A67" s="2" t="s">
        <v>1</v>
      </c>
      <c r="B67">
        <f>((2*'Matrix Statistics'!$E4)/('MVA2 Opt - Data Summary'!B158))/1000000000</f>
        <v>10.50254895008808</v>
      </c>
      <c r="C67">
        <f>((2*'Matrix Statistics'!$E4)/('MVA2 Opt - Data Summary'!C158))/1000000000</f>
        <v>14.22276005438874</v>
      </c>
      <c r="D67">
        <f>((2*'Matrix Statistics'!$E4)/('MVA2 Opt - Data Summary'!D158))/1000000000</f>
        <v>14.139252955694026</v>
      </c>
      <c r="E67">
        <f>((2*'Matrix Statistics'!$E4)/('MVA2 Opt - Data Summary'!E158))/1000000000</f>
        <v>9.9134902378576673</v>
      </c>
      <c r="F67">
        <f>((2*'Matrix Statistics'!$E4)/('MVA2 Opt - Data Summary'!F158))/1000000000</f>
        <v>18.264496904659541</v>
      </c>
      <c r="G67">
        <f>((2*'Matrix Statistics'!$E4)/('MVA2 Opt - Data Summary'!G158))/1000000000</f>
        <v>12.965840961172075</v>
      </c>
      <c r="H67">
        <f>((2*'Matrix Statistics'!$E4)/('MVA2 Opt - Data Summary'!H158))/1000000000</f>
        <v>15.115475507345637</v>
      </c>
    </row>
    <row r="68" spans="1:8" ht="14" x14ac:dyDescent="0.15">
      <c r="A68" s="2" t="s">
        <v>2</v>
      </c>
      <c r="B68">
        <f>((2*'Matrix Statistics'!$E5)/('MVA2 Opt - Data Summary'!B159))/1000000000</f>
        <v>5.5023150427651304</v>
      </c>
      <c r="C68">
        <f>((2*'Matrix Statistics'!$E5)/('MVA2 Opt - Data Summary'!C159))/1000000000</f>
        <v>7.933777293768812</v>
      </c>
      <c r="D68">
        <f>((2*'Matrix Statistics'!$E5)/('MVA2 Opt - Data Summary'!D159))/1000000000</f>
        <v>12.282904658864457</v>
      </c>
      <c r="E68">
        <f>((2*'Matrix Statistics'!$E5)/('MVA2 Opt - Data Summary'!E159))/1000000000</f>
        <v>14.595420944476004</v>
      </c>
      <c r="F68">
        <f>((2*'Matrix Statistics'!$E5)/('MVA2 Opt - Data Summary'!F159))/1000000000</f>
        <v>15.845224909125813</v>
      </c>
      <c r="G68">
        <f>((2*'Matrix Statistics'!$E5)/('MVA2 Opt - Data Summary'!G159))/1000000000</f>
        <v>17.226541552715766</v>
      </c>
      <c r="H68">
        <f>((2*'Matrix Statistics'!$E5)/('MVA2 Opt - Data Summary'!H159))/1000000000</f>
        <v>17.879480154532374</v>
      </c>
    </row>
    <row r="69" spans="1:8" ht="14" x14ac:dyDescent="0.15">
      <c r="A69" s="2" t="s">
        <v>3</v>
      </c>
      <c r="B69">
        <f>((2*'Matrix Statistics'!$E6)/('MVA2 Opt - Data Summary'!B160))/1000000000</f>
        <v>9.9226662212512959</v>
      </c>
      <c r="C69">
        <f>((2*'Matrix Statistics'!$E6)/('MVA2 Opt - Data Summary'!C160))/1000000000</f>
        <v>10.372130688703633</v>
      </c>
      <c r="D69">
        <f>((2*'Matrix Statistics'!$E6)/('MVA2 Opt - Data Summary'!D160))/1000000000</f>
        <v>17.771241135449674</v>
      </c>
      <c r="E69">
        <f>((2*'Matrix Statistics'!$E6)/('MVA2 Opt - Data Summary'!E160))/1000000000</f>
        <v>20.828725229149352</v>
      </c>
      <c r="F69">
        <f>((2*'Matrix Statistics'!$E6)/('MVA2 Opt - Data Summary'!F160))/1000000000</f>
        <v>25.554557074868754</v>
      </c>
      <c r="G69">
        <f>((2*'Matrix Statistics'!$E6)/('MVA2 Opt - Data Summary'!G160))/1000000000</f>
        <v>29.099121018482922</v>
      </c>
      <c r="H69">
        <f>((2*'Matrix Statistics'!$E6)/('MVA2 Opt - Data Summary'!H160))/1000000000</f>
        <v>36.542129447770662</v>
      </c>
    </row>
    <row r="70" spans="1:8" ht="14" x14ac:dyDescent="0.15">
      <c r="A70" s="2" t="s">
        <v>4</v>
      </c>
      <c r="B70">
        <f>((2*'Matrix Statistics'!$E7)/('MVA2 Opt - Data Summary'!B161))/1000000000</f>
        <v>8.9591241976446856</v>
      </c>
      <c r="C70">
        <f>((2*'Matrix Statistics'!$E7)/('MVA2 Opt - Data Summary'!C161))/1000000000</f>
        <v>15.469926576906465</v>
      </c>
      <c r="D70">
        <f>((2*'Matrix Statistics'!$E7)/('MVA2 Opt - Data Summary'!D161))/1000000000</f>
        <v>16.693309295423521</v>
      </c>
      <c r="E70">
        <f>((2*'Matrix Statistics'!$E7)/('MVA2 Opt - Data Summary'!E161))/1000000000</f>
        <v>17.181672630903922</v>
      </c>
      <c r="F70">
        <f>((2*'Matrix Statistics'!$E7)/('MVA2 Opt - Data Summary'!F161))/1000000000</f>
        <v>19.080108679105447</v>
      </c>
      <c r="G70">
        <f>((2*'Matrix Statistics'!$E7)/('MVA2 Opt - Data Summary'!G161))/1000000000</f>
        <v>8.5837900546204189</v>
      </c>
      <c r="H70">
        <f>((2*'Matrix Statistics'!$E7)/('MVA2 Opt - Data Summary'!H161))/1000000000</f>
        <v>9.8754429802254791</v>
      </c>
    </row>
    <row r="71" spans="1:8" ht="14" x14ac:dyDescent="0.15">
      <c r="A71" s="2" t="s">
        <v>5</v>
      </c>
      <c r="B71">
        <f>((2*'Matrix Statistics'!$E8)/('MVA2 Opt - Data Summary'!B162))/1000000000</f>
        <v>10.19944499795897</v>
      </c>
      <c r="C71">
        <f>((2*'Matrix Statistics'!$E8)/('MVA2 Opt - Data Summary'!C162))/1000000000</f>
        <v>11.605560611140382</v>
      </c>
      <c r="D71">
        <f>((2*'Matrix Statistics'!$E8)/('MVA2 Opt - Data Summary'!D162))/1000000000</f>
        <v>15.191182818590683</v>
      </c>
      <c r="E71">
        <f>((2*'Matrix Statistics'!$E8)/('MVA2 Opt - Data Summary'!E162))/1000000000</f>
        <v>8.8956918750360892</v>
      </c>
      <c r="F71">
        <f>((2*'Matrix Statistics'!$E8)/('MVA2 Opt - Data Summary'!F162))/1000000000</f>
        <v>18.127434414487194</v>
      </c>
      <c r="G71">
        <f>((2*'Matrix Statistics'!$E8)/('MVA2 Opt - Data Summary'!G162))/1000000000</f>
        <v>13.660510112958672</v>
      </c>
      <c r="H71">
        <f>((2*'Matrix Statistics'!$E8)/('MVA2 Opt - Data Summary'!H162))/1000000000</f>
        <v>14.916357592452941</v>
      </c>
    </row>
    <row r="72" spans="1:8" ht="14" x14ac:dyDescent="0.15">
      <c r="A72" s="2" t="s">
        <v>6</v>
      </c>
      <c r="B72">
        <f>((2*'Matrix Statistics'!$E9)/('MVA2 Opt - Data Summary'!B163))/1000000000</f>
        <v>13.372765734812212</v>
      </c>
      <c r="C72">
        <f>((2*'Matrix Statistics'!$E9)/('MVA2 Opt - Data Summary'!C163))/1000000000</f>
        <v>24.394486970433896</v>
      </c>
      <c r="D72">
        <f>((2*'Matrix Statistics'!$E9)/('MVA2 Opt - Data Summary'!D163))/1000000000</f>
        <v>22.953108532512122</v>
      </c>
      <c r="E72">
        <f>((2*'Matrix Statistics'!$E9)/('MVA2 Opt - Data Summary'!E163))/1000000000</f>
        <v>37.129623971426462</v>
      </c>
      <c r="F72">
        <f>((2*'Matrix Statistics'!$E9)/('MVA2 Opt - Data Summary'!F163))/1000000000</f>
        <v>31.448293709710342</v>
      </c>
      <c r="G72">
        <f>((2*'Matrix Statistics'!$E9)/('MVA2 Opt - Data Summary'!G163))/1000000000</f>
        <v>37.380797186960521</v>
      </c>
      <c r="H72">
        <f>((2*'Matrix Statistics'!$E9)/('MVA2 Opt - Data Summary'!H163))/1000000000</f>
        <v>38.221158741058225</v>
      </c>
    </row>
    <row r="73" spans="1:8" ht="14" x14ac:dyDescent="0.15">
      <c r="A73" s="2" t="s">
        <v>7</v>
      </c>
      <c r="B73">
        <f>((2*'Matrix Statistics'!$E10)/('MVA2 Opt - Data Summary'!B164))/1000000000</f>
        <v>7.8501348111875355</v>
      </c>
      <c r="C73">
        <f>((2*'Matrix Statistics'!$E10)/('MVA2 Opt - Data Summary'!C164))/1000000000</f>
        <v>13.195090003408048</v>
      </c>
      <c r="D73">
        <f>((2*'Matrix Statistics'!$E10)/('MVA2 Opt - Data Summary'!D164))/1000000000</f>
        <v>21.144765681963964</v>
      </c>
      <c r="E73">
        <f>((2*'Matrix Statistics'!$E10)/('MVA2 Opt - Data Summary'!E164))/1000000000</f>
        <v>22.057120496842582</v>
      </c>
      <c r="F73">
        <f>((2*'Matrix Statistics'!$E10)/('MVA2 Opt - Data Summary'!F164))/1000000000</f>
        <v>25.420008972871486</v>
      </c>
      <c r="G73">
        <f>((2*'Matrix Statistics'!$E10)/('MVA2 Opt - Data Summary'!G164))/1000000000</f>
        <v>30.503535375641118</v>
      </c>
      <c r="H73">
        <f>((2*'Matrix Statistics'!$E10)/('MVA2 Opt - Data Summary'!H164))/1000000000</f>
        <v>27.592687308358041</v>
      </c>
    </row>
    <row r="74" spans="1:8" ht="14" x14ac:dyDescent="0.15">
      <c r="A74" s="2" t="s">
        <v>8</v>
      </c>
      <c r="B74">
        <f>((2*'Matrix Statistics'!$E11)/('MVA2 Opt - Data Summary'!B165))/1000000000</f>
        <v>9.55149182497167</v>
      </c>
      <c r="C74">
        <f>((2*'Matrix Statistics'!$E11)/('MVA2 Opt - Data Summary'!C165))/1000000000</f>
        <v>15.647952559044997</v>
      </c>
      <c r="D74">
        <f>((2*'Matrix Statistics'!$E11)/('MVA2 Opt - Data Summary'!D165))/1000000000</f>
        <v>27.616317278439809</v>
      </c>
      <c r="E74">
        <f>((2*'Matrix Statistics'!$E11)/('MVA2 Opt - Data Summary'!E165))/1000000000</f>
        <v>42.698430951299791</v>
      </c>
      <c r="F74">
        <f>((2*'Matrix Statistics'!$E11)/('MVA2 Opt - Data Summary'!F165))/1000000000</f>
        <v>49.347645614220895</v>
      </c>
      <c r="G74">
        <f>((2*'Matrix Statistics'!$E11)/('MVA2 Opt - Data Summary'!G165))/1000000000</f>
        <v>62.894825459673775</v>
      </c>
      <c r="H74">
        <f>((2*'Matrix Statistics'!$E11)/('MVA2 Opt - Data Summary'!H165))/1000000000</f>
        <v>48.361788963476272</v>
      </c>
    </row>
    <row r="75" spans="1:8" ht="14" x14ac:dyDescent="0.15">
      <c r="A75" s="2" t="s">
        <v>9</v>
      </c>
      <c r="B75">
        <f>((2*'Matrix Statistics'!$E12)/('MVA2 Opt - Data Summary'!B166))/1000000000</f>
        <v>7.9626175870479505</v>
      </c>
      <c r="C75">
        <f>((2*'Matrix Statistics'!$E12)/('MVA2 Opt - Data Summary'!C166))/1000000000</f>
        <v>12.323101875701173</v>
      </c>
      <c r="D75">
        <f>((2*'Matrix Statistics'!$E12)/('MVA2 Opt - Data Summary'!D166))/1000000000</f>
        <v>15.290060906925047</v>
      </c>
      <c r="E75">
        <f>((2*'Matrix Statistics'!$E12)/('MVA2 Opt - Data Summary'!E166))/1000000000</f>
        <v>19.186660815883975</v>
      </c>
      <c r="F75">
        <f>((2*'Matrix Statistics'!$E12)/('MVA2 Opt - Data Summary'!F166))/1000000000</f>
        <v>25.54492240194573</v>
      </c>
      <c r="G75">
        <f>((2*'Matrix Statistics'!$E12)/('MVA2 Opt - Data Summary'!G166))/1000000000</f>
        <v>28.869219467141345</v>
      </c>
      <c r="H75">
        <f>((2*'Matrix Statistics'!$E12)/('MVA2 Opt - Data Summary'!H166))/1000000000</f>
        <v>43.226225355449998</v>
      </c>
    </row>
    <row r="76" spans="1:8" ht="14" x14ac:dyDescent="0.15">
      <c r="A76" s="2" t="s">
        <v>10</v>
      </c>
      <c r="B76">
        <f>((2*'Matrix Statistics'!$E13)/('MVA2 Opt - Data Summary'!B167))/1000000000</f>
        <v>6.497144851826687</v>
      </c>
      <c r="C76">
        <f>((2*'Matrix Statistics'!$E13)/('MVA2 Opt - Data Summary'!C167))/1000000000</f>
        <v>11.946455604641798</v>
      </c>
      <c r="D76">
        <f>((2*'Matrix Statistics'!$E13)/('MVA2 Opt - Data Summary'!D167))/1000000000</f>
        <v>12.731719475691758</v>
      </c>
      <c r="E76">
        <f>((2*'Matrix Statistics'!$E13)/('MVA2 Opt - Data Summary'!E167))/1000000000</f>
        <v>21.010369661736664</v>
      </c>
      <c r="F76">
        <f>((2*'Matrix Statistics'!$E13)/('MVA2 Opt - Data Summary'!F167))/1000000000</f>
        <v>32.92624573806399</v>
      </c>
      <c r="G76">
        <f>((2*'Matrix Statistics'!$E13)/('MVA2 Opt - Data Summary'!G167))/1000000000</f>
        <v>35.037514710015408</v>
      </c>
      <c r="H76">
        <f>((2*'Matrix Statistics'!$E13)/('MVA2 Opt - Data Summary'!H167))/1000000000</f>
        <v>27.394876390795421</v>
      </c>
    </row>
    <row r="77" spans="1:8" ht="14" x14ac:dyDescent="0.15">
      <c r="A77" s="2" t="s">
        <v>11</v>
      </c>
      <c r="B77">
        <f>((2*'Matrix Statistics'!$E14)/('MVA2 Opt - Data Summary'!B168))/1000000000</f>
        <v>7.5078506890405494</v>
      </c>
      <c r="C77">
        <f>((2*'Matrix Statistics'!$E14)/('MVA2 Opt - Data Summary'!C168))/1000000000</f>
        <v>12.076402635035951</v>
      </c>
      <c r="D77">
        <f>((2*'Matrix Statistics'!$E14)/('MVA2 Opt - Data Summary'!D168))/1000000000</f>
        <v>18.401657346077343</v>
      </c>
      <c r="E77">
        <f>((2*'Matrix Statistics'!$E14)/('MVA2 Opt - Data Summary'!E168))/1000000000</f>
        <v>20.113481642360608</v>
      </c>
      <c r="F77">
        <f>((2*'Matrix Statistics'!$E14)/('MVA2 Opt - Data Summary'!F168))/1000000000</f>
        <v>21.634510332433379</v>
      </c>
      <c r="G77">
        <f>((2*'Matrix Statistics'!$E14)/('MVA2 Opt - Data Summary'!G168))/1000000000</f>
        <v>33.303465177158884</v>
      </c>
      <c r="H77">
        <f>((2*'Matrix Statistics'!$E14)/('MVA2 Opt - Data Summary'!H168))/1000000000</f>
        <v>42.636869320330703</v>
      </c>
    </row>
    <row r="78" spans="1:8" ht="14" x14ac:dyDescent="0.15">
      <c r="A78" s="2" t="s">
        <v>12</v>
      </c>
      <c r="B78">
        <f>((2*'Matrix Statistics'!$E15)/('MVA2 Opt - Data Summary'!B169))/1000000000</f>
        <v>8.3239845371181591</v>
      </c>
      <c r="C78">
        <f>((2*'Matrix Statistics'!$E15)/('MVA2 Opt - Data Summary'!C169))/1000000000</f>
        <v>15.799586069544818</v>
      </c>
      <c r="D78">
        <f>((2*'Matrix Statistics'!$E15)/('MVA2 Opt - Data Summary'!D169))/1000000000</f>
        <v>18.246752443620174</v>
      </c>
      <c r="E78">
        <f>((2*'Matrix Statistics'!$E15)/('MVA2 Opt - Data Summary'!E169))/1000000000</f>
        <v>16.621035031652532</v>
      </c>
      <c r="F78">
        <f>((2*'Matrix Statistics'!$E15)/('MVA2 Opt - Data Summary'!F169))/1000000000</f>
        <v>21.926790369675654</v>
      </c>
      <c r="G78">
        <f>((2*'Matrix Statistics'!$E15)/('MVA2 Opt - Data Summary'!G169))/1000000000</f>
        <v>22.071283148915946</v>
      </c>
      <c r="H78">
        <f>((2*'Matrix Statistics'!$E15)/('MVA2 Opt - Data Summary'!H169))/1000000000</f>
        <v>21.44003929265342</v>
      </c>
    </row>
    <row r="79" spans="1:8" ht="14" x14ac:dyDescent="0.15">
      <c r="A79" s="2" t="s">
        <v>13</v>
      </c>
      <c r="B79">
        <f>((2*'Matrix Statistics'!$E16)/('MVA2 Opt - Data Summary'!B170))/1000000000</f>
        <v>8.9654253800527499</v>
      </c>
      <c r="C79">
        <f>((2*'Matrix Statistics'!$E16)/('MVA2 Opt - Data Summary'!C170))/1000000000</f>
        <v>15.828751937455884</v>
      </c>
      <c r="D79">
        <f>((2*'Matrix Statistics'!$E16)/('MVA2 Opt - Data Summary'!D170))/1000000000</f>
        <v>15.103371566993898</v>
      </c>
      <c r="E79">
        <f>((2*'Matrix Statistics'!$E16)/('MVA2 Opt - Data Summary'!E170))/1000000000</f>
        <v>19.506726966646344</v>
      </c>
      <c r="F79">
        <f>((2*'Matrix Statistics'!$E16)/('MVA2 Opt - Data Summary'!F170))/1000000000</f>
        <v>15.807219930499231</v>
      </c>
      <c r="G79">
        <f>((2*'Matrix Statistics'!$E16)/('MVA2 Opt - Data Summary'!G170))/1000000000</f>
        <v>17.661833702291997</v>
      </c>
      <c r="H79">
        <f>((2*'Matrix Statistics'!$E16)/('MVA2 Opt - Data Summary'!H170))/1000000000</f>
        <v>15.568130157461875</v>
      </c>
    </row>
    <row r="80" spans="1:8" ht="14" x14ac:dyDescent="0.15">
      <c r="A80" s="2" t="s">
        <v>14</v>
      </c>
      <c r="B80">
        <f>((2*'Matrix Statistics'!$E17)/('MVA2 Opt - Data Summary'!B171))/1000000000</f>
        <v>7.7081202601571377</v>
      </c>
      <c r="C80">
        <f>((2*'Matrix Statistics'!$E17)/('MVA2 Opt - Data Summary'!C171))/1000000000</f>
        <v>13.925360237791873</v>
      </c>
      <c r="D80">
        <f>((2*'Matrix Statistics'!$E17)/('MVA2 Opt - Data Summary'!D171))/1000000000</f>
        <v>20.701087426350828</v>
      </c>
      <c r="E80">
        <f>((2*'Matrix Statistics'!$E17)/('MVA2 Opt - Data Summary'!E171))/1000000000</f>
        <v>23.431345986289273</v>
      </c>
      <c r="F80">
        <f>((2*'Matrix Statistics'!$E17)/('MVA2 Opt - Data Summary'!F171))/1000000000</f>
        <v>25.068149893062216</v>
      </c>
      <c r="G80">
        <f>((2*'Matrix Statistics'!$E17)/('MVA2 Opt - Data Summary'!G171))/1000000000</f>
        <v>25.888048515755557</v>
      </c>
      <c r="H80">
        <f>((2*'Matrix Statistics'!$E17)/('MVA2 Opt - Data Summary'!H171))/1000000000</f>
        <v>25.130623860771568</v>
      </c>
    </row>
    <row r="81" spans="1:8" ht="14" x14ac:dyDescent="0.15">
      <c r="A81" s="2" t="s">
        <v>15</v>
      </c>
      <c r="B81">
        <f>((2*'Matrix Statistics'!$E18)/('MVA2 Opt - Data Summary'!B172))/1000000000</f>
        <v>9.1993378206946943</v>
      </c>
      <c r="C81">
        <f>((2*'Matrix Statistics'!$E18)/('MVA2 Opt - Data Summary'!C172))/1000000000</f>
        <v>8.8440836321595846</v>
      </c>
      <c r="D81">
        <f>((2*'Matrix Statistics'!$E18)/('MVA2 Opt - Data Summary'!D172))/1000000000</f>
        <v>17.15128267878233</v>
      </c>
      <c r="E81">
        <f>((2*'Matrix Statistics'!$E18)/('MVA2 Opt - Data Summary'!E172))/1000000000</f>
        <v>13.235012160584223</v>
      </c>
      <c r="F81">
        <f>((2*'Matrix Statistics'!$E18)/('MVA2 Opt - Data Summary'!F172))/1000000000</f>
        <v>19.389329505015048</v>
      </c>
      <c r="G81">
        <f>((2*'Matrix Statistics'!$E18)/('MVA2 Opt - Data Summary'!G172))/1000000000</f>
        <v>20.691412245586559</v>
      </c>
      <c r="H81">
        <f>((2*'Matrix Statistics'!$E18)/('MVA2 Opt - Data Summary'!H172))/1000000000</f>
        <v>27.195195946474396</v>
      </c>
    </row>
    <row r="82" spans="1:8" ht="14" x14ac:dyDescent="0.15">
      <c r="A82" s="2" t="s">
        <v>16</v>
      </c>
      <c r="B82">
        <f>((2*'Matrix Statistics'!$E19)/('MVA2 Opt - Data Summary'!B173))/1000000000</f>
        <v>5.0903170413103744</v>
      </c>
      <c r="C82">
        <f>((2*'Matrix Statistics'!$E19)/('MVA2 Opt - Data Summary'!C173))/1000000000</f>
        <v>10.273158786738318</v>
      </c>
      <c r="D82">
        <f>((2*'Matrix Statistics'!$E19)/('MVA2 Opt - Data Summary'!D173))/1000000000</f>
        <v>18.573140532365326</v>
      </c>
      <c r="E82">
        <f>((2*'Matrix Statistics'!$E19)/('MVA2 Opt - Data Summary'!E173))/1000000000</f>
        <v>17.765357313349799</v>
      </c>
      <c r="F82">
        <f>((2*'Matrix Statistics'!$E19)/('MVA2 Opt - Data Summary'!F173))/1000000000</f>
        <v>27.182707757085886</v>
      </c>
      <c r="G82">
        <f>((2*'Matrix Statistics'!$E19)/('MVA2 Opt - Data Summary'!G173))/1000000000</f>
        <v>27.298001122178146</v>
      </c>
      <c r="H82">
        <f>((2*'Matrix Statistics'!$E19)/('MVA2 Opt - Data Summary'!H173))/1000000000</f>
        <v>25.912789535450148</v>
      </c>
    </row>
    <row r="83" spans="1:8" ht="14" x14ac:dyDescent="0.15">
      <c r="A83" s="2" t="s">
        <v>17</v>
      </c>
      <c r="B83">
        <f>((2*'Matrix Statistics'!$E20)/('MVA2 Opt - Data Summary'!B174))/1000000000</f>
        <v>27.183119233773834</v>
      </c>
      <c r="C83">
        <f>((2*'Matrix Statistics'!$E20)/('MVA2 Opt - Data Summary'!C174))/1000000000</f>
        <v>44.708493240110982</v>
      </c>
      <c r="D83">
        <f>((2*'Matrix Statistics'!$E20)/('MVA2 Opt - Data Summary'!D174))/1000000000</f>
        <v>63.747417350763122</v>
      </c>
      <c r="E83">
        <f>((2*'Matrix Statistics'!$E20)/('MVA2 Opt - Data Summary'!E174))/1000000000</f>
        <v>66.518681886724011</v>
      </c>
      <c r="F83">
        <f>((2*'Matrix Statistics'!$E20)/('MVA2 Opt - Data Summary'!F174))/1000000000</f>
        <v>33.823355137764068</v>
      </c>
      <c r="G83">
        <f>((2*'Matrix Statistics'!$E20)/('MVA2 Opt - Data Summary'!G174))/1000000000</f>
        <v>90.230066107001804</v>
      </c>
      <c r="H83">
        <f>((2*'Matrix Statistics'!$E20)/('MVA2 Opt - Data Summary'!H174))/1000000000</f>
        <v>106.63806459586242</v>
      </c>
    </row>
    <row r="84" spans="1:8" ht="14" x14ac:dyDescent="0.15">
      <c r="A84" s="2" t="s">
        <v>18</v>
      </c>
      <c r="B84">
        <f>((2*'Matrix Statistics'!$E21)/('MVA2 Opt - Data Summary'!B175))/1000000000</f>
        <v>10.62898670744071</v>
      </c>
      <c r="C84">
        <f>((2*'Matrix Statistics'!$E21)/('MVA2 Opt - Data Summary'!C175))/1000000000</f>
        <v>13.31374157917873</v>
      </c>
      <c r="D84">
        <f>((2*'Matrix Statistics'!$E21)/('MVA2 Opt - Data Summary'!D175))/1000000000</f>
        <v>27.170308656904975</v>
      </c>
      <c r="E84">
        <f>((2*'Matrix Statistics'!$E21)/('MVA2 Opt - Data Summary'!E175))/1000000000</f>
        <v>31.181227492107936</v>
      </c>
      <c r="F84">
        <f>((2*'Matrix Statistics'!$E21)/('MVA2 Opt - Data Summary'!F175))/1000000000</f>
        <v>33.915240328624662</v>
      </c>
      <c r="G84">
        <f>((2*'Matrix Statistics'!$E21)/('MVA2 Opt - Data Summary'!G175))/1000000000</f>
        <v>30.971993320326707</v>
      </c>
      <c r="H84">
        <f>((2*'Matrix Statistics'!$E21)/('MVA2 Opt - Data Summary'!H175))/1000000000</f>
        <v>41.244482657263674</v>
      </c>
    </row>
    <row r="85" spans="1:8" ht="14" x14ac:dyDescent="0.15">
      <c r="A85" s="2" t="s">
        <v>19</v>
      </c>
      <c r="B85">
        <f>((2*'Matrix Statistics'!$E22)/('MVA2 Opt - Data Summary'!B176))/1000000000</f>
        <v>10.366262778385058</v>
      </c>
      <c r="C85">
        <f>((2*'Matrix Statistics'!$E22)/('MVA2 Opt - Data Summary'!C176))/1000000000</f>
        <v>14.024006061904469</v>
      </c>
      <c r="D85">
        <f>((2*'Matrix Statistics'!$E22)/('MVA2 Opt - Data Summary'!D176))/1000000000</f>
        <v>19.107615055286018</v>
      </c>
      <c r="E85">
        <f>((2*'Matrix Statistics'!$E22)/('MVA2 Opt - Data Summary'!E176))/1000000000</f>
        <v>26.425574820199142</v>
      </c>
      <c r="F85">
        <f>((2*'Matrix Statistics'!$E22)/('MVA2 Opt - Data Summary'!F176))/1000000000</f>
        <v>36.123135918272339</v>
      </c>
      <c r="G85">
        <f>((2*'Matrix Statistics'!$E22)/('MVA2 Opt - Data Summary'!G176))/1000000000</f>
        <v>36.637509501136563</v>
      </c>
      <c r="H85">
        <f>((2*'Matrix Statistics'!$E22)/('MVA2 Opt - Data Summary'!H176))/1000000000</f>
        <v>41.285127132813265</v>
      </c>
    </row>
    <row r="86" spans="1:8" ht="14" x14ac:dyDescent="0.15">
      <c r="A86" s="2" t="s">
        <v>20</v>
      </c>
      <c r="B86">
        <f>((2*'Matrix Statistics'!$E23)/('MVA2 Opt - Data Summary'!B177))/1000000000</f>
        <v>11.583273058611594</v>
      </c>
      <c r="C86">
        <f>((2*'Matrix Statistics'!$E23)/('MVA2 Opt - Data Summary'!C177))/1000000000</f>
        <v>15.498718924751207</v>
      </c>
      <c r="D86">
        <f>((2*'Matrix Statistics'!$E23)/('MVA2 Opt - Data Summary'!D177))/1000000000</f>
        <v>30.050951624788581</v>
      </c>
      <c r="E86">
        <f>((2*'Matrix Statistics'!$E23)/('MVA2 Opt - Data Summary'!E177))/1000000000</f>
        <v>38.805101349141495</v>
      </c>
      <c r="F86">
        <f>((2*'Matrix Statistics'!$E23)/('MVA2 Opt - Data Summary'!F177))/1000000000</f>
        <v>43.869612090014684</v>
      </c>
      <c r="G86">
        <f>((2*'Matrix Statistics'!$E23)/('MVA2 Opt - Data Summary'!G177))/1000000000</f>
        <v>45.474797616799712</v>
      </c>
      <c r="H86">
        <f>((2*'Matrix Statistics'!$E23)/('MVA2 Opt - Data Summary'!H177))/1000000000</f>
        <v>46.437346122849654</v>
      </c>
    </row>
    <row r="87" spans="1:8" ht="14" x14ac:dyDescent="0.15">
      <c r="A87" s="2" t="s">
        <v>21</v>
      </c>
      <c r="B87">
        <f>((2*'Matrix Statistics'!$E24)/('MVA2 Opt - Data Summary'!B178))/1000000000</f>
        <v>12.51164550757316</v>
      </c>
      <c r="C87">
        <f>((2*'Matrix Statistics'!$E24)/('MVA2 Opt - Data Summary'!C178))/1000000000</f>
        <v>12.866986792082105</v>
      </c>
      <c r="D87">
        <f>((2*'Matrix Statistics'!$E24)/('MVA2 Opt - Data Summary'!D178))/1000000000</f>
        <v>20.877834104314161</v>
      </c>
      <c r="E87">
        <f>((2*'Matrix Statistics'!$E24)/('MVA2 Opt - Data Summary'!E178))/1000000000</f>
        <v>29.145101645294236</v>
      </c>
      <c r="F87">
        <f>((2*'Matrix Statistics'!$E24)/('MVA2 Opt - Data Summary'!F178))/1000000000</f>
        <v>34.399270701249257</v>
      </c>
      <c r="G87">
        <f>((2*'Matrix Statistics'!$E24)/('MVA2 Opt - Data Summary'!G178))/1000000000</f>
        <v>35.77770592907536</v>
      </c>
      <c r="H87">
        <f>((2*'Matrix Statistics'!$E24)/('MVA2 Opt - Data Summary'!H178))/1000000000</f>
        <v>45.489331391294108</v>
      </c>
    </row>
    <row r="88" spans="1:8" ht="14" x14ac:dyDescent="0.15">
      <c r="A88" s="2" t="s">
        <v>22</v>
      </c>
      <c r="B88">
        <f>((2*'Matrix Statistics'!$E25)/('MVA2 Opt - Data Summary'!B179))/1000000000</f>
        <v>7.7127188898112431</v>
      </c>
      <c r="C88">
        <f>((2*'Matrix Statistics'!$E25)/('MVA2 Opt - Data Summary'!C179))/1000000000</f>
        <v>11.123253175349159</v>
      </c>
      <c r="D88">
        <f>((2*'Matrix Statistics'!$E25)/('MVA2 Opt - Data Summary'!D179))/1000000000</f>
        <v>14.555252180542285</v>
      </c>
      <c r="E88">
        <f>((2*'Matrix Statistics'!$E25)/('MVA2 Opt - Data Summary'!E179))/1000000000</f>
        <v>18.736939981820573</v>
      </c>
      <c r="F88">
        <f>((2*'Matrix Statistics'!$E25)/('MVA2 Opt - Data Summary'!F179))/1000000000</f>
        <v>29.336864266490814</v>
      </c>
      <c r="G88">
        <f>((2*'Matrix Statistics'!$E25)/('MVA2 Opt - Data Summary'!G179))/1000000000</f>
        <v>23.13369364162677</v>
      </c>
      <c r="H88">
        <f>((2*'Matrix Statistics'!$E25)/('MVA2 Opt - Data Summary'!H179))/1000000000</f>
        <v>22.34820042274708</v>
      </c>
    </row>
    <row r="89" spans="1:8" ht="14" x14ac:dyDescent="0.15">
      <c r="A89" s="2" t="s">
        <v>23</v>
      </c>
      <c r="B89">
        <f>((2*'Matrix Statistics'!$E26)/('MVA2 Opt - Data Summary'!B180))/1000000000</f>
        <v>10.565057681965671</v>
      </c>
      <c r="C89">
        <f>((2*'Matrix Statistics'!$E26)/('MVA2 Opt - Data Summary'!C180))/1000000000</f>
        <v>15.378374719558638</v>
      </c>
      <c r="D89">
        <f>((2*'Matrix Statistics'!$E26)/('MVA2 Opt - Data Summary'!D180))/1000000000</f>
        <v>38.972141125440949</v>
      </c>
      <c r="E89">
        <f>((2*'Matrix Statistics'!$E26)/('MVA2 Opt - Data Summary'!E180))/1000000000</f>
        <v>56.055522411050219</v>
      </c>
      <c r="F89">
        <f>((2*'Matrix Statistics'!$E26)/('MVA2 Opt - Data Summary'!F180))/1000000000</f>
        <v>80.60881907332373</v>
      </c>
      <c r="G89">
        <f>((2*'Matrix Statistics'!$E26)/('MVA2 Opt - Data Summary'!G180))/1000000000</f>
        <v>80.376852021034225</v>
      </c>
      <c r="H89">
        <f>((2*'Matrix Statistics'!$E26)/('MVA2 Opt - Data Summary'!H180))/1000000000</f>
        <v>89.084309408253588</v>
      </c>
    </row>
    <row r="90" spans="1:8" ht="14" x14ac:dyDescent="0.15">
      <c r="A90" s="2" t="s">
        <v>24</v>
      </c>
      <c r="B90">
        <f>((2*'Matrix Statistics'!$E27)/('MVA2 Opt - Data Summary'!B181))/1000000000</f>
        <v>12.524673634114311</v>
      </c>
      <c r="C90">
        <f>((2*'Matrix Statistics'!$E27)/('MVA2 Opt - Data Summary'!C181))/1000000000</f>
        <v>21.214573857797525</v>
      </c>
      <c r="D90">
        <f>((2*'Matrix Statistics'!$E27)/('MVA2 Opt - Data Summary'!D181))/1000000000</f>
        <v>56.044411351940489</v>
      </c>
      <c r="E90">
        <f>((2*'Matrix Statistics'!$E27)/('MVA2 Opt - Data Summary'!E181))/1000000000</f>
        <v>58.097679697699292</v>
      </c>
      <c r="F90">
        <f>((2*'Matrix Statistics'!$E27)/('MVA2 Opt - Data Summary'!F181))/1000000000</f>
        <v>45.533244086637346</v>
      </c>
      <c r="G90">
        <f>((2*'Matrix Statistics'!$E27)/('MVA2 Opt - Data Summary'!G181))/1000000000</f>
        <v>85.936612905866525</v>
      </c>
      <c r="H90">
        <f>((2*'Matrix Statistics'!$E27)/('MVA2 Opt - Data Summary'!H181))/1000000000</f>
        <v>54.440298408651955</v>
      </c>
    </row>
  </sheetData>
  <mergeCells count="3">
    <mergeCell ref="C32:F32"/>
    <mergeCell ref="C1:F1"/>
    <mergeCell ref="C63:F6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zoomScaleNormal="100" workbookViewId="0">
      <selection activeCell="A4" sqref="A1:A4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7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45" t="s">
        <v>78</v>
      </c>
      <c r="D2" s="33"/>
      <c r="E2" s="33"/>
      <c r="F2" s="33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44" t="s">
        <v>0</v>
      </c>
      <c r="B5" s="1">
        <v>4.5007599999999996</v>
      </c>
      <c r="C5" s="1">
        <v>0.163632</v>
      </c>
      <c r="D5" s="1">
        <v>8.90261E-3</v>
      </c>
      <c r="E5" s="1">
        <v>1.61604E-3</v>
      </c>
      <c r="F5" s="1">
        <v>4.3589200000000002E-2</v>
      </c>
      <c r="G5" s="1">
        <v>5.1997400000000003</v>
      </c>
      <c r="J5" s="44" t="s">
        <v>0</v>
      </c>
      <c r="K5" s="1">
        <v>4.4866299999999999</v>
      </c>
      <c r="L5" s="1">
        <f t="shared" ref="L5:L14" si="0">M5-K5</f>
        <v>0.68977999999999984</v>
      </c>
      <c r="M5" s="1">
        <v>5.1764099999999997</v>
      </c>
    </row>
    <row r="6" spans="1:13" ht="14" x14ac:dyDescent="0.15">
      <c r="A6" s="44"/>
      <c r="B6" s="1">
        <v>3.9618199999999999</v>
      </c>
      <c r="C6" s="1">
        <v>0.16425799999999999</v>
      </c>
      <c r="D6" s="1">
        <v>2.0974000000000001E-3</v>
      </c>
      <c r="E6" s="1">
        <v>1.6697000000000001E-3</v>
      </c>
      <c r="F6" s="1">
        <v>4.36408E-2</v>
      </c>
      <c r="G6" s="1">
        <v>4.6619900000000003</v>
      </c>
      <c r="J6" s="44"/>
      <c r="K6" s="1">
        <v>4.0116899999999998</v>
      </c>
      <c r="L6" s="1">
        <f t="shared" si="0"/>
        <v>0.69833999999999996</v>
      </c>
      <c r="M6" s="1">
        <v>4.7100299999999997</v>
      </c>
    </row>
    <row r="7" spans="1:13" ht="14" x14ac:dyDescent="0.15">
      <c r="A7" s="44"/>
      <c r="B7" s="1">
        <v>3.9556800000000001</v>
      </c>
      <c r="C7" s="1">
        <v>0.163719</v>
      </c>
      <c r="D7" s="1">
        <v>2.1167999999999998E-3</v>
      </c>
      <c r="E7" s="1">
        <v>1.6291599999999999E-3</v>
      </c>
      <c r="F7" s="1">
        <v>4.3625200000000003E-2</v>
      </c>
      <c r="G7" s="1">
        <v>4.6555</v>
      </c>
      <c r="J7" s="44"/>
      <c r="K7" s="1">
        <v>3.9513799999999999</v>
      </c>
      <c r="L7" s="1">
        <f t="shared" si="0"/>
        <v>0.69989000000000035</v>
      </c>
      <c r="M7" s="1">
        <v>4.6512700000000002</v>
      </c>
    </row>
    <row r="8" spans="1:13" ht="14" x14ac:dyDescent="0.15">
      <c r="A8" s="44"/>
      <c r="B8" s="1">
        <v>3.97479</v>
      </c>
      <c r="C8" s="1">
        <v>0.162745</v>
      </c>
      <c r="D8" s="1">
        <v>2.0629200000000002E-3</v>
      </c>
      <c r="E8" s="1">
        <v>1.6302599999999999E-3</v>
      </c>
      <c r="F8" s="1">
        <v>4.3666099999999999E-2</v>
      </c>
      <c r="G8" s="1">
        <v>4.6739699999999997</v>
      </c>
      <c r="J8" s="44"/>
      <c r="K8" s="1">
        <v>3.9685700000000002</v>
      </c>
      <c r="L8" s="1">
        <f t="shared" si="0"/>
        <v>0.69893999999999989</v>
      </c>
      <c r="M8" s="1">
        <v>4.66751</v>
      </c>
    </row>
    <row r="9" spans="1:13" ht="14" x14ac:dyDescent="0.15">
      <c r="A9" s="44"/>
      <c r="B9" s="1">
        <v>4.1650999999999998</v>
      </c>
      <c r="C9" s="1">
        <v>0.17250799999999999</v>
      </c>
      <c r="D9" s="1">
        <v>2.1124E-3</v>
      </c>
      <c r="E9" s="1">
        <v>1.6270600000000001E-3</v>
      </c>
      <c r="F9" s="1">
        <v>4.3693700000000002E-2</v>
      </c>
      <c r="G9" s="1">
        <v>4.8664699999999996</v>
      </c>
      <c r="J9" s="44"/>
      <c r="K9" s="1">
        <v>3.9570500000000002</v>
      </c>
      <c r="L9" s="1">
        <f t="shared" si="0"/>
        <v>0.69842999999999966</v>
      </c>
      <c r="M9" s="1">
        <v>4.6554799999999998</v>
      </c>
    </row>
    <row r="10" spans="1:13" ht="14" x14ac:dyDescent="0.15">
      <c r="A10" s="44"/>
      <c r="B10" s="1">
        <v>3.9587500000000002</v>
      </c>
      <c r="C10" s="1">
        <v>0.16323199999999999</v>
      </c>
      <c r="D10" s="1">
        <v>2.0923700000000001E-3</v>
      </c>
      <c r="E10" s="1">
        <v>1.6364800000000001E-3</v>
      </c>
      <c r="F10" s="1">
        <v>4.3656100000000003E-2</v>
      </c>
      <c r="G10" s="1">
        <v>4.6592200000000004</v>
      </c>
      <c r="J10" s="44"/>
      <c r="K10" s="1">
        <v>4.1968800000000002</v>
      </c>
      <c r="L10" s="1">
        <f t="shared" si="0"/>
        <v>0.69838000000000022</v>
      </c>
      <c r="M10" s="1">
        <v>4.8952600000000004</v>
      </c>
    </row>
    <row r="11" spans="1:13" ht="14" x14ac:dyDescent="0.15">
      <c r="A11" s="44"/>
      <c r="B11" s="1">
        <v>3.9892500000000002</v>
      </c>
      <c r="C11" s="1">
        <v>0.163053</v>
      </c>
      <c r="D11" s="1">
        <v>2.1559399999999999E-3</v>
      </c>
      <c r="E11" s="1">
        <v>1.63232E-3</v>
      </c>
      <c r="F11" s="1">
        <v>4.3882999999999998E-2</v>
      </c>
      <c r="G11" s="1">
        <v>4.6891499999999997</v>
      </c>
      <c r="J11" s="44"/>
      <c r="K11" s="1">
        <v>3.9735800000000001</v>
      </c>
      <c r="L11" s="1">
        <f t="shared" si="0"/>
        <v>0.69855999999999963</v>
      </c>
      <c r="M11" s="1">
        <v>4.6721399999999997</v>
      </c>
    </row>
    <row r="12" spans="1:13" ht="14" x14ac:dyDescent="0.15">
      <c r="A12" s="44"/>
      <c r="B12" s="1">
        <v>3.9506700000000001</v>
      </c>
      <c r="C12" s="1">
        <v>0.16499</v>
      </c>
      <c r="D12" s="1">
        <v>2.1021500000000001E-3</v>
      </c>
      <c r="E12" s="1">
        <v>1.62462E-3</v>
      </c>
      <c r="F12" s="1">
        <v>4.3912800000000002E-2</v>
      </c>
      <c r="G12" s="1">
        <v>4.6505400000000003</v>
      </c>
      <c r="J12" s="44"/>
      <c r="K12" s="1">
        <v>4.0293000000000001</v>
      </c>
      <c r="L12" s="1">
        <f t="shared" si="0"/>
        <v>0.69920000000000027</v>
      </c>
      <c r="M12" s="1">
        <v>4.7285000000000004</v>
      </c>
    </row>
    <row r="13" spans="1:13" ht="14" x14ac:dyDescent="0.15">
      <c r="A13" s="44"/>
      <c r="B13" s="1">
        <v>4.0887399999999996</v>
      </c>
      <c r="C13" s="1">
        <v>0.16359199999999999</v>
      </c>
      <c r="D13" s="1">
        <v>2.1921499999999999E-3</v>
      </c>
      <c r="E13" s="1">
        <v>1.6173400000000001E-3</v>
      </c>
      <c r="F13" s="1">
        <v>4.3667499999999998E-2</v>
      </c>
      <c r="G13" s="1">
        <v>4.7876500000000002</v>
      </c>
      <c r="J13" s="44"/>
      <c r="K13" s="1">
        <v>3.9691000000000001</v>
      </c>
      <c r="L13" s="1">
        <f t="shared" si="0"/>
        <v>0.68586999999999954</v>
      </c>
      <c r="M13" s="1">
        <v>4.6549699999999996</v>
      </c>
    </row>
    <row r="14" spans="1:13" ht="14" x14ac:dyDescent="0.15">
      <c r="A14" s="44"/>
      <c r="B14" s="1">
        <v>3.9582099999999998</v>
      </c>
      <c r="C14" s="1">
        <v>0.16300999999999999</v>
      </c>
      <c r="D14" s="1">
        <v>2.11217E-3</v>
      </c>
      <c r="E14" s="1">
        <v>1.64481E-3</v>
      </c>
      <c r="F14" s="1">
        <v>4.3680700000000003E-2</v>
      </c>
      <c r="G14" s="1">
        <v>4.6573399999999996</v>
      </c>
      <c r="J14" s="44"/>
      <c r="K14" s="1">
        <v>3.9613800000000001</v>
      </c>
      <c r="L14" s="1">
        <f t="shared" si="0"/>
        <v>0.69822999999999968</v>
      </c>
      <c r="M14" s="1">
        <v>4.6596099999999998</v>
      </c>
    </row>
    <row r="15" spans="1:13" ht="14" x14ac:dyDescent="0.15">
      <c r="A15" s="44"/>
      <c r="B15" s="2">
        <f t="shared" ref="B15:G15" si="1">AVERAGE(B5:B14)</f>
        <v>4.0503770000000001</v>
      </c>
      <c r="C15" s="2">
        <f t="shared" si="1"/>
        <v>0.16447390000000001</v>
      </c>
      <c r="D15" s="2">
        <f t="shared" si="1"/>
        <v>2.7946910000000002E-3</v>
      </c>
      <c r="E15" s="2">
        <f t="shared" si="1"/>
        <v>1.6327790000000002E-3</v>
      </c>
      <c r="F15" s="2">
        <f t="shared" si="1"/>
        <v>4.3701509999999999E-2</v>
      </c>
      <c r="G15" s="2">
        <f t="shared" si="1"/>
        <v>4.7501569999999997</v>
      </c>
      <c r="J15" s="44"/>
      <c r="K15" s="2">
        <f>AVERAGE(K5:K14)</f>
        <v>4.0505559999999994</v>
      </c>
      <c r="L15">
        <f>AVERAGE(L5:L14)</f>
        <v>0.6965619999999999</v>
      </c>
      <c r="M15" s="2">
        <f>AVERAGE(M5:M14)</f>
        <v>4.7471179999999995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2.0244200000000001</v>
      </c>
      <c r="C18" s="1">
        <v>0.234681</v>
      </c>
      <c r="D18" s="1">
        <v>1.0218099999999999E-3</v>
      </c>
      <c r="E18" s="1">
        <v>7.4538499999999999E-4</v>
      </c>
      <c r="F18" s="1">
        <v>1.84525E-2</v>
      </c>
      <c r="G18" s="1">
        <v>2.3357600000000001</v>
      </c>
      <c r="J18" s="44" t="s">
        <v>1</v>
      </c>
      <c r="K18" s="1">
        <v>5.5011099999999997</v>
      </c>
      <c r="L18" s="1">
        <f t="shared" ref="L18:L27" si="2">M18-K18</f>
        <v>0.30986000000000047</v>
      </c>
      <c r="M18" s="1">
        <v>5.8109700000000002</v>
      </c>
    </row>
    <row r="19" spans="1:13" ht="14" x14ac:dyDescent="0.15">
      <c r="A19" s="44"/>
      <c r="B19" s="1">
        <v>1.7883199999999999</v>
      </c>
      <c r="C19" s="1">
        <v>0.23918300000000001</v>
      </c>
      <c r="D19" s="1">
        <v>8.2875600000000005E-4</v>
      </c>
      <c r="E19" s="1">
        <v>7.5304400000000002E-4</v>
      </c>
      <c r="F19" s="1">
        <v>1.84975E-2</v>
      </c>
      <c r="G19" s="1">
        <v>2.09884</v>
      </c>
      <c r="J19" s="44"/>
      <c r="K19" s="1">
        <v>1.8123499999999999</v>
      </c>
      <c r="L19" s="1">
        <f t="shared" si="2"/>
        <v>0.31023000000000023</v>
      </c>
      <c r="M19" s="1">
        <v>2.1225800000000001</v>
      </c>
    </row>
    <row r="20" spans="1:13" ht="14" x14ac:dyDescent="0.15">
      <c r="A20" s="44"/>
      <c r="B20" s="1">
        <v>1.7593099999999999</v>
      </c>
      <c r="C20" s="1">
        <v>0.24146100000000001</v>
      </c>
      <c r="D20" s="1">
        <v>6.9273299999999996E-4</v>
      </c>
      <c r="E20" s="1">
        <v>7.3532999999999997E-4</v>
      </c>
      <c r="F20" s="1">
        <v>1.8272099999999999E-2</v>
      </c>
      <c r="G20" s="1">
        <v>2.0695899999999998</v>
      </c>
      <c r="J20" s="44"/>
      <c r="K20" s="1">
        <v>1.81135</v>
      </c>
      <c r="L20" s="1">
        <f t="shared" si="2"/>
        <v>0.30879000000000012</v>
      </c>
      <c r="M20" s="1">
        <v>2.1201400000000001</v>
      </c>
    </row>
    <row r="21" spans="1:13" ht="14" x14ac:dyDescent="0.15">
      <c r="A21" s="44"/>
      <c r="B21" s="1">
        <v>1.75935</v>
      </c>
      <c r="C21" s="1">
        <v>0.23447999999999999</v>
      </c>
      <c r="D21" s="1">
        <v>6.9346999999999996E-4</v>
      </c>
      <c r="E21" s="1">
        <v>7.5534400000000002E-4</v>
      </c>
      <c r="F21" s="1">
        <v>1.8487400000000001E-2</v>
      </c>
      <c r="G21" s="1">
        <v>2.0703399999999998</v>
      </c>
      <c r="J21" s="44"/>
      <c r="K21" s="1">
        <v>1.8030200000000001</v>
      </c>
      <c r="L21" s="1">
        <f t="shared" si="2"/>
        <v>0.31177999999999972</v>
      </c>
      <c r="M21" s="1">
        <v>2.1147999999999998</v>
      </c>
    </row>
    <row r="22" spans="1:13" ht="14" x14ac:dyDescent="0.15">
      <c r="A22" s="44"/>
      <c r="B22" s="1">
        <v>1.75427</v>
      </c>
      <c r="C22" s="1">
        <v>0.23311000000000001</v>
      </c>
      <c r="D22" s="1">
        <v>8.3227300000000002E-4</v>
      </c>
      <c r="E22" s="1">
        <v>7.3885300000000004E-4</v>
      </c>
      <c r="F22" s="1">
        <v>1.82095E-2</v>
      </c>
      <c r="G22" s="1">
        <v>2.0651799999999998</v>
      </c>
      <c r="J22" s="44"/>
      <c r="K22" s="1">
        <v>1.76654</v>
      </c>
      <c r="L22" s="1">
        <f t="shared" si="2"/>
        <v>0.31115000000000004</v>
      </c>
      <c r="M22" s="1">
        <v>2.07769</v>
      </c>
    </row>
    <row r="23" spans="1:13" ht="14" x14ac:dyDescent="0.15">
      <c r="A23" s="44"/>
      <c r="B23" s="1">
        <v>1.8072600000000001</v>
      </c>
      <c r="C23" s="1">
        <v>0.23324400000000001</v>
      </c>
      <c r="D23" s="1">
        <v>8.1016300000000003E-4</v>
      </c>
      <c r="E23" s="1">
        <v>7.4637200000000003E-4</v>
      </c>
      <c r="F23" s="1">
        <v>1.8358599999999999E-2</v>
      </c>
      <c r="G23" s="1">
        <v>2.1179999999999999</v>
      </c>
      <c r="J23" s="44"/>
      <c r="K23" s="1">
        <v>1.75417</v>
      </c>
      <c r="L23" s="1">
        <f t="shared" si="2"/>
        <v>0.31018000000000012</v>
      </c>
      <c r="M23" s="1">
        <v>2.0643500000000001</v>
      </c>
    </row>
    <row r="24" spans="1:13" ht="14" x14ac:dyDescent="0.15">
      <c r="A24" s="44"/>
      <c r="B24" s="1">
        <v>1.8126800000000001</v>
      </c>
      <c r="C24" s="1">
        <v>0.23913699999999999</v>
      </c>
      <c r="D24" s="1">
        <v>8.2728200000000004E-4</v>
      </c>
      <c r="E24" s="1">
        <v>7.4837700000000005E-4</v>
      </c>
      <c r="F24" s="1">
        <v>1.8358800000000002E-2</v>
      </c>
      <c r="G24" s="1">
        <v>2.11</v>
      </c>
      <c r="J24" s="44"/>
      <c r="K24" s="1">
        <v>1.75275</v>
      </c>
      <c r="L24" s="1">
        <f t="shared" si="2"/>
        <v>0.31015999999999999</v>
      </c>
      <c r="M24" s="1">
        <v>2.06291</v>
      </c>
    </row>
    <row r="25" spans="1:13" ht="14" x14ac:dyDescent="0.15">
      <c r="A25" s="44"/>
      <c r="B25" s="1">
        <v>1.82006</v>
      </c>
      <c r="C25" s="1">
        <v>0.232048</v>
      </c>
      <c r="D25" s="1">
        <v>8.20662E-4</v>
      </c>
      <c r="E25" s="1">
        <v>7.4992600000000004E-4</v>
      </c>
      <c r="F25" s="1">
        <v>1.8207500000000001E-2</v>
      </c>
      <c r="G25" s="1">
        <v>2.1305000000000001</v>
      </c>
      <c r="J25" s="44"/>
      <c r="K25" s="1">
        <v>1.75752</v>
      </c>
      <c r="L25" s="1">
        <f t="shared" si="2"/>
        <v>0.31109000000000009</v>
      </c>
      <c r="M25" s="1">
        <v>2.0686100000000001</v>
      </c>
    </row>
    <row r="26" spans="1:13" ht="14" x14ac:dyDescent="0.15">
      <c r="A26" s="44"/>
      <c r="B26" s="1">
        <v>1.7511699999999999</v>
      </c>
      <c r="C26" s="1">
        <v>0.23400000000000001</v>
      </c>
      <c r="D26" s="1">
        <v>8.3495900000000003E-4</v>
      </c>
      <c r="E26" s="1">
        <v>7.4214400000000003E-4</v>
      </c>
      <c r="F26" s="1">
        <v>1.8676700000000001E-2</v>
      </c>
      <c r="G26" s="1">
        <v>2.0621999999999998</v>
      </c>
      <c r="J26" s="44"/>
      <c r="K26" s="1">
        <v>1.7780499999999999</v>
      </c>
      <c r="L26" s="1">
        <f t="shared" si="2"/>
        <v>0.30898000000000003</v>
      </c>
      <c r="M26" s="1">
        <v>2.0870299999999999</v>
      </c>
    </row>
    <row r="27" spans="1:13" ht="14" x14ac:dyDescent="0.15">
      <c r="A27" s="44"/>
      <c r="B27" s="1">
        <v>1.80846</v>
      </c>
      <c r="C27" s="1">
        <v>0.233708</v>
      </c>
      <c r="D27" s="1">
        <v>8.5584599999999995E-4</v>
      </c>
      <c r="E27" s="1">
        <v>7.5309699999999999E-4</v>
      </c>
      <c r="F27" s="1">
        <v>1.8482999999999999E-2</v>
      </c>
      <c r="G27" s="1">
        <v>2.1197599999999999</v>
      </c>
      <c r="J27" s="44"/>
      <c r="K27" s="1">
        <v>1.7602100000000001</v>
      </c>
      <c r="L27" s="1">
        <f t="shared" si="2"/>
        <v>0.30906999999999996</v>
      </c>
      <c r="M27" s="1">
        <v>2.06928</v>
      </c>
    </row>
    <row r="28" spans="1:13" ht="14" x14ac:dyDescent="0.15">
      <c r="A28" s="44"/>
      <c r="B28" s="2">
        <f t="shared" ref="B28:G28" si="3">AVERAGE(B18:B27)</f>
        <v>1.80853</v>
      </c>
      <c r="C28" s="2">
        <f t="shared" si="3"/>
        <v>0.23550520000000003</v>
      </c>
      <c r="D28" s="2">
        <f t="shared" si="3"/>
        <v>8.2179539999999998E-4</v>
      </c>
      <c r="E28" s="2">
        <f t="shared" si="3"/>
        <v>7.4678720000000002E-4</v>
      </c>
      <c r="F28" s="2">
        <f t="shared" si="3"/>
        <v>1.8400360000000001E-2</v>
      </c>
      <c r="G28" s="2">
        <f t="shared" si="3"/>
        <v>2.118017</v>
      </c>
      <c r="J28" s="44"/>
      <c r="K28" s="2">
        <f>AVERAGE(K18:K27)</f>
        <v>2.1497070000000003</v>
      </c>
      <c r="L28">
        <f>AVERAGE(L18:L27)</f>
        <v>0.31012900000000004</v>
      </c>
      <c r="M28" s="2">
        <f>AVERAGE(M18:M27)</f>
        <v>2.4598359999999997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3.8064900000000002</v>
      </c>
      <c r="C31" s="1">
        <v>0.16847999999999999</v>
      </c>
      <c r="D31" s="1">
        <v>2.2377999999999999E-3</v>
      </c>
      <c r="E31" s="1">
        <v>8.8017399999999995E-4</v>
      </c>
      <c r="F31" s="1">
        <v>2.2487900000000002E-2</v>
      </c>
      <c r="G31" s="1">
        <v>4.2156799999999999</v>
      </c>
      <c r="J31" s="44" t="s">
        <v>2</v>
      </c>
      <c r="K31" s="1">
        <v>3.5466199999999999</v>
      </c>
      <c r="L31" s="1">
        <f t="shared" ref="L31:L40" si="4">M31-K31</f>
        <v>0.40773999999999999</v>
      </c>
      <c r="M31" s="1">
        <v>3.9543599999999999</v>
      </c>
    </row>
    <row r="32" spans="1:13" ht="14" x14ac:dyDescent="0.15">
      <c r="A32" s="44"/>
      <c r="B32" s="1">
        <v>2.9470999999999998</v>
      </c>
      <c r="C32" s="1">
        <v>0.177733</v>
      </c>
      <c r="D32" s="1">
        <v>2.27545E-3</v>
      </c>
      <c r="E32" s="1">
        <v>8.9070200000000005E-4</v>
      </c>
      <c r="F32" s="1">
        <v>2.2379599999999999E-2</v>
      </c>
      <c r="G32" s="1">
        <v>3.3646199999999999</v>
      </c>
      <c r="J32" s="44"/>
      <c r="K32" s="1">
        <v>3.0869800000000001</v>
      </c>
      <c r="L32" s="1">
        <f t="shared" si="4"/>
        <v>0.40533999999999981</v>
      </c>
      <c r="M32" s="1">
        <v>3.4923199999999999</v>
      </c>
    </row>
    <row r="33" spans="1:13" ht="14" x14ac:dyDescent="0.15">
      <c r="A33" s="44"/>
      <c r="B33" s="1">
        <v>3.0126900000000001</v>
      </c>
      <c r="C33" s="1">
        <v>0.167655</v>
      </c>
      <c r="D33" s="1">
        <v>2.2082899999999999E-3</v>
      </c>
      <c r="E33" s="1">
        <v>8.8332500000000002E-4</v>
      </c>
      <c r="F33" s="1">
        <v>2.2394899999999999E-2</v>
      </c>
      <c r="G33" s="1">
        <v>3.4220600000000001</v>
      </c>
      <c r="J33" s="44"/>
      <c r="K33" s="1">
        <v>2.9514399999999998</v>
      </c>
      <c r="L33" s="1">
        <f t="shared" si="4"/>
        <v>0.40681000000000012</v>
      </c>
      <c r="M33" s="1">
        <v>3.35825</v>
      </c>
    </row>
    <row r="34" spans="1:13" ht="14" x14ac:dyDescent="0.15">
      <c r="A34" s="44"/>
      <c r="B34" s="1">
        <v>3.01437</v>
      </c>
      <c r="C34" s="1">
        <v>0.16848299999999999</v>
      </c>
      <c r="D34" s="1">
        <v>2.2449499999999999E-3</v>
      </c>
      <c r="E34" s="1">
        <v>9.0107499999999999E-4</v>
      </c>
      <c r="F34" s="1">
        <v>2.2399800000000001E-2</v>
      </c>
      <c r="G34" s="1">
        <v>3.42327</v>
      </c>
      <c r="J34" s="44"/>
      <c r="K34" s="1">
        <v>3.0189900000000001</v>
      </c>
      <c r="L34" s="1">
        <f t="shared" si="4"/>
        <v>0.40668000000000015</v>
      </c>
      <c r="M34" s="1">
        <v>3.4256700000000002</v>
      </c>
    </row>
    <row r="35" spans="1:13" ht="14" x14ac:dyDescent="0.15">
      <c r="A35" s="44"/>
      <c r="B35" s="1">
        <v>2.9507599999999998</v>
      </c>
      <c r="C35" s="1">
        <v>0.17694599999999999</v>
      </c>
      <c r="D35" s="1">
        <v>2.3057500000000001E-3</v>
      </c>
      <c r="E35" s="1">
        <v>9.04209E-4</v>
      </c>
      <c r="F35" s="1">
        <v>2.2347200000000001E-2</v>
      </c>
      <c r="G35" s="1">
        <v>3.3687499999999999</v>
      </c>
      <c r="J35" s="44"/>
      <c r="K35" s="1">
        <v>2.9271099999999999</v>
      </c>
      <c r="L35" s="1">
        <f t="shared" si="4"/>
        <v>0.40752000000000033</v>
      </c>
      <c r="M35" s="1">
        <v>3.3346300000000002</v>
      </c>
    </row>
    <row r="36" spans="1:13" ht="14" x14ac:dyDescent="0.15">
      <c r="A36" s="44"/>
      <c r="B36" s="1">
        <v>3.1341800000000002</v>
      </c>
      <c r="C36" s="1">
        <v>0.167212</v>
      </c>
      <c r="D36" s="1">
        <v>2.2200700000000002E-3</v>
      </c>
      <c r="E36" s="1">
        <v>9.4974800000000004E-4</v>
      </c>
      <c r="F36" s="1">
        <v>2.2397299999999998E-2</v>
      </c>
      <c r="G36" s="1">
        <v>3.5435599999999998</v>
      </c>
      <c r="J36" s="44"/>
      <c r="K36" s="1">
        <v>3.00197</v>
      </c>
      <c r="L36" s="1">
        <f t="shared" si="4"/>
        <v>0.40700000000000003</v>
      </c>
      <c r="M36" s="1">
        <v>3.4089700000000001</v>
      </c>
    </row>
    <row r="37" spans="1:13" ht="14" x14ac:dyDescent="0.15">
      <c r="A37" s="44"/>
      <c r="B37" s="1">
        <v>3.00671</v>
      </c>
      <c r="C37" s="1">
        <v>0.16803000000000001</v>
      </c>
      <c r="D37" s="1">
        <v>2.2205599999999999E-3</v>
      </c>
      <c r="E37" s="1">
        <v>9.24963E-4</v>
      </c>
      <c r="F37" s="1">
        <v>2.2400799999999998E-2</v>
      </c>
      <c r="G37" s="1">
        <v>3.41588</v>
      </c>
      <c r="J37" s="44"/>
      <c r="K37" s="1">
        <v>3.01254</v>
      </c>
      <c r="L37" s="1">
        <f t="shared" si="4"/>
        <v>0.40720000000000001</v>
      </c>
      <c r="M37" s="1">
        <v>3.41974</v>
      </c>
    </row>
    <row r="38" spans="1:13" ht="14" x14ac:dyDescent="0.15">
      <c r="A38" s="44"/>
      <c r="B38" s="1">
        <v>2.9222899999999998</v>
      </c>
      <c r="C38" s="1">
        <v>0.16340399999999999</v>
      </c>
      <c r="D38" s="1">
        <v>2.3114899999999998E-3</v>
      </c>
      <c r="E38" s="1">
        <v>8.93467E-4</v>
      </c>
      <c r="F38" s="1">
        <v>2.2265199999999999E-2</v>
      </c>
      <c r="G38" s="1">
        <v>3.3317899999999998</v>
      </c>
      <c r="J38" s="44"/>
      <c r="K38" s="1">
        <v>2.93181</v>
      </c>
      <c r="L38" s="1">
        <f t="shared" si="4"/>
        <v>0.40761000000000003</v>
      </c>
      <c r="M38" s="1">
        <v>3.3394200000000001</v>
      </c>
    </row>
    <row r="39" spans="1:13" ht="14" x14ac:dyDescent="0.15">
      <c r="A39" s="44"/>
      <c r="B39" s="1">
        <v>3.0002599999999999</v>
      </c>
      <c r="C39" s="1">
        <v>0.165496</v>
      </c>
      <c r="D39" s="1">
        <v>2.3834699999999999E-3</v>
      </c>
      <c r="E39" s="1">
        <v>9.0325699999999997E-4</v>
      </c>
      <c r="F39" s="1">
        <v>2.24111E-2</v>
      </c>
      <c r="G39" s="1">
        <v>3.40977</v>
      </c>
      <c r="J39" s="44"/>
      <c r="K39" s="1">
        <v>2.9433500000000001</v>
      </c>
      <c r="L39" s="1">
        <f t="shared" si="4"/>
        <v>0.40668999999999977</v>
      </c>
      <c r="M39" s="1">
        <v>3.3500399999999999</v>
      </c>
    </row>
    <row r="40" spans="1:13" ht="14" x14ac:dyDescent="0.15">
      <c r="A40" s="44"/>
      <c r="B40" s="1">
        <v>2.9349799999999999</v>
      </c>
      <c r="C40" s="1">
        <v>0.16858999999999999</v>
      </c>
      <c r="D40" s="1">
        <v>2.2919400000000001E-3</v>
      </c>
      <c r="E40" s="1">
        <v>9.0877899999999997E-4</v>
      </c>
      <c r="F40" s="1">
        <v>2.2469200000000002E-2</v>
      </c>
      <c r="G40" s="1">
        <v>3.3442500000000002</v>
      </c>
      <c r="J40" s="44"/>
      <c r="K40" s="1">
        <v>3.0342099999999999</v>
      </c>
      <c r="L40" s="1">
        <f t="shared" si="4"/>
        <v>0.40757000000000021</v>
      </c>
      <c r="M40" s="1">
        <v>3.4417800000000001</v>
      </c>
    </row>
    <row r="41" spans="1:13" ht="14" x14ac:dyDescent="0.15">
      <c r="A41" s="44"/>
      <c r="B41" s="2">
        <f t="shared" ref="B41:G41" si="5">AVERAGE(B31:B40)</f>
        <v>3.0729830000000002</v>
      </c>
      <c r="C41" s="2">
        <f t="shared" si="5"/>
        <v>0.16920289999999999</v>
      </c>
      <c r="D41" s="2">
        <f t="shared" si="5"/>
        <v>2.2699769999999998E-3</v>
      </c>
      <c r="E41" s="2">
        <f t="shared" si="5"/>
        <v>9.039699E-4</v>
      </c>
      <c r="F41" s="2">
        <f t="shared" si="5"/>
        <v>2.2395299999999996E-2</v>
      </c>
      <c r="G41" s="2">
        <f t="shared" si="5"/>
        <v>3.4839630000000006</v>
      </c>
      <c r="J41" s="44"/>
      <c r="K41" s="2">
        <f>AVERAGE(K31:K40)</f>
        <v>3.0455019999999999</v>
      </c>
      <c r="L41">
        <f>AVERAGE(L31:L40)</f>
        <v>0.40701600000000004</v>
      </c>
      <c r="M41" s="2">
        <f>AVERAGE(M31:M40)</f>
        <v>3.452518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7.7427299999999999</v>
      </c>
      <c r="C44" s="1">
        <v>0.163463</v>
      </c>
      <c r="D44" s="1">
        <v>2.7177500000000001E-3</v>
      </c>
      <c r="E44" s="1">
        <v>1.67972E-3</v>
      </c>
      <c r="F44" s="1">
        <v>4.1905699999999997E-2</v>
      </c>
      <c r="G44" s="1">
        <v>8.6861800000000002</v>
      </c>
      <c r="J44" s="44" t="s">
        <v>3</v>
      </c>
      <c r="K44" s="1">
        <v>22.668299999999999</v>
      </c>
      <c r="L44" s="1">
        <f t="shared" ref="L44:L53" si="6">M44-K44</f>
        <v>0.94260000000000232</v>
      </c>
      <c r="M44" s="1">
        <v>23.610900000000001</v>
      </c>
    </row>
    <row r="45" spans="1:13" ht="14" x14ac:dyDescent="0.15">
      <c r="A45" s="44"/>
      <c r="B45" s="1">
        <v>6.3824300000000003</v>
      </c>
      <c r="C45" s="1">
        <v>0.181226</v>
      </c>
      <c r="D45" s="1">
        <v>2.81643E-3</v>
      </c>
      <c r="E45" s="1">
        <v>1.69017E-3</v>
      </c>
      <c r="F45" s="1">
        <v>4.1958000000000002E-2</v>
      </c>
      <c r="G45" s="1">
        <v>7.3433400000000004</v>
      </c>
      <c r="J45" s="44"/>
      <c r="K45" s="1">
        <v>6.2267299999999999</v>
      </c>
      <c r="L45" s="1">
        <f t="shared" si="6"/>
        <v>0.94263999999999992</v>
      </c>
      <c r="M45" s="1">
        <v>7.1693699999999998</v>
      </c>
    </row>
    <row r="46" spans="1:13" ht="14" x14ac:dyDescent="0.15">
      <c r="A46" s="44"/>
      <c r="B46" s="1">
        <v>6.3587999999999996</v>
      </c>
      <c r="C46" s="1">
        <v>0.20152500000000001</v>
      </c>
      <c r="D46" s="1">
        <v>2.7598100000000001E-3</v>
      </c>
      <c r="E46" s="1">
        <v>1.64868E-3</v>
      </c>
      <c r="F46" s="1">
        <v>4.31425E-2</v>
      </c>
      <c r="G46" s="1">
        <v>7.3325800000000001</v>
      </c>
      <c r="J46" s="44"/>
      <c r="K46" s="1">
        <v>6.1827699999999997</v>
      </c>
      <c r="L46" s="1">
        <f t="shared" si="6"/>
        <v>0.94261000000000017</v>
      </c>
      <c r="M46" s="1">
        <v>7.1253799999999998</v>
      </c>
    </row>
    <row r="47" spans="1:13" ht="14" x14ac:dyDescent="0.15">
      <c r="A47" s="44"/>
      <c r="B47" s="1">
        <v>6.2008299999999998</v>
      </c>
      <c r="C47" s="1">
        <v>0.169379</v>
      </c>
      <c r="D47" s="1">
        <v>2.7636800000000001E-3</v>
      </c>
      <c r="E47" s="1">
        <v>1.70144E-3</v>
      </c>
      <c r="F47" s="1">
        <v>4.1983300000000001E-2</v>
      </c>
      <c r="G47" s="1">
        <v>7.1465500000000004</v>
      </c>
      <c r="J47" s="44"/>
      <c r="K47" s="1">
        <v>6.1977700000000002</v>
      </c>
      <c r="L47" s="1">
        <f t="shared" si="6"/>
        <v>0.94399999999999995</v>
      </c>
      <c r="M47" s="1">
        <v>7.1417700000000002</v>
      </c>
    </row>
    <row r="48" spans="1:13" ht="14" x14ac:dyDescent="0.15">
      <c r="A48" s="44"/>
      <c r="B48" s="1">
        <v>6.1804800000000002</v>
      </c>
      <c r="C48" s="1">
        <v>0.165879</v>
      </c>
      <c r="D48" s="1">
        <v>2.8266900000000002E-3</v>
      </c>
      <c r="E48" s="1">
        <v>1.6855100000000001E-3</v>
      </c>
      <c r="F48" s="1">
        <v>4.1958000000000002E-2</v>
      </c>
      <c r="G48" s="1">
        <v>7.1262299999999996</v>
      </c>
      <c r="J48" s="44"/>
      <c r="K48" s="1">
        <v>6.1723100000000004</v>
      </c>
      <c r="L48" s="1">
        <f t="shared" si="6"/>
        <v>0.94281999999999933</v>
      </c>
      <c r="M48" s="1">
        <v>7.1151299999999997</v>
      </c>
    </row>
    <row r="49" spans="1:13" ht="14" x14ac:dyDescent="0.15">
      <c r="A49" s="44"/>
      <c r="B49" s="1">
        <v>6.1811199999999999</v>
      </c>
      <c r="C49" s="1">
        <v>0.16523199999999999</v>
      </c>
      <c r="D49" s="1">
        <v>2.7569999999999999E-3</v>
      </c>
      <c r="E49" s="1">
        <v>1.7235200000000001E-3</v>
      </c>
      <c r="F49" s="1">
        <v>4.2067199999999999E-2</v>
      </c>
      <c r="G49" s="1">
        <v>7.1264099999999999</v>
      </c>
      <c r="J49" s="44"/>
      <c r="K49" s="1">
        <v>6.1688400000000003</v>
      </c>
      <c r="L49" s="1">
        <f t="shared" si="6"/>
        <v>0.9421999999999997</v>
      </c>
      <c r="M49" s="1">
        <v>7.11104</v>
      </c>
    </row>
    <row r="50" spans="1:13" ht="14" x14ac:dyDescent="0.15">
      <c r="A50" s="44"/>
      <c r="B50" s="1">
        <v>6.1928200000000002</v>
      </c>
      <c r="C50" s="1">
        <v>0.16450200000000001</v>
      </c>
      <c r="D50" s="1">
        <v>2.7773699999999999E-3</v>
      </c>
      <c r="E50" s="1">
        <v>1.6973699999999999E-3</v>
      </c>
      <c r="F50" s="1">
        <v>4.1924500000000003E-2</v>
      </c>
      <c r="G50" s="1">
        <v>7.1356700000000002</v>
      </c>
      <c r="J50" s="44"/>
      <c r="K50" s="1">
        <v>6.16045</v>
      </c>
      <c r="L50" s="1">
        <f t="shared" si="6"/>
        <v>0.94172999999999973</v>
      </c>
      <c r="M50" s="1">
        <v>7.1021799999999997</v>
      </c>
    </row>
    <row r="51" spans="1:13" ht="14" x14ac:dyDescent="0.15">
      <c r="A51" s="44"/>
      <c r="B51" s="1">
        <v>6.5874199999999998</v>
      </c>
      <c r="C51" s="1">
        <v>0.16350500000000001</v>
      </c>
      <c r="D51" s="1">
        <v>2.78744E-3</v>
      </c>
      <c r="E51" s="1">
        <v>1.63481E-3</v>
      </c>
      <c r="F51" s="1">
        <v>4.2012800000000003E-2</v>
      </c>
      <c r="G51" s="1">
        <v>7.53247</v>
      </c>
      <c r="J51" s="44"/>
      <c r="K51" s="1">
        <v>6.3799599999999996</v>
      </c>
      <c r="L51" s="1">
        <f t="shared" si="6"/>
        <v>0.94345000000000034</v>
      </c>
      <c r="M51" s="1">
        <v>7.32341</v>
      </c>
    </row>
    <row r="52" spans="1:13" ht="14" x14ac:dyDescent="0.15">
      <c r="A52" s="44"/>
      <c r="B52" s="1">
        <v>6.1888399999999999</v>
      </c>
      <c r="C52" s="1">
        <v>0.16531999999999999</v>
      </c>
      <c r="D52" s="1">
        <v>2.7440099999999999E-3</v>
      </c>
      <c r="E52" s="1">
        <v>1.73496E-3</v>
      </c>
      <c r="F52" s="1">
        <v>4.2172899999999999E-2</v>
      </c>
      <c r="G52" s="1">
        <v>7.1344099999999999</v>
      </c>
      <c r="J52" s="44"/>
      <c r="K52" s="1">
        <v>6.4686500000000002</v>
      </c>
      <c r="L52" s="1">
        <f t="shared" si="6"/>
        <v>0.94322000000000017</v>
      </c>
      <c r="M52" s="1">
        <v>7.4118700000000004</v>
      </c>
    </row>
    <row r="53" spans="1:13" ht="14" x14ac:dyDescent="0.15">
      <c r="A53" s="44"/>
      <c r="B53" s="1">
        <v>6.1640499999999996</v>
      </c>
      <c r="C53" s="1">
        <v>0.17360300000000001</v>
      </c>
      <c r="D53" s="1">
        <v>2.8084E-3</v>
      </c>
      <c r="E53" s="1">
        <v>1.7215799999999999E-3</v>
      </c>
      <c r="F53" s="1">
        <v>4.2009699999999997E-2</v>
      </c>
      <c r="G53" s="1">
        <v>7.1101200000000002</v>
      </c>
      <c r="J53" s="44"/>
      <c r="K53" s="1">
        <v>6.3668199999999997</v>
      </c>
      <c r="L53" s="1">
        <f t="shared" si="6"/>
        <v>0.94331999999999994</v>
      </c>
      <c r="M53" s="1">
        <v>7.3101399999999996</v>
      </c>
    </row>
    <row r="54" spans="1:13" ht="14" x14ac:dyDescent="0.15">
      <c r="A54" s="44"/>
      <c r="B54" s="2">
        <f t="shared" ref="B54:G54" si="7">AVERAGE(B44:B53)</f>
        <v>6.4179519999999997</v>
      </c>
      <c r="C54" s="2">
        <f t="shared" si="7"/>
        <v>0.17136339999999997</v>
      </c>
      <c r="D54" s="2">
        <f t="shared" si="7"/>
        <v>2.7758579999999995E-3</v>
      </c>
      <c r="E54" s="2">
        <f t="shared" si="7"/>
        <v>1.6917760000000001E-3</v>
      </c>
      <c r="F54" s="2">
        <f t="shared" si="7"/>
        <v>4.2113460000000005E-2</v>
      </c>
      <c r="G54" s="2">
        <f t="shared" si="7"/>
        <v>7.3673959999999994</v>
      </c>
      <c r="J54" s="44"/>
      <c r="K54" s="2">
        <f>AVERAGE(K44:K53)</f>
        <v>7.8992599999999999</v>
      </c>
      <c r="L54">
        <f>AVERAGE(L44:L53)</f>
        <v>0.94285900000000011</v>
      </c>
      <c r="M54" s="2">
        <f>AVERAGE(M44:M53)</f>
        <v>8.8421190000000003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2.4549500000000002</v>
      </c>
      <c r="C57" s="1">
        <v>5.6345699999999999E-2</v>
      </c>
      <c r="D57" s="1">
        <v>1.1106E-3</v>
      </c>
      <c r="E57" s="1">
        <v>4.09164E-4</v>
      </c>
      <c r="F57" s="1">
        <v>9.44593E-3</v>
      </c>
      <c r="G57" s="1">
        <v>2.7549299999999999</v>
      </c>
      <c r="J57" s="44" t="s">
        <v>4</v>
      </c>
      <c r="K57" s="1">
        <v>5.6571199999999999</v>
      </c>
      <c r="L57" s="1">
        <f t="shared" ref="L57:L66" si="8">M57-K57</f>
        <v>0.29966000000000026</v>
      </c>
      <c r="M57" s="1">
        <v>5.9567800000000002</v>
      </c>
    </row>
    <row r="58" spans="1:13" ht="14" x14ac:dyDescent="0.15">
      <c r="A58" s="44"/>
      <c r="B58" s="1">
        <v>2.1408999999999998</v>
      </c>
      <c r="C58" s="1">
        <v>5.5371900000000002E-2</v>
      </c>
      <c r="D58" s="1">
        <v>1.0263900000000001E-3</v>
      </c>
      <c r="E58" s="1">
        <v>4.0188000000000002E-4</v>
      </c>
      <c r="F58" s="1">
        <v>9.2669699999999994E-3</v>
      </c>
      <c r="G58" s="1">
        <v>2.4400300000000001</v>
      </c>
      <c r="J58" s="44"/>
      <c r="K58" s="1">
        <v>2.0793599999999999</v>
      </c>
      <c r="L58" s="1">
        <f t="shared" si="8"/>
        <v>0.29868000000000006</v>
      </c>
      <c r="M58" s="1">
        <v>2.3780399999999999</v>
      </c>
    </row>
    <row r="59" spans="1:13" ht="14" x14ac:dyDescent="0.15">
      <c r="A59" s="44"/>
      <c r="B59" s="1">
        <v>2.1426099999999999</v>
      </c>
      <c r="C59" s="1">
        <v>5.5913499999999998E-2</v>
      </c>
      <c r="D59" s="1">
        <v>9.6752800000000005E-4</v>
      </c>
      <c r="E59" s="1">
        <v>4.0217300000000003E-4</v>
      </c>
      <c r="F59" s="1">
        <v>9.2695499999999997E-3</v>
      </c>
      <c r="G59" s="1">
        <v>2.4415200000000001</v>
      </c>
      <c r="J59" s="44"/>
      <c r="K59" s="1">
        <v>2.0893899999999999</v>
      </c>
      <c r="L59" s="1">
        <f t="shared" si="8"/>
        <v>0.2988900000000001</v>
      </c>
      <c r="M59" s="1">
        <v>2.38828</v>
      </c>
    </row>
    <row r="60" spans="1:13" ht="14" x14ac:dyDescent="0.15">
      <c r="A60" s="44"/>
      <c r="B60" s="1">
        <v>2.0754600000000001</v>
      </c>
      <c r="C60" s="1">
        <v>5.5942100000000002E-2</v>
      </c>
      <c r="D60" s="1">
        <v>1.03505E-3</v>
      </c>
      <c r="E60" s="1">
        <v>4.0099599999999998E-4</v>
      </c>
      <c r="F60" s="1">
        <v>9.2718899999999996E-3</v>
      </c>
      <c r="G60" s="1">
        <v>2.3746100000000001</v>
      </c>
      <c r="J60" s="44"/>
      <c r="K60" s="1">
        <v>2.1661100000000002</v>
      </c>
      <c r="L60" s="1">
        <f t="shared" si="8"/>
        <v>0.29888999999999966</v>
      </c>
      <c r="M60" s="1">
        <v>2.4649999999999999</v>
      </c>
    </row>
    <row r="61" spans="1:13" ht="14" x14ac:dyDescent="0.15">
      <c r="A61" s="44"/>
      <c r="B61" s="1">
        <v>2.1878799999999998</v>
      </c>
      <c r="C61" s="1">
        <v>5.61182E-2</v>
      </c>
      <c r="D61" s="1">
        <v>9.813580000000001E-4</v>
      </c>
      <c r="E61" s="1">
        <v>4.1059799999999997E-4</v>
      </c>
      <c r="F61" s="1">
        <v>9.5144300000000008E-3</v>
      </c>
      <c r="G61" s="1">
        <v>2.4871400000000001</v>
      </c>
      <c r="J61" s="44"/>
      <c r="K61" s="1">
        <v>2.1030799999999998</v>
      </c>
      <c r="L61" s="1">
        <f t="shared" si="8"/>
        <v>0.29868000000000006</v>
      </c>
      <c r="M61" s="1">
        <v>2.4017599999999999</v>
      </c>
    </row>
    <row r="62" spans="1:13" ht="14" x14ac:dyDescent="0.15">
      <c r="A62" s="44"/>
      <c r="B62" s="1">
        <v>2.0770200000000001</v>
      </c>
      <c r="C62" s="1">
        <v>5.5633200000000001E-2</v>
      </c>
      <c r="D62" s="1">
        <v>1.10064E-3</v>
      </c>
      <c r="E62" s="1">
        <v>4.0405999999999998E-4</v>
      </c>
      <c r="F62" s="1">
        <v>9.3932200000000007E-3</v>
      </c>
      <c r="G62" s="1">
        <v>2.3765999999999998</v>
      </c>
      <c r="J62" s="44"/>
      <c r="K62" s="1">
        <v>2.0804800000000001</v>
      </c>
      <c r="L62" s="1">
        <f t="shared" si="8"/>
        <v>0.29862999999999973</v>
      </c>
      <c r="M62" s="1">
        <v>2.3791099999999998</v>
      </c>
    </row>
    <row r="63" spans="1:13" ht="14" x14ac:dyDescent="0.15">
      <c r="A63" s="44"/>
      <c r="B63" s="1">
        <v>2.1394299999999999</v>
      </c>
      <c r="C63" s="1">
        <v>5.6723999999999997E-2</v>
      </c>
      <c r="D63" s="1">
        <v>1.08679E-3</v>
      </c>
      <c r="E63" s="1">
        <v>3.9862300000000002E-4</v>
      </c>
      <c r="F63" s="1">
        <v>9.2710199999999996E-3</v>
      </c>
      <c r="G63" s="1">
        <v>2.43946</v>
      </c>
      <c r="J63" s="44"/>
      <c r="K63" s="1">
        <v>2.0956299999999999</v>
      </c>
      <c r="L63" s="1">
        <f t="shared" si="8"/>
        <v>0.29817000000000027</v>
      </c>
      <c r="M63" s="1">
        <v>2.3938000000000001</v>
      </c>
    </row>
    <row r="64" spans="1:13" ht="14" x14ac:dyDescent="0.15">
      <c r="A64" s="44"/>
      <c r="B64" s="1">
        <v>2.09673</v>
      </c>
      <c r="C64" s="1">
        <v>5.5841799999999997E-2</v>
      </c>
      <c r="D64" s="1">
        <v>1.0036400000000001E-3</v>
      </c>
      <c r="E64" s="1">
        <v>4.0671700000000002E-4</v>
      </c>
      <c r="F64" s="1">
        <v>9.2681099999999995E-3</v>
      </c>
      <c r="G64" s="1">
        <v>2.3932799999999999</v>
      </c>
      <c r="J64" s="44"/>
      <c r="K64" s="1">
        <v>2.2208299999999999</v>
      </c>
      <c r="L64" s="1">
        <f t="shared" si="8"/>
        <v>0.29944000000000015</v>
      </c>
      <c r="M64" s="1">
        <v>2.52027</v>
      </c>
    </row>
    <row r="65" spans="1:13" ht="14" x14ac:dyDescent="0.15">
      <c r="A65" s="44"/>
      <c r="B65" s="1">
        <v>2.0750299999999999</v>
      </c>
      <c r="C65" s="1">
        <v>5.5476900000000003E-2</v>
      </c>
      <c r="D65" s="1">
        <v>9.8168999999999991E-4</v>
      </c>
      <c r="E65" s="1">
        <v>3.94366E-4</v>
      </c>
      <c r="F65" s="1">
        <v>9.4697700000000006E-3</v>
      </c>
      <c r="G65" s="1">
        <v>2.3746</v>
      </c>
      <c r="J65" s="44"/>
      <c r="K65" s="1">
        <v>2.0852499999999998</v>
      </c>
      <c r="L65" s="1">
        <f t="shared" si="8"/>
        <v>0.29874000000000001</v>
      </c>
      <c r="M65" s="1">
        <v>2.3839899999999998</v>
      </c>
    </row>
    <row r="66" spans="1:13" ht="14" x14ac:dyDescent="0.15">
      <c r="A66" s="44"/>
      <c r="B66" s="1">
        <v>2.0769099999999998</v>
      </c>
      <c r="C66" s="1">
        <v>5.5771800000000003E-2</v>
      </c>
      <c r="D66" s="1">
        <v>9.8426299999999998E-4</v>
      </c>
      <c r="E66" s="1">
        <v>4.1030899999999998E-4</v>
      </c>
      <c r="F66" s="1">
        <v>9.7030499999999995E-3</v>
      </c>
      <c r="G66" s="1">
        <v>2.3762099999999999</v>
      </c>
      <c r="J66" s="44"/>
      <c r="K66" s="1">
        <v>2.0884499999999999</v>
      </c>
      <c r="L66" s="1">
        <f t="shared" si="8"/>
        <v>0.29803000000000024</v>
      </c>
      <c r="M66" s="1">
        <v>2.3864800000000002</v>
      </c>
    </row>
    <row r="67" spans="1:13" ht="14" x14ac:dyDescent="0.15">
      <c r="A67" s="44"/>
      <c r="B67" s="2">
        <f t="shared" ref="B67:G67" si="9">AVERAGE(B57:B66)</f>
        <v>2.1466920000000003</v>
      </c>
      <c r="C67" s="2">
        <f t="shared" si="9"/>
        <v>5.5913909999999997E-2</v>
      </c>
      <c r="D67" s="2">
        <f t="shared" si="9"/>
        <v>1.0277948999999997E-3</v>
      </c>
      <c r="E67" s="2">
        <f t="shared" si="9"/>
        <v>4.0388860000000002E-4</v>
      </c>
      <c r="F67" s="2">
        <f t="shared" si="9"/>
        <v>9.3873940000000003E-3</v>
      </c>
      <c r="G67" s="2">
        <f t="shared" si="9"/>
        <v>2.4458380000000002</v>
      </c>
      <c r="J67" s="44"/>
      <c r="K67" s="2">
        <f>AVERAGE(K57:K66)</f>
        <v>2.4665699999999999</v>
      </c>
      <c r="L67">
        <f>AVERAGE(L57:L66)</f>
        <v>0.29878100000000007</v>
      </c>
      <c r="M67" s="2">
        <f>AVERAGE(M57:M66)</f>
        <v>2.7653509999999999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1.9602900000000001</v>
      </c>
      <c r="C70" s="1">
        <v>2.4561800000000002E-2</v>
      </c>
      <c r="D70" s="1">
        <v>6.4173099999999999E-4</v>
      </c>
      <c r="E70" s="1">
        <v>2.6630300000000001E-4</v>
      </c>
      <c r="F70" s="1">
        <v>5.8047200000000002E-3</v>
      </c>
      <c r="G70" s="1">
        <v>2.2004700000000001</v>
      </c>
      <c r="J70" s="44" t="s">
        <v>5</v>
      </c>
      <c r="K70" s="1">
        <v>1.9554</v>
      </c>
      <c r="L70" s="1">
        <f t="shared" ref="L70:L79" si="10">M70-K70</f>
        <v>0.23973999999999984</v>
      </c>
      <c r="M70" s="1">
        <v>2.1951399999999999</v>
      </c>
    </row>
    <row r="71" spans="1:13" ht="14" x14ac:dyDescent="0.15">
      <c r="A71" s="44"/>
      <c r="B71" s="1">
        <v>1.74556</v>
      </c>
      <c r="C71" s="1">
        <v>2.4574100000000001E-2</v>
      </c>
      <c r="D71" s="1">
        <v>9.8898800000000011E-4</v>
      </c>
      <c r="E71" s="1">
        <v>2.8632899999999999E-4</v>
      </c>
      <c r="F71" s="1">
        <v>5.4336999999999996E-3</v>
      </c>
      <c r="G71" s="1">
        <v>1.9865600000000001</v>
      </c>
      <c r="J71" s="44"/>
      <c r="K71" s="1">
        <v>1.7524500000000001</v>
      </c>
      <c r="L71" s="1">
        <f t="shared" si="10"/>
        <v>0.24082000000000003</v>
      </c>
      <c r="M71" s="1">
        <v>1.9932700000000001</v>
      </c>
    </row>
    <row r="72" spans="1:13" ht="14" x14ac:dyDescent="0.15">
      <c r="A72" s="44"/>
      <c r="B72" s="1">
        <v>1.7386200000000001</v>
      </c>
      <c r="C72" s="1">
        <v>2.47818E-2</v>
      </c>
      <c r="D72" s="1">
        <v>6.4547699999999999E-4</v>
      </c>
      <c r="E72" s="1">
        <v>2.6227599999999998E-4</v>
      </c>
      <c r="F72" s="1">
        <v>5.7256099999999999E-3</v>
      </c>
      <c r="G72" s="1">
        <v>1.9785699999999999</v>
      </c>
      <c r="J72" s="44"/>
      <c r="K72" s="1">
        <v>1.7347999999999999</v>
      </c>
      <c r="L72" s="1">
        <f t="shared" si="10"/>
        <v>0.24032000000000009</v>
      </c>
      <c r="M72" s="1">
        <v>1.97512</v>
      </c>
    </row>
    <row r="73" spans="1:13" ht="14" x14ac:dyDescent="0.15">
      <c r="A73" s="44"/>
      <c r="B73" s="1">
        <v>1.78691</v>
      </c>
      <c r="C73" s="1">
        <v>2.4840299999999999E-2</v>
      </c>
      <c r="D73" s="1">
        <v>6.8738700000000002E-4</v>
      </c>
      <c r="E73" s="1">
        <v>2.83238E-4</v>
      </c>
      <c r="F73" s="1">
        <v>5.7463200000000001E-3</v>
      </c>
      <c r="G73" s="1">
        <v>2.0285799999999998</v>
      </c>
      <c r="J73" s="44"/>
      <c r="K73" s="1">
        <v>1.73959</v>
      </c>
      <c r="L73" s="1">
        <f t="shared" si="10"/>
        <v>0.23917999999999995</v>
      </c>
      <c r="M73" s="1">
        <v>1.9787699999999999</v>
      </c>
    </row>
    <row r="74" spans="1:13" ht="14" x14ac:dyDescent="0.15">
      <c r="A74" s="44"/>
      <c r="B74" s="1">
        <v>1.7525999999999999</v>
      </c>
      <c r="C74" s="1">
        <v>2.20564E-2</v>
      </c>
      <c r="D74" s="1">
        <v>8.8995600000000002E-4</v>
      </c>
      <c r="E74" s="1">
        <v>2.6268100000000001E-4</v>
      </c>
      <c r="F74" s="1">
        <v>5.5793500000000003E-3</v>
      </c>
      <c r="G74" s="1">
        <v>1.99353</v>
      </c>
      <c r="J74" s="44"/>
      <c r="K74" s="1">
        <v>1.73943</v>
      </c>
      <c r="L74" s="1">
        <f t="shared" si="10"/>
        <v>0.23991999999999991</v>
      </c>
      <c r="M74" s="1">
        <v>1.9793499999999999</v>
      </c>
    </row>
    <row r="75" spans="1:13" ht="14" x14ac:dyDescent="0.15">
      <c r="A75" s="44"/>
      <c r="B75" s="1">
        <v>1.73356</v>
      </c>
      <c r="C75" s="1">
        <v>2.4864799999999999E-2</v>
      </c>
      <c r="D75" s="1">
        <v>1.0739300000000001E-3</v>
      </c>
      <c r="E75" s="1">
        <v>2.64646E-4</v>
      </c>
      <c r="F75" s="1">
        <v>5.60831E-3</v>
      </c>
      <c r="G75" s="1">
        <v>1.9752099999999999</v>
      </c>
      <c r="J75" s="44"/>
      <c r="K75" s="1">
        <v>1.7496799999999999</v>
      </c>
      <c r="L75" s="1">
        <f t="shared" si="10"/>
        <v>0.24059000000000008</v>
      </c>
      <c r="M75" s="1">
        <v>1.99027</v>
      </c>
    </row>
    <row r="76" spans="1:13" ht="14" x14ac:dyDescent="0.15">
      <c r="A76" s="44"/>
      <c r="B76" s="1">
        <v>1.7395099999999999</v>
      </c>
      <c r="C76" s="1">
        <v>2.4754100000000001E-2</v>
      </c>
      <c r="D76" s="1">
        <v>6.6365300000000005E-4</v>
      </c>
      <c r="E76" s="1">
        <v>2.7217799999999998E-4</v>
      </c>
      <c r="F76" s="1">
        <v>5.4297700000000004E-3</v>
      </c>
      <c r="G76" s="1">
        <v>1.9801200000000001</v>
      </c>
      <c r="J76" s="44"/>
      <c r="K76" s="1">
        <v>1.74089</v>
      </c>
      <c r="L76" s="1">
        <f t="shared" si="10"/>
        <v>0.24031999999999987</v>
      </c>
      <c r="M76" s="1">
        <v>1.9812099999999999</v>
      </c>
    </row>
    <row r="77" spans="1:13" ht="14" x14ac:dyDescent="0.15">
      <c r="A77" s="44"/>
      <c r="B77" s="1">
        <v>1.7925899999999999</v>
      </c>
      <c r="C77" s="1">
        <v>2.4204699999999999E-2</v>
      </c>
      <c r="D77" s="1">
        <v>7.1435699999999999E-4</v>
      </c>
      <c r="E77" s="1">
        <v>2.6416900000000002E-4</v>
      </c>
      <c r="F77" s="1">
        <v>5.4271299999999996E-3</v>
      </c>
      <c r="G77" s="1">
        <v>2.0335800000000002</v>
      </c>
      <c r="J77" s="44"/>
      <c r="K77" s="1">
        <v>1.74098</v>
      </c>
      <c r="L77" s="1">
        <f t="shared" si="10"/>
        <v>0.24042000000000008</v>
      </c>
      <c r="M77" s="1">
        <v>1.9814000000000001</v>
      </c>
    </row>
    <row r="78" spans="1:13" ht="14" x14ac:dyDescent="0.15">
      <c r="A78" s="44"/>
      <c r="B78" s="1">
        <v>1.74831</v>
      </c>
      <c r="C78" s="1">
        <v>2.5561E-2</v>
      </c>
      <c r="D78" s="1">
        <v>8.2353400000000001E-4</v>
      </c>
      <c r="E78" s="1">
        <v>3.1610200000000002E-4</v>
      </c>
      <c r="F78" s="1">
        <v>5.85309E-3</v>
      </c>
      <c r="G78" s="1">
        <v>1.9900800000000001</v>
      </c>
      <c r="J78" s="44"/>
      <c r="K78" s="1">
        <v>1.7912999999999999</v>
      </c>
      <c r="L78" s="1">
        <f t="shared" si="10"/>
        <v>0.2408600000000003</v>
      </c>
      <c r="M78" s="1">
        <v>2.0321600000000002</v>
      </c>
    </row>
    <row r="79" spans="1:13" ht="14" x14ac:dyDescent="0.15">
      <c r="A79" s="44"/>
      <c r="B79" s="1">
        <v>1.73977</v>
      </c>
      <c r="C79" s="1">
        <v>2.50546E-2</v>
      </c>
      <c r="D79" s="1">
        <v>6.9208300000000002E-4</v>
      </c>
      <c r="E79" s="1">
        <v>3.1625300000000001E-4</v>
      </c>
      <c r="F79" s="1">
        <v>5.3953100000000004E-3</v>
      </c>
      <c r="G79" s="1">
        <v>1.9808699999999999</v>
      </c>
      <c r="J79" s="44"/>
      <c r="K79" s="1">
        <v>1.74533</v>
      </c>
      <c r="L79" s="1">
        <f t="shared" si="10"/>
        <v>0.24138999999999999</v>
      </c>
      <c r="M79" s="1">
        <v>1.98672</v>
      </c>
    </row>
    <row r="80" spans="1:13" ht="14" x14ac:dyDescent="0.15">
      <c r="A80" s="44"/>
      <c r="B80" s="2">
        <f t="shared" ref="B80:G80" si="11">AVERAGE(B70:B79)</f>
        <v>1.7737719999999999</v>
      </c>
      <c r="C80" s="2">
        <f t="shared" si="11"/>
        <v>2.4525360000000003E-2</v>
      </c>
      <c r="D80" s="2">
        <f t="shared" si="11"/>
        <v>7.821096E-4</v>
      </c>
      <c r="E80" s="2">
        <f t="shared" si="11"/>
        <v>2.7941749999999997E-4</v>
      </c>
      <c r="F80" s="2">
        <f t="shared" si="11"/>
        <v>5.6003310000000001E-3</v>
      </c>
      <c r="G80" s="2">
        <f t="shared" si="11"/>
        <v>2.0147569999999999</v>
      </c>
      <c r="J80" s="44"/>
      <c r="K80" s="2">
        <f>AVERAGE(K70:K79)</f>
        <v>1.768985</v>
      </c>
      <c r="L80">
        <f>AVERAGE(L70:L79)</f>
        <v>0.24035600000000001</v>
      </c>
      <c r="M80" s="2">
        <f>AVERAGE(M70:M79)</f>
        <v>2.009341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10.922499999999999</v>
      </c>
      <c r="C83" s="1">
        <v>1.6486799999999999</v>
      </c>
      <c r="D83" s="1">
        <v>4.1911600000000002E-3</v>
      </c>
      <c r="E83" s="1">
        <v>1.9569399999999999E-3</v>
      </c>
      <c r="F83" s="1">
        <v>3.6852099999999999E-2</v>
      </c>
      <c r="G83" s="1">
        <v>12.6462</v>
      </c>
      <c r="J83" s="44" t="s">
        <v>6</v>
      </c>
      <c r="K83" s="1">
        <v>34.005800000000001</v>
      </c>
      <c r="L83" s="1">
        <f t="shared" ref="L83:L92" si="12">M83-K83</f>
        <v>1.7222999999999971</v>
      </c>
      <c r="M83" s="1">
        <v>35.728099999999998</v>
      </c>
    </row>
    <row r="84" spans="1:13" ht="14" x14ac:dyDescent="0.15">
      <c r="A84" s="44"/>
      <c r="B84" s="1">
        <v>9.5537899999999993</v>
      </c>
      <c r="C84" s="1">
        <v>1.64852</v>
      </c>
      <c r="D84" s="1">
        <v>4.14212E-3</v>
      </c>
      <c r="E84" s="1">
        <v>1.4728899999999999E-3</v>
      </c>
      <c r="F84" s="1">
        <v>3.6711899999999999E-2</v>
      </c>
      <c r="G84" s="1">
        <v>11.263299999999999</v>
      </c>
      <c r="J84" s="44"/>
      <c r="K84" s="1">
        <v>9.3907600000000002</v>
      </c>
      <c r="L84" s="1">
        <f t="shared" si="12"/>
        <v>1.7220399999999998</v>
      </c>
      <c r="M84" s="1">
        <v>11.1128</v>
      </c>
    </row>
    <row r="85" spans="1:13" ht="14" x14ac:dyDescent="0.15">
      <c r="A85" s="44"/>
      <c r="B85" s="1">
        <v>9.4489699999999992</v>
      </c>
      <c r="C85" s="1">
        <v>1.64913</v>
      </c>
      <c r="D85" s="1">
        <v>4.2061700000000004E-3</v>
      </c>
      <c r="E85" s="1">
        <v>1.4761399999999999E-3</v>
      </c>
      <c r="F85" s="1">
        <v>3.6662899999999998E-2</v>
      </c>
      <c r="G85" s="1">
        <v>11.172800000000001</v>
      </c>
      <c r="J85" s="44"/>
      <c r="K85" s="1">
        <v>9.4292300000000004</v>
      </c>
      <c r="L85" s="1">
        <f t="shared" si="12"/>
        <v>1.7243700000000004</v>
      </c>
      <c r="M85" s="1">
        <v>11.153600000000001</v>
      </c>
    </row>
    <row r="86" spans="1:13" ht="14" x14ac:dyDescent="0.15">
      <c r="A86" s="44"/>
      <c r="B86" s="1">
        <v>9.4255999999999993</v>
      </c>
      <c r="C86" s="1">
        <v>1.64923</v>
      </c>
      <c r="D86" s="1">
        <v>4.1715099999999998E-3</v>
      </c>
      <c r="E86" s="1">
        <v>1.48094E-3</v>
      </c>
      <c r="F86" s="1">
        <v>3.65662E-2</v>
      </c>
      <c r="G86" s="1">
        <v>11.1492</v>
      </c>
      <c r="J86" s="44"/>
      <c r="K86" s="1">
        <v>9.54026</v>
      </c>
      <c r="L86" s="1">
        <f t="shared" si="12"/>
        <v>1.72194</v>
      </c>
      <c r="M86" s="1">
        <v>11.2622</v>
      </c>
    </row>
    <row r="87" spans="1:13" ht="14" x14ac:dyDescent="0.15">
      <c r="A87" s="44"/>
      <c r="B87" s="1">
        <v>9.9119100000000007</v>
      </c>
      <c r="C87" s="1">
        <v>1.6488400000000001</v>
      </c>
      <c r="D87" s="1">
        <v>4.22712E-3</v>
      </c>
      <c r="E87" s="1">
        <v>1.47109E-3</v>
      </c>
      <c r="F87" s="1">
        <v>3.6527400000000002E-2</v>
      </c>
      <c r="G87" s="1">
        <v>11.635300000000001</v>
      </c>
      <c r="J87" s="44"/>
      <c r="K87" s="1">
        <v>9.4488500000000002</v>
      </c>
      <c r="L87" s="1">
        <f t="shared" si="12"/>
        <v>1.7217500000000001</v>
      </c>
      <c r="M87" s="1">
        <v>11.1706</v>
      </c>
    </row>
    <row r="88" spans="1:13" ht="14" x14ac:dyDescent="0.15">
      <c r="A88" s="44"/>
      <c r="B88" s="1">
        <v>9.5348699999999997</v>
      </c>
      <c r="C88" s="1">
        <v>1.6511400000000001</v>
      </c>
      <c r="D88" s="1">
        <v>4.2462400000000001E-3</v>
      </c>
      <c r="E88" s="1">
        <v>1.55141E-3</v>
      </c>
      <c r="F88" s="1">
        <v>3.6594000000000002E-2</v>
      </c>
      <c r="G88" s="1">
        <v>11.2601</v>
      </c>
      <c r="J88" s="44"/>
      <c r="K88" s="1">
        <v>9.9985300000000006</v>
      </c>
      <c r="L88" s="1">
        <f t="shared" si="12"/>
        <v>1.72227</v>
      </c>
      <c r="M88" s="1">
        <v>11.720800000000001</v>
      </c>
    </row>
    <row r="89" spans="1:13" ht="14" x14ac:dyDescent="0.15">
      <c r="A89" s="44"/>
      <c r="B89" s="1">
        <v>9.3872099999999996</v>
      </c>
      <c r="C89" s="1">
        <v>1.64897</v>
      </c>
      <c r="D89" s="1">
        <v>4.1539100000000002E-3</v>
      </c>
      <c r="E89" s="1">
        <v>1.50373E-3</v>
      </c>
      <c r="F89" s="1">
        <v>3.6665999999999997E-2</v>
      </c>
      <c r="G89" s="1">
        <v>11.1104</v>
      </c>
      <c r="J89" s="44"/>
      <c r="K89" s="1">
        <v>9.4748000000000001</v>
      </c>
      <c r="L89" s="1">
        <f t="shared" si="12"/>
        <v>1.7219999999999995</v>
      </c>
      <c r="M89" s="1">
        <v>11.1968</v>
      </c>
    </row>
    <row r="90" spans="1:13" ht="14" x14ac:dyDescent="0.15">
      <c r="A90" s="44"/>
      <c r="B90" s="1">
        <v>9.3960000000000008</v>
      </c>
      <c r="C90" s="1">
        <v>1.64899</v>
      </c>
      <c r="D90" s="1">
        <v>4.1101000000000002E-3</v>
      </c>
      <c r="E90" s="1">
        <v>1.52659E-3</v>
      </c>
      <c r="F90" s="1">
        <v>3.65476E-2</v>
      </c>
      <c r="G90" s="1">
        <v>11.119</v>
      </c>
      <c r="J90" s="44"/>
      <c r="K90" s="1">
        <v>9.4396400000000007</v>
      </c>
      <c r="L90" s="1">
        <f t="shared" si="12"/>
        <v>1.7212599999999991</v>
      </c>
      <c r="M90" s="1">
        <v>11.1609</v>
      </c>
    </row>
    <row r="91" spans="1:13" ht="14" x14ac:dyDescent="0.15">
      <c r="A91" s="44"/>
      <c r="B91" s="1">
        <v>9.4337</v>
      </c>
      <c r="C91" s="1">
        <v>1.64906</v>
      </c>
      <c r="D91" s="1">
        <v>4.2102499999999996E-3</v>
      </c>
      <c r="E91" s="1">
        <v>1.47795E-3</v>
      </c>
      <c r="F91" s="1">
        <v>3.6674400000000003E-2</v>
      </c>
      <c r="G91" s="1">
        <v>11.1571</v>
      </c>
      <c r="J91" s="44"/>
      <c r="K91" s="1">
        <v>9.4516299999999998</v>
      </c>
      <c r="L91" s="1">
        <f t="shared" si="12"/>
        <v>1.7217700000000011</v>
      </c>
      <c r="M91" s="1">
        <v>11.173400000000001</v>
      </c>
    </row>
    <row r="92" spans="1:13" ht="14" x14ac:dyDescent="0.15">
      <c r="A92" s="44"/>
      <c r="B92" s="1">
        <v>9.6550899999999995</v>
      </c>
      <c r="C92" s="1">
        <v>1.6487499999999999</v>
      </c>
      <c r="D92" s="1">
        <v>4.20098E-3</v>
      </c>
      <c r="E92" s="1">
        <v>1.5598400000000001E-3</v>
      </c>
      <c r="F92" s="1">
        <v>3.6557600000000003E-2</v>
      </c>
      <c r="G92" s="1">
        <v>11.378299999999999</v>
      </c>
      <c r="J92" s="44"/>
      <c r="K92" s="1">
        <v>9.91629</v>
      </c>
      <c r="L92" s="1">
        <f t="shared" si="12"/>
        <v>1.7220099999999992</v>
      </c>
      <c r="M92" s="1">
        <v>11.638299999999999</v>
      </c>
    </row>
    <row r="93" spans="1:13" ht="14" x14ac:dyDescent="0.15">
      <c r="A93" s="44"/>
      <c r="B93" s="2">
        <f t="shared" ref="B93:G93" si="13">AVERAGE(B83:B92)</f>
        <v>9.6669640000000001</v>
      </c>
      <c r="C93" s="2">
        <f t="shared" si="13"/>
        <v>1.6491310000000001</v>
      </c>
      <c r="D93" s="2">
        <f t="shared" si="13"/>
        <v>4.1859560000000002E-3</v>
      </c>
      <c r="E93" s="2">
        <f t="shared" si="13"/>
        <v>1.5477519999999999E-3</v>
      </c>
      <c r="F93" s="2">
        <f t="shared" si="13"/>
        <v>3.6636010000000004E-2</v>
      </c>
      <c r="G93" s="2">
        <f t="shared" si="13"/>
        <v>11.38917</v>
      </c>
      <c r="J93" s="44"/>
      <c r="K93" s="2">
        <f>AVERAGE(K83:K92)</f>
        <v>12.009578999999999</v>
      </c>
      <c r="L93">
        <f>AVERAGE(L83:L92)</f>
        <v>1.7221709999999995</v>
      </c>
      <c r="M93" s="2">
        <f>AVERAGE(M83:M92)</f>
        <v>13.73175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4.3509700000000002</v>
      </c>
      <c r="C96" s="1">
        <v>5.7792099999999999E-2</v>
      </c>
      <c r="D96" s="1">
        <v>1.57441E-3</v>
      </c>
      <c r="E96" s="1">
        <v>3.6774600000000001E-4</v>
      </c>
      <c r="F96" s="1">
        <v>8.1658000000000008E-3</v>
      </c>
      <c r="G96" s="1">
        <v>4.8302100000000001</v>
      </c>
      <c r="J96" s="44" t="s">
        <v>7</v>
      </c>
      <c r="K96" s="1">
        <v>15.3628</v>
      </c>
      <c r="L96" s="1">
        <f t="shared" ref="L96:L105" si="14">M96-K96</f>
        <v>0.47889999999999944</v>
      </c>
      <c r="M96" s="1">
        <v>15.841699999999999</v>
      </c>
    </row>
    <row r="97" spans="1:13" ht="14" x14ac:dyDescent="0.15">
      <c r="A97" s="44"/>
      <c r="B97" s="1">
        <v>3.5646499999999999</v>
      </c>
      <c r="C97" s="1">
        <v>5.6603599999999997E-2</v>
      </c>
      <c r="D97" s="1">
        <v>1.64573E-3</v>
      </c>
      <c r="E97" s="1">
        <v>3.8089500000000002E-4</v>
      </c>
      <c r="F97" s="1">
        <v>7.8709100000000001E-3</v>
      </c>
      <c r="G97" s="1">
        <v>4.0441599999999998</v>
      </c>
      <c r="J97" s="44"/>
      <c r="K97" s="1">
        <v>3.5754899999999998</v>
      </c>
      <c r="L97" s="1">
        <f t="shared" si="14"/>
        <v>0.47887999999999975</v>
      </c>
      <c r="M97" s="1">
        <v>4.0543699999999996</v>
      </c>
    </row>
    <row r="98" spans="1:13" ht="14" x14ac:dyDescent="0.15">
      <c r="A98" s="44"/>
      <c r="B98" s="1">
        <v>3.5653899999999998</v>
      </c>
      <c r="C98" s="1">
        <v>5.4908899999999997E-2</v>
      </c>
      <c r="D98" s="1">
        <v>1.5067800000000001E-3</v>
      </c>
      <c r="E98" s="1">
        <v>3.5884900000000001E-4</v>
      </c>
      <c r="F98" s="1">
        <v>7.9254800000000004E-3</v>
      </c>
      <c r="G98" s="1">
        <v>4.04671</v>
      </c>
      <c r="J98" s="44"/>
      <c r="K98" s="1">
        <v>3.5531799999999998</v>
      </c>
      <c r="L98" s="1">
        <f t="shared" si="14"/>
        <v>0.47839000000000054</v>
      </c>
      <c r="M98" s="1">
        <v>4.0315700000000003</v>
      </c>
    </row>
    <row r="99" spans="1:13" ht="14" x14ac:dyDescent="0.15">
      <c r="A99" s="44"/>
      <c r="B99" s="1">
        <v>3.5550199999999998</v>
      </c>
      <c r="C99" s="1">
        <v>5.7810500000000001E-2</v>
      </c>
      <c r="D99" s="1">
        <v>1.58238E-3</v>
      </c>
      <c r="E99" s="1">
        <v>3.9083800000000001E-4</v>
      </c>
      <c r="F99" s="1">
        <v>7.9241799999999994E-3</v>
      </c>
      <c r="G99" s="1">
        <v>4.0356100000000001</v>
      </c>
      <c r="J99" s="44"/>
      <c r="K99" s="1">
        <v>3.5457299999999998</v>
      </c>
      <c r="L99" s="1">
        <f t="shared" si="14"/>
        <v>0.47919</v>
      </c>
      <c r="M99" s="1">
        <v>4.0249199999999998</v>
      </c>
    </row>
    <row r="100" spans="1:13" ht="14" x14ac:dyDescent="0.15">
      <c r="A100" s="44"/>
      <c r="B100" s="1">
        <v>3.5544199999999999</v>
      </c>
      <c r="C100" s="1">
        <v>5.6759299999999999E-2</v>
      </c>
      <c r="D100" s="1">
        <v>1.5341899999999999E-3</v>
      </c>
      <c r="E100" s="1">
        <v>3.7058499999999999E-4</v>
      </c>
      <c r="F100" s="1">
        <v>7.9362100000000008E-3</v>
      </c>
      <c r="G100" s="1">
        <v>4.0342099999999999</v>
      </c>
      <c r="J100" s="44"/>
      <c r="K100" s="1">
        <v>3.5529799999999998</v>
      </c>
      <c r="L100" s="1">
        <f t="shared" si="14"/>
        <v>0.47737000000000052</v>
      </c>
      <c r="M100" s="1">
        <v>4.0303500000000003</v>
      </c>
    </row>
    <row r="101" spans="1:13" ht="14" x14ac:dyDescent="0.15">
      <c r="A101" s="44"/>
      <c r="B101" s="1">
        <v>3.5560100000000001</v>
      </c>
      <c r="C101" s="1">
        <v>5.69227E-2</v>
      </c>
      <c r="D101" s="1">
        <v>1.66059E-3</v>
      </c>
      <c r="E101" s="1">
        <v>3.7205700000000002E-4</v>
      </c>
      <c r="F101" s="1">
        <v>8.2404499999999999E-3</v>
      </c>
      <c r="G101" s="1">
        <v>4.0354999999999999</v>
      </c>
      <c r="J101" s="44"/>
      <c r="K101" s="1">
        <v>3.5548299999999999</v>
      </c>
      <c r="L101" s="1">
        <f t="shared" si="14"/>
        <v>0.47890000000000033</v>
      </c>
      <c r="M101" s="1">
        <v>4.0337300000000003</v>
      </c>
    </row>
    <row r="102" spans="1:13" ht="14" x14ac:dyDescent="0.15">
      <c r="A102" s="44"/>
      <c r="B102" s="1">
        <v>3.5701900000000002</v>
      </c>
      <c r="C102" s="1">
        <v>5.6798599999999998E-2</v>
      </c>
      <c r="D102" s="1">
        <v>1.6136099999999999E-3</v>
      </c>
      <c r="E102" s="1">
        <v>3.8272799999999999E-4</v>
      </c>
      <c r="F102" s="1">
        <v>7.9064500000000006E-3</v>
      </c>
      <c r="G102" s="1">
        <v>4.0496600000000003</v>
      </c>
      <c r="J102" s="44"/>
      <c r="K102" s="1">
        <v>3.5514999999999999</v>
      </c>
      <c r="L102" s="1">
        <f t="shared" si="14"/>
        <v>0.47909000000000024</v>
      </c>
      <c r="M102" s="1">
        <v>4.0305900000000001</v>
      </c>
    </row>
    <row r="103" spans="1:13" ht="14" x14ac:dyDescent="0.15">
      <c r="A103" s="44"/>
      <c r="B103" s="1">
        <v>3.5445600000000002</v>
      </c>
      <c r="C103" s="1">
        <v>5.63122E-2</v>
      </c>
      <c r="D103" s="1">
        <v>1.60523E-3</v>
      </c>
      <c r="E103" s="1">
        <v>3.84175E-4</v>
      </c>
      <c r="F103" s="1">
        <v>8.0788000000000006E-3</v>
      </c>
      <c r="G103" s="1">
        <v>4.0240499999999999</v>
      </c>
      <c r="J103" s="44"/>
      <c r="K103" s="1">
        <v>3.5670199999999999</v>
      </c>
      <c r="L103" s="1">
        <f t="shared" si="14"/>
        <v>0.47842999999999991</v>
      </c>
      <c r="M103" s="1">
        <v>4.0454499999999998</v>
      </c>
    </row>
    <row r="104" spans="1:13" ht="14" x14ac:dyDescent="0.15">
      <c r="A104" s="44"/>
      <c r="B104" s="1">
        <v>3.6551800000000001</v>
      </c>
      <c r="C104" s="1">
        <v>5.6492599999999997E-2</v>
      </c>
      <c r="D104" s="1">
        <v>1.56368E-3</v>
      </c>
      <c r="E104" s="1">
        <v>3.82264E-4</v>
      </c>
      <c r="F104" s="1">
        <v>7.9280900000000005E-3</v>
      </c>
      <c r="G104" s="1">
        <v>4.1339199999999998</v>
      </c>
      <c r="J104" s="44"/>
      <c r="K104" s="1">
        <v>3.65815</v>
      </c>
      <c r="L104" s="1">
        <f t="shared" si="14"/>
        <v>0.47900999999999971</v>
      </c>
      <c r="M104" s="1">
        <v>4.1371599999999997</v>
      </c>
    </row>
    <row r="105" spans="1:13" ht="14" x14ac:dyDescent="0.15">
      <c r="A105" s="44"/>
      <c r="B105" s="1">
        <v>3.6734300000000002</v>
      </c>
      <c r="C105" s="1">
        <v>5.8282399999999998E-2</v>
      </c>
      <c r="D105" s="1">
        <v>1.65453E-3</v>
      </c>
      <c r="E105" s="1">
        <v>3.71815E-4</v>
      </c>
      <c r="F105" s="1">
        <v>9.1158400000000001E-3</v>
      </c>
      <c r="G105" s="1">
        <v>4.1542599999999998</v>
      </c>
      <c r="J105" s="44"/>
      <c r="K105" s="1">
        <v>3.56812</v>
      </c>
      <c r="L105" s="1">
        <f t="shared" si="14"/>
        <v>0.47917000000000032</v>
      </c>
      <c r="M105" s="1">
        <v>4.0472900000000003</v>
      </c>
    </row>
    <row r="106" spans="1:13" ht="14" x14ac:dyDescent="0.15">
      <c r="A106" s="44"/>
      <c r="B106" s="2">
        <f t="shared" ref="B106:G106" si="15">AVERAGE(B96:B105)</f>
        <v>3.6589820000000004</v>
      </c>
      <c r="C106" s="2">
        <f t="shared" si="15"/>
        <v>5.6868289999999988E-2</v>
      </c>
      <c r="D106" s="2">
        <f t="shared" si="15"/>
        <v>1.5941129999999999E-3</v>
      </c>
      <c r="E106" s="2">
        <f t="shared" si="15"/>
        <v>3.7619520000000008E-4</v>
      </c>
      <c r="F106" s="2">
        <f t="shared" si="15"/>
        <v>8.1092209999999998E-3</v>
      </c>
      <c r="G106" s="2">
        <f t="shared" si="15"/>
        <v>4.1388290000000003</v>
      </c>
      <c r="J106" s="44"/>
      <c r="K106" s="2">
        <f>AVERAGE(K96:K105)</f>
        <v>4.7489799999999995</v>
      </c>
      <c r="L106">
        <f>AVERAGE(L96:L105)</f>
        <v>0.47873300000000008</v>
      </c>
      <c r="M106" s="2">
        <f>AVERAGE(M96:M105)</f>
        <v>5.2277129999999996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13.6813</v>
      </c>
      <c r="C109" s="1">
        <v>1.0777099999999999</v>
      </c>
      <c r="D109" s="1">
        <v>5.8945400000000002E-3</v>
      </c>
      <c r="E109" s="1">
        <v>8.46092E-4</v>
      </c>
      <c r="F109" s="1">
        <v>2.0524299999999999E-2</v>
      </c>
      <c r="G109" s="1">
        <v>15.0755</v>
      </c>
      <c r="J109" s="44" t="s">
        <v>8</v>
      </c>
      <c r="K109" s="1">
        <v>56.405999999999999</v>
      </c>
      <c r="L109" s="1">
        <f t="shared" ref="L109:L118" si="16">M109-K109</f>
        <v>1.3901000000000039</v>
      </c>
      <c r="M109" s="1">
        <v>57.796100000000003</v>
      </c>
    </row>
    <row r="110" spans="1:13" ht="14" x14ac:dyDescent="0.15">
      <c r="A110" s="44"/>
      <c r="B110" s="1">
        <v>12.0496</v>
      </c>
      <c r="C110" s="1">
        <v>1.0790299999999999</v>
      </c>
      <c r="D110" s="1">
        <v>6.2534000000000001E-3</v>
      </c>
      <c r="E110" s="1">
        <v>9.0747899999999999E-4</v>
      </c>
      <c r="F110" s="1">
        <v>2.07876E-2</v>
      </c>
      <c r="G110" s="1">
        <v>13.4437</v>
      </c>
      <c r="J110" s="44"/>
      <c r="K110" s="1">
        <v>11.5631</v>
      </c>
      <c r="L110" s="1">
        <f t="shared" si="16"/>
        <v>1.392199999999999</v>
      </c>
      <c r="M110" s="1">
        <v>12.955299999999999</v>
      </c>
    </row>
    <row r="111" spans="1:13" ht="14" x14ac:dyDescent="0.15">
      <c r="A111" s="44"/>
      <c r="B111" s="1">
        <v>12.401400000000001</v>
      </c>
      <c r="C111" s="1">
        <v>1.07873</v>
      </c>
      <c r="D111" s="1">
        <v>4.6326199999999996E-3</v>
      </c>
      <c r="E111" s="1">
        <v>8.1685199999999996E-4</v>
      </c>
      <c r="F111" s="1">
        <v>2.0666199999999999E-2</v>
      </c>
      <c r="G111" s="1">
        <v>13.7942</v>
      </c>
      <c r="J111" s="44"/>
      <c r="K111" s="1">
        <v>11.9054</v>
      </c>
      <c r="L111" s="1">
        <f t="shared" si="16"/>
        <v>1.3904999999999994</v>
      </c>
      <c r="M111" s="1">
        <v>13.2959</v>
      </c>
    </row>
    <row r="112" spans="1:13" ht="14" x14ac:dyDescent="0.15">
      <c r="A112" s="44"/>
      <c r="B112" s="1">
        <v>12.4026</v>
      </c>
      <c r="C112" s="1">
        <v>1.0815699999999999</v>
      </c>
      <c r="D112" s="1">
        <v>4.4995499999999997E-3</v>
      </c>
      <c r="E112" s="1">
        <v>8.6085999999999997E-4</v>
      </c>
      <c r="F112" s="1">
        <v>2.0547200000000002E-2</v>
      </c>
      <c r="G112" s="1">
        <v>13.7956</v>
      </c>
      <c r="J112" s="44"/>
      <c r="K112" s="1">
        <v>11.5448</v>
      </c>
      <c r="L112" s="1">
        <f t="shared" si="16"/>
        <v>1.3917000000000002</v>
      </c>
      <c r="M112" s="1">
        <v>12.936500000000001</v>
      </c>
    </row>
    <row r="113" spans="1:13" ht="14" x14ac:dyDescent="0.15">
      <c r="A113" s="44"/>
      <c r="B113" s="1">
        <v>12.052</v>
      </c>
      <c r="C113" s="1">
        <v>1.077</v>
      </c>
      <c r="D113" s="1">
        <v>4.5465000000000002E-3</v>
      </c>
      <c r="E113" s="1">
        <v>8.18397E-4</v>
      </c>
      <c r="F113" s="1">
        <v>2.1665E-2</v>
      </c>
      <c r="G113" s="1">
        <v>13.446999999999999</v>
      </c>
      <c r="J113" s="44"/>
      <c r="K113" s="1">
        <v>11.507899999999999</v>
      </c>
      <c r="L113" s="1">
        <f t="shared" si="16"/>
        <v>1.3925000000000001</v>
      </c>
      <c r="M113" s="1">
        <v>12.900399999999999</v>
      </c>
    </row>
    <row r="114" spans="1:13" ht="14" x14ac:dyDescent="0.15">
      <c r="A114" s="44"/>
      <c r="B114" s="1">
        <v>12.0311</v>
      </c>
      <c r="C114" s="1">
        <v>1.0820099999999999</v>
      </c>
      <c r="D114" s="1">
        <v>4.4860899999999999E-3</v>
      </c>
      <c r="E114" s="1">
        <v>8.3343600000000001E-4</v>
      </c>
      <c r="F114" s="1">
        <v>2.05627E-2</v>
      </c>
      <c r="G114" s="1">
        <v>13.4244</v>
      </c>
      <c r="J114" s="44"/>
      <c r="K114" s="1">
        <v>11.814299999999999</v>
      </c>
      <c r="L114" s="1">
        <f t="shared" si="16"/>
        <v>1.3909000000000002</v>
      </c>
      <c r="M114" s="1">
        <v>13.2052</v>
      </c>
    </row>
    <row r="115" spans="1:13" ht="14" x14ac:dyDescent="0.15">
      <c r="A115" s="44"/>
      <c r="B115" s="1">
        <v>12.1248</v>
      </c>
      <c r="C115" s="1">
        <v>1.07934</v>
      </c>
      <c r="D115" s="1">
        <v>6.9101099999999997E-3</v>
      </c>
      <c r="E115" s="1">
        <v>8.3531100000000004E-4</v>
      </c>
      <c r="F115" s="1">
        <v>2.0533200000000001E-2</v>
      </c>
      <c r="G115" s="1">
        <v>13.520300000000001</v>
      </c>
      <c r="J115" s="44"/>
      <c r="K115" s="1">
        <v>11.5113</v>
      </c>
      <c r="L115" s="1">
        <f t="shared" si="16"/>
        <v>1.3929999999999989</v>
      </c>
      <c r="M115" s="1">
        <v>12.904299999999999</v>
      </c>
    </row>
    <row r="116" spans="1:13" ht="14" x14ac:dyDescent="0.15">
      <c r="A116" s="44"/>
      <c r="B116" s="1">
        <v>12.4864</v>
      </c>
      <c r="C116" s="1">
        <v>1.0784800000000001</v>
      </c>
      <c r="D116" s="1">
        <v>6.0998299999999997E-3</v>
      </c>
      <c r="E116" s="1">
        <v>8.2400599999999996E-4</v>
      </c>
      <c r="F116" s="1">
        <v>2.0509099999999999E-2</v>
      </c>
      <c r="G116" s="1">
        <v>13.8804</v>
      </c>
      <c r="J116" s="44"/>
      <c r="K116" s="1">
        <v>11.9335</v>
      </c>
      <c r="L116" s="1">
        <f t="shared" si="16"/>
        <v>1.3906999999999989</v>
      </c>
      <c r="M116" s="1">
        <v>13.324199999999999</v>
      </c>
    </row>
    <row r="117" spans="1:13" ht="14" x14ac:dyDescent="0.15">
      <c r="A117" s="44"/>
      <c r="B117" s="1">
        <v>12.302199999999999</v>
      </c>
      <c r="C117" s="1">
        <v>1.0782700000000001</v>
      </c>
      <c r="D117" s="1">
        <v>5.9859300000000004E-3</v>
      </c>
      <c r="E117" s="1">
        <v>8.73312E-4</v>
      </c>
      <c r="F117" s="1">
        <v>2.05182E-2</v>
      </c>
      <c r="G117" s="1">
        <v>13.697900000000001</v>
      </c>
      <c r="J117" s="44"/>
      <c r="K117" s="1">
        <v>11.5337</v>
      </c>
      <c r="L117" s="1">
        <f t="shared" si="16"/>
        <v>1.3914000000000009</v>
      </c>
      <c r="M117" s="1">
        <v>12.9251</v>
      </c>
    </row>
    <row r="118" spans="1:13" ht="14" x14ac:dyDescent="0.15">
      <c r="A118" s="44"/>
      <c r="B118" s="1">
        <v>12.306800000000001</v>
      </c>
      <c r="C118" s="1">
        <v>1.07857</v>
      </c>
      <c r="D118" s="1">
        <v>6.5366499999999998E-3</v>
      </c>
      <c r="E118" s="1">
        <v>8.5864899999999996E-4</v>
      </c>
      <c r="F118" s="1">
        <v>2.0525700000000001E-2</v>
      </c>
      <c r="G118" s="1">
        <v>13.702400000000001</v>
      </c>
      <c r="J118" s="44"/>
      <c r="K118" s="1">
        <v>11.8415</v>
      </c>
      <c r="L118" s="1">
        <f t="shared" si="16"/>
        <v>1.3922000000000008</v>
      </c>
      <c r="M118" s="1">
        <v>13.233700000000001</v>
      </c>
    </row>
    <row r="119" spans="1:13" ht="14" x14ac:dyDescent="0.15">
      <c r="A119" s="44"/>
      <c r="B119" s="2">
        <f t="shared" ref="B119:G119" si="17">AVERAGE(B109:B118)</f>
        <v>12.383819999999998</v>
      </c>
      <c r="C119" s="2">
        <f t="shared" si="17"/>
        <v>1.0790710000000001</v>
      </c>
      <c r="D119" s="2">
        <f t="shared" si="17"/>
        <v>5.5845219999999998E-3</v>
      </c>
      <c r="E119" s="2">
        <f t="shared" si="17"/>
        <v>8.474394000000001E-4</v>
      </c>
      <c r="F119" s="2">
        <f t="shared" si="17"/>
        <v>2.0683920000000001E-2</v>
      </c>
      <c r="G119" s="2">
        <f t="shared" si="17"/>
        <v>13.778140000000002</v>
      </c>
      <c r="J119" s="44"/>
      <c r="K119" s="2">
        <f>AVERAGE(K109:K118)</f>
        <v>16.156150000000004</v>
      </c>
      <c r="L119">
        <f>AVERAGE(L109:L118)</f>
        <v>1.3915200000000003</v>
      </c>
      <c r="M119" s="2">
        <f>AVERAGE(M109:M118)</f>
        <v>17.54767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12.4678</v>
      </c>
      <c r="C122" s="1">
        <v>0.23741499999999999</v>
      </c>
      <c r="D122" s="1">
        <v>4.87193E-3</v>
      </c>
      <c r="E122" s="1">
        <v>6.0058300000000002E-4</v>
      </c>
      <c r="F122" s="1">
        <v>1.482E-2</v>
      </c>
      <c r="G122" s="1">
        <v>13.578200000000001</v>
      </c>
      <c r="J122" s="44" t="s">
        <v>9</v>
      </c>
      <c r="K122" s="1">
        <v>44.512900000000002</v>
      </c>
      <c r="L122" s="1">
        <f t="shared" ref="L122:L131" si="18">M122-K122</f>
        <v>1.1071999999999989</v>
      </c>
      <c r="M122" s="1">
        <v>45.620100000000001</v>
      </c>
    </row>
    <row r="123" spans="1:13" ht="14" x14ac:dyDescent="0.15">
      <c r="A123" s="44"/>
      <c r="B123" s="1">
        <v>9.74695</v>
      </c>
      <c r="C123" s="1">
        <v>0.24504200000000001</v>
      </c>
      <c r="D123" s="1">
        <v>5.3784200000000001E-3</v>
      </c>
      <c r="E123" s="1">
        <v>6.4014300000000003E-4</v>
      </c>
      <c r="F123" s="1">
        <v>1.46222E-2</v>
      </c>
      <c r="G123" s="1">
        <v>10.8573</v>
      </c>
      <c r="J123" s="44"/>
      <c r="K123" s="1">
        <v>9.4090399999999992</v>
      </c>
      <c r="L123" s="1">
        <f t="shared" si="18"/>
        <v>1.1066600000000015</v>
      </c>
      <c r="M123" s="1">
        <v>10.515700000000001</v>
      </c>
    </row>
    <row r="124" spans="1:13" ht="14" x14ac:dyDescent="0.15">
      <c r="A124" s="44"/>
      <c r="B124" s="1">
        <v>9.9386899999999994</v>
      </c>
      <c r="C124" s="1">
        <v>0.24610599999999999</v>
      </c>
      <c r="D124" s="1">
        <v>5.2500799999999999E-3</v>
      </c>
      <c r="E124" s="1">
        <v>6.40265E-4</v>
      </c>
      <c r="F124" s="1">
        <v>1.46561E-2</v>
      </c>
      <c r="G124" s="1">
        <v>11.0495</v>
      </c>
      <c r="J124" s="44"/>
      <c r="K124" s="1">
        <v>9.3300599999999996</v>
      </c>
      <c r="L124" s="1">
        <f t="shared" si="18"/>
        <v>1.1070399999999996</v>
      </c>
      <c r="M124" s="1">
        <v>10.437099999999999</v>
      </c>
    </row>
    <row r="125" spans="1:13" ht="14" x14ac:dyDescent="0.15">
      <c r="A125" s="44"/>
      <c r="B125" s="1">
        <v>9.7036999999999995</v>
      </c>
      <c r="C125" s="1">
        <v>0.245337</v>
      </c>
      <c r="D125" s="1">
        <v>5.2279300000000004E-3</v>
      </c>
      <c r="E125" s="1">
        <v>6.0457700000000002E-4</v>
      </c>
      <c r="F125" s="1">
        <v>1.4575599999999999E-2</v>
      </c>
      <c r="G125" s="1">
        <v>10.8146</v>
      </c>
      <c r="J125" s="44"/>
      <c r="K125" s="1">
        <v>9.1281400000000001</v>
      </c>
      <c r="L125" s="1">
        <f t="shared" si="18"/>
        <v>1.1059599999999996</v>
      </c>
      <c r="M125" s="1">
        <v>10.2341</v>
      </c>
    </row>
    <row r="126" spans="1:13" ht="14" x14ac:dyDescent="0.15">
      <c r="A126" s="44"/>
      <c r="B126" s="1">
        <v>9.9708500000000004</v>
      </c>
      <c r="C126" s="1">
        <v>0.24559600000000001</v>
      </c>
      <c r="D126" s="1">
        <v>5.96833E-3</v>
      </c>
      <c r="E126" s="1">
        <v>6.4232700000000005E-4</v>
      </c>
      <c r="F126" s="1">
        <v>1.4644799999999999E-2</v>
      </c>
      <c r="G126" s="1">
        <v>11.081300000000001</v>
      </c>
      <c r="J126" s="44"/>
      <c r="K126" s="1">
        <v>9.1232799999999994</v>
      </c>
      <c r="L126" s="1">
        <f t="shared" si="18"/>
        <v>1.1066200000000013</v>
      </c>
      <c r="M126" s="1">
        <v>10.229900000000001</v>
      </c>
    </row>
    <row r="127" spans="1:13" ht="14" x14ac:dyDescent="0.15">
      <c r="A127" s="44"/>
      <c r="B127" s="1">
        <v>10.059699999999999</v>
      </c>
      <c r="C127" s="1">
        <v>0.24568499999999999</v>
      </c>
      <c r="D127" s="1">
        <v>4.7311300000000001E-3</v>
      </c>
      <c r="E127" s="1">
        <v>5.8550699999999998E-4</v>
      </c>
      <c r="F127" s="1">
        <v>1.46424E-2</v>
      </c>
      <c r="G127" s="1">
        <v>11.1706</v>
      </c>
      <c r="J127" s="44"/>
      <c r="K127" s="1">
        <v>9.2251499999999993</v>
      </c>
      <c r="L127" s="1">
        <f t="shared" si="18"/>
        <v>1.1061500000000013</v>
      </c>
      <c r="M127" s="1">
        <v>10.331300000000001</v>
      </c>
    </row>
    <row r="128" spans="1:13" ht="14" x14ac:dyDescent="0.15">
      <c r="A128" s="44"/>
      <c r="B128" s="1">
        <v>9.9602199999999996</v>
      </c>
      <c r="C128" s="1">
        <v>0.24618999999999999</v>
      </c>
      <c r="D128" s="1">
        <v>5.6885099999999999E-3</v>
      </c>
      <c r="E128" s="1">
        <v>6.4116399999999995E-4</v>
      </c>
      <c r="F128" s="1">
        <v>1.4644000000000001E-2</v>
      </c>
      <c r="G128" s="1">
        <v>11.0707</v>
      </c>
      <c r="J128" s="44"/>
      <c r="K128" s="1">
        <v>9.4996399999999994</v>
      </c>
      <c r="L128" s="1">
        <f t="shared" si="18"/>
        <v>1.1067600000000013</v>
      </c>
      <c r="M128" s="1">
        <v>10.606400000000001</v>
      </c>
    </row>
    <row r="129" spans="1:13" ht="14" x14ac:dyDescent="0.15">
      <c r="A129" s="44"/>
      <c r="B129" s="1">
        <v>9.7968399999999995</v>
      </c>
      <c r="C129" s="1">
        <v>0.245557</v>
      </c>
      <c r="D129" s="1">
        <v>4.6933399999999998E-3</v>
      </c>
      <c r="E129" s="1">
        <v>6.2647099999999997E-4</v>
      </c>
      <c r="F129" s="1">
        <v>1.465E-2</v>
      </c>
      <c r="G129" s="1">
        <v>10.904999999999999</v>
      </c>
      <c r="J129" s="44"/>
      <c r="K129" s="1">
        <v>9.1852900000000002</v>
      </c>
      <c r="L129" s="1">
        <f t="shared" si="18"/>
        <v>1.1061099999999993</v>
      </c>
      <c r="M129" s="1">
        <v>10.291399999999999</v>
      </c>
    </row>
    <row r="130" spans="1:13" ht="14" x14ac:dyDescent="0.15">
      <c r="A130" s="44"/>
      <c r="B130" s="1">
        <v>9.7255400000000005</v>
      </c>
      <c r="C130" s="1">
        <v>0.249033</v>
      </c>
      <c r="D130" s="1">
        <v>5.8151000000000001E-3</v>
      </c>
      <c r="E130" s="1">
        <v>6.5462300000000001E-4</v>
      </c>
      <c r="F130" s="1">
        <v>1.47937E-2</v>
      </c>
      <c r="G130" s="1">
        <v>10.837999999999999</v>
      </c>
      <c r="J130" s="44"/>
      <c r="K130" s="1">
        <v>9.1204199999999993</v>
      </c>
      <c r="L130" s="1">
        <f t="shared" si="18"/>
        <v>1.1059800000000006</v>
      </c>
      <c r="M130" s="1">
        <v>10.2264</v>
      </c>
    </row>
    <row r="131" spans="1:13" ht="14" x14ac:dyDescent="0.15">
      <c r="A131" s="44"/>
      <c r="B131" s="1">
        <v>9.6730499999999999</v>
      </c>
      <c r="C131" s="1">
        <v>0.24571899999999999</v>
      </c>
      <c r="D131" s="1">
        <v>4.8289700000000001E-3</v>
      </c>
      <c r="E131" s="1">
        <v>6.3911399999999998E-4</v>
      </c>
      <c r="F131" s="1">
        <v>1.4649199999999999E-2</v>
      </c>
      <c r="G131" s="1">
        <v>10.7827</v>
      </c>
      <c r="J131" s="44"/>
      <c r="K131" s="1">
        <v>9.1120000000000001</v>
      </c>
      <c r="L131" s="1">
        <f t="shared" si="18"/>
        <v>1.1061999999999994</v>
      </c>
      <c r="M131" s="1">
        <v>10.2182</v>
      </c>
    </row>
    <row r="132" spans="1:13" ht="14" x14ac:dyDescent="0.15">
      <c r="A132" s="44"/>
      <c r="B132" s="2">
        <f t="shared" ref="B132:G132" si="19">AVERAGE(B122:B131)</f>
        <v>10.104334</v>
      </c>
      <c r="C132" s="2">
        <f t="shared" si="19"/>
        <v>0.24516799999999997</v>
      </c>
      <c r="D132" s="2">
        <f t="shared" si="19"/>
        <v>5.2453739999999997E-3</v>
      </c>
      <c r="E132" s="2">
        <f t="shared" si="19"/>
        <v>6.274773999999999E-4</v>
      </c>
      <c r="F132" s="2">
        <f t="shared" si="19"/>
        <v>1.46698E-2</v>
      </c>
      <c r="G132" s="2">
        <f t="shared" si="19"/>
        <v>11.214790000000001</v>
      </c>
      <c r="J132" s="44"/>
      <c r="K132" s="2">
        <f>AVERAGE(K122:K131)</f>
        <v>12.764591999999997</v>
      </c>
      <c r="L132">
        <f>AVERAGE(L122:L131)</f>
        <v>1.1064680000000002</v>
      </c>
      <c r="M132" s="2">
        <f>AVERAGE(M122:M131)</f>
        <v>13.87106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6.6689999999999996</v>
      </c>
      <c r="C135" s="1">
        <v>9.2517600000000005E-2</v>
      </c>
      <c r="D135" s="1">
        <v>3.0887900000000001E-3</v>
      </c>
      <c r="E135" s="1">
        <v>3.6268900000000002E-4</v>
      </c>
      <c r="F135" s="1">
        <v>8.3242500000000001E-3</v>
      </c>
      <c r="G135" s="1">
        <v>7.3121499999999999</v>
      </c>
      <c r="J135" s="44" t="s">
        <v>10</v>
      </c>
      <c r="K135" s="1">
        <v>32.440399999999997</v>
      </c>
      <c r="L135" s="1">
        <f t="shared" ref="L135:L144" si="20">M135-K135</f>
        <v>0.64140000000000441</v>
      </c>
      <c r="M135" s="1">
        <v>33.081800000000001</v>
      </c>
    </row>
    <row r="136" spans="1:13" ht="14" x14ac:dyDescent="0.15">
      <c r="A136" s="44"/>
      <c r="B136" s="1">
        <v>5.5148799999999998</v>
      </c>
      <c r="C136" s="1">
        <v>9.3974000000000002E-2</v>
      </c>
      <c r="D136" s="1">
        <v>3.0381700000000002E-3</v>
      </c>
      <c r="E136" s="1">
        <v>3.7312899999999998E-4</v>
      </c>
      <c r="F136" s="1">
        <v>8.16798E-3</v>
      </c>
      <c r="G136" s="1">
        <v>6.1594800000000003</v>
      </c>
      <c r="J136" s="44"/>
      <c r="K136" s="1">
        <v>5.2871199999999998</v>
      </c>
      <c r="L136" s="1">
        <f t="shared" si="20"/>
        <v>0.64085000000000036</v>
      </c>
      <c r="M136" s="1">
        <v>5.9279700000000002</v>
      </c>
    </row>
    <row r="137" spans="1:13" ht="14" x14ac:dyDescent="0.15">
      <c r="A137" s="44"/>
      <c r="B137" s="1">
        <v>5.6824300000000001</v>
      </c>
      <c r="C137" s="1">
        <v>9.2711000000000002E-2</v>
      </c>
      <c r="D137" s="1">
        <v>3.0145699999999998E-3</v>
      </c>
      <c r="E137" s="1">
        <v>3.87873E-4</v>
      </c>
      <c r="F137" s="1">
        <v>8.1185700000000003E-3</v>
      </c>
      <c r="G137" s="1">
        <v>6.3246700000000002</v>
      </c>
      <c r="J137" s="44"/>
      <c r="K137" s="1">
        <v>5.2399100000000001</v>
      </c>
      <c r="L137" s="1">
        <f t="shared" si="20"/>
        <v>0.64233999999999991</v>
      </c>
      <c r="M137" s="1">
        <v>5.88225</v>
      </c>
    </row>
    <row r="138" spans="1:13" ht="14" x14ac:dyDescent="0.15">
      <c r="A138" s="44"/>
      <c r="B138" s="1">
        <v>5.6678499999999996</v>
      </c>
      <c r="C138" s="1">
        <v>9.2795799999999998E-2</v>
      </c>
      <c r="D138" s="1">
        <v>3.1524700000000001E-3</v>
      </c>
      <c r="E138" s="1">
        <v>3.80522E-4</v>
      </c>
      <c r="F138" s="1">
        <v>8.3075100000000006E-3</v>
      </c>
      <c r="G138" s="1">
        <v>6.3114800000000004</v>
      </c>
      <c r="J138" s="44"/>
      <c r="K138" s="1">
        <v>5.2626900000000001</v>
      </c>
      <c r="L138" s="1">
        <f t="shared" si="20"/>
        <v>0.64125000000000032</v>
      </c>
      <c r="M138" s="1">
        <v>5.9039400000000004</v>
      </c>
    </row>
    <row r="139" spans="1:13" ht="14" x14ac:dyDescent="0.15">
      <c r="A139" s="44"/>
      <c r="B139" s="1">
        <v>5.5086199999999996</v>
      </c>
      <c r="C139" s="1">
        <v>9.2910499999999993E-2</v>
      </c>
      <c r="D139" s="1">
        <v>3.5532599999999999E-3</v>
      </c>
      <c r="E139" s="1">
        <v>3.7769499999999999E-4</v>
      </c>
      <c r="F139" s="1">
        <v>8.3161499999999996E-3</v>
      </c>
      <c r="G139" s="1">
        <v>6.1523899999999996</v>
      </c>
      <c r="J139" s="44"/>
      <c r="K139" s="1">
        <v>5.6470200000000004</v>
      </c>
      <c r="L139" s="1">
        <f t="shared" si="20"/>
        <v>0.64111999999999991</v>
      </c>
      <c r="M139" s="1">
        <v>6.2881400000000003</v>
      </c>
    </row>
    <row r="140" spans="1:13" ht="14" x14ac:dyDescent="0.15">
      <c r="A140" s="44"/>
      <c r="B140" s="1">
        <v>5.5182500000000001</v>
      </c>
      <c r="C140" s="1">
        <v>9.2322600000000005E-2</v>
      </c>
      <c r="D140" s="1">
        <v>3.2403900000000001E-3</v>
      </c>
      <c r="E140" s="1">
        <v>3.8454100000000002E-4</v>
      </c>
      <c r="F140" s="1">
        <v>8.1676100000000005E-3</v>
      </c>
      <c r="G140" s="1">
        <v>6.1621199999999998</v>
      </c>
      <c r="J140" s="44"/>
      <c r="K140" s="1">
        <v>5.2668100000000004</v>
      </c>
      <c r="L140" s="1">
        <f t="shared" si="20"/>
        <v>0.64119999999999955</v>
      </c>
      <c r="M140" s="1">
        <v>5.90801</v>
      </c>
    </row>
    <row r="141" spans="1:13" ht="14" x14ac:dyDescent="0.15">
      <c r="A141" s="44"/>
      <c r="B141" s="1">
        <v>5.5101300000000002</v>
      </c>
      <c r="C141" s="1">
        <v>9.2299800000000001E-2</v>
      </c>
      <c r="D141" s="1">
        <v>3.1235500000000001E-3</v>
      </c>
      <c r="E141" s="1">
        <v>3.7954500000000001E-4</v>
      </c>
      <c r="F141" s="1">
        <v>8.3134000000000003E-3</v>
      </c>
      <c r="G141" s="1">
        <v>6.1539700000000002</v>
      </c>
      <c r="J141" s="44"/>
      <c r="K141" s="1">
        <v>5.2361800000000001</v>
      </c>
      <c r="L141" s="1">
        <f t="shared" si="20"/>
        <v>0.64118000000000031</v>
      </c>
      <c r="M141" s="1">
        <v>5.8773600000000004</v>
      </c>
    </row>
    <row r="142" spans="1:13" ht="14" x14ac:dyDescent="0.15">
      <c r="A142" s="44"/>
      <c r="B142" s="1">
        <v>5.49383</v>
      </c>
      <c r="C142" s="1">
        <v>9.2956999999999998E-2</v>
      </c>
      <c r="D142" s="1">
        <v>3.1503E-3</v>
      </c>
      <c r="E142" s="1">
        <v>3.7734900000000002E-4</v>
      </c>
      <c r="F142" s="1">
        <v>9.3999800000000005E-3</v>
      </c>
      <c r="G142" s="1">
        <v>6.1388199999999999</v>
      </c>
      <c r="J142" s="44"/>
      <c r="K142" s="1">
        <v>5.2808299999999999</v>
      </c>
      <c r="L142" s="1">
        <f t="shared" si="20"/>
        <v>0.64092000000000038</v>
      </c>
      <c r="M142" s="1">
        <v>5.9217500000000003</v>
      </c>
    </row>
    <row r="143" spans="1:13" ht="14" x14ac:dyDescent="0.15">
      <c r="A143" s="44"/>
      <c r="B143" s="1">
        <v>5.51302</v>
      </c>
      <c r="C143" s="1">
        <v>9.2388999999999999E-2</v>
      </c>
      <c r="D143" s="1">
        <v>3.1153999999999999E-3</v>
      </c>
      <c r="E143" s="1">
        <v>3.8287299999999999E-4</v>
      </c>
      <c r="F143" s="1">
        <v>8.1032699999999992E-3</v>
      </c>
      <c r="G143" s="1">
        <v>6.1553899999999997</v>
      </c>
      <c r="J143" s="44"/>
      <c r="K143" s="1">
        <v>5.2634100000000004</v>
      </c>
      <c r="L143" s="1">
        <f t="shared" si="20"/>
        <v>0.64050999999999991</v>
      </c>
      <c r="M143" s="1">
        <v>5.9039200000000003</v>
      </c>
    </row>
    <row r="144" spans="1:13" ht="14" x14ac:dyDescent="0.15">
      <c r="A144" s="44"/>
      <c r="B144" s="1">
        <v>5.5477400000000001</v>
      </c>
      <c r="C144" s="1">
        <v>9.2689999999999995E-2</v>
      </c>
      <c r="D144" s="1">
        <v>3.11911E-3</v>
      </c>
      <c r="E144" s="1">
        <v>3.8177000000000003E-4</v>
      </c>
      <c r="F144" s="1">
        <v>8.0872600000000006E-3</v>
      </c>
      <c r="G144" s="1">
        <v>6.19076</v>
      </c>
      <c r="J144" s="44"/>
      <c r="K144" s="1">
        <v>5.2474999999999996</v>
      </c>
      <c r="L144" s="1">
        <f t="shared" si="20"/>
        <v>0.63783000000000012</v>
      </c>
      <c r="M144" s="1">
        <v>5.8853299999999997</v>
      </c>
    </row>
    <row r="145" spans="1:13" ht="14" x14ac:dyDescent="0.15">
      <c r="A145" s="44"/>
      <c r="B145" s="2">
        <f t="shared" ref="B145:G145" si="21">AVERAGE(B135:B144)</f>
        <v>5.6625750000000004</v>
      </c>
      <c r="C145" s="2">
        <f t="shared" si="21"/>
        <v>9.2756729999999996E-2</v>
      </c>
      <c r="D145" s="2">
        <f t="shared" si="21"/>
        <v>3.1596009999999993E-3</v>
      </c>
      <c r="E145" s="2">
        <f t="shared" si="21"/>
        <v>3.7879859999999995E-4</v>
      </c>
      <c r="F145" s="2">
        <f t="shared" si="21"/>
        <v>8.3305979999999998E-3</v>
      </c>
      <c r="G145" s="2">
        <f t="shared" si="21"/>
        <v>6.3061230000000004</v>
      </c>
      <c r="J145" s="44"/>
      <c r="K145" s="2">
        <f>AVERAGE(K135:K144)</f>
        <v>8.0171869999999981</v>
      </c>
      <c r="L145">
        <f>AVERAGE(L135:L144)</f>
        <v>0.64086000000000054</v>
      </c>
      <c r="M145" s="2">
        <f>AVERAGE(M135:M144)</f>
        <v>8.6580469999999998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7.4761699999999998</v>
      </c>
      <c r="C148" s="1">
        <v>5.5355000000000001E-2</v>
      </c>
      <c r="D148" s="1">
        <v>3.52791E-3</v>
      </c>
      <c r="E148" s="1">
        <v>3.8770599999999998E-4</v>
      </c>
      <c r="F148" s="1">
        <v>8.7487999999999993E-3</v>
      </c>
      <c r="G148" s="1">
        <v>8.2584800000000005</v>
      </c>
      <c r="J148" s="44" t="s">
        <v>11</v>
      </c>
      <c r="K148" s="1">
        <v>29.787099999999999</v>
      </c>
      <c r="L148" s="1">
        <f t="shared" ref="L148:L157" si="22">M148-K148</f>
        <v>0.7804000000000002</v>
      </c>
      <c r="M148" s="1">
        <v>30.567499999999999</v>
      </c>
    </row>
    <row r="149" spans="1:13" ht="14" x14ac:dyDescent="0.15">
      <c r="A149" s="44"/>
      <c r="B149" s="1">
        <v>6.5999800000000004</v>
      </c>
      <c r="C149" s="1">
        <v>5.4654000000000001E-2</v>
      </c>
      <c r="D149" s="1">
        <v>3.4960999999999998E-3</v>
      </c>
      <c r="E149" s="1">
        <v>3.8088500000000002E-4</v>
      </c>
      <c r="F149" s="1">
        <v>8.8852199999999992E-3</v>
      </c>
      <c r="G149" s="1">
        <v>7.3828199999999997</v>
      </c>
      <c r="J149" s="44"/>
      <c r="K149" s="1">
        <v>6.6174799999999996</v>
      </c>
      <c r="L149" s="1">
        <f t="shared" si="22"/>
        <v>0.78067000000000064</v>
      </c>
      <c r="M149" s="1">
        <v>7.3981500000000002</v>
      </c>
    </row>
    <row r="150" spans="1:13" ht="14" x14ac:dyDescent="0.15">
      <c r="A150" s="44"/>
      <c r="B150" s="1">
        <v>6.7658899999999997</v>
      </c>
      <c r="C150" s="1">
        <v>5.4439500000000002E-2</v>
      </c>
      <c r="D150" s="1">
        <v>6.36676E-3</v>
      </c>
      <c r="E150" s="1">
        <v>3.6917200000000002E-4</v>
      </c>
      <c r="F150" s="1">
        <v>8.8652999999999996E-3</v>
      </c>
      <c r="G150" s="1">
        <v>7.5517000000000003</v>
      </c>
      <c r="J150" s="44"/>
      <c r="K150" s="1">
        <v>6.5801999999999996</v>
      </c>
      <c r="L150" s="1">
        <f t="shared" si="22"/>
        <v>0.78096000000000032</v>
      </c>
      <c r="M150" s="1">
        <v>7.3611599999999999</v>
      </c>
    </row>
    <row r="151" spans="1:13" ht="14" x14ac:dyDescent="0.15">
      <c r="A151" s="44"/>
      <c r="B151" s="1">
        <v>6.7629400000000004</v>
      </c>
      <c r="C151" s="1">
        <v>5.4456299999999999E-2</v>
      </c>
      <c r="D151" s="1">
        <v>3.4610000000000001E-3</v>
      </c>
      <c r="E151" s="1">
        <v>3.8542300000000003E-4</v>
      </c>
      <c r="F151" s="1">
        <v>8.8258199999999998E-3</v>
      </c>
      <c r="G151" s="1">
        <v>7.5454100000000004</v>
      </c>
      <c r="J151" s="44"/>
      <c r="K151" s="1">
        <v>6.5963700000000003</v>
      </c>
      <c r="L151" s="1">
        <f t="shared" si="22"/>
        <v>0.78003999999999962</v>
      </c>
      <c r="M151" s="1">
        <v>7.3764099999999999</v>
      </c>
    </row>
    <row r="152" spans="1:13" ht="14" x14ac:dyDescent="0.15">
      <c r="A152" s="44"/>
      <c r="B152" s="1">
        <v>6.5926099999999996</v>
      </c>
      <c r="C152" s="1">
        <v>5.4496099999999999E-2</v>
      </c>
      <c r="D152" s="1">
        <v>3.4549400000000001E-3</v>
      </c>
      <c r="E152" s="1">
        <v>3.8451799999999998E-4</v>
      </c>
      <c r="F152" s="1">
        <v>9.0764699999999997E-3</v>
      </c>
      <c r="G152" s="1">
        <v>7.3758400000000002</v>
      </c>
      <c r="J152" s="44"/>
      <c r="K152" s="1">
        <v>6.59314</v>
      </c>
      <c r="L152" s="1">
        <f t="shared" si="22"/>
        <v>0.77965000000000018</v>
      </c>
      <c r="M152" s="1">
        <v>7.3727900000000002</v>
      </c>
    </row>
    <row r="153" spans="1:13" ht="14" x14ac:dyDescent="0.15">
      <c r="A153" s="44"/>
      <c r="B153" s="1">
        <v>6.5703100000000001</v>
      </c>
      <c r="C153" s="1">
        <v>5.4995500000000003E-2</v>
      </c>
      <c r="D153" s="1">
        <v>3.4773600000000001E-3</v>
      </c>
      <c r="E153" s="1">
        <v>3.9748700000000002E-4</v>
      </c>
      <c r="F153" s="1">
        <v>8.8796699999999992E-3</v>
      </c>
      <c r="G153" s="1">
        <v>7.3526100000000003</v>
      </c>
      <c r="J153" s="44"/>
      <c r="K153" s="1">
        <v>6.8479599999999996</v>
      </c>
      <c r="L153" s="1">
        <f t="shared" si="22"/>
        <v>0.78141000000000016</v>
      </c>
      <c r="M153" s="1">
        <v>7.6293699999999998</v>
      </c>
    </row>
    <row r="154" spans="1:13" ht="14" x14ac:dyDescent="0.15">
      <c r="A154" s="44"/>
      <c r="B154" s="1">
        <v>6.6100700000000003</v>
      </c>
      <c r="C154" s="1">
        <v>5.4619000000000001E-2</v>
      </c>
      <c r="D154" s="1">
        <v>3.4608600000000001E-3</v>
      </c>
      <c r="E154" s="1">
        <v>3.9274600000000002E-4</v>
      </c>
      <c r="F154" s="1">
        <v>8.8869399999999994E-3</v>
      </c>
      <c r="G154" s="1">
        <v>7.3928900000000004</v>
      </c>
      <c r="J154" s="44"/>
      <c r="K154" s="1">
        <v>6.5890899999999997</v>
      </c>
      <c r="L154" s="1">
        <f t="shared" si="22"/>
        <v>0.78047000000000022</v>
      </c>
      <c r="M154" s="1">
        <v>7.3695599999999999</v>
      </c>
    </row>
    <row r="155" spans="1:13" ht="14" x14ac:dyDescent="0.15">
      <c r="A155" s="44"/>
      <c r="B155" s="1">
        <v>6.5952700000000002</v>
      </c>
      <c r="C155" s="1">
        <v>5.4903800000000003E-2</v>
      </c>
      <c r="D155" s="1">
        <v>3.4611400000000001E-3</v>
      </c>
      <c r="E155" s="1">
        <v>3.8928900000000002E-4</v>
      </c>
      <c r="F155" s="1">
        <v>8.8775099999999999E-3</v>
      </c>
      <c r="G155" s="1">
        <v>7.3777299999999997</v>
      </c>
      <c r="J155" s="44"/>
      <c r="K155" s="1">
        <v>6.57538</v>
      </c>
      <c r="L155" s="1">
        <f t="shared" si="22"/>
        <v>0.77993000000000023</v>
      </c>
      <c r="M155" s="1">
        <v>7.3553100000000002</v>
      </c>
    </row>
    <row r="156" spans="1:13" ht="14" x14ac:dyDescent="0.15">
      <c r="A156" s="44"/>
      <c r="B156" s="1">
        <v>6.6041499999999997</v>
      </c>
      <c r="C156" s="1">
        <v>5.52635E-2</v>
      </c>
      <c r="D156" s="1">
        <v>3.5014600000000001E-3</v>
      </c>
      <c r="E156" s="1">
        <v>3.9409299999999998E-4</v>
      </c>
      <c r="F156" s="1">
        <v>8.7539699999999998E-3</v>
      </c>
      <c r="G156" s="1">
        <v>7.3869100000000003</v>
      </c>
      <c r="J156" s="44"/>
      <c r="K156" s="1">
        <v>6.7500200000000001</v>
      </c>
      <c r="L156" s="1">
        <f t="shared" si="22"/>
        <v>0.78094000000000019</v>
      </c>
      <c r="M156" s="1">
        <v>7.5309600000000003</v>
      </c>
    </row>
    <row r="157" spans="1:13" ht="14" x14ac:dyDescent="0.15">
      <c r="A157" s="44"/>
      <c r="B157" s="1">
        <v>6.6009900000000004</v>
      </c>
      <c r="C157" s="1">
        <v>5.4595999999999999E-2</v>
      </c>
      <c r="D157" s="1">
        <v>3.4791900000000001E-3</v>
      </c>
      <c r="E157" s="1">
        <v>3.8658399999999998E-4</v>
      </c>
      <c r="F157" s="1">
        <v>8.8716300000000001E-3</v>
      </c>
      <c r="G157" s="1">
        <v>7.3827999999999996</v>
      </c>
      <c r="J157" s="44"/>
      <c r="K157" s="1">
        <v>6.6019300000000003</v>
      </c>
      <c r="L157" s="1">
        <f t="shared" si="22"/>
        <v>0.78011999999999926</v>
      </c>
      <c r="M157" s="1">
        <v>7.3820499999999996</v>
      </c>
    </row>
    <row r="158" spans="1:13" ht="14" x14ac:dyDescent="0.15">
      <c r="A158" s="44"/>
      <c r="B158" s="2">
        <f t="shared" ref="B158:G158" si="23">AVERAGE(B148:B157)</f>
        <v>6.7178379999999986</v>
      </c>
      <c r="C158" s="2">
        <f t="shared" si="23"/>
        <v>5.4777870000000006E-2</v>
      </c>
      <c r="D158" s="2">
        <f t="shared" si="23"/>
        <v>3.7686719999999998E-3</v>
      </c>
      <c r="E158" s="2">
        <f t="shared" si="23"/>
        <v>3.8679030000000002E-4</v>
      </c>
      <c r="F158" s="2">
        <f t="shared" si="23"/>
        <v>8.867133000000001E-3</v>
      </c>
      <c r="G158" s="2">
        <f t="shared" si="23"/>
        <v>7.500719000000001</v>
      </c>
      <c r="J158" s="44"/>
      <c r="K158" s="2">
        <f>AVERAGE(K148:K157)</f>
        <v>8.9538669999999989</v>
      </c>
      <c r="L158">
        <f>AVERAGE(L148:L157)</f>
        <v>0.78045900000000012</v>
      </c>
      <c r="M158" s="2">
        <f>AVERAGE(M148:M157)</f>
        <v>9.7343259999999994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2.6654</v>
      </c>
      <c r="C161" s="1">
        <v>2.4118000000000001E-2</v>
      </c>
      <c r="D161" s="1">
        <v>1.0296400000000001E-3</v>
      </c>
      <c r="E161" s="1">
        <v>2.0644500000000001E-4</v>
      </c>
      <c r="F161" s="1">
        <v>3.1000099999999998E-3</v>
      </c>
      <c r="G161" s="1">
        <v>2.9412699999999998</v>
      </c>
      <c r="J161" s="44" t="s">
        <v>12</v>
      </c>
      <c r="K161" s="1">
        <v>9.9357299999999995</v>
      </c>
      <c r="L161" s="1">
        <f t="shared" ref="L161:L170" si="24">M161-K161</f>
        <v>0.27486999999999995</v>
      </c>
      <c r="M161" s="1">
        <v>10.210599999999999</v>
      </c>
    </row>
    <row r="162" spans="1:13" ht="14" x14ac:dyDescent="0.15">
      <c r="A162" s="44"/>
      <c r="B162" s="1">
        <v>2.3988299999999998</v>
      </c>
      <c r="C162" s="1">
        <v>2.4513E-2</v>
      </c>
      <c r="D162" s="1">
        <v>1.0320100000000001E-3</v>
      </c>
      <c r="E162" s="1">
        <v>3.2005199999999998E-4</v>
      </c>
      <c r="F162" s="1">
        <v>3.26948E-3</v>
      </c>
      <c r="G162" s="1">
        <v>2.6752400000000001</v>
      </c>
      <c r="J162" s="44"/>
      <c r="K162" s="1">
        <v>2.3903699999999999</v>
      </c>
      <c r="L162" s="1">
        <f t="shared" si="24"/>
        <v>0.27598000000000011</v>
      </c>
      <c r="M162" s="1">
        <v>2.66635</v>
      </c>
    </row>
    <row r="163" spans="1:13" ht="14" x14ac:dyDescent="0.15">
      <c r="A163" s="44"/>
      <c r="B163" s="1">
        <v>2.3273999999999999</v>
      </c>
      <c r="C163" s="1">
        <v>2.5281100000000001E-2</v>
      </c>
      <c r="D163" s="1">
        <v>1.0635E-3</v>
      </c>
      <c r="E163" s="1">
        <v>2.20757E-4</v>
      </c>
      <c r="F163" s="1">
        <v>4.1279999999999997E-3</v>
      </c>
      <c r="G163" s="1">
        <v>2.6052200000000001</v>
      </c>
      <c r="J163" s="44"/>
      <c r="K163" s="1">
        <v>2.3254800000000002</v>
      </c>
      <c r="L163" s="1">
        <f t="shared" si="24"/>
        <v>0.27463999999999977</v>
      </c>
      <c r="M163" s="1">
        <v>2.60012</v>
      </c>
    </row>
    <row r="164" spans="1:13" ht="14" x14ac:dyDescent="0.15">
      <c r="A164" s="44"/>
      <c r="B164" s="1">
        <v>2.3243900000000002</v>
      </c>
      <c r="C164" s="1">
        <v>2.4686900000000001E-2</v>
      </c>
      <c r="D164" s="1">
        <v>1.0418599999999999E-3</v>
      </c>
      <c r="E164" s="1">
        <v>3.2718100000000001E-4</v>
      </c>
      <c r="F164" s="1">
        <v>3.1428200000000002E-3</v>
      </c>
      <c r="G164" s="1">
        <v>2.60101</v>
      </c>
      <c r="J164" s="44"/>
      <c r="K164" s="1">
        <v>2.33202</v>
      </c>
      <c r="L164" s="1">
        <f t="shared" si="24"/>
        <v>0.27546999999999988</v>
      </c>
      <c r="M164" s="1">
        <v>2.6074899999999999</v>
      </c>
    </row>
    <row r="165" spans="1:13" ht="14" x14ac:dyDescent="0.15">
      <c r="A165" s="44"/>
      <c r="B165" s="1">
        <v>2.3196699999999999</v>
      </c>
      <c r="C165" s="1">
        <v>2.4172200000000001E-2</v>
      </c>
      <c r="D165" s="1">
        <v>1.04005E-3</v>
      </c>
      <c r="E165" s="15">
        <v>2.29087E-4</v>
      </c>
      <c r="F165" s="1">
        <v>3.16439E-3</v>
      </c>
      <c r="G165" s="1">
        <v>2.5962499999999999</v>
      </c>
      <c r="J165" s="44"/>
      <c r="K165" s="1">
        <v>2.32585</v>
      </c>
      <c r="L165" s="1">
        <f t="shared" si="24"/>
        <v>0.27498999999999985</v>
      </c>
      <c r="M165" s="1">
        <v>2.6008399999999998</v>
      </c>
    </row>
    <row r="166" spans="1:13" ht="14" x14ac:dyDescent="0.15">
      <c r="A166" s="44"/>
      <c r="B166" s="1">
        <v>2.3373400000000002</v>
      </c>
      <c r="C166" s="1">
        <v>2.4546999999999999E-2</v>
      </c>
      <c r="D166" s="1">
        <v>1.01896E-3</v>
      </c>
      <c r="E166" s="1">
        <v>3.2270200000000001E-4</v>
      </c>
      <c r="F166" s="1">
        <v>3.10225E-3</v>
      </c>
      <c r="G166" s="1">
        <v>2.6131799999999998</v>
      </c>
      <c r="J166" s="44"/>
      <c r="K166" s="1">
        <v>2.3921299999999999</v>
      </c>
      <c r="L166" s="1">
        <f t="shared" si="24"/>
        <v>0.27615000000000034</v>
      </c>
      <c r="M166" s="1">
        <v>2.6682800000000002</v>
      </c>
    </row>
    <row r="167" spans="1:13" ht="14" x14ac:dyDescent="0.15">
      <c r="A167" s="44"/>
      <c r="B167" s="1">
        <v>2.3194699999999999</v>
      </c>
      <c r="C167" s="1">
        <v>2.40328E-2</v>
      </c>
      <c r="D167" s="1">
        <v>1.0520799999999999E-3</v>
      </c>
      <c r="E167" s="1">
        <v>3.1910599999999999E-4</v>
      </c>
      <c r="F167" s="1">
        <v>3.0902099999999999E-3</v>
      </c>
      <c r="G167" s="1">
        <v>2.59551</v>
      </c>
      <c r="J167" s="44"/>
      <c r="K167" s="1">
        <v>2.3340299999999998</v>
      </c>
      <c r="L167" s="1">
        <f t="shared" si="24"/>
        <v>0.27626000000000017</v>
      </c>
      <c r="M167" s="1">
        <v>2.61029</v>
      </c>
    </row>
    <row r="168" spans="1:13" ht="14" x14ac:dyDescent="0.15">
      <c r="A168" s="44"/>
      <c r="B168" s="1">
        <v>2.3449800000000001</v>
      </c>
      <c r="C168" s="1">
        <v>2.4084000000000001E-2</v>
      </c>
      <c r="D168" s="1">
        <v>1.06112E-3</v>
      </c>
      <c r="E168" s="1">
        <v>2.65517E-4</v>
      </c>
      <c r="F168" s="1">
        <v>3.0953E-3</v>
      </c>
      <c r="G168" s="1">
        <v>2.6201599999999998</v>
      </c>
      <c r="J168" s="44"/>
      <c r="K168" s="1">
        <v>2.3246899999999999</v>
      </c>
      <c r="L168" s="1">
        <f t="shared" si="24"/>
        <v>0.27534999999999998</v>
      </c>
      <c r="M168" s="1">
        <v>2.6000399999999999</v>
      </c>
    </row>
    <row r="169" spans="1:13" ht="14" x14ac:dyDescent="0.15">
      <c r="A169" s="44"/>
      <c r="B169" s="1">
        <v>2.3217500000000002</v>
      </c>
      <c r="C169" s="1">
        <v>2.4557800000000001E-2</v>
      </c>
      <c r="D169" s="1">
        <v>1.04521E-3</v>
      </c>
      <c r="E169" s="1">
        <v>2.06889E-4</v>
      </c>
      <c r="F169" s="1">
        <v>3.0941300000000001E-3</v>
      </c>
      <c r="G169" s="1">
        <v>2.5969500000000001</v>
      </c>
      <c r="J169" s="44"/>
      <c r="K169" s="1">
        <v>2.3373599999999999</v>
      </c>
      <c r="L169" s="1">
        <f t="shared" si="24"/>
        <v>0.27607000000000026</v>
      </c>
      <c r="M169" s="1">
        <v>2.6134300000000001</v>
      </c>
    </row>
    <row r="170" spans="1:13" ht="14" x14ac:dyDescent="0.15">
      <c r="A170" s="44"/>
      <c r="B170" s="1">
        <v>2.3304</v>
      </c>
      <c r="C170" s="1">
        <v>2.2631999999999999E-2</v>
      </c>
      <c r="D170" s="1">
        <v>1.07037E-3</v>
      </c>
      <c r="E170" s="1">
        <v>1.8755399999999999E-4</v>
      </c>
      <c r="F170" s="1">
        <v>3.4578E-3</v>
      </c>
      <c r="G170" s="1">
        <v>2.6079599999999998</v>
      </c>
      <c r="J170" s="44"/>
      <c r="K170" s="1">
        <v>2.3333300000000001</v>
      </c>
      <c r="L170" s="1">
        <f t="shared" si="24"/>
        <v>0.2747799999999998</v>
      </c>
      <c r="M170" s="1">
        <v>2.6081099999999999</v>
      </c>
    </row>
    <row r="171" spans="1:13" ht="14" x14ac:dyDescent="0.15">
      <c r="A171" s="44"/>
      <c r="B171" s="2">
        <f t="shared" ref="B171:G171" si="25">AVERAGE(B161:B170)</f>
        <v>2.3689629999999999</v>
      </c>
      <c r="C171" s="2">
        <f t="shared" si="25"/>
        <v>2.4262479999999996E-2</v>
      </c>
      <c r="D171" s="2">
        <f t="shared" si="25"/>
        <v>1.0454800000000001E-3</v>
      </c>
      <c r="E171" s="2">
        <f t="shared" si="25"/>
        <v>2.6052900000000001E-4</v>
      </c>
      <c r="F171" s="2">
        <f t="shared" si="25"/>
        <v>3.2644389999999996E-3</v>
      </c>
      <c r="G171" s="2">
        <f t="shared" si="25"/>
        <v>2.6452749999999998</v>
      </c>
      <c r="J171" s="44"/>
      <c r="K171" s="2">
        <f>AVERAGE(K161:K170)</f>
        <v>3.1030989999999998</v>
      </c>
      <c r="L171">
        <f>AVERAGE(L161:L170)</f>
        <v>0.27545600000000003</v>
      </c>
      <c r="M171" s="2">
        <f>AVERAGE(M161:M170)</f>
        <v>3.378555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2.9241600000000001</v>
      </c>
      <c r="C174" s="1">
        <v>0.24754999999999999</v>
      </c>
      <c r="D174" s="1">
        <v>1.04488E-3</v>
      </c>
      <c r="E174" s="1">
        <v>1.7565300000000001E-4</v>
      </c>
      <c r="F174" s="1">
        <v>2.93852E-3</v>
      </c>
      <c r="G174" s="1">
        <v>3.2363</v>
      </c>
      <c r="J174" s="44" t="s">
        <v>13</v>
      </c>
      <c r="K174" s="1">
        <v>19.6997</v>
      </c>
      <c r="L174" s="1">
        <f t="shared" ref="L174:L183" si="26">M174-K174</f>
        <v>0.31149999999999878</v>
      </c>
      <c r="M174" s="1">
        <v>20.011199999999999</v>
      </c>
    </row>
    <row r="175" spans="1:13" ht="14" x14ac:dyDescent="0.15">
      <c r="A175" s="44"/>
      <c r="B175" s="1">
        <v>2.7501699999999998</v>
      </c>
      <c r="C175" s="1">
        <v>0.24798700000000001</v>
      </c>
      <c r="D175" s="1">
        <v>1.1569600000000001E-3</v>
      </c>
      <c r="E175" s="1">
        <v>1.8160299999999999E-4</v>
      </c>
      <c r="F175" s="1">
        <v>3.13226E-3</v>
      </c>
      <c r="G175" s="1">
        <v>3.0622600000000002</v>
      </c>
      <c r="J175" s="44"/>
      <c r="K175" s="1">
        <v>2.6362700000000001</v>
      </c>
      <c r="L175" s="1">
        <f t="shared" si="26"/>
        <v>0.31088000000000005</v>
      </c>
      <c r="M175" s="1">
        <v>2.9471500000000002</v>
      </c>
    </row>
    <row r="176" spans="1:13" ht="14" x14ac:dyDescent="0.15">
      <c r="A176" s="44"/>
      <c r="B176" s="1">
        <v>2.6735899999999999</v>
      </c>
      <c r="C176" s="1">
        <v>0.24856800000000001</v>
      </c>
      <c r="D176" s="1">
        <v>1.3305700000000001E-3</v>
      </c>
      <c r="E176" s="1">
        <v>4.1123899999999998E-4</v>
      </c>
      <c r="F176" s="1">
        <v>2.91588E-3</v>
      </c>
      <c r="G176" s="1">
        <v>2.9860199999999999</v>
      </c>
      <c r="J176" s="44"/>
      <c r="K176" s="1">
        <v>2.6444200000000002</v>
      </c>
      <c r="L176" s="1">
        <f t="shared" si="26"/>
        <v>0.31110999999999978</v>
      </c>
      <c r="M176" s="1">
        <v>2.95553</v>
      </c>
    </row>
    <row r="177" spans="1:13" ht="14" x14ac:dyDescent="0.15">
      <c r="A177" s="44"/>
      <c r="B177" s="1">
        <v>2.74438</v>
      </c>
      <c r="C177" s="1">
        <v>0.24842700000000001</v>
      </c>
      <c r="D177" s="1">
        <v>1.1791499999999999E-3</v>
      </c>
      <c r="E177" s="1">
        <v>1.9545399999999999E-4</v>
      </c>
      <c r="F177" s="1">
        <v>3.5854400000000001E-3</v>
      </c>
      <c r="G177" s="1">
        <v>3.0573899999999998</v>
      </c>
      <c r="J177" s="44"/>
      <c r="K177" s="1">
        <v>2.6529799999999999</v>
      </c>
      <c r="L177" s="1">
        <f t="shared" si="26"/>
        <v>0.31105999999999989</v>
      </c>
      <c r="M177" s="1">
        <v>2.9640399999999998</v>
      </c>
    </row>
    <row r="178" spans="1:13" ht="14" x14ac:dyDescent="0.15">
      <c r="A178" s="44"/>
      <c r="B178" s="1">
        <v>2.7802500000000001</v>
      </c>
      <c r="C178" s="1">
        <v>0.24836800000000001</v>
      </c>
      <c r="D178" s="1">
        <v>1.00807E-3</v>
      </c>
      <c r="E178" s="1">
        <v>1.85594E-4</v>
      </c>
      <c r="F178" s="1">
        <v>2.93786E-3</v>
      </c>
      <c r="G178" s="1">
        <v>3.0922000000000001</v>
      </c>
      <c r="J178" s="44"/>
      <c r="K178" s="1">
        <v>2.6593499999999999</v>
      </c>
      <c r="L178" s="1">
        <f t="shared" si="26"/>
        <v>0.31137000000000015</v>
      </c>
      <c r="M178" s="1">
        <v>2.97072</v>
      </c>
    </row>
    <row r="179" spans="1:13" ht="14" x14ac:dyDescent="0.15">
      <c r="A179" s="44"/>
      <c r="B179" s="1">
        <v>2.6700699999999999</v>
      </c>
      <c r="C179" s="1">
        <v>0.24824299999999999</v>
      </c>
      <c r="D179" s="1">
        <v>8.9479200000000005E-4</v>
      </c>
      <c r="E179" s="1">
        <v>3.4356600000000001E-4</v>
      </c>
      <c r="F179" s="1">
        <v>2.9165900000000002E-3</v>
      </c>
      <c r="G179" s="1">
        <v>2.9822199999999999</v>
      </c>
      <c r="J179" s="44"/>
      <c r="K179" s="1">
        <v>2.6442299999999999</v>
      </c>
      <c r="L179" s="1">
        <f t="shared" si="26"/>
        <v>0.31183000000000005</v>
      </c>
      <c r="M179" s="1">
        <v>2.9560599999999999</v>
      </c>
    </row>
    <row r="180" spans="1:13" ht="14" x14ac:dyDescent="0.15">
      <c r="A180" s="44"/>
      <c r="B180" s="1">
        <v>2.7024900000000001</v>
      </c>
      <c r="C180" s="1">
        <v>0.248284</v>
      </c>
      <c r="D180" s="1">
        <v>1.20527E-3</v>
      </c>
      <c r="E180" s="1">
        <v>1.88001E-4</v>
      </c>
      <c r="F180" s="1">
        <v>2.9121400000000001E-3</v>
      </c>
      <c r="G180" s="1">
        <v>3.0148199999999998</v>
      </c>
      <c r="J180" s="44"/>
      <c r="K180" s="1">
        <v>2.7255199999999999</v>
      </c>
      <c r="L180" s="1">
        <f t="shared" si="26"/>
        <v>0.3116500000000002</v>
      </c>
      <c r="M180" s="1">
        <v>3.0371700000000001</v>
      </c>
    </row>
    <row r="181" spans="1:13" ht="14" x14ac:dyDescent="0.15">
      <c r="A181" s="44"/>
      <c r="B181" s="1">
        <v>2.7775099999999999</v>
      </c>
      <c r="C181" s="1">
        <v>0.248363</v>
      </c>
      <c r="D181" s="1">
        <v>1.0428200000000001E-3</v>
      </c>
      <c r="E181" s="1">
        <v>1.9448499999999999E-4</v>
      </c>
      <c r="F181" s="1">
        <v>2.9145299999999998E-3</v>
      </c>
      <c r="G181" s="1">
        <v>3.08968</v>
      </c>
      <c r="J181" s="44"/>
      <c r="K181" s="1">
        <v>2.5921699999999999</v>
      </c>
      <c r="L181" s="1">
        <f t="shared" si="26"/>
        <v>0.31084000000000023</v>
      </c>
      <c r="M181" s="1">
        <v>2.9030100000000001</v>
      </c>
    </row>
    <row r="182" spans="1:13" ht="14" x14ac:dyDescent="0.15">
      <c r="A182" s="44"/>
      <c r="B182" s="1">
        <v>2.6992600000000002</v>
      </c>
      <c r="C182" s="1">
        <v>0.24812400000000001</v>
      </c>
      <c r="D182" s="1">
        <v>1.1942400000000001E-3</v>
      </c>
      <c r="E182" s="1">
        <v>2.0727699999999999E-4</v>
      </c>
      <c r="F182" s="1">
        <v>2.92867E-3</v>
      </c>
      <c r="G182" s="1">
        <v>3.0114299999999998</v>
      </c>
      <c r="J182" s="44"/>
      <c r="K182" s="1">
        <v>2.5716600000000001</v>
      </c>
      <c r="L182" s="1">
        <f t="shared" si="26"/>
        <v>0.31120999999999999</v>
      </c>
      <c r="M182" s="1">
        <v>2.88287</v>
      </c>
    </row>
    <row r="183" spans="1:13" ht="14" x14ac:dyDescent="0.15">
      <c r="A183" s="44"/>
      <c r="B183" s="1">
        <v>2.67462</v>
      </c>
      <c r="C183" s="1">
        <v>0.24832299999999999</v>
      </c>
      <c r="D183" s="1">
        <v>9.9509800000000003E-4</v>
      </c>
      <c r="E183" s="1">
        <v>2.0229800000000001E-4</v>
      </c>
      <c r="F183" s="1">
        <v>2.9813000000000001E-3</v>
      </c>
      <c r="G183" s="1">
        <v>2.9869699999999999</v>
      </c>
      <c r="J183" s="44"/>
      <c r="K183" s="1">
        <v>2.6074600000000001</v>
      </c>
      <c r="L183" s="1">
        <f t="shared" si="26"/>
        <v>0.31065999999999994</v>
      </c>
      <c r="M183" s="1">
        <v>2.91812</v>
      </c>
    </row>
    <row r="184" spans="1:13" ht="14" x14ac:dyDescent="0.15">
      <c r="A184" s="44"/>
      <c r="B184" s="2">
        <f t="shared" ref="B184:G184" si="27">AVERAGE(B174:B183)</f>
        <v>2.7396500000000001</v>
      </c>
      <c r="C184" s="2">
        <f t="shared" si="27"/>
        <v>0.24822369999999996</v>
      </c>
      <c r="D184" s="2">
        <f t="shared" si="27"/>
        <v>1.1051849999999998E-3</v>
      </c>
      <c r="E184" s="2">
        <f t="shared" si="27"/>
        <v>2.2851699999999999E-4</v>
      </c>
      <c r="F184" s="2">
        <f t="shared" si="27"/>
        <v>3.0163189999999999E-3</v>
      </c>
      <c r="G184" s="2">
        <f t="shared" si="27"/>
        <v>3.0519290000000003</v>
      </c>
      <c r="J184" s="44"/>
      <c r="K184" s="2">
        <f>AVERAGE(K174:K183)</f>
        <v>4.343376000000001</v>
      </c>
      <c r="L184">
        <f>AVERAGE(L174:L183)</f>
        <v>0.3112109999999999</v>
      </c>
      <c r="M184" s="2">
        <f>AVERAGE(M174:M183)</f>
        <v>4.6545870000000003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3.2411400000000001</v>
      </c>
      <c r="C187" s="1">
        <v>2.9156100000000001E-2</v>
      </c>
      <c r="D187" s="1">
        <v>1.54423E-3</v>
      </c>
      <c r="E187" s="1">
        <v>2.0519599999999999E-4</v>
      </c>
      <c r="F187" s="1">
        <v>3.6530899999999999E-3</v>
      </c>
      <c r="G187" s="1">
        <v>3.6109200000000001</v>
      </c>
      <c r="J187" s="44" t="s">
        <v>14</v>
      </c>
      <c r="K187" s="1">
        <v>12.912100000000001</v>
      </c>
      <c r="L187" s="1">
        <f t="shared" ref="L187:L196" si="28">M187-K187</f>
        <v>0.37019999999999875</v>
      </c>
      <c r="M187" s="1">
        <v>13.282299999999999</v>
      </c>
    </row>
    <row r="188" spans="1:13" ht="14" x14ac:dyDescent="0.15">
      <c r="A188" s="44"/>
      <c r="B188" s="1">
        <v>2.97742</v>
      </c>
      <c r="C188" s="1">
        <v>2.88133E-2</v>
      </c>
      <c r="D188" s="1">
        <v>1.5754600000000001E-3</v>
      </c>
      <c r="E188" s="1">
        <v>3.0371199999999998E-4</v>
      </c>
      <c r="F188" s="1">
        <v>3.2793700000000002E-3</v>
      </c>
      <c r="G188" s="1">
        <v>3.3459300000000001</v>
      </c>
      <c r="J188" s="44"/>
      <c r="K188" s="1">
        <v>3.1393900000000001</v>
      </c>
      <c r="L188" s="1">
        <f t="shared" si="28"/>
        <v>0.37195</v>
      </c>
      <c r="M188" s="1">
        <v>3.5113400000000001</v>
      </c>
    </row>
    <row r="189" spans="1:13" ht="14" x14ac:dyDescent="0.15">
      <c r="A189" s="44"/>
      <c r="B189" s="1">
        <v>2.9712800000000001</v>
      </c>
      <c r="C189" s="1">
        <v>2.91031E-2</v>
      </c>
      <c r="D189" s="1">
        <v>1.6065299999999999E-3</v>
      </c>
      <c r="E189" s="1">
        <v>3.0896999999999999E-4</v>
      </c>
      <c r="F189" s="1">
        <v>3.4935600000000002E-3</v>
      </c>
      <c r="G189" s="1">
        <v>3.3403999999999998</v>
      </c>
      <c r="J189" s="44"/>
      <c r="K189" s="1">
        <v>3.0914799999999998</v>
      </c>
      <c r="L189" s="1">
        <f t="shared" si="28"/>
        <v>0.36935000000000029</v>
      </c>
      <c r="M189" s="1">
        <v>3.4608300000000001</v>
      </c>
    </row>
    <row r="190" spans="1:13" ht="14" x14ac:dyDescent="0.15">
      <c r="A190" s="44"/>
      <c r="B190" s="1">
        <v>2.9717899999999999</v>
      </c>
      <c r="C190" s="1">
        <v>2.8857399999999998E-2</v>
      </c>
      <c r="D190" s="1">
        <v>1.9582499999999999E-3</v>
      </c>
      <c r="E190" s="1">
        <v>2.7116500000000002E-4</v>
      </c>
      <c r="F190" s="1">
        <v>4.1820499999999997E-3</v>
      </c>
      <c r="G190" s="1">
        <v>3.3418299999999999</v>
      </c>
      <c r="J190" s="44"/>
      <c r="K190" s="1">
        <v>3.0118999999999998</v>
      </c>
      <c r="L190" s="1">
        <f t="shared" si="28"/>
        <v>0.36915000000000031</v>
      </c>
      <c r="M190" s="1">
        <v>3.3810500000000001</v>
      </c>
    </row>
    <row r="191" spans="1:13" ht="14" x14ac:dyDescent="0.15">
      <c r="A191" s="44"/>
      <c r="B191" s="1">
        <v>3.0608</v>
      </c>
      <c r="C191" s="1">
        <v>2.86801E-2</v>
      </c>
      <c r="D191" s="1">
        <v>1.5297799999999999E-3</v>
      </c>
      <c r="E191" s="1">
        <v>2.1107299999999999E-4</v>
      </c>
      <c r="F191" s="1">
        <v>3.2949300000000002E-3</v>
      </c>
      <c r="G191" s="1">
        <v>3.42923</v>
      </c>
      <c r="J191" s="44"/>
      <c r="K191" s="1">
        <v>2.9176799999999998</v>
      </c>
      <c r="L191" s="1">
        <f t="shared" si="28"/>
        <v>0.36887000000000025</v>
      </c>
      <c r="M191" s="1">
        <v>3.2865500000000001</v>
      </c>
    </row>
    <row r="192" spans="1:13" ht="14" x14ac:dyDescent="0.15">
      <c r="A192" s="44"/>
      <c r="B192" s="1">
        <v>2.99492</v>
      </c>
      <c r="C192" s="1">
        <v>2.8565699999999999E-2</v>
      </c>
      <c r="D192" s="1">
        <v>1.57726E-3</v>
      </c>
      <c r="E192" s="1">
        <v>3.0544699999999998E-4</v>
      </c>
      <c r="F192" s="1">
        <v>3.2980100000000001E-3</v>
      </c>
      <c r="G192" s="1">
        <v>3.3643000000000001</v>
      </c>
      <c r="J192" s="44"/>
      <c r="K192" s="1">
        <v>2.8449300000000002</v>
      </c>
      <c r="L192" s="1">
        <f t="shared" si="28"/>
        <v>0.36860999999999988</v>
      </c>
      <c r="M192" s="1">
        <v>3.2135400000000001</v>
      </c>
    </row>
    <row r="193" spans="1:13" ht="14" x14ac:dyDescent="0.15">
      <c r="A193" s="44"/>
      <c r="B193" s="1">
        <v>3.0671400000000002</v>
      </c>
      <c r="C193" s="1">
        <v>2.8543900000000001E-2</v>
      </c>
      <c r="D193" s="1">
        <v>1.5359499999999999E-3</v>
      </c>
      <c r="E193" s="1">
        <v>3.28998E-4</v>
      </c>
      <c r="F193" s="1">
        <v>3.6476400000000002E-3</v>
      </c>
      <c r="G193" s="1">
        <v>3.4359099999999998</v>
      </c>
      <c r="J193" s="44"/>
      <c r="K193" s="1">
        <v>2.9399700000000002</v>
      </c>
      <c r="L193" s="1">
        <f t="shared" si="28"/>
        <v>0.36881999999999993</v>
      </c>
      <c r="M193" s="1">
        <v>3.3087900000000001</v>
      </c>
    </row>
    <row r="194" spans="1:13" ht="14" x14ac:dyDescent="0.15">
      <c r="A194" s="44"/>
      <c r="B194" s="1">
        <v>2.9516200000000001</v>
      </c>
      <c r="C194" s="1">
        <v>3.0112199999999999E-2</v>
      </c>
      <c r="D194" s="1">
        <v>1.52165E-3</v>
      </c>
      <c r="E194" s="1">
        <v>3.1860599999999998E-4</v>
      </c>
      <c r="F194" s="1">
        <v>3.2858399999999999E-3</v>
      </c>
      <c r="G194" s="1">
        <v>3.3222100000000001</v>
      </c>
      <c r="J194" s="44"/>
      <c r="K194" s="1">
        <v>2.9594499999999999</v>
      </c>
      <c r="L194" s="1">
        <f t="shared" si="28"/>
        <v>0.37363999999999997</v>
      </c>
      <c r="M194" s="1">
        <v>3.3330899999999999</v>
      </c>
    </row>
    <row r="195" spans="1:13" ht="14" x14ac:dyDescent="0.15">
      <c r="A195" s="44"/>
      <c r="B195" s="1">
        <v>2.9835400000000001</v>
      </c>
      <c r="C195" s="1">
        <v>2.86982E-2</v>
      </c>
      <c r="D195" s="1">
        <v>1.59165E-3</v>
      </c>
      <c r="E195" s="1">
        <v>2.0787400000000001E-4</v>
      </c>
      <c r="F195" s="1">
        <v>3.4980499999999999E-3</v>
      </c>
      <c r="G195" s="1">
        <v>3.3523100000000001</v>
      </c>
      <c r="J195" s="44"/>
      <c r="K195" s="1">
        <v>3.2076899999999999</v>
      </c>
      <c r="L195" s="1">
        <f t="shared" si="28"/>
        <v>0.36872000000000016</v>
      </c>
      <c r="M195" s="1">
        <v>3.5764100000000001</v>
      </c>
    </row>
    <row r="196" spans="1:13" ht="14" x14ac:dyDescent="0.15">
      <c r="A196" s="44"/>
      <c r="B196" s="1">
        <v>2.9586000000000001</v>
      </c>
      <c r="C196" s="1">
        <v>2.9437100000000001E-2</v>
      </c>
      <c r="D196" s="1">
        <v>1.7246200000000001E-3</v>
      </c>
      <c r="E196" s="1">
        <v>2.4947800000000003E-4</v>
      </c>
      <c r="F196" s="1">
        <v>3.3891799999999999E-3</v>
      </c>
      <c r="G196" s="1">
        <v>3.3285300000000002</v>
      </c>
      <c r="J196" s="44"/>
      <c r="K196" s="1">
        <v>2.99308</v>
      </c>
      <c r="L196" s="1">
        <f t="shared" si="28"/>
        <v>0.37107000000000001</v>
      </c>
      <c r="M196" s="1">
        <v>3.36415</v>
      </c>
    </row>
    <row r="197" spans="1:13" ht="14" x14ac:dyDescent="0.15">
      <c r="A197" s="44"/>
      <c r="B197" s="2">
        <f t="shared" ref="B197:G197" si="29">AVERAGE(B187:B196)</f>
        <v>3.0178249999999998</v>
      </c>
      <c r="C197" s="2">
        <f t="shared" si="29"/>
        <v>2.8996710000000002E-2</v>
      </c>
      <c r="D197" s="2">
        <f t="shared" si="29"/>
        <v>1.616538E-3</v>
      </c>
      <c r="E197" s="2">
        <f t="shared" si="29"/>
        <v>2.710519E-4</v>
      </c>
      <c r="F197" s="2">
        <f t="shared" si="29"/>
        <v>3.502172E-3</v>
      </c>
      <c r="G197" s="2">
        <f t="shared" si="29"/>
        <v>3.3871569999999998</v>
      </c>
      <c r="J197" s="44"/>
      <c r="K197" s="2">
        <f>AVERAGE(K187:K196)</f>
        <v>4.0017670000000001</v>
      </c>
      <c r="L197">
        <f>AVERAGE(L187:L196)</f>
        <v>0.37003799999999998</v>
      </c>
      <c r="M197" s="2">
        <f>AVERAGE(M187:M196)</f>
        <v>4.3718050000000002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6.0076000000000001</v>
      </c>
      <c r="C200" s="1">
        <v>0.33254899999999998</v>
      </c>
      <c r="D200" s="1">
        <v>2.5641599999999998E-3</v>
      </c>
      <c r="E200" s="1">
        <v>2.92121E-4</v>
      </c>
      <c r="F200" s="1">
        <v>5.6936E-3</v>
      </c>
      <c r="G200" s="1">
        <v>6.6746600000000003</v>
      </c>
      <c r="J200" s="44" t="s">
        <v>15</v>
      </c>
      <c r="K200" s="1">
        <v>35.299999999999997</v>
      </c>
      <c r="L200" s="1">
        <f t="shared" ref="L200:L209" si="30">M200-K200</f>
        <v>0.73329999999999984</v>
      </c>
      <c r="M200" s="1">
        <v>36.033299999999997</v>
      </c>
    </row>
    <row r="201" spans="1:13" ht="14" x14ac:dyDescent="0.15">
      <c r="A201" s="44"/>
      <c r="B201" s="1">
        <v>5.9274399999999998</v>
      </c>
      <c r="C201" s="1">
        <v>0.33351500000000001</v>
      </c>
      <c r="D201" s="1">
        <v>2.5185699999999999E-3</v>
      </c>
      <c r="E201" s="1">
        <v>3.0818399999999998E-4</v>
      </c>
      <c r="F201" s="1">
        <v>6.7151700000000003E-3</v>
      </c>
      <c r="G201" s="1">
        <v>6.5965199999999999</v>
      </c>
      <c r="J201" s="44"/>
      <c r="K201" s="1">
        <v>5.6925100000000004</v>
      </c>
      <c r="L201" s="1">
        <f t="shared" si="30"/>
        <v>0.67484999999999928</v>
      </c>
      <c r="M201" s="1">
        <v>6.3673599999999997</v>
      </c>
    </row>
    <row r="202" spans="1:13" ht="14" x14ac:dyDescent="0.15">
      <c r="A202" s="44"/>
      <c r="B202" s="1">
        <v>5.7330899999999998</v>
      </c>
      <c r="C202" s="1">
        <v>0.34696900000000003</v>
      </c>
      <c r="D202" s="1">
        <v>2.4962399999999998E-3</v>
      </c>
      <c r="E202" s="1">
        <v>3.2971999999999998E-4</v>
      </c>
      <c r="F202" s="1">
        <v>5.8061700000000003E-3</v>
      </c>
      <c r="G202" s="1">
        <v>6.4006499999999997</v>
      </c>
      <c r="J202" s="44"/>
      <c r="K202" s="1">
        <v>5.8201299999999998</v>
      </c>
      <c r="L202" s="1">
        <f t="shared" si="30"/>
        <v>0.67344000000000026</v>
      </c>
      <c r="M202" s="1">
        <v>6.4935700000000001</v>
      </c>
    </row>
    <row r="203" spans="1:13" ht="14" x14ac:dyDescent="0.15">
      <c r="A203" s="44"/>
      <c r="B203" s="1">
        <v>5.7452800000000002</v>
      </c>
      <c r="C203" s="1">
        <v>0.329457</v>
      </c>
      <c r="D203" s="1">
        <v>2.53981E-3</v>
      </c>
      <c r="E203" s="1">
        <v>3.4473300000000001E-4</v>
      </c>
      <c r="F203" s="1">
        <v>5.6380600000000003E-3</v>
      </c>
      <c r="G203" s="1">
        <v>6.4134000000000002</v>
      </c>
      <c r="J203" s="44"/>
      <c r="K203" s="1">
        <v>5.8207500000000003</v>
      </c>
      <c r="L203" s="1">
        <f t="shared" si="30"/>
        <v>0.67375000000000007</v>
      </c>
      <c r="M203" s="1">
        <v>6.4945000000000004</v>
      </c>
    </row>
    <row r="204" spans="1:13" ht="14" x14ac:dyDescent="0.15">
      <c r="A204" s="44"/>
      <c r="B204" s="1">
        <v>5.7758799999999999</v>
      </c>
      <c r="C204" s="1">
        <v>0.347862</v>
      </c>
      <c r="D204" s="1">
        <v>2.5285699999999999E-3</v>
      </c>
      <c r="E204" s="1">
        <v>2.8449999999999998E-4</v>
      </c>
      <c r="F204" s="1">
        <v>5.6441099999999999E-3</v>
      </c>
      <c r="G204" s="1">
        <v>6.4436099999999996</v>
      </c>
      <c r="J204" s="44"/>
      <c r="K204" s="1">
        <v>5.8431800000000003</v>
      </c>
      <c r="L204" s="1">
        <f t="shared" si="30"/>
        <v>0.67342000000000013</v>
      </c>
      <c r="M204" s="1">
        <v>6.5166000000000004</v>
      </c>
    </row>
    <row r="205" spans="1:13" ht="14" x14ac:dyDescent="0.15">
      <c r="A205" s="44"/>
      <c r="B205" s="1">
        <v>5.7431599999999996</v>
      </c>
      <c r="C205" s="1">
        <v>0.34731899999999999</v>
      </c>
      <c r="D205" s="1">
        <v>2.49409E-3</v>
      </c>
      <c r="E205" s="1">
        <v>3.4515199999999999E-4</v>
      </c>
      <c r="F205" s="1">
        <v>6.0121799999999998E-3</v>
      </c>
      <c r="G205" s="1">
        <v>6.4110399999999998</v>
      </c>
      <c r="J205" s="44"/>
      <c r="K205" s="1">
        <v>5.6062099999999999</v>
      </c>
      <c r="L205" s="1">
        <f t="shared" si="30"/>
        <v>0.67309999999999981</v>
      </c>
      <c r="M205" s="1">
        <v>6.2793099999999997</v>
      </c>
    </row>
    <row r="206" spans="1:13" ht="14" x14ac:dyDescent="0.15">
      <c r="A206" s="44"/>
      <c r="B206" s="1">
        <v>5.7604499999999996</v>
      </c>
      <c r="C206" s="1">
        <v>0.34768500000000002</v>
      </c>
      <c r="D206" s="1">
        <v>2.5075499999999999E-3</v>
      </c>
      <c r="E206" s="1">
        <v>2.8366200000000001E-4</v>
      </c>
      <c r="F206" s="1">
        <v>5.8323100000000003E-3</v>
      </c>
      <c r="G206" s="1">
        <v>6.4279799999999998</v>
      </c>
      <c r="J206" s="44"/>
      <c r="K206" s="1">
        <v>5.5753000000000004</v>
      </c>
      <c r="L206" s="1">
        <f t="shared" si="30"/>
        <v>0.67551000000000005</v>
      </c>
      <c r="M206" s="1">
        <v>6.2508100000000004</v>
      </c>
    </row>
    <row r="207" spans="1:13" ht="14" x14ac:dyDescent="0.15">
      <c r="A207" s="44"/>
      <c r="B207" s="1">
        <v>5.9167399999999999</v>
      </c>
      <c r="C207" s="1">
        <v>0.34689700000000001</v>
      </c>
      <c r="D207" s="1">
        <v>2.4832299999999999E-3</v>
      </c>
      <c r="E207" s="1">
        <v>3.0261900000000001E-4</v>
      </c>
      <c r="F207" s="1">
        <v>5.6304700000000003E-3</v>
      </c>
      <c r="G207" s="1">
        <v>6.5840100000000001</v>
      </c>
      <c r="J207" s="44"/>
      <c r="K207" s="1">
        <v>5.6423699999999997</v>
      </c>
      <c r="L207" s="1">
        <f t="shared" si="30"/>
        <v>0.67338000000000076</v>
      </c>
      <c r="M207" s="1">
        <v>6.3157500000000004</v>
      </c>
    </row>
    <row r="208" spans="1:13" ht="14" x14ac:dyDescent="0.15">
      <c r="A208" s="44"/>
      <c r="B208" s="1">
        <v>5.9430100000000001</v>
      </c>
      <c r="C208" s="1">
        <v>0.34747</v>
      </c>
      <c r="D208" s="1">
        <v>2.51169E-3</v>
      </c>
      <c r="E208" s="1">
        <v>3.1937099999999999E-4</v>
      </c>
      <c r="F208" s="1">
        <v>5.7776499999999996E-3</v>
      </c>
      <c r="G208" s="1">
        <v>6.6097299999999999</v>
      </c>
      <c r="J208" s="44"/>
      <c r="K208" s="1">
        <v>5.6359500000000002</v>
      </c>
      <c r="L208" s="1">
        <f t="shared" si="30"/>
        <v>0.67333999999999961</v>
      </c>
      <c r="M208" s="1">
        <v>6.3092899999999998</v>
      </c>
    </row>
    <row r="209" spans="1:13" ht="14" x14ac:dyDescent="0.15">
      <c r="A209" s="44"/>
      <c r="B209" s="1">
        <v>5.7412200000000002</v>
      </c>
      <c r="C209" s="1">
        <v>0.34732099999999999</v>
      </c>
      <c r="D209" s="1">
        <v>2.5113900000000001E-3</v>
      </c>
      <c r="E209" s="1">
        <v>3.5207800000000003E-4</v>
      </c>
      <c r="F209" s="1">
        <v>5.8142799999999998E-3</v>
      </c>
      <c r="G209" s="1">
        <v>6.4084599999999998</v>
      </c>
      <c r="J209" s="44"/>
      <c r="K209" s="1">
        <v>5.6150700000000002</v>
      </c>
      <c r="L209" s="1">
        <f t="shared" si="30"/>
        <v>0.67410000000000014</v>
      </c>
      <c r="M209" s="1">
        <v>6.2891700000000004</v>
      </c>
    </row>
    <row r="210" spans="1:13" ht="14" x14ac:dyDescent="0.15">
      <c r="A210" s="44"/>
      <c r="B210" s="2">
        <f t="shared" ref="B210:G210" si="31">AVERAGE(B200:B209)</f>
        <v>5.8293869999999997</v>
      </c>
      <c r="C210" s="2">
        <f t="shared" si="31"/>
        <v>0.34270440000000008</v>
      </c>
      <c r="D210" s="2">
        <f t="shared" si="31"/>
        <v>2.5155299999999998E-3</v>
      </c>
      <c r="E210" s="2">
        <f t="shared" si="31"/>
        <v>3.1621400000000005E-4</v>
      </c>
      <c r="F210" s="2">
        <f t="shared" si="31"/>
        <v>5.8563999999999995E-3</v>
      </c>
      <c r="G210" s="2">
        <f t="shared" si="31"/>
        <v>6.4970060000000007</v>
      </c>
      <c r="J210" s="44"/>
      <c r="K210" s="2">
        <f>AVERAGE(K200:K209)</f>
        <v>8.6551469999999995</v>
      </c>
      <c r="L210">
        <f>AVERAGE(L200:L209)</f>
        <v>0.67981899999999995</v>
      </c>
      <c r="M210" s="2">
        <f>AVERAGE(M200:M209)</f>
        <v>9.3349659999999979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8.6451499999999992</v>
      </c>
      <c r="C213" s="1">
        <v>0.80850500000000003</v>
      </c>
      <c r="D213" s="1">
        <v>3.3322099999999999E-3</v>
      </c>
      <c r="E213" s="1">
        <v>2.4805600000000003E-4</v>
      </c>
      <c r="F213" s="1">
        <v>4.4821799999999997E-3</v>
      </c>
      <c r="G213" s="1">
        <v>9.6227900000000002</v>
      </c>
      <c r="J213" s="44" t="s">
        <v>16</v>
      </c>
      <c r="K213" s="1">
        <v>47.447800000000001</v>
      </c>
      <c r="L213" s="1">
        <f t="shared" ref="L213:L222" si="32">M213-K213</f>
        <v>1.0024999999999977</v>
      </c>
      <c r="M213" s="1">
        <v>48.450299999999999</v>
      </c>
    </row>
    <row r="214" spans="1:13" ht="14" x14ac:dyDescent="0.15">
      <c r="A214" s="44"/>
      <c r="B214" s="1">
        <v>8.5668000000000006</v>
      </c>
      <c r="C214" s="1">
        <v>0.80857000000000001</v>
      </c>
      <c r="D214" s="1">
        <v>3.3416499999999998E-3</v>
      </c>
      <c r="E214" s="1">
        <v>2.4841300000000001E-4</v>
      </c>
      <c r="F214" s="1">
        <v>4.67579E-3</v>
      </c>
      <c r="G214" s="1">
        <v>9.54434</v>
      </c>
      <c r="J214" s="44"/>
      <c r="K214" s="1">
        <v>8.42502</v>
      </c>
      <c r="L214" s="1">
        <f t="shared" si="32"/>
        <v>0.99743999999999922</v>
      </c>
      <c r="M214" s="1">
        <v>9.4224599999999992</v>
      </c>
    </row>
    <row r="215" spans="1:13" ht="14" x14ac:dyDescent="0.15">
      <c r="A215" s="44"/>
      <c r="B215" s="1">
        <v>8.5716099999999997</v>
      </c>
      <c r="C215" s="1">
        <v>0.80885399999999996</v>
      </c>
      <c r="D215" s="1">
        <v>3.3814800000000001E-3</v>
      </c>
      <c r="E215" s="1">
        <v>2.4776000000000003E-4</v>
      </c>
      <c r="F215" s="1">
        <v>4.4879400000000002E-3</v>
      </c>
      <c r="G215" s="1">
        <v>9.5488300000000006</v>
      </c>
      <c r="J215" s="44"/>
      <c r="K215" s="1">
        <v>8.5789200000000001</v>
      </c>
      <c r="L215" s="1">
        <f t="shared" si="32"/>
        <v>0.99332000000000065</v>
      </c>
      <c r="M215" s="1">
        <v>9.5722400000000007</v>
      </c>
    </row>
    <row r="216" spans="1:13" ht="14" x14ac:dyDescent="0.15">
      <c r="A216" s="44"/>
      <c r="B216" s="1">
        <v>8.6310199999999995</v>
      </c>
      <c r="C216" s="1">
        <v>0.808917</v>
      </c>
      <c r="D216" s="1">
        <v>3.3273299999999999E-3</v>
      </c>
      <c r="E216" s="1">
        <v>2.5790200000000001E-4</v>
      </c>
      <c r="F216" s="1">
        <v>4.4648999999999999E-3</v>
      </c>
      <c r="G216" s="1">
        <v>9.6073000000000004</v>
      </c>
      <c r="J216" s="44"/>
      <c r="K216" s="1">
        <v>8.3391400000000004</v>
      </c>
      <c r="L216" s="1">
        <f t="shared" si="32"/>
        <v>0.99699999999999989</v>
      </c>
      <c r="M216" s="1">
        <v>9.3361400000000003</v>
      </c>
    </row>
    <row r="217" spans="1:13" ht="14" x14ac:dyDescent="0.15">
      <c r="A217" s="44"/>
      <c r="B217" s="1">
        <v>8.5766500000000008</v>
      </c>
      <c r="C217" s="1">
        <v>0.80907399999999996</v>
      </c>
      <c r="D217" s="1">
        <v>3.27882E-3</v>
      </c>
      <c r="E217" s="1">
        <v>2.51067E-4</v>
      </c>
      <c r="F217" s="1">
        <v>4.4989000000000001E-3</v>
      </c>
      <c r="G217" s="1">
        <v>9.5528700000000004</v>
      </c>
      <c r="J217" s="44"/>
      <c r="K217" s="1">
        <v>8.3146500000000003</v>
      </c>
      <c r="L217" s="1">
        <f t="shared" si="32"/>
        <v>0.9929199999999998</v>
      </c>
      <c r="M217" s="1">
        <v>9.3075700000000001</v>
      </c>
    </row>
    <row r="218" spans="1:13" ht="14" x14ac:dyDescent="0.15">
      <c r="A218" s="44"/>
      <c r="B218" s="1">
        <v>8.6280900000000003</v>
      </c>
      <c r="C218" s="1">
        <v>0.80866000000000005</v>
      </c>
      <c r="D218" s="1">
        <v>3.2994700000000001E-3</v>
      </c>
      <c r="E218" s="1">
        <v>2.64512E-4</v>
      </c>
      <c r="F218" s="1">
        <v>4.4771200000000002E-3</v>
      </c>
      <c r="G218" s="1">
        <v>9.6052599999999995</v>
      </c>
      <c r="J218" s="44"/>
      <c r="K218" s="1">
        <v>8.3263599999999993</v>
      </c>
      <c r="L218" s="1">
        <f t="shared" si="32"/>
        <v>0.99288000000000132</v>
      </c>
      <c r="M218" s="1">
        <v>9.3192400000000006</v>
      </c>
    </row>
    <row r="219" spans="1:13" ht="14" x14ac:dyDescent="0.15">
      <c r="A219" s="44"/>
      <c r="B219" s="1">
        <v>8.5719999999999992</v>
      </c>
      <c r="C219" s="1">
        <v>0.80807499999999999</v>
      </c>
      <c r="D219" s="1">
        <v>3.31015E-3</v>
      </c>
      <c r="E219" s="1">
        <v>2.4704700000000002E-4</v>
      </c>
      <c r="F219" s="1">
        <v>4.4771899999999998E-3</v>
      </c>
      <c r="G219" s="1">
        <v>9.5494699999999995</v>
      </c>
      <c r="J219" s="44"/>
      <c r="K219" s="1">
        <v>8.5738400000000006</v>
      </c>
      <c r="L219" s="1">
        <f t="shared" si="32"/>
        <v>0.99313999999999858</v>
      </c>
      <c r="M219" s="1">
        <v>9.5669799999999992</v>
      </c>
    </row>
    <row r="220" spans="1:13" ht="14" x14ac:dyDescent="0.15">
      <c r="A220" s="44"/>
      <c r="B220" s="1">
        <v>8.5993600000000008</v>
      </c>
      <c r="C220" s="1">
        <v>0.810172</v>
      </c>
      <c r="D220" s="1">
        <v>3.3671700000000001E-3</v>
      </c>
      <c r="E220" s="1">
        <v>2.5560200000000001E-4</v>
      </c>
      <c r="F220" s="1">
        <v>4.3424600000000002E-3</v>
      </c>
      <c r="G220" s="1">
        <v>9.5771899999999999</v>
      </c>
      <c r="J220" s="44"/>
      <c r="K220" s="1">
        <v>8.5429600000000008</v>
      </c>
      <c r="L220" s="1">
        <f t="shared" si="32"/>
        <v>1.0081199999999999</v>
      </c>
      <c r="M220" s="1">
        <v>9.5510800000000007</v>
      </c>
    </row>
    <row r="221" spans="1:13" ht="14" x14ac:dyDescent="0.15">
      <c r="A221" s="44"/>
      <c r="B221" s="1">
        <v>8.8715899999999994</v>
      </c>
      <c r="C221" s="1">
        <v>0.80874599999999996</v>
      </c>
      <c r="D221" s="1">
        <v>3.3164399999999999E-3</v>
      </c>
      <c r="E221" s="1">
        <v>2.5612299999999997E-4</v>
      </c>
      <c r="F221" s="1">
        <v>4.4990400000000002E-3</v>
      </c>
      <c r="G221" s="1">
        <v>9.8489400000000007</v>
      </c>
      <c r="J221" s="44"/>
      <c r="K221" s="1">
        <v>8.7208000000000006</v>
      </c>
      <c r="L221" s="1">
        <f t="shared" si="32"/>
        <v>0.98410999999999937</v>
      </c>
      <c r="M221" s="1">
        <v>9.7049099999999999</v>
      </c>
    </row>
    <row r="222" spans="1:13" ht="14" x14ac:dyDescent="0.15">
      <c r="A222" s="44"/>
      <c r="B222" s="1">
        <v>8.62927</v>
      </c>
      <c r="C222" s="1">
        <v>0.81049700000000002</v>
      </c>
      <c r="D222" s="1">
        <v>3.3848200000000002E-3</v>
      </c>
      <c r="E222" s="1">
        <v>2.4784699999999999E-4</v>
      </c>
      <c r="F222" s="1">
        <v>4.4721700000000001E-3</v>
      </c>
      <c r="G222" s="1">
        <v>9.6083999999999996</v>
      </c>
      <c r="J222" s="44"/>
      <c r="K222" s="1">
        <v>8.2785600000000006</v>
      </c>
      <c r="L222" s="1">
        <f t="shared" si="32"/>
        <v>0.9801599999999997</v>
      </c>
      <c r="M222" s="1">
        <v>9.2587200000000003</v>
      </c>
    </row>
    <row r="223" spans="1:13" ht="14" x14ac:dyDescent="0.15">
      <c r="A223" s="44"/>
      <c r="B223" s="2">
        <f t="shared" ref="B223:G223" si="33">AVERAGE(B213:B222)</f>
        <v>8.6291540000000015</v>
      </c>
      <c r="C223" s="2">
        <f t="shared" si="33"/>
        <v>0.80900699999999992</v>
      </c>
      <c r="D223" s="2">
        <f t="shared" si="33"/>
        <v>3.3339540000000001E-3</v>
      </c>
      <c r="E223" s="2">
        <f t="shared" si="33"/>
        <v>2.5243290000000001E-4</v>
      </c>
      <c r="F223" s="2">
        <f t="shared" si="33"/>
        <v>4.4877690000000008E-3</v>
      </c>
      <c r="G223" s="2">
        <f t="shared" si="33"/>
        <v>9.6065390000000015</v>
      </c>
      <c r="J223" s="44"/>
      <c r="K223" s="2">
        <f>AVERAGE(K213:K222)</f>
        <v>12.354804999999999</v>
      </c>
      <c r="L223">
        <f>AVERAGE(L213:L222)</f>
        <v>0.99415899999999957</v>
      </c>
      <c r="M223" s="2">
        <f>AVERAGE(M213:M222)</f>
        <v>13.348964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25.671800000000001</v>
      </c>
      <c r="C226" s="1">
        <v>3.1210200000000001</v>
      </c>
      <c r="D226" s="1">
        <v>8.9991499999999992E-3</v>
      </c>
      <c r="E226" s="1">
        <v>1.4902699999999999E-3</v>
      </c>
      <c r="F226" s="1">
        <v>3.7928200000000002E-2</v>
      </c>
      <c r="G226" s="1">
        <v>28.873200000000001</v>
      </c>
      <c r="J226" s="44" t="s">
        <v>17</v>
      </c>
      <c r="K226" s="1">
        <v>25.2394</v>
      </c>
      <c r="L226" s="1">
        <f t="shared" ref="L226:L235" si="34">M226-K226</f>
        <v>3.2160000000000011</v>
      </c>
      <c r="M226" s="1">
        <v>28.455400000000001</v>
      </c>
    </row>
    <row r="227" spans="1:13" ht="14" x14ac:dyDescent="0.15">
      <c r="A227" s="44"/>
      <c r="B227" s="1">
        <v>26.086600000000001</v>
      </c>
      <c r="C227" s="1">
        <v>3.12012</v>
      </c>
      <c r="D227" s="1">
        <v>8.3593999999999995E-3</v>
      </c>
      <c r="E227" s="1">
        <v>1.4958300000000001E-3</v>
      </c>
      <c r="F227" s="1">
        <v>3.8055499999999999E-2</v>
      </c>
      <c r="G227" s="1">
        <v>29.2864</v>
      </c>
      <c r="J227" s="44"/>
      <c r="K227" s="1">
        <v>24.6035</v>
      </c>
      <c r="L227" s="1">
        <f t="shared" si="34"/>
        <v>3.188600000000001</v>
      </c>
      <c r="M227" s="1">
        <v>27.792100000000001</v>
      </c>
    </row>
    <row r="228" spans="1:13" ht="14" x14ac:dyDescent="0.15">
      <c r="A228" s="44"/>
      <c r="B228" s="1">
        <v>24.973299999999998</v>
      </c>
      <c r="C228" s="1">
        <v>3.1183100000000001</v>
      </c>
      <c r="D228" s="1">
        <v>6.8007600000000003E-3</v>
      </c>
      <c r="E228" s="1">
        <v>1.5145099999999999E-3</v>
      </c>
      <c r="F228" s="1">
        <v>3.8114700000000001E-2</v>
      </c>
      <c r="G228" s="1">
        <v>28.156300000000002</v>
      </c>
      <c r="J228" s="44"/>
      <c r="K228" s="1">
        <v>25.524100000000001</v>
      </c>
      <c r="L228" s="1">
        <f t="shared" si="34"/>
        <v>3.2005999999999979</v>
      </c>
      <c r="M228" s="1">
        <v>28.724699999999999</v>
      </c>
    </row>
    <row r="229" spans="1:13" ht="14" x14ac:dyDescent="0.15">
      <c r="A229" s="44"/>
      <c r="B229" s="1">
        <v>24.8628</v>
      </c>
      <c r="C229" s="1">
        <v>3.11815</v>
      </c>
      <c r="D229" s="1">
        <v>6.6743499999999999E-3</v>
      </c>
      <c r="E229" s="1">
        <v>1.50592E-3</v>
      </c>
      <c r="F229" s="1">
        <v>3.8082400000000002E-2</v>
      </c>
      <c r="G229" s="1">
        <v>28.058399999999999</v>
      </c>
      <c r="J229" s="44"/>
      <c r="K229" s="1">
        <v>24.352499999999999</v>
      </c>
      <c r="L229" s="1">
        <f t="shared" si="34"/>
        <v>3.2006000000000014</v>
      </c>
      <c r="M229" s="1">
        <v>27.553100000000001</v>
      </c>
    </row>
    <row r="230" spans="1:13" ht="14" x14ac:dyDescent="0.15">
      <c r="A230" s="44"/>
      <c r="B230" s="1">
        <v>24.724599999999999</v>
      </c>
      <c r="C230" s="1">
        <v>3.11835</v>
      </c>
      <c r="D230" s="1">
        <v>6.7592700000000004E-3</v>
      </c>
      <c r="E230" s="1">
        <v>1.54127E-3</v>
      </c>
      <c r="F230" s="1">
        <v>3.8945300000000002E-2</v>
      </c>
      <c r="G230" s="1">
        <v>27.921399999999998</v>
      </c>
      <c r="J230" s="44"/>
      <c r="K230" s="1">
        <v>24.423300000000001</v>
      </c>
      <c r="L230" s="1">
        <f t="shared" si="34"/>
        <v>3.2012999999999998</v>
      </c>
      <c r="M230" s="1">
        <v>27.624600000000001</v>
      </c>
    </row>
    <row r="231" spans="1:13" ht="14" x14ac:dyDescent="0.15">
      <c r="A231" s="44"/>
      <c r="B231" s="1">
        <v>25.042899999999999</v>
      </c>
      <c r="C231" s="1">
        <v>3.12154</v>
      </c>
      <c r="D231" s="1">
        <v>6.8428100000000004E-3</v>
      </c>
      <c r="E231" s="1">
        <v>1.5283E-3</v>
      </c>
      <c r="F231" s="1">
        <v>3.8306100000000003E-2</v>
      </c>
      <c r="G231" s="1">
        <v>28.2422</v>
      </c>
      <c r="J231" s="44"/>
      <c r="K231" s="1">
        <v>24.589500000000001</v>
      </c>
      <c r="L231" s="1">
        <f t="shared" si="34"/>
        <v>3.2003999999999984</v>
      </c>
      <c r="M231" s="1">
        <v>27.789899999999999</v>
      </c>
    </row>
    <row r="232" spans="1:13" ht="14" x14ac:dyDescent="0.15">
      <c r="A232" s="44"/>
      <c r="B232" s="1">
        <v>24.7804</v>
      </c>
      <c r="C232" s="1">
        <v>3.1212200000000001</v>
      </c>
      <c r="D232" s="1">
        <v>9.0743100000000004E-3</v>
      </c>
      <c r="E232" s="1">
        <v>1.5370500000000001E-3</v>
      </c>
      <c r="F232" s="1">
        <v>3.7986100000000002E-2</v>
      </c>
      <c r="G232" s="1">
        <v>27.9816</v>
      </c>
      <c r="J232" s="44"/>
      <c r="K232" s="1">
        <v>24.495699999999999</v>
      </c>
      <c r="L232" s="1">
        <f t="shared" si="34"/>
        <v>3.1998999999999995</v>
      </c>
      <c r="M232" s="1">
        <v>27.695599999999999</v>
      </c>
    </row>
    <row r="233" spans="1:13" ht="14" x14ac:dyDescent="0.15">
      <c r="A233" s="44"/>
      <c r="B233" s="1">
        <v>24.844100000000001</v>
      </c>
      <c r="C233" s="1">
        <v>3.11782</v>
      </c>
      <c r="D233" s="1">
        <v>6.36705E-3</v>
      </c>
      <c r="E233" s="1">
        <v>1.49117E-3</v>
      </c>
      <c r="F233" s="1">
        <v>3.9203000000000002E-2</v>
      </c>
      <c r="G233" s="1">
        <v>28.0395</v>
      </c>
      <c r="J233" s="44"/>
      <c r="K233" s="1">
        <v>25.151399999999999</v>
      </c>
      <c r="L233" s="1">
        <f t="shared" si="34"/>
        <v>3.2016000000000027</v>
      </c>
      <c r="M233" s="1">
        <v>28.353000000000002</v>
      </c>
    </row>
    <row r="234" spans="1:13" ht="14" x14ac:dyDescent="0.15">
      <c r="A234" s="44"/>
      <c r="B234" s="1">
        <v>24.754799999999999</v>
      </c>
      <c r="C234" s="1">
        <v>3.1180699999999999</v>
      </c>
      <c r="D234" s="1">
        <v>6.4623399999999996E-3</v>
      </c>
      <c r="E234" s="1">
        <v>1.5005400000000001E-3</v>
      </c>
      <c r="F234" s="1">
        <v>3.7973699999999999E-2</v>
      </c>
      <c r="G234" s="1">
        <v>27.950299999999999</v>
      </c>
      <c r="J234" s="44"/>
      <c r="K234" s="1">
        <v>24.461300000000001</v>
      </c>
      <c r="L234" s="1">
        <f t="shared" si="34"/>
        <v>3.2017999999999986</v>
      </c>
      <c r="M234" s="1">
        <v>27.6631</v>
      </c>
    </row>
    <row r="235" spans="1:13" ht="14" x14ac:dyDescent="0.15">
      <c r="A235" s="44"/>
      <c r="B235" s="1">
        <v>25.1677</v>
      </c>
      <c r="C235" s="1">
        <v>3.1191300000000002</v>
      </c>
      <c r="D235" s="1">
        <v>5.8414399999999998E-3</v>
      </c>
      <c r="E235" s="1">
        <v>1.5014799999999999E-3</v>
      </c>
      <c r="F235" s="1">
        <v>3.8000899999999997E-2</v>
      </c>
      <c r="G235" s="1">
        <v>28.363499999999998</v>
      </c>
      <c r="J235" s="44"/>
      <c r="K235" s="1">
        <v>25.7075</v>
      </c>
      <c r="L235" s="1">
        <f t="shared" si="34"/>
        <v>3.2012</v>
      </c>
      <c r="M235" s="1">
        <v>28.9087</v>
      </c>
    </row>
    <row r="236" spans="1:13" ht="14" x14ac:dyDescent="0.15">
      <c r="A236" s="44"/>
      <c r="B236" s="2">
        <f t="shared" ref="B236:G236" si="35">AVERAGE(B226:B235)</f>
        <v>25.090899999999998</v>
      </c>
      <c r="C236" s="2">
        <f t="shared" si="35"/>
        <v>3.1193730000000004</v>
      </c>
      <c r="D236" s="2">
        <f t="shared" si="35"/>
        <v>7.2180880000000001E-3</v>
      </c>
      <c r="E236" s="2">
        <f t="shared" si="35"/>
        <v>1.5106339999999998E-3</v>
      </c>
      <c r="F236" s="2">
        <f t="shared" si="35"/>
        <v>3.8259590000000003E-2</v>
      </c>
      <c r="G236" s="2">
        <f t="shared" si="35"/>
        <v>28.287279999999999</v>
      </c>
      <c r="J236" s="44"/>
      <c r="K236" s="2">
        <f>AVERAGE(K226:K235)</f>
        <v>24.85482</v>
      </c>
      <c r="L236">
        <f>AVERAGE(L226:L235)</f>
        <v>3.2012</v>
      </c>
      <c r="M236" s="2">
        <f>AVERAGE(M226:M235)</f>
        <v>28.05602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19.2789</v>
      </c>
      <c r="C239" s="1">
        <v>0.50583199999999995</v>
      </c>
      <c r="D239" s="1">
        <v>4.87397E-3</v>
      </c>
      <c r="E239" s="1">
        <v>6.1949100000000001E-4</v>
      </c>
      <c r="F239" s="1">
        <v>1.3495999999999999E-2</v>
      </c>
      <c r="G239" s="1">
        <v>21.454899999999999</v>
      </c>
      <c r="J239" s="44" t="s">
        <v>18</v>
      </c>
      <c r="K239" s="1">
        <v>19.663799999999998</v>
      </c>
      <c r="L239" s="1">
        <f t="shared" ref="L239:L248" si="36">M239-K239</f>
        <v>2.2035000000000018</v>
      </c>
      <c r="M239" s="1">
        <v>21.8673</v>
      </c>
    </row>
    <row r="240" spans="1:13" ht="14" x14ac:dyDescent="0.15">
      <c r="A240" s="44"/>
      <c r="B240" s="1">
        <v>19.271799999999999</v>
      </c>
      <c r="C240" s="1">
        <v>0.50792499999999996</v>
      </c>
      <c r="D240" s="1">
        <v>4.8857199999999996E-3</v>
      </c>
      <c r="E240" s="1">
        <v>6.1839999999999996E-4</v>
      </c>
      <c r="F240" s="1">
        <v>1.35032E-2</v>
      </c>
      <c r="G240" s="1">
        <v>21.450199999999999</v>
      </c>
      <c r="J240" s="44"/>
      <c r="K240" s="1">
        <v>19.628299999999999</v>
      </c>
      <c r="L240" s="1">
        <f t="shared" si="36"/>
        <v>2.2033000000000023</v>
      </c>
      <c r="M240" s="1">
        <v>21.831600000000002</v>
      </c>
    </row>
    <row r="241" spans="1:13" ht="14" x14ac:dyDescent="0.15">
      <c r="A241" s="44"/>
      <c r="B241" s="1">
        <v>19.252199999999998</v>
      </c>
      <c r="C241" s="1">
        <v>0.50694899999999998</v>
      </c>
      <c r="D241" s="1">
        <v>4.9170000000000004E-3</v>
      </c>
      <c r="E241" s="1">
        <v>5.70917E-4</v>
      </c>
      <c r="F241" s="1">
        <v>1.34889E-2</v>
      </c>
      <c r="G241" s="1">
        <v>21.428799999999999</v>
      </c>
      <c r="J241" s="44"/>
      <c r="K241" s="1">
        <v>19.553899999999999</v>
      </c>
      <c r="L241" s="1">
        <f t="shared" si="36"/>
        <v>2.1994000000000007</v>
      </c>
      <c r="M241" s="1">
        <v>21.753299999999999</v>
      </c>
    </row>
    <row r="242" spans="1:13" ht="14" x14ac:dyDescent="0.15">
      <c r="A242" s="44"/>
      <c r="B242" s="1">
        <v>19.266500000000001</v>
      </c>
      <c r="C242" s="1">
        <v>0.491898</v>
      </c>
      <c r="D242" s="1">
        <v>4.9102E-3</v>
      </c>
      <c r="E242" s="1">
        <v>6.1909300000000003E-4</v>
      </c>
      <c r="F242" s="1">
        <v>1.37877E-2</v>
      </c>
      <c r="G242" s="1">
        <v>21.4436</v>
      </c>
      <c r="J242" s="44"/>
      <c r="K242" s="1">
        <v>19.529499999999999</v>
      </c>
      <c r="L242" s="1">
        <f t="shared" si="36"/>
        <v>2.2039000000000009</v>
      </c>
      <c r="M242" s="1">
        <v>21.7334</v>
      </c>
    </row>
    <row r="243" spans="1:13" ht="14" x14ac:dyDescent="0.15">
      <c r="A243" s="44"/>
      <c r="B243" s="1">
        <v>19.264099999999999</v>
      </c>
      <c r="C243" s="1">
        <v>0.50727</v>
      </c>
      <c r="D243" s="1">
        <v>4.9026199999999999E-3</v>
      </c>
      <c r="E243" s="1">
        <v>6.5340199999999998E-4</v>
      </c>
      <c r="F243" s="1">
        <v>1.34731E-2</v>
      </c>
      <c r="G243" s="1">
        <v>21.441299999999998</v>
      </c>
      <c r="J243" s="44"/>
      <c r="K243" s="1">
        <v>19.122800000000002</v>
      </c>
      <c r="L243" s="1">
        <f t="shared" si="36"/>
        <v>2.2018999999999984</v>
      </c>
      <c r="M243" s="1">
        <v>21.3247</v>
      </c>
    </row>
    <row r="244" spans="1:13" ht="14" x14ac:dyDescent="0.15">
      <c r="A244" s="44"/>
      <c r="B244" s="1">
        <v>19.285</v>
      </c>
      <c r="C244" s="1">
        <v>0.50773699999999999</v>
      </c>
      <c r="D244" s="1">
        <v>4.8760699999999997E-3</v>
      </c>
      <c r="E244" s="1">
        <v>6.1682900000000005E-4</v>
      </c>
      <c r="F244" s="1">
        <v>1.37693E-2</v>
      </c>
      <c r="G244" s="1">
        <v>21.461200000000002</v>
      </c>
      <c r="J244" s="44"/>
      <c r="K244" s="1">
        <v>19.061699999999998</v>
      </c>
      <c r="L244" s="1">
        <f t="shared" si="36"/>
        <v>2.2026000000000003</v>
      </c>
      <c r="M244" s="1">
        <v>21.264299999999999</v>
      </c>
    </row>
    <row r="245" spans="1:13" ht="14" x14ac:dyDescent="0.15">
      <c r="A245" s="44"/>
      <c r="B245" s="1">
        <v>19.282599999999999</v>
      </c>
      <c r="C245" s="1">
        <v>0.50751599999999997</v>
      </c>
      <c r="D245" s="1">
        <v>4.9183400000000002E-3</v>
      </c>
      <c r="E245" s="15">
        <v>6.2305599999999998E-4</v>
      </c>
      <c r="F245" s="1">
        <v>1.3484700000000001E-2</v>
      </c>
      <c r="G245" s="1">
        <v>21.458600000000001</v>
      </c>
      <c r="J245" s="44"/>
      <c r="K245" s="1">
        <v>19.610099999999999</v>
      </c>
      <c r="L245" s="1">
        <f t="shared" si="36"/>
        <v>2.2033000000000023</v>
      </c>
      <c r="M245" s="1">
        <v>21.813400000000001</v>
      </c>
    </row>
    <row r="246" spans="1:13" ht="14" x14ac:dyDescent="0.15">
      <c r="A246" s="44"/>
      <c r="B246" s="1">
        <v>19.8566</v>
      </c>
      <c r="C246" s="1">
        <v>0.50681200000000004</v>
      </c>
      <c r="D246" s="1">
        <v>4.9099599999999997E-3</v>
      </c>
      <c r="E246" s="1">
        <v>5.7506600000000005E-4</v>
      </c>
      <c r="F246" s="1">
        <v>1.34851E-2</v>
      </c>
      <c r="G246" s="1">
        <v>22.033200000000001</v>
      </c>
      <c r="J246" s="44"/>
      <c r="K246" s="1">
        <v>19.060400000000001</v>
      </c>
      <c r="L246" s="1">
        <f t="shared" si="36"/>
        <v>2.2026000000000003</v>
      </c>
      <c r="M246" s="1">
        <v>21.263000000000002</v>
      </c>
    </row>
    <row r="247" spans="1:13" ht="14" x14ac:dyDescent="0.15">
      <c r="A247" s="44"/>
      <c r="B247" s="1">
        <v>20.545300000000001</v>
      </c>
      <c r="C247" s="1">
        <v>0.49407899999999999</v>
      </c>
      <c r="D247" s="1">
        <v>4.9010800000000004E-3</v>
      </c>
      <c r="E247" s="1">
        <v>5.9469700000000004E-4</v>
      </c>
      <c r="F247" s="1">
        <v>1.35078E-2</v>
      </c>
      <c r="G247" s="1">
        <v>22.721499999999999</v>
      </c>
      <c r="J247" s="44"/>
      <c r="K247" s="1">
        <v>19.095600000000001</v>
      </c>
      <c r="L247" s="1">
        <f t="shared" si="36"/>
        <v>2.2114999999999974</v>
      </c>
      <c r="M247" s="1">
        <v>21.307099999999998</v>
      </c>
    </row>
    <row r="248" spans="1:13" ht="14" x14ac:dyDescent="0.15">
      <c r="A248" s="44"/>
      <c r="B248" s="1">
        <v>19.27</v>
      </c>
      <c r="C248" s="1">
        <v>0.50637699999999997</v>
      </c>
      <c r="D248" s="1">
        <v>4.9321499999999997E-3</v>
      </c>
      <c r="E248" s="1">
        <v>6.2601099999999999E-4</v>
      </c>
      <c r="F248" s="1">
        <v>1.34897E-2</v>
      </c>
      <c r="G248" s="1">
        <v>21.445900000000002</v>
      </c>
      <c r="J248" s="44"/>
      <c r="K248" s="1">
        <v>19.569400000000002</v>
      </c>
      <c r="L248" s="1">
        <f t="shared" si="36"/>
        <v>2.2041999999999966</v>
      </c>
      <c r="M248" s="1">
        <v>21.773599999999998</v>
      </c>
    </row>
    <row r="249" spans="1:13" ht="14" x14ac:dyDescent="0.15">
      <c r="A249" s="44"/>
      <c r="B249" s="2">
        <f t="shared" ref="B249:G249" si="37">AVERAGE(B239:B248)</f>
        <v>19.4573</v>
      </c>
      <c r="C249" s="2">
        <f t="shared" si="37"/>
        <v>0.50423949999999995</v>
      </c>
      <c r="D249" s="2">
        <f t="shared" si="37"/>
        <v>4.9027109999999997E-3</v>
      </c>
      <c r="E249" s="2">
        <f t="shared" si="37"/>
        <v>6.1169619999999997E-4</v>
      </c>
      <c r="F249" s="2">
        <f t="shared" si="37"/>
        <v>1.3548550000000001E-2</v>
      </c>
      <c r="G249" s="2">
        <f t="shared" si="37"/>
        <v>21.633919999999996</v>
      </c>
      <c r="J249" s="44"/>
      <c r="K249" s="2">
        <f>AVERAGE(K239:K248)</f>
        <v>19.38955</v>
      </c>
      <c r="L249">
        <f>AVERAGE(L239:L248)</f>
        <v>2.2036199999999999</v>
      </c>
      <c r="M249" s="2">
        <f>AVERAGE(M239:M248)</f>
        <v>21.593169999999997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4.5718300000000003</v>
      </c>
      <c r="C252" s="1">
        <v>5.8245499999999999E-2</v>
      </c>
      <c r="D252" s="1">
        <v>1.8950499999999999E-3</v>
      </c>
      <c r="E252" s="1">
        <v>1.9600999999999999E-4</v>
      </c>
      <c r="F252" s="1">
        <v>4.06617E-3</v>
      </c>
      <c r="G252" s="1">
        <v>5.1600200000000003</v>
      </c>
      <c r="J252" s="44" t="s">
        <v>19</v>
      </c>
      <c r="K252" s="1">
        <v>21.694600000000001</v>
      </c>
      <c r="L252" s="1">
        <f t="shared" ref="L252:L261" si="38">M252-K252</f>
        <v>0.58709999999999951</v>
      </c>
      <c r="M252" s="1">
        <v>22.281700000000001</v>
      </c>
    </row>
    <row r="253" spans="1:13" ht="14" x14ac:dyDescent="0.15">
      <c r="A253" s="44"/>
      <c r="B253" s="1">
        <v>4.7030200000000004</v>
      </c>
      <c r="C253" s="1">
        <v>5.7574399999999998E-2</v>
      </c>
      <c r="D253" s="1">
        <v>1.89683E-3</v>
      </c>
      <c r="E253" s="1">
        <v>2.3350899999999999E-4</v>
      </c>
      <c r="F253" s="1">
        <v>3.69521E-3</v>
      </c>
      <c r="G253" s="1">
        <v>5.2904099999999996</v>
      </c>
      <c r="J253" s="44"/>
      <c r="K253" s="1">
        <v>4.6023199999999997</v>
      </c>
      <c r="L253" s="1">
        <f t="shared" si="38"/>
        <v>0.58685000000000009</v>
      </c>
      <c r="M253" s="1">
        <v>5.1891699999999998</v>
      </c>
    </row>
    <row r="254" spans="1:13" ht="14" x14ac:dyDescent="0.15">
      <c r="A254" s="44"/>
      <c r="B254" s="1">
        <v>4.7106899999999996</v>
      </c>
      <c r="C254" s="1">
        <v>5.8187599999999999E-2</v>
      </c>
      <c r="D254" s="1">
        <v>1.89694E-3</v>
      </c>
      <c r="E254" s="1">
        <v>1.97476E-4</v>
      </c>
      <c r="F254" s="1">
        <v>3.6915300000000002E-3</v>
      </c>
      <c r="G254" s="1">
        <v>5.2974899999999998</v>
      </c>
      <c r="J254" s="44"/>
      <c r="K254" s="1">
        <v>4.5686</v>
      </c>
      <c r="L254" s="1">
        <f t="shared" si="38"/>
        <v>0.58682999999999996</v>
      </c>
      <c r="M254" s="1">
        <v>5.15543</v>
      </c>
    </row>
    <row r="255" spans="1:13" ht="14" x14ac:dyDescent="0.15">
      <c r="A255" s="44"/>
      <c r="B255" s="1">
        <v>4.7174100000000001</v>
      </c>
      <c r="C255" s="1">
        <v>5.8039599999999997E-2</v>
      </c>
      <c r="D255" s="1">
        <v>1.8880399999999999E-3</v>
      </c>
      <c r="E255" s="1">
        <v>1.9379900000000001E-4</v>
      </c>
      <c r="F255" s="1">
        <v>3.88756E-3</v>
      </c>
      <c r="G255" s="1">
        <v>5.3049900000000001</v>
      </c>
      <c r="J255" s="44"/>
      <c r="K255" s="1">
        <v>4.69353</v>
      </c>
      <c r="L255" s="1">
        <f t="shared" si="38"/>
        <v>0.58713999999999977</v>
      </c>
      <c r="M255" s="1">
        <v>5.2806699999999998</v>
      </c>
    </row>
    <row r="256" spans="1:13" ht="14" x14ac:dyDescent="0.15">
      <c r="A256" s="44"/>
      <c r="B256" s="1">
        <v>4.5868200000000003</v>
      </c>
      <c r="C256" s="1">
        <v>5.8806700000000003E-2</v>
      </c>
      <c r="D256" s="1">
        <v>1.8728799999999999E-3</v>
      </c>
      <c r="E256" s="1">
        <v>2.0222099999999999E-4</v>
      </c>
      <c r="F256" s="1">
        <v>3.7251200000000002E-3</v>
      </c>
      <c r="G256" s="1">
        <v>5.1745900000000002</v>
      </c>
      <c r="J256" s="44"/>
      <c r="K256" s="1">
        <v>4.7121599999999999</v>
      </c>
      <c r="L256" s="1">
        <f t="shared" si="38"/>
        <v>0.58807000000000009</v>
      </c>
      <c r="M256" s="1">
        <v>5.30023</v>
      </c>
    </row>
    <row r="257" spans="1:13" ht="14" x14ac:dyDescent="0.15">
      <c r="A257" s="44"/>
      <c r="B257" s="1">
        <v>4.7083399999999997</v>
      </c>
      <c r="C257" s="1">
        <v>5.8402299999999997E-2</v>
      </c>
      <c r="D257" s="1">
        <v>1.89171E-3</v>
      </c>
      <c r="E257" s="1">
        <v>1.9574699999999999E-4</v>
      </c>
      <c r="F257" s="1">
        <v>3.6752500000000001E-3</v>
      </c>
      <c r="G257" s="1">
        <v>5.29549</v>
      </c>
      <c r="J257" s="44"/>
      <c r="K257" s="1">
        <v>4.7197199999999997</v>
      </c>
      <c r="L257" s="1">
        <f t="shared" si="38"/>
        <v>0.58607000000000031</v>
      </c>
      <c r="M257" s="1">
        <v>5.30579</v>
      </c>
    </row>
    <row r="258" spans="1:13" ht="14" x14ac:dyDescent="0.15">
      <c r="A258" s="44"/>
      <c r="B258" s="1">
        <v>4.5734000000000004</v>
      </c>
      <c r="C258" s="1">
        <v>5.9246699999999999E-2</v>
      </c>
      <c r="D258" s="1">
        <v>1.9137500000000001E-3</v>
      </c>
      <c r="E258" s="1">
        <v>1.95837E-4</v>
      </c>
      <c r="F258" s="1">
        <v>3.6601899999999998E-3</v>
      </c>
      <c r="G258" s="1">
        <v>5.1610199999999997</v>
      </c>
      <c r="J258" s="44"/>
      <c r="K258" s="1">
        <v>4.819</v>
      </c>
      <c r="L258" s="1">
        <f t="shared" si="38"/>
        <v>0.5871000000000004</v>
      </c>
      <c r="M258" s="1">
        <v>5.4061000000000003</v>
      </c>
    </row>
    <row r="259" spans="1:13" ht="14" x14ac:dyDescent="0.15">
      <c r="A259" s="44"/>
      <c r="B259" s="1">
        <v>4.8919800000000002</v>
      </c>
      <c r="C259" s="1">
        <v>5.7852300000000002E-2</v>
      </c>
      <c r="D259" s="1">
        <v>1.9489799999999999E-3</v>
      </c>
      <c r="E259" s="1">
        <v>2.15911E-4</v>
      </c>
      <c r="F259" s="1">
        <v>3.73114E-3</v>
      </c>
      <c r="G259" s="1">
        <v>5.4799699999999998</v>
      </c>
      <c r="J259" s="44"/>
      <c r="K259" s="1">
        <v>4.5508499999999996</v>
      </c>
      <c r="L259" s="1">
        <f t="shared" si="38"/>
        <v>0.58680000000000021</v>
      </c>
      <c r="M259" s="1">
        <v>5.1376499999999998</v>
      </c>
    </row>
    <row r="260" spans="1:13" ht="14" x14ac:dyDescent="0.15">
      <c r="A260" s="44"/>
      <c r="B260" s="1">
        <v>4.7248599999999996</v>
      </c>
      <c r="C260" s="1">
        <v>5.8088800000000003E-2</v>
      </c>
      <c r="D260" s="1">
        <v>1.9345300000000001E-3</v>
      </c>
      <c r="E260" s="1">
        <v>2.1655099999999999E-4</v>
      </c>
      <c r="F260" s="1">
        <v>3.6852E-3</v>
      </c>
      <c r="G260" s="1">
        <v>5.3115800000000002</v>
      </c>
      <c r="J260" s="44"/>
      <c r="K260" s="1">
        <v>4.5537200000000002</v>
      </c>
      <c r="L260" s="1">
        <f t="shared" si="38"/>
        <v>0.58680999999999983</v>
      </c>
      <c r="M260" s="1">
        <v>5.14053</v>
      </c>
    </row>
    <row r="261" spans="1:13" ht="14" x14ac:dyDescent="0.15">
      <c r="A261" s="44"/>
      <c r="B261" s="1">
        <v>4.59429</v>
      </c>
      <c r="C261" s="1">
        <v>5.7558199999999997E-2</v>
      </c>
      <c r="D261" s="1">
        <v>1.9547800000000001E-3</v>
      </c>
      <c r="E261" s="1">
        <v>2.0593E-4</v>
      </c>
      <c r="F261" s="1">
        <v>3.65841E-3</v>
      </c>
      <c r="G261" s="1">
        <v>5.1820199999999996</v>
      </c>
      <c r="J261" s="44"/>
      <c r="K261" s="1">
        <v>4.5643900000000004</v>
      </c>
      <c r="L261" s="1">
        <f t="shared" si="38"/>
        <v>0.58822999999999936</v>
      </c>
      <c r="M261" s="1">
        <v>5.1526199999999998</v>
      </c>
    </row>
    <row r="262" spans="1:13" ht="14" x14ac:dyDescent="0.15">
      <c r="A262" s="44"/>
      <c r="B262" s="2">
        <f t="shared" ref="B262:G262" si="39">AVERAGE(B252:B261)</f>
        <v>4.6782640000000004</v>
      </c>
      <c r="C262" s="2">
        <f t="shared" si="39"/>
        <v>5.8200210000000009E-2</v>
      </c>
      <c r="D262" s="2">
        <f t="shared" si="39"/>
        <v>1.9093489999999999E-3</v>
      </c>
      <c r="E262" s="2">
        <f t="shared" si="39"/>
        <v>2.0529909999999997E-4</v>
      </c>
      <c r="F262" s="2">
        <f t="shared" si="39"/>
        <v>3.7475780000000005E-3</v>
      </c>
      <c r="G262" s="2">
        <f t="shared" si="39"/>
        <v>5.2657579999999999</v>
      </c>
      <c r="J262" s="44"/>
      <c r="K262" s="2">
        <f>AVERAGE(K252:K261)</f>
        <v>6.3478890000000003</v>
      </c>
      <c r="L262">
        <f>AVERAGE(L252:L261)</f>
        <v>0.58709999999999996</v>
      </c>
      <c r="M262" s="2">
        <f>AVERAGE(M252:M261)</f>
        <v>6.9349889999999998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6.4858000000000002</v>
      </c>
      <c r="C265" s="1">
        <v>0.49096899999999999</v>
      </c>
      <c r="D265" s="1">
        <v>2.3649299999999999E-3</v>
      </c>
      <c r="E265" s="15">
        <v>3.1345800000000002E-4</v>
      </c>
      <c r="F265" s="1">
        <v>2.6119300000000002E-3</v>
      </c>
      <c r="G265" s="1">
        <v>7.19442</v>
      </c>
      <c r="J265" s="44" t="s">
        <v>20</v>
      </c>
      <c r="K265" s="1">
        <v>21.258600000000001</v>
      </c>
      <c r="L265" s="1">
        <f t="shared" ref="L265:L274" si="40">M265-K265</f>
        <v>0.71030000000000015</v>
      </c>
      <c r="M265" s="1">
        <v>21.968900000000001</v>
      </c>
    </row>
    <row r="266" spans="1:13" ht="14" x14ac:dyDescent="0.15">
      <c r="A266" s="44"/>
      <c r="B266" s="1">
        <v>6.4916099999999997</v>
      </c>
      <c r="C266" s="1">
        <v>0.491566</v>
      </c>
      <c r="D266" s="1">
        <v>2.3208399999999998E-3</v>
      </c>
      <c r="E266" s="1">
        <v>2.5718099999999999E-4</v>
      </c>
      <c r="F266" s="1">
        <v>2.6136000000000002E-3</v>
      </c>
      <c r="G266" s="1">
        <v>7.2006300000000003</v>
      </c>
      <c r="J266" s="44"/>
      <c r="K266" s="1">
        <v>6.8211000000000004</v>
      </c>
      <c r="L266" s="1">
        <f t="shared" si="40"/>
        <v>0.71235999999999944</v>
      </c>
      <c r="M266" s="1">
        <v>7.5334599999999998</v>
      </c>
    </row>
    <row r="267" spans="1:13" ht="14" x14ac:dyDescent="0.15">
      <c r="A267" s="44"/>
      <c r="B267" s="1">
        <v>6.4796500000000004</v>
      </c>
      <c r="C267" s="1">
        <v>0.49218299999999998</v>
      </c>
      <c r="D267" s="1">
        <v>2.3730800000000001E-3</v>
      </c>
      <c r="E267" s="1">
        <v>6.9489599999999997E-4</v>
      </c>
      <c r="F267" s="1">
        <v>2.7509600000000002E-3</v>
      </c>
      <c r="G267" s="1">
        <v>7.1883999999999997</v>
      </c>
      <c r="J267" s="44"/>
      <c r="K267" s="1">
        <v>6.7044100000000002</v>
      </c>
      <c r="L267" s="1">
        <f t="shared" si="40"/>
        <v>0.71038999999999941</v>
      </c>
      <c r="M267" s="1">
        <v>7.4147999999999996</v>
      </c>
    </row>
    <row r="268" spans="1:13" ht="14" x14ac:dyDescent="0.15">
      <c r="A268" s="44"/>
      <c r="B268" s="1">
        <v>6.6939500000000001</v>
      </c>
      <c r="C268" s="1">
        <v>0.491566</v>
      </c>
      <c r="D268" s="1">
        <v>2.3906399999999999E-3</v>
      </c>
      <c r="E268" s="1">
        <v>3.0395900000000002E-4</v>
      </c>
      <c r="F268" s="1">
        <v>2.8616000000000002E-3</v>
      </c>
      <c r="G268" s="1">
        <v>7.40327</v>
      </c>
      <c r="J268" s="44"/>
      <c r="K268" s="1">
        <v>6.6816899999999997</v>
      </c>
      <c r="L268" s="1">
        <f t="shared" si="40"/>
        <v>0.71179000000000059</v>
      </c>
      <c r="M268" s="1">
        <v>7.3934800000000003</v>
      </c>
    </row>
    <row r="269" spans="1:13" ht="14" x14ac:dyDescent="0.15">
      <c r="A269" s="44"/>
      <c r="B269" s="1">
        <v>6.7373700000000003</v>
      </c>
      <c r="C269" s="1">
        <v>0.49169800000000002</v>
      </c>
      <c r="D269" s="1">
        <v>2.3338600000000001E-3</v>
      </c>
      <c r="E269" s="1">
        <v>3.1163799999999999E-4</v>
      </c>
      <c r="F269" s="1">
        <v>2.50951E-3</v>
      </c>
      <c r="G269" s="1">
        <v>7.4460199999999999</v>
      </c>
      <c r="J269" s="44"/>
      <c r="K269" s="1">
        <v>6.7098300000000002</v>
      </c>
      <c r="L269" s="1">
        <f t="shared" si="40"/>
        <v>0.71126999999999985</v>
      </c>
      <c r="M269" s="1">
        <v>7.4211</v>
      </c>
    </row>
    <row r="270" spans="1:13" ht="14" x14ac:dyDescent="0.15">
      <c r="A270" s="44"/>
      <c r="B270" s="1">
        <v>6.7616100000000001</v>
      </c>
      <c r="C270" s="1">
        <v>0.493809</v>
      </c>
      <c r="D270" s="1">
        <v>2.36324E-3</v>
      </c>
      <c r="E270" s="1">
        <v>3.1921599999999999E-4</v>
      </c>
      <c r="F270" s="1">
        <v>2.5865900000000002E-3</v>
      </c>
      <c r="G270" s="1">
        <v>7.4716500000000003</v>
      </c>
      <c r="J270" s="44"/>
      <c r="K270" s="1">
        <v>6.7176400000000003</v>
      </c>
      <c r="L270" s="1">
        <f t="shared" si="40"/>
        <v>0.7112999999999996</v>
      </c>
      <c r="M270" s="1">
        <v>7.4289399999999999</v>
      </c>
    </row>
    <row r="271" spans="1:13" ht="14" x14ac:dyDescent="0.15">
      <c r="A271" s="44"/>
      <c r="B271" s="1">
        <v>6.4926700000000004</v>
      </c>
      <c r="C271" s="1">
        <v>0.49232100000000001</v>
      </c>
      <c r="D271" s="1">
        <v>2.3652999999999999E-3</v>
      </c>
      <c r="E271" s="1">
        <v>2.8960299999999999E-4</v>
      </c>
      <c r="F271" s="1">
        <v>2.7939100000000001E-3</v>
      </c>
      <c r="G271" s="1">
        <v>7.2013100000000003</v>
      </c>
      <c r="J271" s="44"/>
      <c r="K271" s="1">
        <v>6.6346299999999996</v>
      </c>
      <c r="L271" s="1">
        <f t="shared" si="40"/>
        <v>0.71187000000000022</v>
      </c>
      <c r="M271" s="1">
        <v>7.3464999999999998</v>
      </c>
    </row>
    <row r="272" spans="1:13" ht="14" x14ac:dyDescent="0.15">
      <c r="A272" s="44"/>
      <c r="B272" s="1">
        <v>7.2678700000000003</v>
      </c>
      <c r="C272" s="1">
        <v>0.492031</v>
      </c>
      <c r="D272" s="1">
        <v>2.3619299999999999E-3</v>
      </c>
      <c r="E272" s="1">
        <v>2.7366100000000002E-4</v>
      </c>
      <c r="F272" s="1">
        <v>3.39076E-3</v>
      </c>
      <c r="G272" s="1">
        <v>7.9766399999999997</v>
      </c>
      <c r="J272" s="44"/>
      <c r="K272" s="1">
        <v>6.7523999999999997</v>
      </c>
      <c r="L272" s="1">
        <f t="shared" si="40"/>
        <v>0.71050000000000058</v>
      </c>
      <c r="M272" s="1">
        <v>7.4629000000000003</v>
      </c>
    </row>
    <row r="273" spans="1:13" ht="14" x14ac:dyDescent="0.15">
      <c r="A273" s="44"/>
      <c r="B273" s="1">
        <v>6.6528600000000004</v>
      </c>
      <c r="C273" s="1">
        <v>0.48512699999999997</v>
      </c>
      <c r="D273" s="1">
        <v>2.3718200000000002E-3</v>
      </c>
      <c r="E273" s="1">
        <v>2.5738399999999999E-4</v>
      </c>
      <c r="F273" s="1">
        <v>2.9031E-3</v>
      </c>
      <c r="G273" s="1">
        <v>7.3618899999999998</v>
      </c>
      <c r="J273" s="44"/>
      <c r="K273" s="1">
        <v>6.9914399999999999</v>
      </c>
      <c r="L273" s="1">
        <f t="shared" si="40"/>
        <v>0.71116000000000046</v>
      </c>
      <c r="M273" s="1">
        <v>7.7026000000000003</v>
      </c>
    </row>
    <row r="274" spans="1:13" ht="14" x14ac:dyDescent="0.15">
      <c r="A274" s="44"/>
      <c r="B274" s="1">
        <v>6.6394700000000002</v>
      </c>
      <c r="C274" s="1">
        <v>0.49168600000000001</v>
      </c>
      <c r="D274" s="1">
        <v>2.34396E-3</v>
      </c>
      <c r="E274" s="1">
        <v>3.06003E-4</v>
      </c>
      <c r="F274" s="1">
        <v>2.7131500000000001E-3</v>
      </c>
      <c r="G274" s="1">
        <v>7.3478199999999996</v>
      </c>
      <c r="J274" s="44"/>
      <c r="K274" s="1">
        <v>6.7333299999999996</v>
      </c>
      <c r="L274" s="1">
        <f t="shared" si="40"/>
        <v>0.71126000000000023</v>
      </c>
      <c r="M274" s="1">
        <v>7.4445899999999998</v>
      </c>
    </row>
    <row r="275" spans="1:13" ht="14" x14ac:dyDescent="0.15">
      <c r="A275" s="44"/>
      <c r="B275" s="2">
        <f t="shared" ref="B275:G275" si="41">AVERAGE(B265:B274)</f>
        <v>6.6702859999999999</v>
      </c>
      <c r="C275" s="2">
        <f t="shared" si="41"/>
        <v>0.49129559999999994</v>
      </c>
      <c r="D275" s="2">
        <f t="shared" si="41"/>
        <v>2.3589599999999998E-3</v>
      </c>
      <c r="E275" s="16">
        <f t="shared" si="41"/>
        <v>3.3269989999999992E-4</v>
      </c>
      <c r="F275" s="2">
        <f t="shared" si="41"/>
        <v>2.7735110000000002E-3</v>
      </c>
      <c r="G275" s="2">
        <f t="shared" si="41"/>
        <v>7.3792049999999989</v>
      </c>
      <c r="J275" s="44"/>
      <c r="K275" s="2">
        <f>AVERAGE(K265:K274)</f>
        <v>8.2005069999999982</v>
      </c>
      <c r="L275">
        <f>AVERAGE(L265:L274)</f>
        <v>0.71122000000000007</v>
      </c>
      <c r="M275" s="2">
        <f>AVERAGE(M265:M274)</f>
        <v>8.9117270000000026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14.1524</v>
      </c>
      <c r="C278" s="1">
        <v>0.55267900000000003</v>
      </c>
      <c r="D278" s="1">
        <v>4.8428000000000004E-3</v>
      </c>
      <c r="E278" s="1">
        <v>2.8644400000000001E-4</v>
      </c>
      <c r="F278" s="1">
        <v>2.9884E-3</v>
      </c>
      <c r="G278" s="1">
        <v>15.568899999999999</v>
      </c>
      <c r="J278" s="44" t="s">
        <v>21</v>
      </c>
      <c r="K278" s="1">
        <v>74.749799999999993</v>
      </c>
      <c r="L278" s="1">
        <f t="shared" ref="L278:L287" si="42">M278-K278</f>
        <v>1.4413000000000125</v>
      </c>
      <c r="M278" s="1">
        <v>76.191100000000006</v>
      </c>
    </row>
    <row r="279" spans="1:13" ht="14" x14ac:dyDescent="0.15">
      <c r="A279" s="44"/>
      <c r="B279" s="1">
        <v>14.103400000000001</v>
      </c>
      <c r="C279" s="1">
        <v>0.55405800000000005</v>
      </c>
      <c r="D279" s="1">
        <v>4.93678E-3</v>
      </c>
      <c r="E279" s="1">
        <v>3.6297899999999998E-4</v>
      </c>
      <c r="F279" s="1">
        <v>3.3787700000000001E-3</v>
      </c>
      <c r="G279" s="1">
        <v>15.521800000000001</v>
      </c>
      <c r="J279" s="44"/>
      <c r="K279" s="1">
        <v>14.535399999999999</v>
      </c>
      <c r="L279" s="1">
        <f t="shared" si="42"/>
        <v>1.4481999999999999</v>
      </c>
      <c r="M279" s="1">
        <v>15.983599999999999</v>
      </c>
    </row>
    <row r="280" spans="1:13" ht="14" x14ac:dyDescent="0.15">
      <c r="A280" s="44"/>
      <c r="B280" s="1">
        <v>14.764099999999999</v>
      </c>
      <c r="C280" s="1">
        <v>0.55357999999999996</v>
      </c>
      <c r="D280" s="1">
        <v>4.8574300000000003E-3</v>
      </c>
      <c r="E280" s="1">
        <v>3.7494600000000002E-4</v>
      </c>
      <c r="F280" s="1">
        <v>2.9911999999999998E-3</v>
      </c>
      <c r="G280" s="1">
        <v>16.1812</v>
      </c>
      <c r="J280" s="44"/>
      <c r="K280" s="1">
        <v>14.294700000000001</v>
      </c>
      <c r="L280" s="1">
        <f t="shared" si="42"/>
        <v>1.4439999999999991</v>
      </c>
      <c r="M280" s="1">
        <v>15.7387</v>
      </c>
    </row>
    <row r="281" spans="1:13" ht="14" x14ac:dyDescent="0.15">
      <c r="A281" s="44"/>
      <c r="B281" s="1">
        <v>14.145899999999999</v>
      </c>
      <c r="C281" s="1">
        <v>0.55264899999999995</v>
      </c>
      <c r="D281" s="1">
        <v>4.8041799999999999E-3</v>
      </c>
      <c r="E281" s="1">
        <v>2.38905E-4</v>
      </c>
      <c r="F281" s="1">
        <v>3.1882400000000002E-3</v>
      </c>
      <c r="G281" s="1">
        <v>15.562200000000001</v>
      </c>
      <c r="J281" s="44"/>
      <c r="K281" s="1">
        <v>14.2475</v>
      </c>
      <c r="L281" s="1">
        <f t="shared" si="42"/>
        <v>1.4476999999999993</v>
      </c>
      <c r="M281" s="1">
        <v>15.6952</v>
      </c>
    </row>
    <row r="282" spans="1:13" ht="14" x14ac:dyDescent="0.15">
      <c r="A282" s="44"/>
      <c r="B282" s="1">
        <v>14.194599999999999</v>
      </c>
      <c r="C282" s="1">
        <v>0.55430299999999999</v>
      </c>
      <c r="D282" s="1">
        <v>5.0251699999999998E-3</v>
      </c>
      <c r="E282" s="1">
        <v>3.4431899999999999E-4</v>
      </c>
      <c r="F282" s="1">
        <v>3.3821599999999999E-3</v>
      </c>
      <c r="G282" s="1">
        <v>15.612399999999999</v>
      </c>
      <c r="J282" s="44"/>
      <c r="K282" s="1">
        <v>14.2822</v>
      </c>
      <c r="L282" s="1">
        <f t="shared" si="42"/>
        <v>1.4439000000000011</v>
      </c>
      <c r="M282" s="1">
        <v>15.726100000000001</v>
      </c>
    </row>
    <row r="283" spans="1:13" ht="14" x14ac:dyDescent="0.15">
      <c r="A283" s="44"/>
      <c r="B283" s="1">
        <v>14.097899999999999</v>
      </c>
      <c r="C283" s="1">
        <v>0.55262599999999995</v>
      </c>
      <c r="D283" s="1">
        <v>4.8544E-3</v>
      </c>
      <c r="E283" s="1">
        <v>2.32964E-4</v>
      </c>
      <c r="F283" s="1">
        <v>3.8094499999999998E-3</v>
      </c>
      <c r="G283" s="1">
        <v>15.5151</v>
      </c>
      <c r="J283" s="44"/>
      <c r="K283" s="1">
        <v>15.015000000000001</v>
      </c>
      <c r="L283" s="1">
        <f t="shared" si="42"/>
        <v>1.4433000000000007</v>
      </c>
      <c r="M283" s="1">
        <v>16.458300000000001</v>
      </c>
    </row>
    <row r="284" spans="1:13" ht="14" x14ac:dyDescent="0.15">
      <c r="A284" s="44"/>
      <c r="B284" s="1">
        <v>14.524900000000001</v>
      </c>
      <c r="C284" s="1">
        <v>0.55311500000000002</v>
      </c>
      <c r="D284" s="1">
        <v>4.8225300000000002E-3</v>
      </c>
      <c r="E284" s="1">
        <v>2.57388E-4</v>
      </c>
      <c r="F284" s="1">
        <v>3.07997E-3</v>
      </c>
      <c r="G284" s="1">
        <v>15.9419</v>
      </c>
      <c r="J284" s="44"/>
      <c r="K284" s="1">
        <v>14.456899999999999</v>
      </c>
      <c r="L284" s="1">
        <f t="shared" si="42"/>
        <v>1.4422000000000015</v>
      </c>
      <c r="M284" s="1">
        <v>15.899100000000001</v>
      </c>
    </row>
    <row r="285" spans="1:13" ht="14" x14ac:dyDescent="0.15">
      <c r="A285" s="44"/>
      <c r="B285" s="1">
        <v>14.439500000000001</v>
      </c>
      <c r="C285" s="1">
        <v>0.55233299999999996</v>
      </c>
      <c r="D285" s="1">
        <v>4.7972500000000003E-3</v>
      </c>
      <c r="E285" s="1">
        <v>2.47614E-4</v>
      </c>
      <c r="F285" s="1">
        <v>2.98329E-3</v>
      </c>
      <c r="G285" s="1">
        <v>15.8559</v>
      </c>
      <c r="J285" s="44"/>
      <c r="K285" s="1">
        <v>14.5215</v>
      </c>
      <c r="L285" s="1">
        <f t="shared" si="42"/>
        <v>1.442400000000001</v>
      </c>
      <c r="M285" s="1">
        <v>15.963900000000001</v>
      </c>
    </row>
    <row r="286" spans="1:13" ht="14" x14ac:dyDescent="0.15">
      <c r="A286" s="44"/>
      <c r="B286" s="1">
        <v>14.1843</v>
      </c>
      <c r="C286" s="1">
        <v>0.55271000000000003</v>
      </c>
      <c r="D286" s="1">
        <v>4.7747400000000004E-3</v>
      </c>
      <c r="E286" s="1">
        <v>2.4033600000000001E-4</v>
      </c>
      <c r="F286" s="1">
        <v>2.9842200000000001E-3</v>
      </c>
      <c r="G286" s="1">
        <v>15.601000000000001</v>
      </c>
      <c r="J286" s="44"/>
      <c r="K286" s="1">
        <v>14.2514</v>
      </c>
      <c r="L286" s="1">
        <f t="shared" si="42"/>
        <v>1.4294999999999991</v>
      </c>
      <c r="M286" s="1">
        <v>15.680899999999999</v>
      </c>
    </row>
    <row r="287" spans="1:13" ht="14" x14ac:dyDescent="0.15">
      <c r="A287" s="44"/>
      <c r="B287" s="1">
        <v>14.504899999999999</v>
      </c>
      <c r="C287" s="1">
        <v>0.55243799999999998</v>
      </c>
      <c r="D287" s="1">
        <v>4.7924700000000001E-3</v>
      </c>
      <c r="E287" s="1">
        <v>2.8426299999999999E-4</v>
      </c>
      <c r="F287" s="1">
        <v>2.99739E-3</v>
      </c>
      <c r="G287" s="1">
        <v>15.9208</v>
      </c>
      <c r="J287" s="44"/>
      <c r="K287" s="1">
        <v>14.2484</v>
      </c>
      <c r="L287" s="1">
        <f t="shared" si="42"/>
        <v>1.4434000000000005</v>
      </c>
      <c r="M287" s="1">
        <v>15.691800000000001</v>
      </c>
    </row>
    <row r="288" spans="1:13" ht="14" x14ac:dyDescent="0.15">
      <c r="A288" s="44"/>
      <c r="B288" s="2">
        <f t="shared" ref="B288:G288" si="43">AVERAGE(B278:B287)</f>
        <v>14.31119</v>
      </c>
      <c r="C288" s="2">
        <f t="shared" si="43"/>
        <v>0.55304909999999996</v>
      </c>
      <c r="D288" s="2">
        <f t="shared" si="43"/>
        <v>4.8507749999999999E-3</v>
      </c>
      <c r="E288" s="2">
        <f t="shared" si="43"/>
        <v>2.870158E-4</v>
      </c>
      <c r="F288" s="2">
        <f t="shared" si="43"/>
        <v>3.1783089999999998E-3</v>
      </c>
      <c r="G288" s="2">
        <f t="shared" si="43"/>
        <v>15.728120000000001</v>
      </c>
      <c r="J288" s="44"/>
      <c r="K288" s="2">
        <f>AVERAGE(K278:K287)</f>
        <v>20.460279999999997</v>
      </c>
      <c r="L288">
        <f>AVERAGE(L278:L287)</f>
        <v>1.4425900000000014</v>
      </c>
      <c r="M288" s="2">
        <f>AVERAGE(M278:M287)</f>
        <v>21.90287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8.4530799999999999</v>
      </c>
      <c r="C291" s="1">
        <v>1.6662999999999999</v>
      </c>
      <c r="D291" s="1">
        <v>4.2081499999999999E-3</v>
      </c>
      <c r="E291" s="1">
        <v>1.9564300000000001E-4</v>
      </c>
      <c r="F291" s="1">
        <v>1.79181E-3</v>
      </c>
      <c r="G291" s="1">
        <v>10.153600000000001</v>
      </c>
      <c r="J291" s="44" t="s">
        <v>22</v>
      </c>
      <c r="K291" s="1">
        <v>8.4381599999999999</v>
      </c>
      <c r="L291" s="1">
        <f t="shared" ref="L291:L300" si="44">M291-K291</f>
        <v>1.6999399999999998</v>
      </c>
      <c r="M291" s="1">
        <v>10.1381</v>
      </c>
    </row>
    <row r="292" spans="1:13" ht="14" x14ac:dyDescent="0.15">
      <c r="A292" s="44"/>
      <c r="B292" s="1">
        <v>8.4835100000000008</v>
      </c>
      <c r="C292" s="1">
        <v>1.66632</v>
      </c>
      <c r="D292" s="1">
        <v>4.2372E-3</v>
      </c>
      <c r="E292" s="1">
        <v>1.8614700000000001E-4</v>
      </c>
      <c r="F292" s="1">
        <v>1.7884800000000001E-3</v>
      </c>
      <c r="G292" s="1">
        <v>10.1845</v>
      </c>
      <c r="J292" s="44"/>
      <c r="K292" s="1">
        <v>8.6880000000000006</v>
      </c>
      <c r="L292" s="1">
        <f t="shared" si="44"/>
        <v>1.7005999999999997</v>
      </c>
      <c r="M292" s="1">
        <v>10.3886</v>
      </c>
    </row>
    <row r="293" spans="1:13" ht="14" x14ac:dyDescent="0.15">
      <c r="A293" s="44"/>
      <c r="B293" s="1">
        <v>8.7158999999999995</v>
      </c>
      <c r="C293" s="1">
        <v>1.6660600000000001</v>
      </c>
      <c r="D293" s="1">
        <v>4.2076500000000003E-3</v>
      </c>
      <c r="E293" s="1">
        <v>1.97352E-4</v>
      </c>
      <c r="F293" s="1">
        <v>1.8348699999999999E-3</v>
      </c>
      <c r="G293" s="1">
        <v>10.4163</v>
      </c>
      <c r="J293" s="44"/>
      <c r="K293" s="1">
        <v>8.6662599999999994</v>
      </c>
      <c r="L293" s="1">
        <f t="shared" si="44"/>
        <v>1.6996400000000005</v>
      </c>
      <c r="M293" s="1">
        <v>10.3659</v>
      </c>
    </row>
    <row r="294" spans="1:13" ht="14" x14ac:dyDescent="0.15">
      <c r="A294" s="44"/>
      <c r="B294" s="1">
        <v>8.4763300000000008</v>
      </c>
      <c r="C294" s="1">
        <v>1.6660699999999999</v>
      </c>
      <c r="D294" s="1">
        <v>4.2372599999999996E-3</v>
      </c>
      <c r="E294" s="1">
        <v>1.99607E-4</v>
      </c>
      <c r="F294" s="1">
        <v>1.7993200000000001E-3</v>
      </c>
      <c r="G294" s="1">
        <v>10.177300000000001</v>
      </c>
      <c r="J294" s="44"/>
      <c r="K294" s="1">
        <v>8.6779100000000007</v>
      </c>
      <c r="L294" s="1">
        <f t="shared" si="44"/>
        <v>1.7004899999999985</v>
      </c>
      <c r="M294" s="1">
        <v>10.378399999999999</v>
      </c>
    </row>
    <row r="295" spans="1:13" ht="14" x14ac:dyDescent="0.15">
      <c r="A295" s="44"/>
      <c r="B295" s="1">
        <v>8.7333800000000004</v>
      </c>
      <c r="C295" s="1">
        <v>1.66605</v>
      </c>
      <c r="D295" s="1">
        <v>4.0965200000000002E-3</v>
      </c>
      <c r="E295" s="1">
        <v>1.8247099999999999E-4</v>
      </c>
      <c r="F295" s="1">
        <v>2.2658399999999999E-3</v>
      </c>
      <c r="G295" s="1">
        <v>10.4345</v>
      </c>
      <c r="J295" s="44"/>
      <c r="K295" s="1">
        <v>8.4601299999999995</v>
      </c>
      <c r="L295" s="1">
        <f t="shared" si="44"/>
        <v>1.7019700000000011</v>
      </c>
      <c r="M295" s="1">
        <v>10.162100000000001</v>
      </c>
    </row>
    <row r="296" spans="1:13" ht="14" x14ac:dyDescent="0.15">
      <c r="A296" s="44"/>
      <c r="B296" s="1">
        <v>8.75047</v>
      </c>
      <c r="C296" s="1">
        <v>1.66588</v>
      </c>
      <c r="D296" s="1">
        <v>4.2637200000000004E-3</v>
      </c>
      <c r="E296" s="1">
        <v>2.48275E-4</v>
      </c>
      <c r="F296" s="1">
        <v>1.76805E-3</v>
      </c>
      <c r="G296" s="1">
        <v>10.450200000000001</v>
      </c>
      <c r="J296" s="44"/>
      <c r="K296" s="1">
        <v>8.7330000000000005</v>
      </c>
      <c r="L296" s="1">
        <f t="shared" si="44"/>
        <v>1.7004000000000001</v>
      </c>
      <c r="M296" s="1">
        <v>10.433400000000001</v>
      </c>
    </row>
    <row r="297" spans="1:13" ht="14" x14ac:dyDescent="0.15">
      <c r="A297" s="44"/>
      <c r="B297" s="1">
        <v>8.8123900000000006</v>
      </c>
      <c r="C297" s="1">
        <v>1.6661300000000001</v>
      </c>
      <c r="D297" s="1">
        <v>4.1689400000000003E-3</v>
      </c>
      <c r="E297" s="1">
        <v>1.97615E-4</v>
      </c>
      <c r="F297" s="1">
        <v>1.83446E-3</v>
      </c>
      <c r="G297" s="1">
        <v>10.513299999999999</v>
      </c>
      <c r="J297" s="44"/>
      <c r="K297" s="1">
        <v>8.4624400000000009</v>
      </c>
      <c r="L297" s="1">
        <f t="shared" si="44"/>
        <v>1.7009599999999985</v>
      </c>
      <c r="M297" s="1">
        <v>10.163399999999999</v>
      </c>
    </row>
    <row r="298" spans="1:13" ht="14" x14ac:dyDescent="0.15">
      <c r="A298" s="44"/>
      <c r="B298" s="1">
        <v>8.6997300000000006</v>
      </c>
      <c r="C298" s="1">
        <v>1.66601</v>
      </c>
      <c r="D298" s="1">
        <v>4.2625199999999997E-3</v>
      </c>
      <c r="E298" s="1">
        <v>2.0547799999999999E-4</v>
      </c>
      <c r="F298" s="1">
        <v>2.14526E-3</v>
      </c>
      <c r="G298" s="1">
        <v>10.400499999999999</v>
      </c>
      <c r="J298" s="44"/>
      <c r="K298" s="1">
        <v>8.4625199999999996</v>
      </c>
      <c r="L298" s="1">
        <f t="shared" si="44"/>
        <v>1.7003800000000009</v>
      </c>
      <c r="M298" s="1">
        <v>10.1629</v>
      </c>
    </row>
    <row r="299" spans="1:13" ht="14" x14ac:dyDescent="0.15">
      <c r="A299" s="44"/>
      <c r="B299" s="1">
        <v>8.5429999999999993</v>
      </c>
      <c r="C299" s="1">
        <v>1.6664399999999999</v>
      </c>
      <c r="D299" s="1">
        <v>4.2273800000000002E-3</v>
      </c>
      <c r="E299" s="1">
        <v>1.9053900000000001E-4</v>
      </c>
      <c r="F299" s="1">
        <v>1.8342499999999999E-3</v>
      </c>
      <c r="G299" s="1">
        <v>10.2441</v>
      </c>
      <c r="J299" s="44"/>
      <c r="K299" s="1">
        <v>8.3825800000000008</v>
      </c>
      <c r="L299" s="1">
        <f t="shared" si="44"/>
        <v>1.7005199999999991</v>
      </c>
      <c r="M299" s="1">
        <v>10.0831</v>
      </c>
    </row>
    <row r="300" spans="1:13" ht="14" x14ac:dyDescent="0.15">
      <c r="A300" s="44"/>
      <c r="B300" s="1">
        <v>8.5030699999999992</v>
      </c>
      <c r="C300" s="1">
        <v>1.66601</v>
      </c>
      <c r="D300" s="1">
        <v>4.1624799999999997E-3</v>
      </c>
      <c r="E300" s="1">
        <v>1.89679E-4</v>
      </c>
      <c r="F300" s="1">
        <v>1.7885399999999999E-3</v>
      </c>
      <c r="G300" s="1">
        <v>10.202999999999999</v>
      </c>
      <c r="J300" s="44"/>
      <c r="K300" s="1">
        <v>8.6881000000000004</v>
      </c>
      <c r="L300" s="1">
        <f t="shared" si="44"/>
        <v>1.7007999999999992</v>
      </c>
      <c r="M300" s="1">
        <v>10.3889</v>
      </c>
    </row>
    <row r="301" spans="1:13" ht="14" x14ac:dyDescent="0.15">
      <c r="A301" s="44"/>
      <c r="B301" s="2">
        <f t="shared" ref="B301:G301" si="45">AVERAGE(B291:B300)</f>
        <v>8.6170859999999987</v>
      </c>
      <c r="C301" s="2">
        <f t="shared" si="45"/>
        <v>1.6661270000000001</v>
      </c>
      <c r="D301" s="2">
        <f t="shared" si="45"/>
        <v>4.2071820000000011E-3</v>
      </c>
      <c r="E301" s="2">
        <f t="shared" si="45"/>
        <v>1.9928060000000002E-4</v>
      </c>
      <c r="F301" s="2">
        <f t="shared" si="45"/>
        <v>1.885088E-3</v>
      </c>
      <c r="G301" s="2">
        <f t="shared" si="45"/>
        <v>10.317730000000001</v>
      </c>
      <c r="J301" s="44"/>
      <c r="K301" s="2">
        <f>AVERAGE(K291:K300)</f>
        <v>8.5659100000000006</v>
      </c>
      <c r="L301">
        <f>AVERAGE(L291:L300)</f>
        <v>1.7005699999999997</v>
      </c>
      <c r="M301" s="2">
        <f>AVERAGE(M291:M300)</f>
        <v>10.266480000000001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14.2835</v>
      </c>
      <c r="C304" s="1">
        <v>1.02169</v>
      </c>
      <c r="D304" s="1">
        <v>6.0494499999999996E-3</v>
      </c>
      <c r="E304" s="1">
        <v>3.42498E-4</v>
      </c>
      <c r="F304" s="1">
        <v>2.1173699999999999E-3</v>
      </c>
      <c r="G304" s="1">
        <v>15.770899999999999</v>
      </c>
      <c r="J304" s="44" t="s">
        <v>23</v>
      </c>
      <c r="K304" s="1">
        <v>71.772999999999996</v>
      </c>
      <c r="L304" s="1">
        <f t="shared" ref="L304:L313" si="46">M304-K304</f>
        <v>1.5135000000000076</v>
      </c>
      <c r="M304" s="1">
        <v>73.286500000000004</v>
      </c>
    </row>
    <row r="305" spans="1:13" ht="14" x14ac:dyDescent="0.15">
      <c r="A305" s="44"/>
      <c r="B305" s="1">
        <v>14.2493</v>
      </c>
      <c r="C305" s="1">
        <v>1.02122</v>
      </c>
      <c r="D305" s="1">
        <v>6.1803500000000003E-3</v>
      </c>
      <c r="E305" s="1">
        <v>2.34792E-4</v>
      </c>
      <c r="F305" s="1">
        <v>2.32321E-3</v>
      </c>
      <c r="G305" s="1">
        <v>15.736700000000001</v>
      </c>
      <c r="J305" s="44"/>
      <c r="K305" s="1">
        <v>15.7948</v>
      </c>
      <c r="L305" s="1">
        <f t="shared" si="46"/>
        <v>1.5132999999999992</v>
      </c>
      <c r="M305" s="1">
        <v>17.3081</v>
      </c>
    </row>
    <row r="306" spans="1:13" ht="14" x14ac:dyDescent="0.15">
      <c r="A306" s="44"/>
      <c r="B306" s="1">
        <v>14.1858</v>
      </c>
      <c r="C306" s="1">
        <v>1.02203</v>
      </c>
      <c r="D306" s="1">
        <v>5.9655100000000003E-3</v>
      </c>
      <c r="E306" s="1">
        <v>3.2579499999999998E-4</v>
      </c>
      <c r="F306" s="1">
        <v>2.03441E-3</v>
      </c>
      <c r="G306" s="1">
        <v>15.673500000000001</v>
      </c>
      <c r="J306" s="44"/>
      <c r="K306" s="1">
        <v>15.423400000000001</v>
      </c>
      <c r="L306" s="1">
        <f t="shared" si="46"/>
        <v>1.5063999999999993</v>
      </c>
      <c r="M306" s="1">
        <v>16.9298</v>
      </c>
    </row>
    <row r="307" spans="1:13" ht="14" x14ac:dyDescent="0.15">
      <c r="A307" s="44"/>
      <c r="B307" s="1">
        <v>14.6568</v>
      </c>
      <c r="C307" s="1">
        <v>1.0222599999999999</v>
      </c>
      <c r="D307" s="1">
        <v>5.9219700000000004E-3</v>
      </c>
      <c r="E307" s="1">
        <v>2.6096600000000001E-4</v>
      </c>
      <c r="F307" s="1">
        <v>2.2981899999999999E-3</v>
      </c>
      <c r="G307" s="1">
        <v>16.1449</v>
      </c>
      <c r="J307" s="44"/>
      <c r="K307" s="1">
        <v>15.0998</v>
      </c>
      <c r="L307" s="1">
        <f t="shared" si="46"/>
        <v>1.5101999999999993</v>
      </c>
      <c r="M307" s="1">
        <v>16.61</v>
      </c>
    </row>
    <row r="308" spans="1:13" ht="14" x14ac:dyDescent="0.15">
      <c r="A308" s="44"/>
      <c r="B308" s="1">
        <v>14.189299999999999</v>
      </c>
      <c r="C308" s="1">
        <v>1.0229600000000001</v>
      </c>
      <c r="D308" s="1">
        <v>6.0058500000000001E-3</v>
      </c>
      <c r="E308" s="1">
        <v>2.5271199999999999E-4</v>
      </c>
      <c r="F308" s="1">
        <v>1.9944699999999999E-3</v>
      </c>
      <c r="G308" s="1">
        <v>15.6767</v>
      </c>
      <c r="J308" s="44"/>
      <c r="K308" s="1">
        <v>15.2897</v>
      </c>
      <c r="L308" s="1">
        <f t="shared" si="46"/>
        <v>1.5076999999999998</v>
      </c>
      <c r="M308" s="1">
        <v>16.7974</v>
      </c>
    </row>
    <row r="309" spans="1:13" ht="14" x14ac:dyDescent="0.15">
      <c r="A309" s="44"/>
      <c r="B309" s="1">
        <v>14.1615</v>
      </c>
      <c r="C309" s="1">
        <v>1.0225900000000001</v>
      </c>
      <c r="D309" s="1">
        <v>6.17076E-3</v>
      </c>
      <c r="E309" s="1">
        <v>3.4391899999999998E-4</v>
      </c>
      <c r="F309" s="1">
        <v>2.1176599999999999E-3</v>
      </c>
      <c r="G309" s="1">
        <v>15.6492</v>
      </c>
      <c r="J309" s="44"/>
      <c r="K309" s="1">
        <v>15.1647</v>
      </c>
      <c r="L309" s="1">
        <f t="shared" si="46"/>
        <v>1.5432999999999986</v>
      </c>
      <c r="M309" s="1">
        <v>16.707999999999998</v>
      </c>
    </row>
    <row r="310" spans="1:13" ht="14" x14ac:dyDescent="0.15">
      <c r="A310" s="44"/>
      <c r="B310" s="1">
        <v>14.166700000000001</v>
      </c>
      <c r="C310" s="1">
        <v>1.0224500000000001</v>
      </c>
      <c r="D310" s="1">
        <v>5.9825199999999999E-3</v>
      </c>
      <c r="E310" s="1">
        <v>2.4042099999999999E-4</v>
      </c>
      <c r="F310" s="1">
        <v>2.17044E-3</v>
      </c>
      <c r="G310" s="1">
        <v>15.654500000000001</v>
      </c>
      <c r="J310" s="44"/>
      <c r="K310" s="1">
        <v>14.651899999999999</v>
      </c>
      <c r="L310" s="1">
        <f t="shared" si="46"/>
        <v>1.5129000000000001</v>
      </c>
      <c r="M310" s="1">
        <v>16.1648</v>
      </c>
    </row>
    <row r="311" spans="1:13" ht="14" x14ac:dyDescent="0.15">
      <c r="A311" s="44"/>
      <c r="B311" s="1">
        <v>14.1807</v>
      </c>
      <c r="C311" s="1">
        <v>1.02281</v>
      </c>
      <c r="D311" s="1">
        <v>6.1099800000000001E-3</v>
      </c>
      <c r="E311" s="1">
        <v>3.5828500000000002E-4</v>
      </c>
      <c r="F311" s="1">
        <v>2.3049699999999999E-3</v>
      </c>
      <c r="G311" s="1">
        <v>15.6692</v>
      </c>
      <c r="J311" s="44"/>
      <c r="K311" s="1">
        <v>14.575699999999999</v>
      </c>
      <c r="L311" s="1">
        <f t="shared" si="46"/>
        <v>1.5138000000000016</v>
      </c>
      <c r="M311" s="1">
        <v>16.089500000000001</v>
      </c>
    </row>
    <row r="312" spans="1:13" ht="14" x14ac:dyDescent="0.15">
      <c r="A312" s="44"/>
      <c r="B312" s="1">
        <v>14.2341</v>
      </c>
      <c r="C312" s="1">
        <v>1.0218100000000001</v>
      </c>
      <c r="D312" s="1">
        <v>6.0356200000000002E-3</v>
      </c>
      <c r="E312" s="1">
        <v>2.4604100000000001E-4</v>
      </c>
      <c r="F312" s="1">
        <v>2.43604E-3</v>
      </c>
      <c r="G312" s="1">
        <v>15.722300000000001</v>
      </c>
      <c r="J312" s="44"/>
      <c r="K312" s="1">
        <v>15.353</v>
      </c>
      <c r="L312" s="1">
        <f t="shared" si="46"/>
        <v>1.5127000000000006</v>
      </c>
      <c r="M312" s="1">
        <v>16.8657</v>
      </c>
    </row>
    <row r="313" spans="1:13" ht="14" x14ac:dyDescent="0.15">
      <c r="A313" s="44"/>
      <c r="B313" s="1">
        <v>14.3566</v>
      </c>
      <c r="C313" s="1">
        <v>1.0220800000000001</v>
      </c>
      <c r="D313" s="1">
        <v>5.8754100000000002E-3</v>
      </c>
      <c r="E313" s="1">
        <v>2.50843E-4</v>
      </c>
      <c r="F313" s="1">
        <v>2.1323800000000001E-3</v>
      </c>
      <c r="G313" s="1">
        <v>15.8446</v>
      </c>
      <c r="J313" s="44"/>
      <c r="K313" s="1">
        <v>14.8222</v>
      </c>
      <c r="L313" s="1">
        <f t="shared" si="46"/>
        <v>1.5134999999999987</v>
      </c>
      <c r="M313" s="1">
        <v>16.335699999999999</v>
      </c>
    </row>
    <row r="314" spans="1:13" ht="14" x14ac:dyDescent="0.15">
      <c r="A314" s="44"/>
      <c r="B314" s="2">
        <f t="shared" ref="B314:G314" si="47">AVERAGE(B304:B313)</f>
        <v>14.266430000000003</v>
      </c>
      <c r="C314" s="2">
        <f t="shared" si="47"/>
        <v>1.0221900000000002</v>
      </c>
      <c r="D314" s="2">
        <f t="shared" si="47"/>
        <v>6.0297419999999994E-3</v>
      </c>
      <c r="E314" s="2">
        <f t="shared" si="47"/>
        <v>2.8562720000000006E-4</v>
      </c>
      <c r="F314" s="2">
        <f t="shared" si="47"/>
        <v>2.1929139999999998E-3</v>
      </c>
      <c r="G314" s="2">
        <f t="shared" si="47"/>
        <v>15.754250000000003</v>
      </c>
      <c r="J314" s="44"/>
      <c r="K314" s="2">
        <f>AVERAGE(K304:K313)</f>
        <v>20.794820000000005</v>
      </c>
      <c r="L314">
        <f>AVERAGE(L304:L313)</f>
        <v>1.5147300000000006</v>
      </c>
      <c r="M314" s="2">
        <f>AVERAGE(M304:M313)</f>
        <v>22.309549999999998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12.459300000000001</v>
      </c>
      <c r="C317" s="1">
        <v>1.2847599999999999</v>
      </c>
      <c r="D317" s="1">
        <v>4.8944899999999996E-3</v>
      </c>
      <c r="E317" s="1">
        <v>1.75885E-4</v>
      </c>
      <c r="F317" s="1">
        <v>1.4821599999999999E-3</v>
      </c>
      <c r="G317" s="1">
        <v>13.9695</v>
      </c>
      <c r="J317" s="44" t="s">
        <v>24</v>
      </c>
      <c r="K317" s="1">
        <v>77.447000000000003</v>
      </c>
      <c r="L317" s="1">
        <f t="shared" ref="L317:L326" si="48">M317-K317</f>
        <v>1.5381</v>
      </c>
      <c r="M317" s="1">
        <v>78.985100000000003</v>
      </c>
    </row>
    <row r="318" spans="1:13" ht="14" x14ac:dyDescent="0.15">
      <c r="A318" s="44"/>
      <c r="B318" s="1">
        <v>12.2362</v>
      </c>
      <c r="C318" s="1">
        <v>1.28264</v>
      </c>
      <c r="D318" s="1">
        <v>4.9350799999999997E-3</v>
      </c>
      <c r="E318" s="1">
        <v>2.0319399999999999E-4</v>
      </c>
      <c r="F318" s="1">
        <v>1.2809799999999999E-3</v>
      </c>
      <c r="G318" s="1">
        <v>13.745699999999999</v>
      </c>
      <c r="J318" s="44"/>
      <c r="K318" s="1">
        <v>12.776400000000001</v>
      </c>
      <c r="L318" s="1">
        <f t="shared" si="48"/>
        <v>1.5394999999999985</v>
      </c>
      <c r="M318" s="1">
        <v>14.315899999999999</v>
      </c>
    </row>
    <row r="319" spans="1:13" ht="14" x14ac:dyDescent="0.15">
      <c r="A319" s="44"/>
      <c r="B319" s="1">
        <v>12.107900000000001</v>
      </c>
      <c r="C319" s="1">
        <v>1.2868200000000001</v>
      </c>
      <c r="D319" s="1">
        <v>4.39523E-3</v>
      </c>
      <c r="E319" s="1">
        <v>3.0099700000000001E-4</v>
      </c>
      <c r="F319" s="1">
        <v>1.20739E-3</v>
      </c>
      <c r="G319" s="1">
        <v>13.617599999999999</v>
      </c>
      <c r="J319" s="44"/>
      <c r="K319" s="1">
        <v>12.202400000000001</v>
      </c>
      <c r="L319" s="1">
        <f t="shared" si="48"/>
        <v>1.5343</v>
      </c>
      <c r="M319" s="1">
        <v>13.736700000000001</v>
      </c>
    </row>
    <row r="320" spans="1:13" ht="14" x14ac:dyDescent="0.15">
      <c r="A320" s="44"/>
      <c r="B320" s="1">
        <v>12.0838</v>
      </c>
      <c r="C320" s="1">
        <v>1.2974000000000001</v>
      </c>
      <c r="D320" s="1">
        <v>4.6020100000000001E-3</v>
      </c>
      <c r="E320" s="1">
        <v>3.5899700000000001E-4</v>
      </c>
      <c r="F320" s="1">
        <v>1.3621900000000001E-3</v>
      </c>
      <c r="G320" s="1">
        <v>13.5947</v>
      </c>
      <c r="J320" s="44"/>
      <c r="K320" s="1">
        <v>13.0999</v>
      </c>
      <c r="L320" s="1">
        <f t="shared" si="48"/>
        <v>1.5264000000000006</v>
      </c>
      <c r="M320" s="1">
        <v>14.626300000000001</v>
      </c>
    </row>
    <row r="321" spans="1:13" ht="14" x14ac:dyDescent="0.15">
      <c r="A321" s="44"/>
      <c r="B321" s="1">
        <v>12.0547</v>
      </c>
      <c r="C321" s="1">
        <v>1.2841199999999999</v>
      </c>
      <c r="D321" s="1">
        <v>5.3387399999999998E-3</v>
      </c>
      <c r="E321" s="1">
        <v>3.0587700000000003E-4</v>
      </c>
      <c r="F321" s="1">
        <v>1.20951E-3</v>
      </c>
      <c r="G321" s="1">
        <v>13.565099999999999</v>
      </c>
      <c r="J321" s="44"/>
      <c r="K321" s="1">
        <v>13.0855</v>
      </c>
      <c r="L321" s="1">
        <f t="shared" si="48"/>
        <v>1.5248000000000008</v>
      </c>
      <c r="M321" s="1">
        <v>14.610300000000001</v>
      </c>
    </row>
    <row r="322" spans="1:13" ht="14" x14ac:dyDescent="0.15">
      <c r="A322" s="44"/>
      <c r="B322" s="1">
        <v>12.7597</v>
      </c>
      <c r="C322" s="1">
        <v>1.2908299999999999</v>
      </c>
      <c r="D322" s="1">
        <v>5.2147599999999997E-3</v>
      </c>
      <c r="E322" s="1">
        <v>2.2985099999999999E-4</v>
      </c>
      <c r="F322" s="1">
        <v>1.5344200000000001E-3</v>
      </c>
      <c r="G322" s="1">
        <v>14.2714</v>
      </c>
      <c r="J322" s="44"/>
      <c r="K322" s="1">
        <v>12.4786</v>
      </c>
      <c r="L322" s="1">
        <f t="shared" si="48"/>
        <v>1.5573999999999995</v>
      </c>
      <c r="M322" s="1">
        <v>14.036</v>
      </c>
    </row>
    <row r="323" spans="1:13" ht="14" x14ac:dyDescent="0.15">
      <c r="A323" s="44"/>
      <c r="B323" s="1">
        <v>12.4596</v>
      </c>
      <c r="C323" s="1">
        <v>1.2841800000000001</v>
      </c>
      <c r="D323" s="1">
        <v>4.5331E-3</v>
      </c>
      <c r="E323" s="1">
        <v>2.06751E-4</v>
      </c>
      <c r="F323" s="1">
        <v>1.3746800000000001E-3</v>
      </c>
      <c r="G323" s="1">
        <v>13.9689</v>
      </c>
      <c r="J323" s="44"/>
      <c r="K323" s="1">
        <v>12.332100000000001</v>
      </c>
      <c r="L323" s="1">
        <f t="shared" si="48"/>
        <v>1.5259</v>
      </c>
      <c r="M323" s="1">
        <v>13.858000000000001</v>
      </c>
    </row>
    <row r="324" spans="1:13" ht="14" x14ac:dyDescent="0.15">
      <c r="A324" s="44"/>
      <c r="B324" s="1">
        <v>12.049099999999999</v>
      </c>
      <c r="C324" s="1">
        <v>1.2841400000000001</v>
      </c>
      <c r="D324" s="1">
        <v>5.0366600000000001E-3</v>
      </c>
      <c r="E324" s="1">
        <v>2.0859700000000001E-4</v>
      </c>
      <c r="F324" s="1">
        <v>1.6967799999999999E-3</v>
      </c>
      <c r="G324" s="1">
        <v>13.559100000000001</v>
      </c>
      <c r="J324" s="44"/>
      <c r="K324" s="1">
        <v>12.444900000000001</v>
      </c>
      <c r="L324" s="1">
        <f t="shared" si="48"/>
        <v>1.5274000000000001</v>
      </c>
      <c r="M324" s="1">
        <v>13.972300000000001</v>
      </c>
    </row>
    <row r="325" spans="1:13" ht="14" x14ac:dyDescent="0.15">
      <c r="A325" s="44"/>
      <c r="B325" s="1">
        <v>12.055999999999999</v>
      </c>
      <c r="C325" s="1">
        <v>1.28454</v>
      </c>
      <c r="D325" s="1">
        <v>5.03142E-3</v>
      </c>
      <c r="E325" s="1">
        <v>2.2808400000000001E-4</v>
      </c>
      <c r="F325" s="1">
        <v>1.2650999999999999E-3</v>
      </c>
      <c r="G325" s="1">
        <v>13.566800000000001</v>
      </c>
      <c r="J325" s="44"/>
      <c r="K325" s="1">
        <v>12.6812</v>
      </c>
      <c r="L325" s="1">
        <f t="shared" si="48"/>
        <v>1.5256999999999987</v>
      </c>
      <c r="M325" s="1">
        <v>14.206899999999999</v>
      </c>
    </row>
    <row r="326" spans="1:13" ht="14" x14ac:dyDescent="0.15">
      <c r="A326" s="44"/>
      <c r="B326" s="1">
        <v>12.138299999999999</v>
      </c>
      <c r="C326" s="1">
        <v>1.2841800000000001</v>
      </c>
      <c r="D326" s="1">
        <v>4.6945900000000002E-3</v>
      </c>
      <c r="E326" s="1">
        <v>3.4601E-4</v>
      </c>
      <c r="F326" s="1">
        <v>1.26873E-3</v>
      </c>
      <c r="G326" s="1">
        <v>13.6486</v>
      </c>
      <c r="J326" s="44"/>
      <c r="K326" s="1">
        <v>12.915100000000001</v>
      </c>
      <c r="L326" s="1">
        <f t="shared" si="48"/>
        <v>1.525599999999999</v>
      </c>
      <c r="M326" s="1">
        <v>14.4407</v>
      </c>
    </row>
    <row r="327" spans="1:13" x14ac:dyDescent="0.15">
      <c r="A327" s="44"/>
      <c r="B327">
        <f t="shared" ref="B327:G327" si="49">AVERAGE(B317:B326)</f>
        <v>12.240459999999999</v>
      </c>
      <c r="C327">
        <f t="shared" si="49"/>
        <v>1.2863610000000001</v>
      </c>
      <c r="D327">
        <f t="shared" si="49"/>
        <v>4.8676079999999998E-3</v>
      </c>
      <c r="E327">
        <f t="shared" si="49"/>
        <v>2.5642429999999994E-4</v>
      </c>
      <c r="F327">
        <f t="shared" si="49"/>
        <v>1.3681940000000001E-3</v>
      </c>
      <c r="G327">
        <f t="shared" si="49"/>
        <v>13.750739999999999</v>
      </c>
      <c r="J327" s="44"/>
      <c r="K327">
        <f>AVERAGE(K317:K326)</f>
        <v>19.146309999999996</v>
      </c>
      <c r="L327">
        <f>AVERAGE(L317:L326)</f>
        <v>1.5325099999999998</v>
      </c>
      <c r="M327">
        <f>AVERAGE(M317:M326)</f>
        <v>20.678819999999998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17"/>
      <c r="J334" s="5"/>
    </row>
    <row r="335" spans="1:13" ht="14" x14ac:dyDescent="0.15">
      <c r="A335" s="5" t="s">
        <v>0</v>
      </c>
      <c r="B335">
        <f t="shared" ref="B335:I335" si="50">B15</f>
        <v>4.0503770000000001</v>
      </c>
      <c r="C335">
        <f t="shared" si="50"/>
        <v>0.16447390000000001</v>
      </c>
      <c r="D335">
        <f t="shared" si="50"/>
        <v>2.7946910000000002E-3</v>
      </c>
      <c r="E335">
        <f t="shared" si="50"/>
        <v>1.6327790000000002E-3</v>
      </c>
      <c r="F335">
        <f t="shared" si="50"/>
        <v>4.3701509999999999E-2</v>
      </c>
      <c r="G335">
        <f t="shared" si="50"/>
        <v>4.7501569999999997</v>
      </c>
      <c r="H335">
        <f t="shared" si="50"/>
        <v>0</v>
      </c>
      <c r="I335">
        <f t="shared" si="50"/>
        <v>0</v>
      </c>
      <c r="J335" s="5" t="s">
        <v>0</v>
      </c>
      <c r="K335">
        <f>K15</f>
        <v>4.0505559999999994</v>
      </c>
      <c r="L335">
        <f>L15</f>
        <v>0.6965619999999999</v>
      </c>
      <c r="M335">
        <f>M15</f>
        <v>4.7471179999999995</v>
      </c>
    </row>
    <row r="336" spans="1:13" ht="14" x14ac:dyDescent="0.15">
      <c r="A336" s="5" t="s">
        <v>1</v>
      </c>
      <c r="B336">
        <f t="shared" ref="B336:G336" si="51">B28</f>
        <v>1.80853</v>
      </c>
      <c r="C336">
        <f t="shared" si="51"/>
        <v>0.23550520000000003</v>
      </c>
      <c r="D336">
        <f t="shared" si="51"/>
        <v>8.2179539999999998E-4</v>
      </c>
      <c r="E336">
        <f t="shared" si="51"/>
        <v>7.4678720000000002E-4</v>
      </c>
      <c r="F336">
        <f t="shared" si="51"/>
        <v>1.8400360000000001E-2</v>
      </c>
      <c r="G336">
        <f t="shared" si="51"/>
        <v>2.118017</v>
      </c>
      <c r="J336" s="5" t="s">
        <v>1</v>
      </c>
      <c r="K336">
        <f>K28</f>
        <v>2.1497070000000003</v>
      </c>
      <c r="L336">
        <f>L28</f>
        <v>0.31012900000000004</v>
      </c>
      <c r="M336">
        <f>M28</f>
        <v>2.4598359999999997</v>
      </c>
    </row>
    <row r="337" spans="1:13" ht="14" x14ac:dyDescent="0.15">
      <c r="A337" s="5" t="s">
        <v>2</v>
      </c>
      <c r="B337">
        <f t="shared" ref="B337:G337" si="52">B41</f>
        <v>3.0729830000000002</v>
      </c>
      <c r="C337">
        <f t="shared" si="52"/>
        <v>0.16920289999999999</v>
      </c>
      <c r="D337">
        <f t="shared" si="52"/>
        <v>2.2699769999999998E-3</v>
      </c>
      <c r="E337">
        <f t="shared" si="52"/>
        <v>9.039699E-4</v>
      </c>
      <c r="F337">
        <f t="shared" si="52"/>
        <v>2.2395299999999996E-2</v>
      </c>
      <c r="G337">
        <f t="shared" si="52"/>
        <v>3.4839630000000006</v>
      </c>
      <c r="J337" s="5" t="s">
        <v>2</v>
      </c>
      <c r="K337">
        <f>K41</f>
        <v>3.0455019999999999</v>
      </c>
      <c r="L337">
        <f>L41</f>
        <v>0.40701600000000004</v>
      </c>
      <c r="M337">
        <f>M41</f>
        <v>3.452518</v>
      </c>
    </row>
    <row r="338" spans="1:13" ht="14" x14ac:dyDescent="0.15">
      <c r="A338" s="5" t="s">
        <v>3</v>
      </c>
      <c r="B338">
        <f t="shared" ref="B338:G338" si="53">B54</f>
        <v>6.4179519999999997</v>
      </c>
      <c r="C338">
        <f t="shared" si="53"/>
        <v>0.17136339999999997</v>
      </c>
      <c r="D338">
        <f t="shared" si="53"/>
        <v>2.7758579999999995E-3</v>
      </c>
      <c r="E338">
        <f t="shared" si="53"/>
        <v>1.6917760000000001E-3</v>
      </c>
      <c r="F338">
        <f t="shared" si="53"/>
        <v>4.2113460000000005E-2</v>
      </c>
      <c r="G338">
        <f t="shared" si="53"/>
        <v>7.3673959999999994</v>
      </c>
      <c r="J338" s="5" t="s">
        <v>3</v>
      </c>
      <c r="K338">
        <f>K54</f>
        <v>7.8992599999999999</v>
      </c>
      <c r="L338">
        <f>L54</f>
        <v>0.94285900000000011</v>
      </c>
      <c r="M338">
        <f>M54</f>
        <v>8.8421190000000003</v>
      </c>
    </row>
    <row r="339" spans="1:13" ht="14" x14ac:dyDescent="0.15">
      <c r="A339" s="5" t="s">
        <v>4</v>
      </c>
      <c r="B339">
        <f t="shared" ref="B339:G339" si="54">B67</f>
        <v>2.1466920000000003</v>
      </c>
      <c r="C339">
        <f t="shared" si="54"/>
        <v>5.5913909999999997E-2</v>
      </c>
      <c r="D339">
        <f t="shared" si="54"/>
        <v>1.0277948999999997E-3</v>
      </c>
      <c r="E339">
        <f t="shared" si="54"/>
        <v>4.0388860000000002E-4</v>
      </c>
      <c r="F339">
        <f t="shared" si="54"/>
        <v>9.3873940000000003E-3</v>
      </c>
      <c r="G339">
        <f t="shared" si="54"/>
        <v>2.4458380000000002</v>
      </c>
      <c r="J339" s="5" t="s">
        <v>4</v>
      </c>
      <c r="K339">
        <f>K67</f>
        <v>2.4665699999999999</v>
      </c>
      <c r="L339">
        <f>L67</f>
        <v>0.29878100000000007</v>
      </c>
      <c r="M339">
        <f>M67</f>
        <v>2.7653509999999999</v>
      </c>
    </row>
    <row r="340" spans="1:13" ht="14" x14ac:dyDescent="0.15">
      <c r="A340" s="5" t="s">
        <v>5</v>
      </c>
      <c r="B340">
        <f t="shared" ref="B340:G340" si="55">B80</f>
        <v>1.7737719999999999</v>
      </c>
      <c r="C340">
        <f t="shared" si="55"/>
        <v>2.4525360000000003E-2</v>
      </c>
      <c r="D340">
        <f t="shared" si="55"/>
        <v>7.821096E-4</v>
      </c>
      <c r="E340">
        <f t="shared" si="55"/>
        <v>2.7941749999999997E-4</v>
      </c>
      <c r="F340">
        <f t="shared" si="55"/>
        <v>5.6003310000000001E-3</v>
      </c>
      <c r="G340">
        <f t="shared" si="55"/>
        <v>2.0147569999999999</v>
      </c>
      <c r="J340" s="5" t="s">
        <v>5</v>
      </c>
      <c r="K340">
        <f>K80</f>
        <v>1.768985</v>
      </c>
      <c r="L340">
        <f>L80</f>
        <v>0.24035600000000001</v>
      </c>
      <c r="M340">
        <f>M80</f>
        <v>2.009341</v>
      </c>
    </row>
    <row r="341" spans="1:13" ht="14" x14ac:dyDescent="0.15">
      <c r="A341" s="5" t="s">
        <v>6</v>
      </c>
      <c r="B341">
        <f t="shared" ref="B341:G341" si="56">B93</f>
        <v>9.6669640000000001</v>
      </c>
      <c r="C341">
        <f t="shared" si="56"/>
        <v>1.6491310000000001</v>
      </c>
      <c r="D341">
        <f t="shared" si="56"/>
        <v>4.1859560000000002E-3</v>
      </c>
      <c r="E341">
        <f t="shared" si="56"/>
        <v>1.5477519999999999E-3</v>
      </c>
      <c r="F341">
        <f t="shared" si="56"/>
        <v>3.6636010000000004E-2</v>
      </c>
      <c r="G341">
        <f t="shared" si="56"/>
        <v>11.38917</v>
      </c>
      <c r="J341" s="5" t="s">
        <v>6</v>
      </c>
      <c r="K341">
        <f>K93</f>
        <v>12.009578999999999</v>
      </c>
      <c r="L341">
        <f>L93</f>
        <v>1.7221709999999995</v>
      </c>
      <c r="M341">
        <f>M93</f>
        <v>13.73175</v>
      </c>
    </row>
    <row r="342" spans="1:13" ht="14" x14ac:dyDescent="0.15">
      <c r="A342" s="5" t="s">
        <v>7</v>
      </c>
      <c r="B342">
        <f t="shared" ref="B342:G342" si="57">B106</f>
        <v>3.6589820000000004</v>
      </c>
      <c r="C342">
        <f t="shared" si="57"/>
        <v>5.6868289999999988E-2</v>
      </c>
      <c r="D342">
        <f t="shared" si="57"/>
        <v>1.5941129999999999E-3</v>
      </c>
      <c r="E342">
        <f t="shared" si="57"/>
        <v>3.7619520000000008E-4</v>
      </c>
      <c r="F342">
        <f t="shared" si="57"/>
        <v>8.1092209999999998E-3</v>
      </c>
      <c r="G342">
        <f t="shared" si="57"/>
        <v>4.1388290000000003</v>
      </c>
      <c r="J342" s="5" t="s">
        <v>7</v>
      </c>
      <c r="K342">
        <f>K106</f>
        <v>4.7489799999999995</v>
      </c>
      <c r="L342">
        <f>L106</f>
        <v>0.47873300000000008</v>
      </c>
      <c r="M342">
        <f>M106</f>
        <v>5.2277129999999996</v>
      </c>
    </row>
    <row r="343" spans="1:13" ht="14" x14ac:dyDescent="0.15">
      <c r="A343" s="5" t="s">
        <v>8</v>
      </c>
      <c r="B343">
        <f t="shared" ref="B343:G343" si="58">B119</f>
        <v>12.383819999999998</v>
      </c>
      <c r="C343">
        <f t="shared" si="58"/>
        <v>1.0790710000000001</v>
      </c>
      <c r="D343">
        <f t="shared" si="58"/>
        <v>5.5845219999999998E-3</v>
      </c>
      <c r="E343">
        <f t="shared" si="58"/>
        <v>8.474394000000001E-4</v>
      </c>
      <c r="F343">
        <f t="shared" si="58"/>
        <v>2.0683920000000001E-2</v>
      </c>
      <c r="G343">
        <f t="shared" si="58"/>
        <v>13.778140000000002</v>
      </c>
      <c r="J343" s="5" t="s">
        <v>8</v>
      </c>
      <c r="K343">
        <f>K119</f>
        <v>16.156150000000004</v>
      </c>
      <c r="L343">
        <f>L119</f>
        <v>1.3915200000000003</v>
      </c>
      <c r="M343">
        <f>M119</f>
        <v>17.54767</v>
      </c>
    </row>
    <row r="344" spans="1:13" ht="14" x14ac:dyDescent="0.15">
      <c r="A344" s="5" t="s">
        <v>9</v>
      </c>
      <c r="B344">
        <f t="shared" ref="B344:G344" si="59">B132</f>
        <v>10.104334</v>
      </c>
      <c r="C344">
        <f t="shared" si="59"/>
        <v>0.24516799999999997</v>
      </c>
      <c r="D344">
        <f t="shared" si="59"/>
        <v>5.2453739999999997E-3</v>
      </c>
      <c r="E344">
        <f t="shared" si="59"/>
        <v>6.274773999999999E-4</v>
      </c>
      <c r="F344">
        <f t="shared" si="59"/>
        <v>1.46698E-2</v>
      </c>
      <c r="G344">
        <f t="shared" si="59"/>
        <v>11.214790000000001</v>
      </c>
      <c r="J344" s="5" t="s">
        <v>9</v>
      </c>
      <c r="K344">
        <f>K132</f>
        <v>12.764591999999997</v>
      </c>
      <c r="L344">
        <f>L132</f>
        <v>1.1064680000000002</v>
      </c>
      <c r="M344">
        <f>M132</f>
        <v>13.87106</v>
      </c>
    </row>
    <row r="345" spans="1:13" ht="14" x14ac:dyDescent="0.15">
      <c r="A345" s="5" t="s">
        <v>10</v>
      </c>
      <c r="B345">
        <f t="shared" ref="B345:G345" si="60">B145</f>
        <v>5.6625750000000004</v>
      </c>
      <c r="C345">
        <f t="shared" si="60"/>
        <v>9.2756729999999996E-2</v>
      </c>
      <c r="D345">
        <f t="shared" si="60"/>
        <v>3.1596009999999993E-3</v>
      </c>
      <c r="E345">
        <f t="shared" si="60"/>
        <v>3.7879859999999995E-4</v>
      </c>
      <c r="F345">
        <f t="shared" si="60"/>
        <v>8.3305979999999998E-3</v>
      </c>
      <c r="G345">
        <f t="shared" si="60"/>
        <v>6.3061230000000004</v>
      </c>
      <c r="J345" s="5" t="s">
        <v>10</v>
      </c>
      <c r="K345">
        <f>K145</f>
        <v>8.0171869999999981</v>
      </c>
      <c r="L345">
        <f>L145</f>
        <v>0.64086000000000054</v>
      </c>
      <c r="M345">
        <f>M145</f>
        <v>8.6580469999999998</v>
      </c>
    </row>
    <row r="346" spans="1:13" ht="14" x14ac:dyDescent="0.15">
      <c r="A346" s="5" t="s">
        <v>11</v>
      </c>
      <c r="B346">
        <f t="shared" ref="B346:G346" si="61">B158</f>
        <v>6.7178379999999986</v>
      </c>
      <c r="C346">
        <f t="shared" si="61"/>
        <v>5.4777870000000006E-2</v>
      </c>
      <c r="D346">
        <f t="shared" si="61"/>
        <v>3.7686719999999998E-3</v>
      </c>
      <c r="E346">
        <f t="shared" si="61"/>
        <v>3.8679030000000002E-4</v>
      </c>
      <c r="F346">
        <f t="shared" si="61"/>
        <v>8.867133000000001E-3</v>
      </c>
      <c r="G346">
        <f t="shared" si="61"/>
        <v>7.500719000000001</v>
      </c>
      <c r="J346" s="5" t="s">
        <v>11</v>
      </c>
      <c r="K346">
        <f>K158</f>
        <v>8.9538669999999989</v>
      </c>
      <c r="L346">
        <f>L158</f>
        <v>0.78045900000000012</v>
      </c>
      <c r="M346">
        <f>M158</f>
        <v>9.7343259999999994</v>
      </c>
    </row>
    <row r="347" spans="1:13" ht="14" x14ac:dyDescent="0.15">
      <c r="A347" s="5" t="s">
        <v>12</v>
      </c>
      <c r="B347">
        <f t="shared" ref="B347:G347" si="62">B171</f>
        <v>2.3689629999999999</v>
      </c>
      <c r="C347">
        <f t="shared" si="62"/>
        <v>2.4262479999999996E-2</v>
      </c>
      <c r="D347">
        <f t="shared" si="62"/>
        <v>1.0454800000000001E-3</v>
      </c>
      <c r="E347">
        <f t="shared" si="62"/>
        <v>2.6052900000000001E-4</v>
      </c>
      <c r="F347">
        <f t="shared" si="62"/>
        <v>3.2644389999999996E-3</v>
      </c>
      <c r="G347">
        <f t="shared" si="62"/>
        <v>2.6452749999999998</v>
      </c>
      <c r="J347" s="5" t="s">
        <v>12</v>
      </c>
      <c r="K347">
        <f>K171</f>
        <v>3.1030989999999998</v>
      </c>
      <c r="L347">
        <f>L171</f>
        <v>0.27545600000000003</v>
      </c>
      <c r="M347">
        <f>M171</f>
        <v>3.378555</v>
      </c>
    </row>
    <row r="348" spans="1:13" ht="14" x14ac:dyDescent="0.15">
      <c r="A348" s="5" t="s">
        <v>13</v>
      </c>
      <c r="B348">
        <f t="shared" ref="B348:G348" si="63">B184</f>
        <v>2.7396500000000001</v>
      </c>
      <c r="C348">
        <f t="shared" si="63"/>
        <v>0.24822369999999996</v>
      </c>
      <c r="D348">
        <f t="shared" si="63"/>
        <v>1.1051849999999998E-3</v>
      </c>
      <c r="E348">
        <f t="shared" si="63"/>
        <v>2.2851699999999999E-4</v>
      </c>
      <c r="F348">
        <f t="shared" si="63"/>
        <v>3.0163189999999999E-3</v>
      </c>
      <c r="G348">
        <f t="shared" si="63"/>
        <v>3.0519290000000003</v>
      </c>
      <c r="J348" s="5" t="s">
        <v>13</v>
      </c>
      <c r="K348">
        <f>K184</f>
        <v>4.343376000000001</v>
      </c>
      <c r="L348">
        <f>L184</f>
        <v>0.3112109999999999</v>
      </c>
      <c r="M348">
        <f>M184</f>
        <v>4.6545870000000003</v>
      </c>
    </row>
    <row r="349" spans="1:13" ht="14" x14ac:dyDescent="0.15">
      <c r="A349" s="5" t="s">
        <v>14</v>
      </c>
      <c r="B349">
        <f t="shared" ref="B349:G349" si="64">B197</f>
        <v>3.0178249999999998</v>
      </c>
      <c r="C349">
        <f t="shared" si="64"/>
        <v>2.8996710000000002E-2</v>
      </c>
      <c r="D349">
        <f t="shared" si="64"/>
        <v>1.616538E-3</v>
      </c>
      <c r="E349">
        <f t="shared" si="64"/>
        <v>2.710519E-4</v>
      </c>
      <c r="F349">
        <f t="shared" si="64"/>
        <v>3.502172E-3</v>
      </c>
      <c r="G349">
        <f t="shared" si="64"/>
        <v>3.3871569999999998</v>
      </c>
      <c r="J349" s="5" t="s">
        <v>14</v>
      </c>
      <c r="K349">
        <f>K197</f>
        <v>4.0017670000000001</v>
      </c>
      <c r="L349">
        <f>L197</f>
        <v>0.37003799999999998</v>
      </c>
      <c r="M349">
        <f>M197</f>
        <v>4.3718050000000002</v>
      </c>
    </row>
    <row r="350" spans="1:13" ht="14" x14ac:dyDescent="0.15">
      <c r="A350" s="5" t="s">
        <v>15</v>
      </c>
      <c r="B350">
        <f t="shared" ref="B350:G350" si="65">B210</f>
        <v>5.8293869999999997</v>
      </c>
      <c r="C350">
        <f t="shared" si="65"/>
        <v>0.34270440000000008</v>
      </c>
      <c r="D350">
        <f t="shared" si="65"/>
        <v>2.5155299999999998E-3</v>
      </c>
      <c r="E350">
        <f t="shared" si="65"/>
        <v>3.1621400000000005E-4</v>
      </c>
      <c r="F350">
        <f t="shared" si="65"/>
        <v>5.8563999999999995E-3</v>
      </c>
      <c r="G350">
        <f t="shared" si="65"/>
        <v>6.4970060000000007</v>
      </c>
      <c r="J350" s="5" t="s">
        <v>15</v>
      </c>
      <c r="K350">
        <f>K210</f>
        <v>8.6551469999999995</v>
      </c>
      <c r="L350">
        <f>L210</f>
        <v>0.67981899999999995</v>
      </c>
      <c r="M350">
        <f>M210</f>
        <v>9.3349659999999979</v>
      </c>
    </row>
    <row r="351" spans="1:13" ht="14" x14ac:dyDescent="0.15">
      <c r="A351" s="5" t="s">
        <v>16</v>
      </c>
      <c r="B351">
        <f t="shared" ref="B351:G351" si="66">B223</f>
        <v>8.6291540000000015</v>
      </c>
      <c r="C351">
        <f t="shared" si="66"/>
        <v>0.80900699999999992</v>
      </c>
      <c r="D351">
        <f t="shared" si="66"/>
        <v>3.3339540000000001E-3</v>
      </c>
      <c r="E351">
        <f t="shared" si="66"/>
        <v>2.5243290000000001E-4</v>
      </c>
      <c r="F351">
        <f t="shared" si="66"/>
        <v>4.4877690000000008E-3</v>
      </c>
      <c r="G351">
        <f t="shared" si="66"/>
        <v>9.6065390000000015</v>
      </c>
      <c r="J351" s="5" t="s">
        <v>16</v>
      </c>
      <c r="K351">
        <f>K223</f>
        <v>12.354804999999999</v>
      </c>
      <c r="L351">
        <f>L223</f>
        <v>0.99415899999999957</v>
      </c>
      <c r="M351">
        <f>M223</f>
        <v>13.348964</v>
      </c>
    </row>
    <row r="352" spans="1:13" ht="14" x14ac:dyDescent="0.15">
      <c r="A352" s="5" t="s">
        <v>17</v>
      </c>
      <c r="B352">
        <f t="shared" ref="B352:G352" si="67">B236</f>
        <v>25.090899999999998</v>
      </c>
      <c r="C352">
        <f t="shared" si="67"/>
        <v>3.1193730000000004</v>
      </c>
      <c r="D352">
        <f t="shared" si="67"/>
        <v>7.2180880000000001E-3</v>
      </c>
      <c r="E352">
        <f t="shared" si="67"/>
        <v>1.5106339999999998E-3</v>
      </c>
      <c r="F352">
        <f t="shared" si="67"/>
        <v>3.8259590000000003E-2</v>
      </c>
      <c r="G352">
        <f t="shared" si="67"/>
        <v>28.287279999999999</v>
      </c>
      <c r="J352" s="5" t="s">
        <v>17</v>
      </c>
      <c r="K352">
        <f>K236</f>
        <v>24.85482</v>
      </c>
      <c r="L352">
        <f>L236</f>
        <v>3.2012</v>
      </c>
      <c r="M352">
        <f>M236</f>
        <v>28.05602</v>
      </c>
    </row>
    <row r="353" spans="1:13" ht="14" x14ac:dyDescent="0.15">
      <c r="A353" s="5" t="s">
        <v>18</v>
      </c>
      <c r="B353">
        <f t="shared" ref="B353:G353" si="68">B249</f>
        <v>19.4573</v>
      </c>
      <c r="C353">
        <f t="shared" si="68"/>
        <v>0.50423949999999995</v>
      </c>
      <c r="D353">
        <f t="shared" si="68"/>
        <v>4.9027109999999997E-3</v>
      </c>
      <c r="E353">
        <f t="shared" si="68"/>
        <v>6.1169619999999997E-4</v>
      </c>
      <c r="F353">
        <f t="shared" si="68"/>
        <v>1.3548550000000001E-2</v>
      </c>
      <c r="G353">
        <f t="shared" si="68"/>
        <v>21.633919999999996</v>
      </c>
      <c r="J353" s="5" t="s">
        <v>18</v>
      </c>
      <c r="K353">
        <f>K249</f>
        <v>19.38955</v>
      </c>
      <c r="L353">
        <f>L249</f>
        <v>2.2036199999999999</v>
      </c>
      <c r="M353">
        <f>M249</f>
        <v>21.593169999999997</v>
      </c>
    </row>
    <row r="354" spans="1:13" ht="14" x14ac:dyDescent="0.15">
      <c r="A354" s="5" t="s">
        <v>19</v>
      </c>
      <c r="B354">
        <f t="shared" ref="B354:G354" si="69">B262</f>
        <v>4.6782640000000004</v>
      </c>
      <c r="C354">
        <f t="shared" si="69"/>
        <v>5.8200210000000009E-2</v>
      </c>
      <c r="D354">
        <f t="shared" si="69"/>
        <v>1.9093489999999999E-3</v>
      </c>
      <c r="E354">
        <f t="shared" si="69"/>
        <v>2.0529909999999997E-4</v>
      </c>
      <c r="F354">
        <f t="shared" si="69"/>
        <v>3.7475780000000005E-3</v>
      </c>
      <c r="G354">
        <f t="shared" si="69"/>
        <v>5.2657579999999999</v>
      </c>
      <c r="J354" s="5" t="s">
        <v>19</v>
      </c>
      <c r="K354">
        <f>K262</f>
        <v>6.3478890000000003</v>
      </c>
      <c r="L354">
        <f>L262</f>
        <v>0.58709999999999996</v>
      </c>
      <c r="M354">
        <f>M262</f>
        <v>6.9349889999999998</v>
      </c>
    </row>
    <row r="355" spans="1:13" ht="14" x14ac:dyDescent="0.15">
      <c r="A355" s="5" t="s">
        <v>20</v>
      </c>
      <c r="B355">
        <f t="shared" ref="B355:G355" si="70">B275</f>
        <v>6.6702859999999999</v>
      </c>
      <c r="C355">
        <f t="shared" si="70"/>
        <v>0.49129559999999994</v>
      </c>
      <c r="D355">
        <f t="shared" si="70"/>
        <v>2.3589599999999998E-3</v>
      </c>
      <c r="E355" s="11">
        <f t="shared" si="70"/>
        <v>3.3269989999999992E-4</v>
      </c>
      <c r="F355">
        <f t="shared" si="70"/>
        <v>2.7735110000000002E-3</v>
      </c>
      <c r="G355">
        <f t="shared" si="70"/>
        <v>7.3792049999999989</v>
      </c>
      <c r="J355" s="5" t="s">
        <v>20</v>
      </c>
      <c r="K355">
        <f>K275</f>
        <v>8.2005069999999982</v>
      </c>
      <c r="L355">
        <f>L275</f>
        <v>0.71122000000000007</v>
      </c>
      <c r="M355">
        <f>M275</f>
        <v>8.9117270000000026</v>
      </c>
    </row>
    <row r="356" spans="1:13" ht="14" x14ac:dyDescent="0.15">
      <c r="A356" s="5" t="s">
        <v>21</v>
      </c>
      <c r="B356">
        <f t="shared" ref="B356:G356" si="71">B288</f>
        <v>14.31119</v>
      </c>
      <c r="C356">
        <f t="shared" si="71"/>
        <v>0.55304909999999996</v>
      </c>
      <c r="D356">
        <f t="shared" si="71"/>
        <v>4.8507749999999999E-3</v>
      </c>
      <c r="E356">
        <f t="shared" si="71"/>
        <v>2.870158E-4</v>
      </c>
      <c r="F356">
        <f t="shared" si="71"/>
        <v>3.1783089999999998E-3</v>
      </c>
      <c r="G356">
        <f t="shared" si="71"/>
        <v>15.728120000000001</v>
      </c>
      <c r="J356" s="5" t="s">
        <v>21</v>
      </c>
      <c r="K356">
        <f>K288</f>
        <v>20.460279999999997</v>
      </c>
      <c r="L356">
        <f>L288</f>
        <v>1.4425900000000014</v>
      </c>
      <c r="M356">
        <f>M288</f>
        <v>21.90287</v>
      </c>
    </row>
    <row r="357" spans="1:13" ht="14" x14ac:dyDescent="0.15">
      <c r="A357" s="5" t="s">
        <v>22</v>
      </c>
      <c r="B357">
        <f t="shared" ref="B357:G357" si="72">B301</f>
        <v>8.6170859999999987</v>
      </c>
      <c r="C357">
        <f t="shared" si="72"/>
        <v>1.6661270000000001</v>
      </c>
      <c r="D357">
        <f t="shared" si="72"/>
        <v>4.2071820000000011E-3</v>
      </c>
      <c r="E357">
        <f t="shared" si="72"/>
        <v>1.9928060000000002E-4</v>
      </c>
      <c r="F357">
        <f t="shared" si="72"/>
        <v>1.885088E-3</v>
      </c>
      <c r="G357">
        <f t="shared" si="72"/>
        <v>10.317730000000001</v>
      </c>
      <c r="J357" s="5" t="s">
        <v>22</v>
      </c>
      <c r="K357">
        <f>K301</f>
        <v>8.5659100000000006</v>
      </c>
      <c r="L357">
        <f>L301</f>
        <v>1.7005699999999997</v>
      </c>
      <c r="M357">
        <f>M301</f>
        <v>10.266480000000001</v>
      </c>
    </row>
    <row r="358" spans="1:13" ht="14" x14ac:dyDescent="0.15">
      <c r="A358" s="5" t="s">
        <v>23</v>
      </c>
      <c r="B358">
        <f t="shared" ref="B358:G358" si="73">B314</f>
        <v>14.266430000000003</v>
      </c>
      <c r="C358">
        <f t="shared" si="73"/>
        <v>1.0221900000000002</v>
      </c>
      <c r="D358">
        <f t="shared" si="73"/>
        <v>6.0297419999999994E-3</v>
      </c>
      <c r="E358">
        <f t="shared" si="73"/>
        <v>2.8562720000000006E-4</v>
      </c>
      <c r="F358">
        <f t="shared" si="73"/>
        <v>2.1929139999999998E-3</v>
      </c>
      <c r="G358">
        <f t="shared" si="73"/>
        <v>15.754250000000003</v>
      </c>
      <c r="J358" s="5" t="s">
        <v>23</v>
      </c>
      <c r="K358">
        <f>K314</f>
        <v>20.794820000000005</v>
      </c>
      <c r="L358">
        <f>L314</f>
        <v>1.5147300000000006</v>
      </c>
      <c r="M358">
        <f>M314</f>
        <v>22.309549999999998</v>
      </c>
    </row>
    <row r="359" spans="1:13" ht="14" x14ac:dyDescent="0.15">
      <c r="A359" s="5" t="s">
        <v>24</v>
      </c>
      <c r="B359">
        <f t="shared" ref="B359:G359" si="74">B327</f>
        <v>12.240459999999999</v>
      </c>
      <c r="C359">
        <f t="shared" si="74"/>
        <v>1.2863610000000001</v>
      </c>
      <c r="D359">
        <f t="shared" si="74"/>
        <v>4.8676079999999998E-3</v>
      </c>
      <c r="E359">
        <f t="shared" si="74"/>
        <v>2.5642429999999994E-4</v>
      </c>
      <c r="F359">
        <f t="shared" si="74"/>
        <v>1.3681940000000001E-3</v>
      </c>
      <c r="G359">
        <f t="shared" si="74"/>
        <v>13.750739999999999</v>
      </c>
      <c r="J359" s="5" t="s">
        <v>24</v>
      </c>
      <c r="K359">
        <f>K327</f>
        <v>19.146309999999996</v>
      </c>
      <c r="L359">
        <f>L327</f>
        <v>1.5325099999999998</v>
      </c>
      <c r="M359">
        <f>M327</f>
        <v>20.678819999999998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firstPageNumber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C2" sqref="C2:F2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7.83203125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45" t="s">
        <v>78</v>
      </c>
      <c r="D2" s="33"/>
      <c r="E2" s="33"/>
      <c r="F2" s="33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44" t="s">
        <v>0</v>
      </c>
      <c r="B5" s="1">
        <v>4.8978900000000003</v>
      </c>
      <c r="C5" s="1">
        <v>0.85318400000000005</v>
      </c>
      <c r="D5" s="1">
        <v>1.58176E-3</v>
      </c>
      <c r="E5" s="1">
        <v>4.1243799999999997E-2</v>
      </c>
      <c r="F5" s="1">
        <v>5.8015499999999998E-2</v>
      </c>
      <c r="G5" s="1">
        <v>6.1935500000000001</v>
      </c>
      <c r="J5" s="44" t="s">
        <v>0</v>
      </c>
      <c r="K5" s="1">
        <v>4.10168</v>
      </c>
      <c r="L5" s="1">
        <f t="shared" ref="L5:L14" si="0">M5-K5</f>
        <v>1.3164400000000001</v>
      </c>
      <c r="M5" s="1">
        <v>5.41812</v>
      </c>
    </row>
    <row r="6" spans="1:13" ht="14" x14ac:dyDescent="0.15">
      <c r="A6" s="44"/>
      <c r="B6" s="1">
        <v>3.9335900000000001</v>
      </c>
      <c r="C6" s="1">
        <v>0.85112399999999999</v>
      </c>
      <c r="D6" s="1">
        <v>1.57996E-3</v>
      </c>
      <c r="E6" s="1">
        <v>3.84211E-2</v>
      </c>
      <c r="F6" s="1">
        <v>5.8161999999999998E-2</v>
      </c>
      <c r="G6" s="1">
        <v>5.2353399999999999</v>
      </c>
      <c r="J6" s="44"/>
      <c r="K6" s="1">
        <v>3.9393400000000001</v>
      </c>
      <c r="L6" s="1">
        <f t="shared" si="0"/>
        <v>1.3195700000000001</v>
      </c>
      <c r="M6" s="1">
        <v>5.2589100000000002</v>
      </c>
    </row>
    <row r="7" spans="1:13" ht="14" x14ac:dyDescent="0.15">
      <c r="A7" s="44"/>
      <c r="B7" s="1">
        <v>3.9515099999999999</v>
      </c>
      <c r="C7" s="1">
        <v>0.85858400000000001</v>
      </c>
      <c r="D7" s="1">
        <v>1.5227999999999999E-3</v>
      </c>
      <c r="E7" s="1">
        <v>3.9730500000000002E-2</v>
      </c>
      <c r="F7" s="1">
        <v>5.80426E-2</v>
      </c>
      <c r="G7" s="1">
        <v>5.2630400000000002</v>
      </c>
      <c r="J7" s="44"/>
      <c r="K7" s="1">
        <v>3.9533299999999998</v>
      </c>
      <c r="L7" s="1">
        <f t="shared" si="0"/>
        <v>1.3163200000000006</v>
      </c>
      <c r="M7" s="1">
        <v>5.2696500000000004</v>
      </c>
    </row>
    <row r="8" spans="1:13" ht="14" x14ac:dyDescent="0.15">
      <c r="A8" s="44"/>
      <c r="B8" s="1">
        <v>3.9597600000000002</v>
      </c>
      <c r="C8" s="1">
        <v>0.85622799999999999</v>
      </c>
      <c r="D8" s="1">
        <v>1.50413E-3</v>
      </c>
      <c r="E8" s="1">
        <v>4.7547100000000002E-2</v>
      </c>
      <c r="F8" s="1">
        <v>5.7961800000000001E-2</v>
      </c>
      <c r="G8" s="1">
        <v>5.2801600000000004</v>
      </c>
      <c r="J8" s="44"/>
      <c r="K8" s="1">
        <v>3.9577800000000001</v>
      </c>
      <c r="L8" s="1">
        <f t="shared" si="0"/>
        <v>1.3184299999999998</v>
      </c>
      <c r="M8" s="1">
        <v>5.2762099999999998</v>
      </c>
    </row>
    <row r="9" spans="1:13" ht="14" x14ac:dyDescent="0.15">
      <c r="A9" s="44"/>
      <c r="B9" s="1">
        <v>4.1538199999999996</v>
      </c>
      <c r="C9" s="1">
        <v>0.85274099999999997</v>
      </c>
      <c r="D9" s="1">
        <v>1.48514E-3</v>
      </c>
      <c r="E9" s="1">
        <v>3.8869300000000002E-2</v>
      </c>
      <c r="F9" s="1">
        <v>5.7920300000000001E-2</v>
      </c>
      <c r="G9" s="1">
        <v>5.4615200000000002</v>
      </c>
      <c r="J9" s="44"/>
      <c r="K9" s="1">
        <v>3.9358599999999999</v>
      </c>
      <c r="L9" s="1">
        <f t="shared" si="0"/>
        <v>1.3165800000000001</v>
      </c>
      <c r="M9" s="1">
        <v>5.25244</v>
      </c>
    </row>
    <row r="10" spans="1:13" ht="14" x14ac:dyDescent="0.15">
      <c r="A10" s="44"/>
      <c r="B10" s="1">
        <v>4.0630300000000004</v>
      </c>
      <c r="C10" s="1">
        <v>0.87259399999999998</v>
      </c>
      <c r="D10" s="1">
        <v>1.53338E-3</v>
      </c>
      <c r="E10" s="1">
        <v>3.7770199999999997E-2</v>
      </c>
      <c r="F10" s="1">
        <v>5.8157899999999998E-2</v>
      </c>
      <c r="G10" s="1">
        <v>5.3746600000000004</v>
      </c>
      <c r="J10" s="44"/>
      <c r="K10" s="1">
        <v>4.0631500000000003</v>
      </c>
      <c r="L10" s="1">
        <f t="shared" si="0"/>
        <v>1.3175299999999996</v>
      </c>
      <c r="M10" s="1">
        <v>5.3806799999999999</v>
      </c>
    </row>
    <row r="11" spans="1:13" ht="14" x14ac:dyDescent="0.15">
      <c r="A11" s="44"/>
      <c r="B11" s="1">
        <v>3.9411900000000002</v>
      </c>
      <c r="C11" s="1">
        <v>0.85557700000000003</v>
      </c>
      <c r="D11" s="1">
        <v>1.46966E-3</v>
      </c>
      <c r="E11" s="1">
        <v>4.0408800000000002E-2</v>
      </c>
      <c r="F11" s="1">
        <v>5.7904799999999999E-2</v>
      </c>
      <c r="G11" s="1">
        <v>5.2542999999999997</v>
      </c>
      <c r="J11" s="44"/>
      <c r="K11" s="1">
        <v>3.9704700000000002</v>
      </c>
      <c r="L11" s="1">
        <f t="shared" si="0"/>
        <v>1.3192900000000001</v>
      </c>
      <c r="M11" s="1">
        <v>5.2897600000000002</v>
      </c>
    </row>
    <row r="12" spans="1:13" ht="14" x14ac:dyDescent="0.15">
      <c r="A12" s="44"/>
      <c r="B12" s="1">
        <v>4.0632200000000003</v>
      </c>
      <c r="C12" s="1">
        <v>0.85768599999999995</v>
      </c>
      <c r="D12" s="1">
        <v>1.5173400000000001E-3</v>
      </c>
      <c r="E12" s="1">
        <v>5.5212499999999998E-2</v>
      </c>
      <c r="F12" s="1">
        <v>5.7910999999999997E-2</v>
      </c>
      <c r="G12" s="1">
        <v>5.3932500000000001</v>
      </c>
      <c r="J12" s="44"/>
      <c r="K12" s="1">
        <v>3.9275000000000002</v>
      </c>
      <c r="L12" s="1">
        <f t="shared" si="0"/>
        <v>1.3182700000000001</v>
      </c>
      <c r="M12" s="1">
        <v>5.2457700000000003</v>
      </c>
    </row>
    <row r="13" spans="1:13" ht="14" x14ac:dyDescent="0.15">
      <c r="A13" s="44"/>
      <c r="B13" s="1">
        <v>3.94469</v>
      </c>
      <c r="C13" s="1">
        <v>0.85271699999999995</v>
      </c>
      <c r="D13" s="1">
        <v>2.0002399999999999E-3</v>
      </c>
      <c r="E13" s="1">
        <v>4.7026100000000001E-2</v>
      </c>
      <c r="F13" s="1">
        <v>5.7981400000000002E-2</v>
      </c>
      <c r="G13" s="1">
        <v>5.2654100000000001</v>
      </c>
      <c r="J13" s="44"/>
      <c r="K13" s="1">
        <v>3.95343</v>
      </c>
      <c r="L13" s="1">
        <f t="shared" si="0"/>
        <v>1.3035600000000001</v>
      </c>
      <c r="M13" s="1">
        <v>5.2569900000000001</v>
      </c>
    </row>
    <row r="14" spans="1:13" ht="14" x14ac:dyDescent="0.15">
      <c r="A14" s="44"/>
      <c r="B14" s="1">
        <v>3.9491999999999998</v>
      </c>
      <c r="C14" s="1">
        <v>0.85291600000000001</v>
      </c>
      <c r="D14" s="1">
        <v>1.4850099999999999E-3</v>
      </c>
      <c r="E14" s="1">
        <v>4.0493800000000003E-2</v>
      </c>
      <c r="F14" s="1">
        <v>5.7871400000000003E-2</v>
      </c>
      <c r="G14" s="1">
        <v>5.2638299999999996</v>
      </c>
      <c r="J14" s="44"/>
      <c r="K14" s="1">
        <v>3.9492699999999998</v>
      </c>
      <c r="L14" s="1">
        <f t="shared" si="0"/>
        <v>1.3199400000000003</v>
      </c>
      <c r="M14" s="1">
        <v>5.2692100000000002</v>
      </c>
    </row>
    <row r="15" spans="1:13" ht="14" x14ac:dyDescent="0.15">
      <c r="A15" s="44"/>
      <c r="B15">
        <f t="shared" ref="B15:G15" si="1">AVERAGE(B5:B14)</f>
        <v>4.0857900000000003</v>
      </c>
      <c r="C15">
        <f t="shared" si="1"/>
        <v>0.85633510000000013</v>
      </c>
      <c r="D15">
        <f t="shared" si="1"/>
        <v>1.5679419999999999E-3</v>
      </c>
      <c r="E15">
        <f t="shared" si="1"/>
        <v>4.267232E-2</v>
      </c>
      <c r="F15">
        <f t="shared" si="1"/>
        <v>5.7992869999999995E-2</v>
      </c>
      <c r="G15">
        <f t="shared" si="1"/>
        <v>5.3985060000000002</v>
      </c>
      <c r="J15" s="44"/>
      <c r="K15" s="2">
        <f>AVERAGE(K5:K14)</f>
        <v>3.9751809999999992</v>
      </c>
      <c r="L15">
        <f>AVERAGE(L5:L14)</f>
        <v>1.3165930000000001</v>
      </c>
      <c r="M15" s="2">
        <f>AVERAGE(M5:M14)</f>
        <v>5.2917740000000002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9.1010799999999996</v>
      </c>
      <c r="C18" s="1">
        <v>0.39800600000000003</v>
      </c>
      <c r="D18" s="1">
        <v>7.0803299999999995E-4</v>
      </c>
      <c r="E18" s="1">
        <v>1.6716999999999999E-2</v>
      </c>
      <c r="F18" s="1">
        <v>2.4211799999999999E-2</v>
      </c>
      <c r="G18" s="1">
        <v>9.5921299999999992</v>
      </c>
      <c r="J18" s="44" t="s">
        <v>1</v>
      </c>
      <c r="K18" s="1">
        <v>5.9518899999999997</v>
      </c>
      <c r="L18" s="1">
        <f t="shared" ref="L18:L27" si="2">M18-K18</f>
        <v>0.49814000000000025</v>
      </c>
      <c r="M18" s="1">
        <v>6.4500299999999999</v>
      </c>
    </row>
    <row r="19" spans="1:13" ht="14" x14ac:dyDescent="0.15">
      <c r="A19" s="44"/>
      <c r="B19" s="1">
        <v>1.8333699999999999</v>
      </c>
      <c r="C19" s="1">
        <v>0.39825199999999999</v>
      </c>
      <c r="D19" s="1">
        <v>5.8680799999999997E-4</v>
      </c>
      <c r="E19" s="1">
        <v>1.5896500000000001E-2</v>
      </c>
      <c r="F19" s="1">
        <v>2.42746E-2</v>
      </c>
      <c r="G19" s="1">
        <v>2.3225899999999999</v>
      </c>
      <c r="J19" s="44"/>
      <c r="K19" s="1">
        <v>1.84622</v>
      </c>
      <c r="L19" s="1">
        <f t="shared" si="2"/>
        <v>0.48063999999999996</v>
      </c>
      <c r="M19" s="1">
        <v>2.3268599999999999</v>
      </c>
    </row>
    <row r="20" spans="1:13" ht="14" x14ac:dyDescent="0.15">
      <c r="A20" s="44"/>
      <c r="B20" s="1">
        <v>1.81227</v>
      </c>
      <c r="C20" s="1">
        <v>0.396171</v>
      </c>
      <c r="D20" s="1">
        <v>6.7562299999999998E-4</v>
      </c>
      <c r="E20" s="1">
        <v>1.7320800000000001E-2</v>
      </c>
      <c r="F20" s="1">
        <v>2.4392899999999999E-2</v>
      </c>
      <c r="G20" s="1">
        <v>2.3052199999999998</v>
      </c>
      <c r="J20" s="44"/>
      <c r="K20" s="1">
        <v>1.82552</v>
      </c>
      <c r="L20" s="1">
        <f t="shared" si="2"/>
        <v>0.48086999999999991</v>
      </c>
      <c r="M20" s="1">
        <v>2.3063899999999999</v>
      </c>
    </row>
    <row r="21" spans="1:13" ht="14" x14ac:dyDescent="0.15">
      <c r="A21" s="44"/>
      <c r="B21" s="1">
        <v>1.80829</v>
      </c>
      <c r="C21" s="1">
        <v>0.39783800000000002</v>
      </c>
      <c r="D21" s="1">
        <v>6.10181E-4</v>
      </c>
      <c r="E21" s="1">
        <v>1.6359700000000001E-2</v>
      </c>
      <c r="F21" s="1">
        <v>2.4256E-2</v>
      </c>
      <c r="G21" s="1">
        <v>2.302</v>
      </c>
      <c r="J21" s="44"/>
      <c r="K21" s="1">
        <v>1.7700400000000001</v>
      </c>
      <c r="L21" s="1">
        <f t="shared" si="2"/>
        <v>0.49653000000000014</v>
      </c>
      <c r="M21" s="1">
        <v>2.2665700000000002</v>
      </c>
    </row>
    <row r="22" spans="1:13" ht="14" x14ac:dyDescent="0.15">
      <c r="A22" s="44"/>
      <c r="B22" s="1">
        <v>1.8251200000000001</v>
      </c>
      <c r="C22" s="1">
        <v>0.39602799999999999</v>
      </c>
      <c r="D22" s="1">
        <v>7.2737599999999996E-4</v>
      </c>
      <c r="E22" s="1">
        <v>1.68711E-2</v>
      </c>
      <c r="F22" s="1">
        <v>2.4181500000000002E-2</v>
      </c>
      <c r="G22" s="1">
        <v>2.3186200000000001</v>
      </c>
      <c r="J22" s="44"/>
      <c r="K22" s="1">
        <v>1.8216300000000001</v>
      </c>
      <c r="L22" s="1">
        <f t="shared" si="2"/>
        <v>0.49639999999999973</v>
      </c>
      <c r="M22" s="1">
        <v>2.3180299999999998</v>
      </c>
    </row>
    <row r="23" spans="1:13" ht="14" x14ac:dyDescent="0.15">
      <c r="A23" s="44"/>
      <c r="B23" s="1">
        <v>1.8121400000000001</v>
      </c>
      <c r="C23" s="1">
        <v>0.39749699999999999</v>
      </c>
      <c r="D23" s="1">
        <v>5.9727999999999995E-4</v>
      </c>
      <c r="E23" s="1">
        <v>1.59253E-2</v>
      </c>
      <c r="F23" s="1">
        <v>2.4291500000000001E-2</v>
      </c>
      <c r="G23" s="1">
        <v>2.3033800000000002</v>
      </c>
      <c r="J23" s="44"/>
      <c r="K23" s="1">
        <v>1.7868599999999999</v>
      </c>
      <c r="L23" s="1">
        <f t="shared" si="2"/>
        <v>0.49260999999999999</v>
      </c>
      <c r="M23" s="1">
        <v>2.2794699999999999</v>
      </c>
    </row>
    <row r="24" spans="1:13" ht="14" x14ac:dyDescent="0.15">
      <c r="A24" s="44"/>
      <c r="B24" s="1">
        <v>1.76878</v>
      </c>
      <c r="C24" s="1">
        <v>0.40367500000000001</v>
      </c>
      <c r="D24" s="1">
        <v>6.6181599999999997E-4</v>
      </c>
      <c r="E24" s="1">
        <v>1.8140699999999999E-2</v>
      </c>
      <c r="F24" s="1">
        <v>2.41262E-2</v>
      </c>
      <c r="G24" s="1">
        <v>2.2495500000000002</v>
      </c>
      <c r="J24" s="44"/>
      <c r="K24" s="1">
        <v>1.77298</v>
      </c>
      <c r="L24" s="1">
        <f t="shared" si="2"/>
        <v>0.49634</v>
      </c>
      <c r="M24" s="1">
        <v>2.26932</v>
      </c>
    </row>
    <row r="25" spans="1:13" ht="14" x14ac:dyDescent="0.15">
      <c r="A25" s="44"/>
      <c r="B25" s="1">
        <v>1.75485</v>
      </c>
      <c r="C25" s="1">
        <v>0.39935900000000002</v>
      </c>
      <c r="D25" s="1">
        <v>9.7963799999999991E-4</v>
      </c>
      <c r="E25" s="1">
        <v>1.6564099999999998E-2</v>
      </c>
      <c r="F25" s="1">
        <v>2.4063500000000002E-2</v>
      </c>
      <c r="G25" s="1">
        <v>2.2469000000000001</v>
      </c>
      <c r="J25" s="44"/>
      <c r="K25" s="1">
        <v>1.7735300000000001</v>
      </c>
      <c r="L25" s="1">
        <f t="shared" si="2"/>
        <v>0.49334999999999996</v>
      </c>
      <c r="M25" s="1">
        <v>2.26688</v>
      </c>
    </row>
    <row r="26" spans="1:13" ht="14" x14ac:dyDescent="0.15">
      <c r="A26" s="44"/>
      <c r="B26" s="1">
        <v>1.7610300000000001</v>
      </c>
      <c r="C26" s="1">
        <v>0.39726499999999998</v>
      </c>
      <c r="D26" s="1">
        <v>7.0098700000000003E-4</v>
      </c>
      <c r="E26" s="1">
        <v>2.1042499999999999E-2</v>
      </c>
      <c r="F26" s="1">
        <v>2.45277E-2</v>
      </c>
      <c r="G26" s="1">
        <v>2.2567499999999998</v>
      </c>
      <c r="J26" s="44"/>
      <c r="K26" s="1">
        <v>1.8225199999999999</v>
      </c>
      <c r="L26" s="1">
        <f t="shared" si="2"/>
        <v>0.49252999999999991</v>
      </c>
      <c r="M26" s="1">
        <v>2.3150499999999998</v>
      </c>
    </row>
    <row r="27" spans="1:13" ht="14" x14ac:dyDescent="0.15">
      <c r="A27" s="44"/>
      <c r="B27" s="1">
        <v>1.7603200000000001</v>
      </c>
      <c r="C27" s="1">
        <v>0.39762900000000001</v>
      </c>
      <c r="D27" s="1">
        <v>7.1701999999999996E-4</v>
      </c>
      <c r="E27" s="1">
        <v>2.2047500000000001E-2</v>
      </c>
      <c r="F27" s="1">
        <v>2.42127E-2</v>
      </c>
      <c r="G27" s="1">
        <v>2.25793</v>
      </c>
      <c r="J27" s="44"/>
      <c r="K27" s="1">
        <v>1.7884100000000001</v>
      </c>
      <c r="L27" s="1">
        <f t="shared" si="2"/>
        <v>0.49303999999999992</v>
      </c>
      <c r="M27" s="1">
        <v>2.28145</v>
      </c>
    </row>
    <row r="28" spans="1:13" ht="14" x14ac:dyDescent="0.15">
      <c r="A28" s="44"/>
      <c r="B28">
        <f t="shared" ref="B28:G28" si="3">AVERAGE(B18:B27)</f>
        <v>2.5237250000000002</v>
      </c>
      <c r="C28">
        <f t="shared" si="3"/>
        <v>0.39817199999999991</v>
      </c>
      <c r="D28">
        <f t="shared" si="3"/>
        <v>6.9647619999999998E-4</v>
      </c>
      <c r="E28">
        <f t="shared" si="3"/>
        <v>1.7688519999999999E-2</v>
      </c>
      <c r="F28">
        <f t="shared" si="3"/>
        <v>2.4253840000000002E-2</v>
      </c>
      <c r="G28">
        <f t="shared" si="3"/>
        <v>3.0155070000000004</v>
      </c>
      <c r="J28" s="44"/>
      <c r="K28" s="2">
        <f>AVERAGE(K18:K27)</f>
        <v>2.2159599999999999</v>
      </c>
      <c r="L28">
        <f>AVERAGE(L18:L27)</f>
        <v>0.49204499999999995</v>
      </c>
      <c r="M28" s="2">
        <f>AVERAGE(M18:M27)</f>
        <v>2.708005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3.4314800000000001</v>
      </c>
      <c r="C31" s="1">
        <v>0.50606499999999999</v>
      </c>
      <c r="D31" s="1">
        <v>1.5043299999999999E-3</v>
      </c>
      <c r="E31" s="1">
        <v>2.8961400000000002E-2</v>
      </c>
      <c r="F31" s="1">
        <v>2.98572E-2</v>
      </c>
      <c r="G31" s="1">
        <v>4.1441800000000004</v>
      </c>
      <c r="J31" s="44" t="s">
        <v>2</v>
      </c>
      <c r="K31" s="1">
        <v>4.2071199999999997</v>
      </c>
      <c r="L31" s="1">
        <f t="shared" ref="L31:L40" si="4">M31-K31</f>
        <v>0.69962000000000035</v>
      </c>
      <c r="M31" s="1">
        <v>4.9067400000000001</v>
      </c>
    </row>
    <row r="32" spans="1:13" ht="14" x14ac:dyDescent="0.15">
      <c r="A32" s="44"/>
      <c r="B32" s="1">
        <v>3.0307599999999999</v>
      </c>
      <c r="C32" s="1">
        <v>0.50254299999999996</v>
      </c>
      <c r="D32" s="1">
        <v>1.3960699999999999E-3</v>
      </c>
      <c r="E32" s="1">
        <v>2.8969600000000002E-2</v>
      </c>
      <c r="F32" s="1">
        <v>2.96177E-2</v>
      </c>
      <c r="G32" s="1">
        <v>3.7416399999999999</v>
      </c>
      <c r="J32" s="44"/>
      <c r="K32" s="1">
        <v>3.0210900000000001</v>
      </c>
      <c r="L32" s="1">
        <f t="shared" si="4"/>
        <v>0.69941999999999993</v>
      </c>
      <c r="M32" s="1">
        <v>3.72051</v>
      </c>
    </row>
    <row r="33" spans="1:13" ht="14" x14ac:dyDescent="0.15">
      <c r="A33" s="44"/>
      <c r="B33" s="1">
        <v>2.9282599999999999</v>
      </c>
      <c r="C33" s="1">
        <v>0.50182899999999997</v>
      </c>
      <c r="D33" s="1">
        <v>1.40233E-3</v>
      </c>
      <c r="E33" s="1">
        <v>1.9655099999999998E-2</v>
      </c>
      <c r="F33" s="1">
        <v>2.95616E-2</v>
      </c>
      <c r="G33" s="1">
        <v>3.6272799999999998</v>
      </c>
      <c r="J33" s="44"/>
      <c r="K33" s="1">
        <v>2.9357899999999999</v>
      </c>
      <c r="L33" s="1">
        <f t="shared" si="4"/>
        <v>0.71348000000000011</v>
      </c>
      <c r="M33" s="1">
        <v>3.64927</v>
      </c>
    </row>
    <row r="34" spans="1:13" ht="14" x14ac:dyDescent="0.15">
      <c r="A34" s="44"/>
      <c r="B34" s="1">
        <v>3.0091299999999999</v>
      </c>
      <c r="C34" s="1">
        <v>0.50363000000000002</v>
      </c>
      <c r="D34" s="1">
        <v>1.3790300000000001E-3</v>
      </c>
      <c r="E34" s="1">
        <v>2.25531E-2</v>
      </c>
      <c r="F34" s="1">
        <v>2.94775E-2</v>
      </c>
      <c r="G34" s="1">
        <v>3.7124999999999999</v>
      </c>
      <c r="J34" s="44"/>
      <c r="K34" s="1">
        <v>3.0110100000000002</v>
      </c>
      <c r="L34" s="1">
        <f t="shared" si="4"/>
        <v>0.70028999999999986</v>
      </c>
      <c r="M34" s="1">
        <v>3.7113</v>
      </c>
    </row>
    <row r="35" spans="1:13" ht="14" x14ac:dyDescent="0.15">
      <c r="A35" s="44"/>
      <c r="B35" s="1">
        <v>3.0164399999999998</v>
      </c>
      <c r="C35" s="1">
        <v>0.52131099999999997</v>
      </c>
      <c r="D35" s="1">
        <v>1.40515E-3</v>
      </c>
      <c r="E35" s="1">
        <v>1.9980000000000001E-2</v>
      </c>
      <c r="F35" s="1">
        <v>2.94606E-2</v>
      </c>
      <c r="G35" s="1">
        <v>3.7156099999999999</v>
      </c>
      <c r="J35" s="44"/>
      <c r="K35" s="1">
        <v>2.9995699999999998</v>
      </c>
      <c r="L35" s="1">
        <f t="shared" si="4"/>
        <v>0.70213000000000036</v>
      </c>
      <c r="M35" s="1">
        <v>3.7017000000000002</v>
      </c>
    </row>
    <row r="36" spans="1:13" ht="14" x14ac:dyDescent="0.15">
      <c r="A36" s="44"/>
      <c r="B36" s="1">
        <v>3.0119500000000001</v>
      </c>
      <c r="C36" s="1">
        <v>0.50251900000000005</v>
      </c>
      <c r="D36" s="1">
        <v>1.38131E-3</v>
      </c>
      <c r="E36" s="1">
        <v>2.0116200000000001E-2</v>
      </c>
      <c r="F36" s="1">
        <v>2.96219E-2</v>
      </c>
      <c r="G36" s="1">
        <v>3.7114099999999999</v>
      </c>
      <c r="J36" s="44"/>
      <c r="K36" s="1">
        <v>2.9341300000000001</v>
      </c>
      <c r="L36" s="1">
        <f t="shared" si="4"/>
        <v>0.71318999999999999</v>
      </c>
      <c r="M36" s="1">
        <v>3.6473200000000001</v>
      </c>
    </row>
    <row r="37" spans="1:13" ht="14" x14ac:dyDescent="0.15">
      <c r="A37" s="44"/>
      <c r="B37" s="1">
        <v>3.0260899999999999</v>
      </c>
      <c r="C37" s="1">
        <v>0.51955600000000002</v>
      </c>
      <c r="D37" s="1">
        <v>1.3828099999999999E-3</v>
      </c>
      <c r="E37" s="1">
        <v>2.0017699999999999E-2</v>
      </c>
      <c r="F37" s="1">
        <v>2.9568899999999999E-2</v>
      </c>
      <c r="G37" s="1">
        <v>3.7249300000000001</v>
      </c>
      <c r="J37" s="44"/>
      <c r="K37" s="1">
        <v>3.0152600000000001</v>
      </c>
      <c r="L37" s="1">
        <f t="shared" si="4"/>
        <v>0.70135000000000014</v>
      </c>
      <c r="M37" s="1">
        <v>3.7166100000000002</v>
      </c>
    </row>
    <row r="38" spans="1:13" ht="14" x14ac:dyDescent="0.15">
      <c r="A38" s="44"/>
      <c r="B38" s="1">
        <v>3.0352600000000001</v>
      </c>
      <c r="C38" s="1">
        <v>0.51763199999999998</v>
      </c>
      <c r="D38" s="1">
        <v>1.4025800000000001E-3</v>
      </c>
      <c r="E38" s="1">
        <v>2.0067999999999999E-2</v>
      </c>
      <c r="F38" s="1">
        <v>2.9618499999999999E-2</v>
      </c>
      <c r="G38" s="1">
        <v>3.7339600000000002</v>
      </c>
      <c r="J38" s="44"/>
      <c r="K38" s="1">
        <v>2.9501599999999999</v>
      </c>
      <c r="L38" s="1">
        <f t="shared" si="4"/>
        <v>0.70551999999999992</v>
      </c>
      <c r="M38" s="1">
        <v>3.6556799999999998</v>
      </c>
    </row>
    <row r="39" spans="1:13" ht="14" x14ac:dyDescent="0.15">
      <c r="A39" s="44"/>
      <c r="B39" s="1">
        <v>3.0171600000000001</v>
      </c>
      <c r="C39" s="1">
        <v>0.50399099999999997</v>
      </c>
      <c r="D39" s="1">
        <v>1.4828199999999999E-3</v>
      </c>
      <c r="E39" s="1">
        <v>2.1646200000000001E-2</v>
      </c>
      <c r="F39" s="1">
        <v>2.9463300000000001E-2</v>
      </c>
      <c r="G39" s="1">
        <v>3.7181000000000002</v>
      </c>
      <c r="J39" s="44"/>
      <c r="K39" s="1">
        <v>2.9263499999999998</v>
      </c>
      <c r="L39" s="1">
        <f t="shared" si="4"/>
        <v>0.70055000000000023</v>
      </c>
      <c r="M39" s="1">
        <v>3.6269</v>
      </c>
    </row>
    <row r="40" spans="1:13" ht="14" x14ac:dyDescent="0.15">
      <c r="A40" s="44"/>
      <c r="B40" s="1">
        <v>2.9366699999999999</v>
      </c>
      <c r="C40" s="1">
        <v>0.51776299999999997</v>
      </c>
      <c r="D40" s="1">
        <v>1.4009700000000001E-3</v>
      </c>
      <c r="E40" s="1">
        <v>2.8357400000000001E-2</v>
      </c>
      <c r="F40" s="1">
        <v>2.9836499999999998E-2</v>
      </c>
      <c r="G40" s="1">
        <v>3.6461999999999999</v>
      </c>
      <c r="J40" s="44"/>
      <c r="K40" s="1">
        <v>2.9159199999999998</v>
      </c>
      <c r="L40" s="1">
        <f t="shared" si="4"/>
        <v>0.70292000000000021</v>
      </c>
      <c r="M40" s="1">
        <v>3.6188400000000001</v>
      </c>
    </row>
    <row r="41" spans="1:13" ht="14" x14ac:dyDescent="0.15">
      <c r="A41" s="44"/>
      <c r="B41">
        <f t="shared" ref="B41:G41" si="5">AVERAGE(B31:B40)</f>
        <v>3.0443199999999999</v>
      </c>
      <c r="C41">
        <f t="shared" si="5"/>
        <v>0.50968389999999997</v>
      </c>
      <c r="D41">
        <f t="shared" si="5"/>
        <v>1.4137399999999999E-3</v>
      </c>
      <c r="E41">
        <f t="shared" si="5"/>
        <v>2.3032470000000003E-2</v>
      </c>
      <c r="F41">
        <f t="shared" si="5"/>
        <v>2.9608370000000002E-2</v>
      </c>
      <c r="G41">
        <f t="shared" si="5"/>
        <v>3.7475810000000003</v>
      </c>
      <c r="J41" s="44"/>
      <c r="K41" s="2">
        <f>AVERAGE(K31:K40)</f>
        <v>3.0916399999999999</v>
      </c>
      <c r="L41">
        <f>AVERAGE(L31:L40)</f>
        <v>0.703847</v>
      </c>
      <c r="M41" s="2">
        <f>AVERAGE(M31:M40)</f>
        <v>3.7954870000000001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28.3569</v>
      </c>
      <c r="C44" s="1">
        <v>1.1802999999999999</v>
      </c>
      <c r="D44" s="1">
        <v>2.0174099999999999E-3</v>
      </c>
      <c r="E44" s="1">
        <v>3.8572500000000003E-2</v>
      </c>
      <c r="F44" s="1">
        <v>5.5728199999999999E-2</v>
      </c>
      <c r="G44" s="1">
        <v>30.150600000000001</v>
      </c>
      <c r="J44" s="44" t="s">
        <v>3</v>
      </c>
      <c r="K44" s="1">
        <v>26.8828</v>
      </c>
      <c r="L44" s="1">
        <f t="shared" ref="L44:L53" si="6">M44-K44</f>
        <v>1.7895000000000003</v>
      </c>
      <c r="M44" s="1">
        <v>28.6723</v>
      </c>
    </row>
    <row r="45" spans="1:13" ht="14" x14ac:dyDescent="0.15">
      <c r="A45" s="44"/>
      <c r="B45" s="1">
        <v>6.41195</v>
      </c>
      <c r="C45" s="1">
        <v>1.1871400000000001</v>
      </c>
      <c r="D45" s="1">
        <v>2.0317199999999999E-3</v>
      </c>
      <c r="E45" s="1">
        <v>4.3268000000000001E-2</v>
      </c>
      <c r="F45" s="1">
        <v>5.5703299999999997E-2</v>
      </c>
      <c r="G45" s="1">
        <v>8.2201699999999995</v>
      </c>
      <c r="J45" s="44"/>
      <c r="K45" s="1">
        <v>6.2284300000000004</v>
      </c>
      <c r="L45" s="1">
        <f t="shared" si="6"/>
        <v>1.8059099999999999</v>
      </c>
      <c r="M45" s="1">
        <v>8.0343400000000003</v>
      </c>
    </row>
    <row r="46" spans="1:13" ht="14" x14ac:dyDescent="0.15">
      <c r="A46" s="44"/>
      <c r="B46" s="1">
        <v>6.2049099999999999</v>
      </c>
      <c r="C46" s="1">
        <v>1.1770400000000001</v>
      </c>
      <c r="D46" s="1">
        <v>1.9941899999999999E-3</v>
      </c>
      <c r="E46" s="1">
        <v>4.3960300000000001E-2</v>
      </c>
      <c r="F46" s="1">
        <v>5.58074E-2</v>
      </c>
      <c r="G46" s="1">
        <v>8.0036500000000004</v>
      </c>
      <c r="J46" s="44"/>
      <c r="K46" s="1">
        <v>6.2211699999999999</v>
      </c>
      <c r="L46" s="1">
        <f t="shared" si="6"/>
        <v>1.7955099999999993</v>
      </c>
      <c r="M46" s="1">
        <v>8.0166799999999991</v>
      </c>
    </row>
    <row r="47" spans="1:13" ht="14" x14ac:dyDescent="0.15">
      <c r="A47" s="44"/>
      <c r="B47" s="1">
        <v>6.4044400000000001</v>
      </c>
      <c r="C47" s="1">
        <v>1.1873899999999999</v>
      </c>
      <c r="D47" s="1">
        <v>2.37565E-3</v>
      </c>
      <c r="E47" s="1">
        <v>4.5412800000000003E-2</v>
      </c>
      <c r="F47" s="1">
        <v>5.56959E-2</v>
      </c>
      <c r="G47" s="1">
        <v>8.2160600000000006</v>
      </c>
      <c r="J47" s="44"/>
      <c r="K47" s="1">
        <v>6.4252500000000001</v>
      </c>
      <c r="L47" s="1">
        <f t="shared" si="6"/>
        <v>1.8067399999999996</v>
      </c>
      <c r="M47" s="1">
        <v>8.2319899999999997</v>
      </c>
    </row>
    <row r="48" spans="1:13" ht="14" x14ac:dyDescent="0.15">
      <c r="A48" s="44"/>
      <c r="B48" s="1">
        <v>6.41378</v>
      </c>
      <c r="C48" s="1">
        <v>1.1921999999999999</v>
      </c>
      <c r="D48" s="1">
        <v>1.9622699999999999E-3</v>
      </c>
      <c r="E48" s="1">
        <v>4.7839600000000003E-2</v>
      </c>
      <c r="F48" s="1">
        <v>5.561E-2</v>
      </c>
      <c r="G48" s="1">
        <v>8.2162600000000001</v>
      </c>
      <c r="J48" s="44"/>
      <c r="K48" s="1">
        <v>6.4374500000000001</v>
      </c>
      <c r="L48" s="1">
        <f t="shared" si="6"/>
        <v>1.8029399999999995</v>
      </c>
      <c r="M48" s="1">
        <v>8.2403899999999997</v>
      </c>
    </row>
    <row r="49" spans="1:13" ht="14" x14ac:dyDescent="0.15">
      <c r="A49" s="44"/>
      <c r="B49" s="1">
        <v>6.2214200000000002</v>
      </c>
      <c r="C49" s="1">
        <v>1.1748099999999999</v>
      </c>
      <c r="D49" s="1">
        <v>2.1058800000000001E-3</v>
      </c>
      <c r="E49" s="1">
        <v>5.0200099999999998E-2</v>
      </c>
      <c r="F49" s="1">
        <v>5.5571700000000002E-2</v>
      </c>
      <c r="G49" s="1">
        <v>8.0272299999999994</v>
      </c>
      <c r="J49" s="44"/>
      <c r="K49" s="1">
        <v>6.2189199999999998</v>
      </c>
      <c r="L49" s="1">
        <f t="shared" si="6"/>
        <v>1.79657</v>
      </c>
      <c r="M49" s="1">
        <v>8.0154899999999998</v>
      </c>
    </row>
    <row r="50" spans="1:13" ht="14" x14ac:dyDescent="0.15">
      <c r="A50" s="44"/>
      <c r="B50" s="1">
        <v>6.2080200000000003</v>
      </c>
      <c r="C50" s="1">
        <v>1.1799200000000001</v>
      </c>
      <c r="D50" s="1">
        <v>2.0131300000000001E-3</v>
      </c>
      <c r="E50" s="1">
        <v>4.4129599999999998E-2</v>
      </c>
      <c r="F50" s="1">
        <v>5.5656799999999999E-2</v>
      </c>
      <c r="G50" s="1">
        <v>8.0069300000000005</v>
      </c>
      <c r="J50" s="44"/>
      <c r="K50" s="1">
        <v>6.2080900000000003</v>
      </c>
      <c r="L50" s="1">
        <f t="shared" si="6"/>
        <v>1.7973999999999997</v>
      </c>
      <c r="M50" s="1">
        <v>8.00549</v>
      </c>
    </row>
    <row r="51" spans="1:13" ht="14" x14ac:dyDescent="0.15">
      <c r="A51" s="44"/>
      <c r="B51" s="1">
        <v>6.2144700000000004</v>
      </c>
      <c r="C51" s="1">
        <v>1.2152099999999999</v>
      </c>
      <c r="D51" s="1">
        <v>2.2031400000000001E-3</v>
      </c>
      <c r="E51" s="1">
        <v>5.5991600000000002E-2</v>
      </c>
      <c r="F51" s="1">
        <v>5.5624399999999997E-2</v>
      </c>
      <c r="G51" s="1">
        <v>8.0250800000000009</v>
      </c>
      <c r="J51" s="44"/>
      <c r="K51" s="1">
        <v>6.2190000000000003</v>
      </c>
      <c r="L51" s="1">
        <f t="shared" si="6"/>
        <v>1.7935600000000003</v>
      </c>
      <c r="M51" s="1">
        <v>8.0125600000000006</v>
      </c>
    </row>
    <row r="52" spans="1:13" ht="14" x14ac:dyDescent="0.15">
      <c r="A52" s="44"/>
      <c r="B52" s="1">
        <v>6.5030999999999999</v>
      </c>
      <c r="C52" s="1">
        <v>1.18147</v>
      </c>
      <c r="D52" s="1">
        <v>2.0019399999999998E-3</v>
      </c>
      <c r="E52" s="1">
        <v>4.4352099999999998E-2</v>
      </c>
      <c r="F52" s="1">
        <v>5.5673300000000002E-2</v>
      </c>
      <c r="G52" s="1">
        <v>8.3029899999999994</v>
      </c>
      <c r="J52" s="44"/>
      <c r="K52" s="1">
        <v>6.2063100000000002</v>
      </c>
      <c r="L52" s="1">
        <f t="shared" si="6"/>
        <v>1.7856499999999995</v>
      </c>
      <c r="M52" s="1">
        <v>7.9919599999999997</v>
      </c>
    </row>
    <row r="53" spans="1:13" ht="14" x14ac:dyDescent="0.15">
      <c r="A53" s="44"/>
      <c r="B53" s="1">
        <v>6.4296499999999996</v>
      </c>
      <c r="C53" s="1">
        <v>1.18022</v>
      </c>
      <c r="D53" s="1">
        <v>2.0285699999999999E-3</v>
      </c>
      <c r="E53" s="1">
        <v>4.6657700000000003E-2</v>
      </c>
      <c r="F53" s="1">
        <v>5.5689099999999998E-2</v>
      </c>
      <c r="G53" s="1">
        <v>8.2288099999999993</v>
      </c>
      <c r="J53" s="44"/>
      <c r="K53" s="1">
        <v>6.4133399999999998</v>
      </c>
      <c r="L53" s="1">
        <f t="shared" si="6"/>
        <v>1.8058600000000009</v>
      </c>
      <c r="M53" s="1">
        <v>8.2192000000000007</v>
      </c>
    </row>
    <row r="54" spans="1:13" ht="14" x14ac:dyDescent="0.15">
      <c r="A54" s="44"/>
      <c r="B54">
        <f t="shared" ref="B54:G54" si="7">AVERAGE(B44:B53)</f>
        <v>8.5368640000000013</v>
      </c>
      <c r="C54">
        <f t="shared" si="7"/>
        <v>1.18557</v>
      </c>
      <c r="D54">
        <f t="shared" si="7"/>
        <v>2.0733900000000005E-3</v>
      </c>
      <c r="E54">
        <f t="shared" si="7"/>
        <v>4.6038430000000005E-2</v>
      </c>
      <c r="F54">
        <f t="shared" si="7"/>
        <v>5.5676010000000012E-2</v>
      </c>
      <c r="G54">
        <f t="shared" si="7"/>
        <v>10.339777999999999</v>
      </c>
      <c r="J54" s="44"/>
      <c r="K54" s="2">
        <f>AVERAGE(K44:K53)</f>
        <v>8.3460760000000001</v>
      </c>
      <c r="L54">
        <f>AVERAGE(L44:L53)</f>
        <v>1.7979639999999997</v>
      </c>
      <c r="M54" s="2">
        <f>AVERAGE(M44:M53)</f>
        <v>10.144039999999999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11.8247</v>
      </c>
      <c r="C57" s="1">
        <v>0.34487600000000002</v>
      </c>
      <c r="D57" s="1">
        <v>6.7532499999999995E-4</v>
      </c>
      <c r="E57" s="1">
        <v>9.7952200000000003E-3</v>
      </c>
      <c r="F57" s="1">
        <v>1.21201E-2</v>
      </c>
      <c r="G57" s="1">
        <v>12.379099999999999</v>
      </c>
      <c r="J57" s="44" t="s">
        <v>4</v>
      </c>
      <c r="K57" s="1">
        <v>7.6051500000000001</v>
      </c>
      <c r="L57" s="1">
        <f t="shared" ref="L57:L66" si="8">M57-K57</f>
        <v>0.55424000000000007</v>
      </c>
      <c r="M57" s="1">
        <v>8.1593900000000001</v>
      </c>
    </row>
    <row r="58" spans="1:13" ht="14" x14ac:dyDescent="0.15">
      <c r="A58" s="44"/>
      <c r="B58" s="1">
        <v>2.0676199999999998</v>
      </c>
      <c r="C58" s="1">
        <v>0.34690700000000002</v>
      </c>
      <c r="D58" s="1">
        <v>6.6505999999999998E-4</v>
      </c>
      <c r="E58" s="1">
        <v>1.0465E-2</v>
      </c>
      <c r="F58" s="1">
        <v>1.22086E-2</v>
      </c>
      <c r="G58" s="1">
        <v>2.6225499999999999</v>
      </c>
      <c r="J58" s="44"/>
      <c r="K58" s="1">
        <v>2.1392199999999999</v>
      </c>
      <c r="L58" s="1">
        <f t="shared" si="8"/>
        <v>0.55163999999999991</v>
      </c>
      <c r="M58" s="1">
        <v>2.6908599999999998</v>
      </c>
    </row>
    <row r="59" spans="1:13" ht="14" x14ac:dyDescent="0.15">
      <c r="A59" s="44"/>
      <c r="B59" s="1">
        <v>2.07484</v>
      </c>
      <c r="C59" s="1">
        <v>0.34495500000000001</v>
      </c>
      <c r="D59" s="1">
        <v>6.4754299999999999E-4</v>
      </c>
      <c r="E59" s="1">
        <v>1.0389199999999999E-2</v>
      </c>
      <c r="F59" s="1">
        <v>1.2282E-2</v>
      </c>
      <c r="G59" s="1">
        <v>2.61965</v>
      </c>
      <c r="J59" s="44"/>
      <c r="K59" s="1">
        <v>2.1357400000000002</v>
      </c>
      <c r="L59" s="1">
        <f t="shared" si="8"/>
        <v>0.55369999999999964</v>
      </c>
      <c r="M59" s="1">
        <v>2.6894399999999998</v>
      </c>
    </row>
    <row r="60" spans="1:13" ht="14" x14ac:dyDescent="0.15">
      <c r="A60" s="44"/>
      <c r="B60" s="1">
        <v>2.1347999999999998</v>
      </c>
      <c r="C60" s="1">
        <v>0.354406</v>
      </c>
      <c r="D60" s="1">
        <v>6.1406299999999998E-4</v>
      </c>
      <c r="E60" s="1">
        <v>9.8724999999999993E-3</v>
      </c>
      <c r="F60" s="1">
        <v>1.23448E-2</v>
      </c>
      <c r="G60" s="1">
        <v>2.6873800000000001</v>
      </c>
      <c r="J60" s="44"/>
      <c r="K60" s="1">
        <v>2.0747100000000001</v>
      </c>
      <c r="L60" s="1">
        <f t="shared" si="8"/>
        <v>0.55442999999999998</v>
      </c>
      <c r="M60" s="1">
        <v>2.62914</v>
      </c>
    </row>
    <row r="61" spans="1:13" ht="14" x14ac:dyDescent="0.15">
      <c r="A61" s="44"/>
      <c r="B61" s="1">
        <v>2.0683099999999999</v>
      </c>
      <c r="C61" s="1">
        <v>0.35185499999999997</v>
      </c>
      <c r="D61" s="1">
        <v>6.2106900000000003E-4</v>
      </c>
      <c r="E61" s="1">
        <v>1.0608299999999999E-2</v>
      </c>
      <c r="F61" s="1">
        <v>1.20722E-2</v>
      </c>
      <c r="G61" s="1">
        <v>2.62385</v>
      </c>
      <c r="J61" s="44"/>
      <c r="K61" s="1">
        <v>2.16574</v>
      </c>
      <c r="L61" s="1">
        <f t="shared" si="8"/>
        <v>0.55206</v>
      </c>
      <c r="M61" s="1">
        <v>2.7178</v>
      </c>
    </row>
    <row r="62" spans="1:13" ht="14" x14ac:dyDescent="0.15">
      <c r="A62" s="44"/>
      <c r="B62" s="1">
        <v>2.0863900000000002</v>
      </c>
      <c r="C62" s="1">
        <v>0.345634</v>
      </c>
      <c r="D62" s="1">
        <v>6.0242599999999998E-4</v>
      </c>
      <c r="E62" s="1">
        <v>1.08822E-2</v>
      </c>
      <c r="F62" s="1">
        <v>1.21114E-2</v>
      </c>
      <c r="G62" s="1">
        <v>2.6409500000000001</v>
      </c>
      <c r="J62" s="44"/>
      <c r="K62" s="1">
        <v>2.0722100000000001</v>
      </c>
      <c r="L62" s="1">
        <f t="shared" si="8"/>
        <v>0.55414999999999992</v>
      </c>
      <c r="M62" s="1">
        <v>2.62636</v>
      </c>
    </row>
    <row r="63" spans="1:13" ht="14" x14ac:dyDescent="0.15">
      <c r="A63" s="44"/>
      <c r="B63" s="1">
        <v>2.08209</v>
      </c>
      <c r="C63" s="1">
        <v>0.344331</v>
      </c>
      <c r="D63" s="1">
        <v>6.2032299999999999E-4</v>
      </c>
      <c r="E63" s="1">
        <v>1.0795799999999999E-2</v>
      </c>
      <c r="F63" s="1">
        <v>1.2191E-2</v>
      </c>
      <c r="G63" s="1">
        <v>2.6361599999999998</v>
      </c>
      <c r="J63" s="44"/>
      <c r="K63" s="1">
        <v>2.0787200000000001</v>
      </c>
      <c r="L63" s="1">
        <f t="shared" si="8"/>
        <v>0.55553000000000008</v>
      </c>
      <c r="M63" s="1">
        <v>2.6342500000000002</v>
      </c>
    </row>
    <row r="64" spans="1:13" ht="14" x14ac:dyDescent="0.15">
      <c r="A64" s="44"/>
      <c r="B64" s="1">
        <v>2.0795400000000002</v>
      </c>
      <c r="C64" s="1">
        <v>0.35137699999999999</v>
      </c>
      <c r="D64" s="1">
        <v>5.9664500000000003E-4</v>
      </c>
      <c r="E64" s="1">
        <v>1.0117900000000001E-2</v>
      </c>
      <c r="F64" s="1">
        <v>1.2095E-2</v>
      </c>
      <c r="G64" s="1">
        <v>2.6324900000000002</v>
      </c>
      <c r="J64" s="44"/>
      <c r="K64" s="1">
        <v>2.0732200000000001</v>
      </c>
      <c r="L64" s="1">
        <f t="shared" si="8"/>
        <v>0.55367999999999995</v>
      </c>
      <c r="M64" s="1">
        <v>2.6269</v>
      </c>
    </row>
    <row r="65" spans="1:13" ht="14" x14ac:dyDescent="0.15">
      <c r="A65" s="44"/>
      <c r="B65" s="1">
        <v>2.08684</v>
      </c>
      <c r="C65" s="1">
        <v>0.347723</v>
      </c>
      <c r="D65" s="1">
        <v>6.3363000000000004E-4</v>
      </c>
      <c r="E65" s="1">
        <v>1.01887E-2</v>
      </c>
      <c r="F65" s="1">
        <v>1.21911E-2</v>
      </c>
      <c r="G65" s="1">
        <v>2.64114</v>
      </c>
      <c r="J65" s="44"/>
      <c r="K65" s="1">
        <v>2.0680700000000001</v>
      </c>
      <c r="L65" s="1">
        <f t="shared" si="8"/>
        <v>0.55405999999999977</v>
      </c>
      <c r="M65" s="1">
        <v>2.6221299999999998</v>
      </c>
    </row>
    <row r="66" spans="1:13" ht="14" x14ac:dyDescent="0.15">
      <c r="A66" s="44"/>
      <c r="B66" s="1">
        <v>2.0713200000000001</v>
      </c>
      <c r="C66" s="1">
        <v>0.34471400000000002</v>
      </c>
      <c r="D66" s="1">
        <v>7.2744800000000001E-4</v>
      </c>
      <c r="E66" s="1">
        <v>1.0175099999999999E-2</v>
      </c>
      <c r="F66" s="1">
        <v>1.21131E-2</v>
      </c>
      <c r="G66" s="1">
        <v>2.6256400000000002</v>
      </c>
      <c r="J66" s="44"/>
      <c r="K66" s="1">
        <v>2.0765699999999998</v>
      </c>
      <c r="L66" s="1">
        <f t="shared" si="8"/>
        <v>0.55415000000000036</v>
      </c>
      <c r="M66" s="1">
        <v>2.6307200000000002</v>
      </c>
    </row>
    <row r="67" spans="1:13" ht="14" x14ac:dyDescent="0.15">
      <c r="A67" s="44"/>
      <c r="B67">
        <f t="shared" ref="B67:G67" si="9">AVERAGE(B57:B66)</f>
        <v>3.0576449999999999</v>
      </c>
      <c r="C67">
        <f t="shared" si="9"/>
        <v>0.34767779999999998</v>
      </c>
      <c r="D67">
        <f t="shared" si="9"/>
        <v>6.4035320000000004E-4</v>
      </c>
      <c r="E67">
        <f t="shared" si="9"/>
        <v>1.0328992E-2</v>
      </c>
      <c r="F67">
        <f t="shared" si="9"/>
        <v>1.2172929999999998E-2</v>
      </c>
      <c r="G67">
        <f t="shared" si="9"/>
        <v>3.6108910000000001</v>
      </c>
      <c r="J67" s="44"/>
      <c r="K67" s="2">
        <f>AVERAGE(K57:K66)</f>
        <v>2.6489350000000003</v>
      </c>
      <c r="L67">
        <f>AVERAGE(L57:L66)</f>
        <v>0.55376399999999992</v>
      </c>
      <c r="M67" s="2">
        <f>AVERAGE(M57:M66)</f>
        <v>3.202699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2.0808800000000001</v>
      </c>
      <c r="C70" s="1">
        <v>0.26877299999999998</v>
      </c>
      <c r="D70" s="1">
        <v>5.5866100000000001E-4</v>
      </c>
      <c r="E70" s="1">
        <v>4.4959199999999996E-3</v>
      </c>
      <c r="F70" s="1">
        <v>7.12402E-3</v>
      </c>
      <c r="G70" s="1">
        <v>2.5360299999999998</v>
      </c>
      <c r="J70" s="44" t="s">
        <v>5</v>
      </c>
      <c r="K70" s="1">
        <v>8.8701100000000004</v>
      </c>
      <c r="L70" s="1">
        <f t="shared" ref="L70:L79" si="10">M70-K70</f>
        <v>0.45716000000000001</v>
      </c>
      <c r="M70" s="1">
        <v>9.3272700000000004</v>
      </c>
    </row>
    <row r="71" spans="1:13" ht="14" x14ac:dyDescent="0.15">
      <c r="A71" s="44"/>
      <c r="B71" s="1">
        <v>1.74298</v>
      </c>
      <c r="C71" s="1">
        <v>0.26873999999999998</v>
      </c>
      <c r="D71" s="1">
        <v>5.0184600000000002E-4</v>
      </c>
      <c r="E71" s="1">
        <v>4.5081499999999998E-3</v>
      </c>
      <c r="F71" s="1">
        <v>7.0940500000000002E-3</v>
      </c>
      <c r="G71" s="1">
        <v>2.1991999999999998</v>
      </c>
      <c r="J71" s="44"/>
      <c r="K71" s="1">
        <v>1.74624</v>
      </c>
      <c r="L71" s="1">
        <f t="shared" si="10"/>
        <v>0.44321999999999995</v>
      </c>
      <c r="M71" s="1">
        <v>2.18946</v>
      </c>
    </row>
    <row r="72" spans="1:13" ht="14" x14ac:dyDescent="0.15">
      <c r="A72" s="44"/>
      <c r="B72" s="1">
        <v>1.74004</v>
      </c>
      <c r="C72" s="1">
        <v>0.26828600000000002</v>
      </c>
      <c r="D72" s="1">
        <v>7.5541099999999999E-4</v>
      </c>
      <c r="E72" s="1">
        <v>4.4846599999999997E-3</v>
      </c>
      <c r="F72" s="1">
        <v>7.4684399999999998E-3</v>
      </c>
      <c r="G72" s="1">
        <v>2.1823899999999998</v>
      </c>
      <c r="J72" s="44"/>
      <c r="K72" s="1">
        <v>1.7903500000000001</v>
      </c>
      <c r="L72" s="1">
        <f t="shared" si="10"/>
        <v>0.45426999999999973</v>
      </c>
      <c r="M72" s="1">
        <v>2.2446199999999998</v>
      </c>
    </row>
    <row r="73" spans="1:13" ht="14" x14ac:dyDescent="0.15">
      <c r="A73" s="44"/>
      <c r="B73" s="1">
        <v>1.8243</v>
      </c>
      <c r="C73" s="1">
        <v>0.26877400000000001</v>
      </c>
      <c r="D73" s="1">
        <v>5.16133E-4</v>
      </c>
      <c r="E73" s="1">
        <v>4.6657399999999998E-3</v>
      </c>
      <c r="F73" s="1">
        <v>7.12198E-3</v>
      </c>
      <c r="G73" s="1">
        <v>2.27955</v>
      </c>
      <c r="J73" s="44"/>
      <c r="K73" s="1">
        <v>1.74885</v>
      </c>
      <c r="L73" s="1">
        <f t="shared" si="10"/>
        <v>0.45740999999999987</v>
      </c>
      <c r="M73" s="1">
        <v>2.2062599999999999</v>
      </c>
    </row>
    <row r="74" spans="1:13" ht="14" x14ac:dyDescent="0.15">
      <c r="A74" s="44"/>
      <c r="B74" s="1">
        <v>1.7494099999999999</v>
      </c>
      <c r="C74" s="1">
        <v>0.26938800000000002</v>
      </c>
      <c r="D74" s="1">
        <v>5.5690199999999996E-4</v>
      </c>
      <c r="E74" s="1">
        <v>5.3449099999999996E-3</v>
      </c>
      <c r="F74" s="1">
        <v>7.1831400000000002E-3</v>
      </c>
      <c r="G74" s="1">
        <v>2.2059600000000001</v>
      </c>
      <c r="J74" s="44"/>
      <c r="K74" s="1">
        <v>1.75559</v>
      </c>
      <c r="L74" s="1">
        <f t="shared" si="10"/>
        <v>0.45735000000000015</v>
      </c>
      <c r="M74" s="1">
        <v>2.2129400000000001</v>
      </c>
    </row>
    <row r="75" spans="1:13" ht="14" x14ac:dyDescent="0.15">
      <c r="A75" s="44"/>
      <c r="B75" s="1">
        <v>1.79836</v>
      </c>
      <c r="C75" s="1">
        <v>0.268229</v>
      </c>
      <c r="D75" s="1">
        <v>4.8655900000000001E-4</v>
      </c>
      <c r="E75" s="1">
        <v>4.3490100000000004E-3</v>
      </c>
      <c r="F75" s="1">
        <v>7.0050399999999997E-3</v>
      </c>
      <c r="G75" s="1">
        <v>2.2526600000000001</v>
      </c>
      <c r="J75" s="44"/>
      <c r="K75" s="1">
        <v>1.7429699999999999</v>
      </c>
      <c r="L75" s="1">
        <f t="shared" si="10"/>
        <v>0.45323000000000024</v>
      </c>
      <c r="M75" s="1">
        <v>2.1962000000000002</v>
      </c>
    </row>
    <row r="76" spans="1:13" ht="14" x14ac:dyDescent="0.15">
      <c r="A76" s="44"/>
      <c r="B76" s="1">
        <v>1.7954000000000001</v>
      </c>
      <c r="C76" s="1">
        <v>0.25997900000000002</v>
      </c>
      <c r="D76" s="1">
        <v>4.91736E-4</v>
      </c>
      <c r="E76" s="1">
        <v>4.6989700000000002E-3</v>
      </c>
      <c r="F76" s="1">
        <v>7.0947500000000004E-3</v>
      </c>
      <c r="G76" s="1">
        <v>2.2414999999999998</v>
      </c>
      <c r="J76" s="44"/>
      <c r="K76" s="1">
        <v>1.78921</v>
      </c>
      <c r="L76" s="1">
        <f t="shared" si="10"/>
        <v>0.45750999999999986</v>
      </c>
      <c r="M76" s="1">
        <v>2.2467199999999998</v>
      </c>
    </row>
    <row r="77" spans="1:13" ht="14" x14ac:dyDescent="0.15">
      <c r="A77" s="44"/>
      <c r="B77" s="1">
        <v>1.7483500000000001</v>
      </c>
      <c r="C77" s="1">
        <v>0.26824100000000001</v>
      </c>
      <c r="D77" s="1">
        <v>4.8531399999999998E-4</v>
      </c>
      <c r="E77" s="1">
        <v>5.0861200000000004E-3</v>
      </c>
      <c r="F77" s="1">
        <v>7.1110899999999996E-3</v>
      </c>
      <c r="G77" s="1">
        <v>2.20065</v>
      </c>
      <c r="J77" s="44"/>
      <c r="K77" s="1">
        <v>1.74152</v>
      </c>
      <c r="L77" s="1">
        <f t="shared" si="10"/>
        <v>0.45277000000000012</v>
      </c>
      <c r="M77" s="1">
        <v>2.1942900000000001</v>
      </c>
    </row>
    <row r="78" spans="1:13" ht="14" x14ac:dyDescent="0.15">
      <c r="A78" s="44"/>
      <c r="B78" s="1">
        <v>1.7394700000000001</v>
      </c>
      <c r="C78" s="1">
        <v>0.26897199999999999</v>
      </c>
      <c r="D78" s="1">
        <v>4.84396E-4</v>
      </c>
      <c r="E78" s="1">
        <v>5.9453300000000004E-3</v>
      </c>
      <c r="F78" s="1">
        <v>7.20288E-3</v>
      </c>
      <c r="G78" s="1">
        <v>2.1957599999999999</v>
      </c>
      <c r="J78" s="44"/>
      <c r="K78" s="1">
        <v>1.7877400000000001</v>
      </c>
      <c r="L78" s="1">
        <f t="shared" si="10"/>
        <v>0.45876000000000006</v>
      </c>
      <c r="M78" s="1">
        <v>2.2465000000000002</v>
      </c>
    </row>
    <row r="79" spans="1:13" ht="14" x14ac:dyDescent="0.15">
      <c r="A79" s="44"/>
      <c r="B79" s="1">
        <v>1.75302</v>
      </c>
      <c r="C79" s="1">
        <v>0.26935599999999998</v>
      </c>
      <c r="D79" s="1">
        <v>4.8961999999999996E-4</v>
      </c>
      <c r="E79" s="1">
        <v>5.9158500000000003E-3</v>
      </c>
      <c r="F79" s="1">
        <v>7.0349000000000002E-3</v>
      </c>
      <c r="G79" s="1">
        <v>2.2095199999999999</v>
      </c>
      <c r="J79" s="44"/>
      <c r="K79" s="1">
        <v>1.79514</v>
      </c>
      <c r="L79" s="1">
        <f t="shared" si="10"/>
        <v>0.45622000000000007</v>
      </c>
      <c r="M79" s="1">
        <v>2.25136</v>
      </c>
    </row>
    <row r="80" spans="1:13" ht="14" x14ac:dyDescent="0.15">
      <c r="A80" s="44"/>
      <c r="B80">
        <f t="shared" ref="B80:G80" si="11">AVERAGE(B70:B79)</f>
        <v>1.797221</v>
      </c>
      <c r="C80">
        <f t="shared" si="11"/>
        <v>0.2678738</v>
      </c>
      <c r="D80">
        <f t="shared" si="11"/>
        <v>5.3265779999999991E-4</v>
      </c>
      <c r="E80">
        <f t="shared" si="11"/>
        <v>4.9494659999999996E-3</v>
      </c>
      <c r="F80">
        <f t="shared" si="11"/>
        <v>7.1440289999999988E-3</v>
      </c>
      <c r="G80">
        <f t="shared" si="11"/>
        <v>2.2503220000000002</v>
      </c>
      <c r="J80" s="44"/>
      <c r="K80" s="2">
        <f>AVERAGE(K70:K79)</f>
        <v>2.4767720000000004</v>
      </c>
      <c r="L80">
        <f>AVERAGE(L70:L79)</f>
        <v>0.45479000000000003</v>
      </c>
      <c r="M80" s="2">
        <f>AVERAGE(M70:M79)</f>
        <v>2.9315620000000004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34.241900000000001</v>
      </c>
      <c r="C83" s="1">
        <v>2.6573000000000002</v>
      </c>
      <c r="D83" s="1">
        <v>2.3976900000000001E-3</v>
      </c>
      <c r="E83" s="1">
        <v>4.37624E-2</v>
      </c>
      <c r="F83" s="1">
        <v>4.8619799999999998E-2</v>
      </c>
      <c r="G83" s="1">
        <v>37.03</v>
      </c>
      <c r="J83" s="44" t="s">
        <v>6</v>
      </c>
      <c r="K83" s="1">
        <v>44.214100000000002</v>
      </c>
      <c r="L83" s="1">
        <f t="shared" ref="L83:L92" si="12">M83-K83</f>
        <v>2.8003</v>
      </c>
      <c r="M83" s="1">
        <v>47.014400000000002</v>
      </c>
    </row>
    <row r="84" spans="1:13" ht="14" x14ac:dyDescent="0.15">
      <c r="A84" s="44"/>
      <c r="B84" s="1">
        <v>9.5527999999999995</v>
      </c>
      <c r="C84" s="1">
        <v>2.65828</v>
      </c>
      <c r="D84" s="1">
        <v>2.6783699999999998E-3</v>
      </c>
      <c r="E84" s="1">
        <v>4.0862500000000003E-2</v>
      </c>
      <c r="F84" s="1">
        <v>4.8536299999999998E-2</v>
      </c>
      <c r="G84" s="1">
        <v>12.351699999999999</v>
      </c>
      <c r="J84" s="44"/>
      <c r="K84" s="1">
        <v>9.6022800000000004</v>
      </c>
      <c r="L84" s="1">
        <f t="shared" si="12"/>
        <v>2.78322</v>
      </c>
      <c r="M84" s="1">
        <v>12.3855</v>
      </c>
    </row>
    <row r="85" spans="1:13" ht="14" x14ac:dyDescent="0.15">
      <c r="A85" s="44"/>
      <c r="B85" s="1">
        <v>9.6890400000000003</v>
      </c>
      <c r="C85" s="1">
        <v>2.7129400000000001</v>
      </c>
      <c r="D85" s="1">
        <v>2.5463299999999999E-3</v>
      </c>
      <c r="E85" s="1">
        <v>3.9081600000000001E-2</v>
      </c>
      <c r="F85" s="1">
        <v>4.8513500000000001E-2</v>
      </c>
      <c r="G85" s="1">
        <v>12.5389</v>
      </c>
      <c r="J85" s="44"/>
      <c r="K85" s="1">
        <v>9.5962800000000001</v>
      </c>
      <c r="L85" s="1">
        <f t="shared" si="12"/>
        <v>2.7948199999999996</v>
      </c>
      <c r="M85" s="1">
        <v>12.3911</v>
      </c>
    </row>
    <row r="86" spans="1:13" ht="14" x14ac:dyDescent="0.15">
      <c r="A86" s="44"/>
      <c r="B86" s="1">
        <v>9.5648</v>
      </c>
      <c r="C86" s="1">
        <v>2.7208800000000002</v>
      </c>
      <c r="D86" s="1">
        <v>2.4751700000000001E-3</v>
      </c>
      <c r="E86" s="1">
        <v>3.8823400000000001E-2</v>
      </c>
      <c r="F86" s="1">
        <v>4.8654200000000002E-2</v>
      </c>
      <c r="G86" s="1">
        <v>12.424200000000001</v>
      </c>
      <c r="J86" s="44"/>
      <c r="K86" s="1">
        <v>9.6138499999999993</v>
      </c>
      <c r="L86" s="1">
        <f t="shared" si="12"/>
        <v>2.7965499999999999</v>
      </c>
      <c r="M86" s="1">
        <v>12.410399999999999</v>
      </c>
    </row>
    <row r="87" spans="1:13" ht="14" x14ac:dyDescent="0.15">
      <c r="A87" s="44"/>
      <c r="B87" s="1">
        <v>9.9413999999999998</v>
      </c>
      <c r="C87" s="1">
        <v>2.65652</v>
      </c>
      <c r="D87" s="1">
        <v>2.6109200000000001E-3</v>
      </c>
      <c r="E87" s="1">
        <v>4.1309400000000003E-2</v>
      </c>
      <c r="F87" s="1">
        <v>4.8576899999999999E-2</v>
      </c>
      <c r="G87" s="1">
        <v>12.738200000000001</v>
      </c>
      <c r="J87" s="44"/>
      <c r="K87" s="1">
        <v>9.6110199999999999</v>
      </c>
      <c r="L87" s="1">
        <f t="shared" si="12"/>
        <v>2.7955799999999993</v>
      </c>
      <c r="M87" s="1">
        <v>12.406599999999999</v>
      </c>
    </row>
    <row r="88" spans="1:13" ht="14" x14ac:dyDescent="0.15">
      <c r="A88" s="44"/>
      <c r="B88" s="1">
        <v>9.4927799999999998</v>
      </c>
      <c r="C88" s="1">
        <v>2.65544</v>
      </c>
      <c r="D88" s="1">
        <v>2.5331199999999998E-3</v>
      </c>
      <c r="E88" s="1">
        <v>3.9103600000000002E-2</v>
      </c>
      <c r="F88" s="1">
        <v>4.8759200000000003E-2</v>
      </c>
      <c r="G88" s="1">
        <v>12.2865</v>
      </c>
      <c r="J88" s="44"/>
      <c r="K88" s="1">
        <v>10.001099999999999</v>
      </c>
      <c r="L88" s="1">
        <f t="shared" si="12"/>
        <v>2.7998000000000012</v>
      </c>
      <c r="M88" s="1">
        <v>12.8009</v>
      </c>
    </row>
    <row r="89" spans="1:13" ht="14" x14ac:dyDescent="0.15">
      <c r="A89" s="44"/>
      <c r="B89" s="1">
        <v>9.6044199999999993</v>
      </c>
      <c r="C89" s="1">
        <v>2.65822</v>
      </c>
      <c r="D89" s="1">
        <v>2.6993500000000001E-3</v>
      </c>
      <c r="E89" s="1">
        <v>4.2865599999999997E-2</v>
      </c>
      <c r="F89" s="1">
        <v>4.8578000000000003E-2</v>
      </c>
      <c r="G89" s="1">
        <v>12.405900000000001</v>
      </c>
      <c r="J89" s="44"/>
      <c r="K89" s="1">
        <v>9.9358500000000003</v>
      </c>
      <c r="L89" s="1">
        <f t="shared" si="12"/>
        <v>2.7967499999999994</v>
      </c>
      <c r="M89" s="1">
        <v>12.7326</v>
      </c>
    </row>
    <row r="90" spans="1:13" ht="14" x14ac:dyDescent="0.15">
      <c r="A90" s="44"/>
      <c r="B90" s="1">
        <v>9.9573199999999993</v>
      </c>
      <c r="C90" s="1">
        <v>2.6565599999999998</v>
      </c>
      <c r="D90" s="1">
        <v>2.54945E-3</v>
      </c>
      <c r="E90" s="1">
        <v>4.2210900000000003E-2</v>
      </c>
      <c r="F90" s="1">
        <v>4.88076E-2</v>
      </c>
      <c r="G90" s="1">
        <v>12.755100000000001</v>
      </c>
      <c r="J90" s="44"/>
      <c r="K90" s="1">
        <v>9.94998</v>
      </c>
      <c r="L90" s="1">
        <f t="shared" si="12"/>
        <v>2.7962199999999999</v>
      </c>
      <c r="M90" s="1">
        <v>12.7462</v>
      </c>
    </row>
    <row r="91" spans="1:13" ht="14" x14ac:dyDescent="0.15">
      <c r="A91" s="44"/>
      <c r="B91" s="1">
        <v>9.5597999999999992</v>
      </c>
      <c r="C91" s="1">
        <v>2.6570999999999998</v>
      </c>
      <c r="D91" s="1">
        <v>2.4490200000000001E-3</v>
      </c>
      <c r="E91" s="1">
        <v>4.8730299999999997E-2</v>
      </c>
      <c r="F91" s="1">
        <v>4.8539400000000003E-2</v>
      </c>
      <c r="G91" s="1">
        <v>12.364800000000001</v>
      </c>
      <c r="J91" s="44"/>
      <c r="K91" s="1">
        <v>9.6125699999999998</v>
      </c>
      <c r="L91" s="1">
        <f t="shared" si="12"/>
        <v>2.7973300000000005</v>
      </c>
      <c r="M91" s="1">
        <v>12.4099</v>
      </c>
    </row>
    <row r="92" spans="1:13" ht="14" x14ac:dyDescent="0.15">
      <c r="A92" s="44"/>
      <c r="B92" s="1">
        <v>9.5651399999999995</v>
      </c>
      <c r="C92" s="1">
        <v>2.6556500000000001</v>
      </c>
      <c r="D92" s="1">
        <v>2.3839E-3</v>
      </c>
      <c r="E92" s="1">
        <v>4.0234800000000001E-2</v>
      </c>
      <c r="F92" s="1">
        <v>4.8467000000000003E-2</v>
      </c>
      <c r="G92" s="1">
        <v>12.3605</v>
      </c>
      <c r="J92" s="44"/>
      <c r="K92" s="1">
        <v>9.5818100000000008</v>
      </c>
      <c r="L92" s="1">
        <f t="shared" si="12"/>
        <v>2.7940899999999989</v>
      </c>
      <c r="M92" s="1">
        <v>12.3759</v>
      </c>
    </row>
    <row r="93" spans="1:13" ht="14" x14ac:dyDescent="0.15">
      <c r="A93" s="44"/>
      <c r="B93">
        <f t="shared" ref="B93:G93" si="13">AVERAGE(B83:B92)</f>
        <v>12.116939999999998</v>
      </c>
      <c r="C93">
        <f t="shared" si="13"/>
        <v>2.6688890000000001</v>
      </c>
      <c r="D93">
        <f t="shared" si="13"/>
        <v>2.532332E-3</v>
      </c>
      <c r="E93">
        <f t="shared" si="13"/>
        <v>4.1698450000000005E-2</v>
      </c>
      <c r="F93">
        <f t="shared" si="13"/>
        <v>4.8605190000000006E-2</v>
      </c>
      <c r="G93">
        <f t="shared" si="13"/>
        <v>14.925580000000002</v>
      </c>
      <c r="J93" s="44"/>
      <c r="K93" s="2">
        <f>AVERAGE(K83:K92)</f>
        <v>13.171884</v>
      </c>
      <c r="L93">
        <f>AVERAGE(L83:L92)</f>
        <v>2.7954659999999998</v>
      </c>
      <c r="M93" s="2">
        <f>AVERAGE(M83:M92)</f>
        <v>15.96735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14.3447</v>
      </c>
      <c r="C96" s="1">
        <v>0.58135199999999998</v>
      </c>
      <c r="D96" s="1">
        <v>1.0967800000000001E-3</v>
      </c>
      <c r="E96" s="1">
        <v>8.5547899999999996E-3</v>
      </c>
      <c r="F96" s="1">
        <v>1.0298099999999999E-2</v>
      </c>
      <c r="G96" s="1">
        <v>15.2522</v>
      </c>
      <c r="J96" s="44" t="s">
        <v>7</v>
      </c>
      <c r="K96" s="1">
        <v>24.094000000000001</v>
      </c>
      <c r="L96" s="1">
        <f t="shared" ref="L96:L105" si="14">M96-K96</f>
        <v>0.90690000000000026</v>
      </c>
      <c r="M96" s="1">
        <v>25.000900000000001</v>
      </c>
    </row>
    <row r="97" spans="1:13" ht="14" x14ac:dyDescent="0.15">
      <c r="A97" s="44"/>
      <c r="B97" s="1">
        <v>3.7448399999999999</v>
      </c>
      <c r="C97" s="1">
        <v>0.58214500000000002</v>
      </c>
      <c r="D97" s="1">
        <v>1.14832E-3</v>
      </c>
      <c r="E97" s="1">
        <v>8.2335700000000008E-3</v>
      </c>
      <c r="F97" s="1">
        <v>1.03955E-2</v>
      </c>
      <c r="G97" s="1">
        <v>4.6513200000000001</v>
      </c>
      <c r="J97" s="44"/>
      <c r="K97" s="1">
        <v>3.6828699999999999</v>
      </c>
      <c r="L97" s="1">
        <f t="shared" si="14"/>
        <v>0.90618000000000043</v>
      </c>
      <c r="M97" s="1">
        <v>4.5890500000000003</v>
      </c>
    </row>
    <row r="98" spans="1:13" ht="14" x14ac:dyDescent="0.15">
      <c r="A98" s="44"/>
      <c r="B98" s="1">
        <v>3.5625300000000002</v>
      </c>
      <c r="C98" s="1">
        <v>0.58665800000000001</v>
      </c>
      <c r="D98" s="1">
        <v>4.79701E-3</v>
      </c>
      <c r="E98" s="1">
        <v>8.8229999999999992E-3</v>
      </c>
      <c r="F98" s="1">
        <v>1.06842E-2</v>
      </c>
      <c r="G98" s="1">
        <v>4.4775999999999998</v>
      </c>
      <c r="J98" s="44"/>
      <c r="K98" s="1">
        <v>3.5685199999999999</v>
      </c>
      <c r="L98" s="1">
        <f t="shared" si="14"/>
        <v>0.89480000000000048</v>
      </c>
      <c r="M98" s="1">
        <v>4.4633200000000004</v>
      </c>
    </row>
    <row r="99" spans="1:13" ht="14" x14ac:dyDescent="0.15">
      <c r="A99" s="44"/>
      <c r="B99" s="1">
        <v>3.57145</v>
      </c>
      <c r="C99" s="1">
        <v>0.58231100000000002</v>
      </c>
      <c r="D99" s="1">
        <v>1.14725E-3</v>
      </c>
      <c r="E99" s="1">
        <v>8.0331799999999991E-3</v>
      </c>
      <c r="F99" s="1">
        <v>1.03366E-2</v>
      </c>
      <c r="G99" s="1">
        <v>4.46617</v>
      </c>
      <c r="J99" s="44"/>
      <c r="K99" s="1">
        <v>3.5570400000000002</v>
      </c>
      <c r="L99" s="1">
        <f t="shared" si="14"/>
        <v>0.89341999999999944</v>
      </c>
      <c r="M99" s="1">
        <v>4.4504599999999996</v>
      </c>
    </row>
    <row r="100" spans="1:13" ht="14" x14ac:dyDescent="0.15">
      <c r="A100" s="44"/>
      <c r="B100" s="1">
        <v>3.6718899999999999</v>
      </c>
      <c r="C100" s="1">
        <v>0.59124699999999997</v>
      </c>
      <c r="D100" s="1">
        <v>1.14097E-3</v>
      </c>
      <c r="E100" s="1">
        <v>9.2359699999999996E-3</v>
      </c>
      <c r="F100" s="1">
        <v>1.03915E-2</v>
      </c>
      <c r="G100" s="1">
        <v>4.5834799999999998</v>
      </c>
      <c r="J100" s="44"/>
      <c r="K100" s="1">
        <v>3.5970599999999999</v>
      </c>
      <c r="L100" s="1">
        <f t="shared" si="14"/>
        <v>0.90774000000000044</v>
      </c>
      <c r="M100" s="1">
        <v>4.5048000000000004</v>
      </c>
    </row>
    <row r="101" spans="1:13" ht="14" x14ac:dyDescent="0.15">
      <c r="A101" s="44"/>
      <c r="B101" s="1">
        <v>3.6779199999999999</v>
      </c>
      <c r="C101" s="1">
        <v>0.58298899999999998</v>
      </c>
      <c r="D101" s="1">
        <v>1.17135E-3</v>
      </c>
      <c r="E101" s="1">
        <v>8.6105299999999999E-3</v>
      </c>
      <c r="F101" s="1">
        <v>1.0426400000000001E-2</v>
      </c>
      <c r="G101" s="1">
        <v>4.58718</v>
      </c>
      <c r="J101" s="44"/>
      <c r="K101" s="1">
        <v>3.6907899999999998</v>
      </c>
      <c r="L101" s="1">
        <f t="shared" si="14"/>
        <v>0.90742000000000012</v>
      </c>
      <c r="M101" s="1">
        <v>4.5982099999999999</v>
      </c>
    </row>
    <row r="102" spans="1:13" ht="14" x14ac:dyDescent="0.15">
      <c r="A102" s="44"/>
      <c r="B102" s="1">
        <v>3.5678899999999998</v>
      </c>
      <c r="C102" s="1">
        <v>0.58125800000000005</v>
      </c>
      <c r="D102" s="1">
        <v>1.13754E-3</v>
      </c>
      <c r="E102" s="1">
        <v>8.5393899999999991E-3</v>
      </c>
      <c r="F102" s="1">
        <v>1.04779E-2</v>
      </c>
      <c r="G102" s="1">
        <v>4.4656099999999999</v>
      </c>
      <c r="J102" s="44"/>
      <c r="K102" s="1">
        <v>3.5616699999999999</v>
      </c>
      <c r="L102" s="1">
        <f t="shared" si="14"/>
        <v>0.89507000000000003</v>
      </c>
      <c r="M102" s="1">
        <v>4.4567399999999999</v>
      </c>
    </row>
    <row r="103" spans="1:13" ht="14" x14ac:dyDescent="0.15">
      <c r="A103" s="44"/>
      <c r="B103" s="1">
        <v>3.59789</v>
      </c>
      <c r="C103" s="1">
        <v>0.581785</v>
      </c>
      <c r="D103" s="1">
        <v>1.1509300000000001E-3</v>
      </c>
      <c r="E103" s="1">
        <v>8.2254100000000007E-3</v>
      </c>
      <c r="F103" s="1">
        <v>1.03829E-2</v>
      </c>
      <c r="G103" s="1">
        <v>4.5044599999999999</v>
      </c>
      <c r="J103" s="44"/>
      <c r="K103" s="1">
        <v>3.6719400000000002</v>
      </c>
      <c r="L103" s="1">
        <f t="shared" si="14"/>
        <v>0.9069799999999999</v>
      </c>
      <c r="M103" s="1">
        <v>4.5789200000000001</v>
      </c>
    </row>
    <row r="104" spans="1:13" ht="14" x14ac:dyDescent="0.15">
      <c r="A104" s="44"/>
      <c r="B104" s="1">
        <v>3.6956899999999999</v>
      </c>
      <c r="C104" s="1">
        <v>0.58158799999999999</v>
      </c>
      <c r="D104" s="1">
        <v>1.16076E-3</v>
      </c>
      <c r="E104" s="1">
        <v>8.3071299999999994E-3</v>
      </c>
      <c r="F104" s="1">
        <v>1.0318300000000001E-2</v>
      </c>
      <c r="G104" s="1">
        <v>4.6025099999999997</v>
      </c>
      <c r="J104" s="44"/>
      <c r="K104" s="1">
        <v>3.5707800000000001</v>
      </c>
      <c r="L104" s="1">
        <f t="shared" si="14"/>
        <v>0.89630999999999972</v>
      </c>
      <c r="M104" s="1">
        <v>4.4670899999999998</v>
      </c>
    </row>
    <row r="105" spans="1:13" ht="14" x14ac:dyDescent="0.15">
      <c r="A105" s="44"/>
      <c r="B105" s="1">
        <v>3.6229</v>
      </c>
      <c r="C105" s="1">
        <v>0.58280299999999996</v>
      </c>
      <c r="D105" s="1">
        <v>1.1992299999999999E-3</v>
      </c>
      <c r="E105" s="1">
        <v>8.1447199999999994E-3</v>
      </c>
      <c r="F105" s="1">
        <v>1.0406200000000001E-2</v>
      </c>
      <c r="G105" s="1">
        <v>4.5313600000000003</v>
      </c>
      <c r="J105" s="44"/>
      <c r="K105" s="1">
        <v>3.5981000000000001</v>
      </c>
      <c r="L105" s="1">
        <f t="shared" si="14"/>
        <v>0.9077999999999995</v>
      </c>
      <c r="M105" s="1">
        <v>4.5058999999999996</v>
      </c>
    </row>
    <row r="106" spans="1:13" ht="14" x14ac:dyDescent="0.15">
      <c r="A106" s="44"/>
      <c r="B106">
        <f t="shared" ref="B106:G106" si="15">AVERAGE(B96:B105)</f>
        <v>4.7057699999999993</v>
      </c>
      <c r="C106">
        <f t="shared" si="15"/>
        <v>0.58341360000000009</v>
      </c>
      <c r="D106">
        <f t="shared" si="15"/>
        <v>1.5150139999999999E-3</v>
      </c>
      <c r="E106">
        <f t="shared" si="15"/>
        <v>8.4707689999999995E-3</v>
      </c>
      <c r="F106">
        <f t="shared" si="15"/>
        <v>1.0411760000000001E-2</v>
      </c>
      <c r="G106">
        <f t="shared" si="15"/>
        <v>5.6121889999999999</v>
      </c>
      <c r="J106" s="44"/>
      <c r="K106" s="2">
        <f>AVERAGE(K96:K105)</f>
        <v>5.6592770000000003</v>
      </c>
      <c r="L106">
        <f>AVERAGE(L96:L105)</f>
        <v>0.90226200000000012</v>
      </c>
      <c r="M106" s="2">
        <f>AVERAGE(M96:M105)</f>
        <v>6.5615390000000007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51.982900000000001</v>
      </c>
      <c r="C109" s="1">
        <v>1.89747</v>
      </c>
      <c r="D109" s="1">
        <v>2.7612700000000001E-3</v>
      </c>
      <c r="E109" s="1">
        <v>2.2800899999999999E-2</v>
      </c>
      <c r="F109" s="1">
        <v>2.70841E-2</v>
      </c>
      <c r="G109" s="1">
        <v>54.117600000000003</v>
      </c>
      <c r="J109" s="44" t="s">
        <v>8</v>
      </c>
      <c r="K109" s="1">
        <v>63.532299999999999</v>
      </c>
      <c r="L109" s="1">
        <f t="shared" ref="L109:L118" si="16">M109-K109</f>
        <v>2.1310999999999964</v>
      </c>
      <c r="M109" s="1">
        <v>65.663399999999996</v>
      </c>
    </row>
    <row r="110" spans="1:13" ht="14" x14ac:dyDescent="0.15">
      <c r="A110" s="44"/>
      <c r="B110" s="1">
        <v>12.1486</v>
      </c>
      <c r="C110" s="1">
        <v>1.8819900000000001</v>
      </c>
      <c r="D110" s="1">
        <v>2.7331299999999998E-3</v>
      </c>
      <c r="E110" s="1">
        <v>2.2247099999999999E-2</v>
      </c>
      <c r="F110" s="1">
        <v>2.6992100000000002E-2</v>
      </c>
      <c r="G110" s="1">
        <v>14.282400000000001</v>
      </c>
      <c r="J110" s="44"/>
      <c r="K110" s="1">
        <v>11.549200000000001</v>
      </c>
      <c r="L110" s="1">
        <f t="shared" si="16"/>
        <v>2.1321999999999992</v>
      </c>
      <c r="M110" s="1">
        <v>13.6814</v>
      </c>
    </row>
    <row r="111" spans="1:13" ht="14" x14ac:dyDescent="0.15">
      <c r="A111" s="44"/>
      <c r="B111" s="1">
        <v>12.122299999999999</v>
      </c>
      <c r="C111" s="1">
        <v>1.88296</v>
      </c>
      <c r="D111" s="1">
        <v>2.67542E-3</v>
      </c>
      <c r="E111" s="1">
        <v>2.2725100000000002E-2</v>
      </c>
      <c r="F111" s="1">
        <v>2.6971999999999999E-2</v>
      </c>
      <c r="G111" s="1">
        <v>14.2597</v>
      </c>
      <c r="J111" s="44"/>
      <c r="K111" s="1">
        <v>11.816800000000001</v>
      </c>
      <c r="L111" s="1">
        <f t="shared" si="16"/>
        <v>2.1300999999999988</v>
      </c>
      <c r="M111" s="1">
        <v>13.946899999999999</v>
      </c>
    </row>
    <row r="112" spans="1:13" ht="14" x14ac:dyDescent="0.15">
      <c r="A112" s="44"/>
      <c r="B112" s="1">
        <v>12.3543</v>
      </c>
      <c r="C112" s="1">
        <v>1.88537</v>
      </c>
      <c r="D112" s="1">
        <v>2.6435999999999999E-3</v>
      </c>
      <c r="E112" s="1">
        <v>2.2828999999999999E-2</v>
      </c>
      <c r="F112" s="1">
        <v>2.6951800000000001E-2</v>
      </c>
      <c r="G112" s="1">
        <v>14.4909</v>
      </c>
      <c r="J112" s="44"/>
      <c r="K112" s="1">
        <v>11.565</v>
      </c>
      <c r="L112" s="1">
        <f t="shared" si="16"/>
        <v>2.1286000000000005</v>
      </c>
      <c r="M112" s="1">
        <v>13.6936</v>
      </c>
    </row>
    <row r="113" spans="1:13" ht="14" x14ac:dyDescent="0.15">
      <c r="A113" s="44"/>
      <c r="B113" s="1">
        <v>12.0654</v>
      </c>
      <c r="C113" s="1">
        <v>1.8854599999999999</v>
      </c>
      <c r="D113" s="1">
        <v>2.6391700000000001E-3</v>
      </c>
      <c r="E113" s="1">
        <v>2.10907E-2</v>
      </c>
      <c r="F113" s="1">
        <v>2.7046199999999999E-2</v>
      </c>
      <c r="G113" s="1">
        <v>14.187799999999999</v>
      </c>
      <c r="J113" s="44"/>
      <c r="K113" s="1">
        <v>11.8856</v>
      </c>
      <c r="L113" s="1">
        <f t="shared" si="16"/>
        <v>2.1318000000000001</v>
      </c>
      <c r="M113" s="1">
        <v>14.0174</v>
      </c>
    </row>
    <row r="114" spans="1:13" ht="14" x14ac:dyDescent="0.15">
      <c r="A114" s="44"/>
      <c r="B114" s="1">
        <v>12.083299999999999</v>
      </c>
      <c r="C114" s="1">
        <v>1.8832</v>
      </c>
      <c r="D114" s="1">
        <v>2.6808999999999999E-3</v>
      </c>
      <c r="E114" s="1">
        <v>2.2021700000000002E-2</v>
      </c>
      <c r="F114" s="1">
        <v>2.7352999999999999E-2</v>
      </c>
      <c r="G114" s="1">
        <v>14.216799999999999</v>
      </c>
      <c r="J114" s="44"/>
      <c r="K114" s="1">
        <v>11.867100000000001</v>
      </c>
      <c r="L114" s="1">
        <f t="shared" si="16"/>
        <v>2.1297999999999995</v>
      </c>
      <c r="M114" s="1">
        <v>13.9969</v>
      </c>
    </row>
    <row r="115" spans="1:13" ht="14" x14ac:dyDescent="0.15">
      <c r="A115" s="44"/>
      <c r="B115" s="1">
        <v>12.378399999999999</v>
      </c>
      <c r="C115" s="1">
        <v>1.88493</v>
      </c>
      <c r="D115" s="1">
        <v>2.67936E-3</v>
      </c>
      <c r="E115" s="1">
        <v>2.0313899999999999E-2</v>
      </c>
      <c r="F115" s="1">
        <v>2.72255E-2</v>
      </c>
      <c r="G115" s="1">
        <v>14.511100000000001</v>
      </c>
      <c r="J115" s="44"/>
      <c r="K115" s="1">
        <v>11.818899999999999</v>
      </c>
      <c r="L115" s="1">
        <f t="shared" si="16"/>
        <v>2.1338000000000008</v>
      </c>
      <c r="M115" s="1">
        <v>13.9527</v>
      </c>
    </row>
    <row r="116" spans="1:13" ht="14" x14ac:dyDescent="0.15">
      <c r="A116" s="44"/>
      <c r="B116" s="1">
        <v>12.2005</v>
      </c>
      <c r="C116" s="1">
        <v>1.8964799999999999</v>
      </c>
      <c r="D116" s="1">
        <v>2.7145899999999998E-3</v>
      </c>
      <c r="E116" s="1">
        <v>2.08893E-2</v>
      </c>
      <c r="F116" s="1">
        <v>2.7039000000000001E-2</v>
      </c>
      <c r="G116" s="1">
        <v>14.3361</v>
      </c>
      <c r="J116" s="44"/>
      <c r="K116" s="1">
        <v>11.8302</v>
      </c>
      <c r="L116" s="1">
        <f t="shared" si="16"/>
        <v>2.1311</v>
      </c>
      <c r="M116" s="1">
        <v>13.9613</v>
      </c>
    </row>
    <row r="117" spans="1:13" ht="14" x14ac:dyDescent="0.15">
      <c r="A117" s="44"/>
      <c r="B117" s="1">
        <v>12.3751</v>
      </c>
      <c r="C117" s="1">
        <v>1.88287</v>
      </c>
      <c r="D117" s="1">
        <v>2.6945300000000001E-3</v>
      </c>
      <c r="E117" s="1">
        <v>2.09921E-2</v>
      </c>
      <c r="F117" s="1">
        <v>2.7110700000000001E-2</v>
      </c>
      <c r="G117" s="1">
        <v>14.508800000000001</v>
      </c>
      <c r="J117" s="44"/>
      <c r="K117" s="1">
        <v>11.524800000000001</v>
      </c>
      <c r="L117" s="1">
        <f t="shared" si="16"/>
        <v>2.1313999999999993</v>
      </c>
      <c r="M117" s="1">
        <v>13.6562</v>
      </c>
    </row>
    <row r="118" spans="1:13" ht="14" x14ac:dyDescent="0.15">
      <c r="A118" s="44"/>
      <c r="B118" s="1">
        <v>12.076700000000001</v>
      </c>
      <c r="C118" s="1">
        <v>1.8832100000000001</v>
      </c>
      <c r="D118" s="1">
        <v>2.63963E-3</v>
      </c>
      <c r="E118" s="1">
        <v>2.9308500000000001E-2</v>
      </c>
      <c r="F118" s="1">
        <v>2.7165499999999999E-2</v>
      </c>
      <c r="G118" s="1">
        <v>14.2179</v>
      </c>
      <c r="J118" s="44"/>
      <c r="K118" s="1">
        <v>11.7636</v>
      </c>
      <c r="L118" s="1">
        <f t="shared" si="16"/>
        <v>2.1304999999999996</v>
      </c>
      <c r="M118" s="1">
        <v>13.8941</v>
      </c>
    </row>
    <row r="119" spans="1:13" ht="14" x14ac:dyDescent="0.15">
      <c r="A119" s="44"/>
      <c r="B119">
        <f t="shared" ref="B119:G119" si="17">AVERAGE(B109:B118)</f>
        <v>16.178749999999997</v>
      </c>
      <c r="C119">
        <f t="shared" si="17"/>
        <v>1.8863939999999999</v>
      </c>
      <c r="D119">
        <f t="shared" si="17"/>
        <v>2.6861599999999999E-3</v>
      </c>
      <c r="E119">
        <f t="shared" si="17"/>
        <v>2.2521830000000003E-2</v>
      </c>
      <c r="F119">
        <f t="shared" si="17"/>
        <v>2.7093990000000002E-2</v>
      </c>
      <c r="G119">
        <f t="shared" si="17"/>
        <v>18.312909999999999</v>
      </c>
      <c r="J119" s="44"/>
      <c r="K119" s="2">
        <f>AVERAGE(K109:K118)</f>
        <v>16.915349999999997</v>
      </c>
      <c r="L119">
        <f>AVERAGE(L109:L118)</f>
        <v>2.1310399999999996</v>
      </c>
      <c r="M119" s="2">
        <f>AVERAGE(M109:M118)</f>
        <v>19.046389999999999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39.2605</v>
      </c>
      <c r="C122" s="1">
        <v>1.42747</v>
      </c>
      <c r="D122" s="1">
        <v>3.3855999999999999E-3</v>
      </c>
      <c r="E122" s="1">
        <v>1.4813099999999999E-2</v>
      </c>
      <c r="F122" s="1">
        <v>1.9237799999999999E-2</v>
      </c>
      <c r="G122" s="1">
        <v>41.325000000000003</v>
      </c>
      <c r="J122" s="44" t="s">
        <v>9</v>
      </c>
      <c r="K122" s="1">
        <v>52.4679</v>
      </c>
      <c r="L122" s="1">
        <f t="shared" ref="L122:L131" si="18">M122-K122</f>
        <v>2.0626999999999995</v>
      </c>
      <c r="M122" s="1">
        <v>54.5306</v>
      </c>
    </row>
    <row r="123" spans="1:13" ht="14" x14ac:dyDescent="0.15">
      <c r="A123" s="44"/>
      <c r="B123" s="1">
        <v>9.9027600000000007</v>
      </c>
      <c r="C123" s="1">
        <v>1.4329700000000001</v>
      </c>
      <c r="D123" s="1">
        <v>3.2973999999999998E-3</v>
      </c>
      <c r="E123" s="1">
        <v>1.6203499999999999E-2</v>
      </c>
      <c r="F123" s="1">
        <v>1.9122E-2</v>
      </c>
      <c r="G123" s="1">
        <v>11.9643</v>
      </c>
      <c r="J123" s="44"/>
      <c r="K123" s="1">
        <v>9.3583300000000005</v>
      </c>
      <c r="L123" s="1">
        <f t="shared" si="18"/>
        <v>2.0707699999999996</v>
      </c>
      <c r="M123" s="1">
        <v>11.4291</v>
      </c>
    </row>
    <row r="124" spans="1:13" ht="14" x14ac:dyDescent="0.15">
      <c r="A124" s="44"/>
      <c r="B124" s="1">
        <v>9.7118599999999997</v>
      </c>
      <c r="C124" s="1">
        <v>1.4260200000000001</v>
      </c>
      <c r="D124" s="1">
        <v>3.26677E-3</v>
      </c>
      <c r="E124" s="1">
        <v>1.6933900000000002E-2</v>
      </c>
      <c r="F124" s="1">
        <v>1.92809E-2</v>
      </c>
      <c r="G124" s="1">
        <v>11.776</v>
      </c>
      <c r="J124" s="44"/>
      <c r="K124" s="1">
        <v>9.1012599999999999</v>
      </c>
      <c r="L124" s="1">
        <f t="shared" si="18"/>
        <v>2.0326400000000007</v>
      </c>
      <c r="M124" s="1">
        <v>11.133900000000001</v>
      </c>
    </row>
    <row r="125" spans="1:13" ht="14" x14ac:dyDescent="0.15">
      <c r="A125" s="44"/>
      <c r="B125" s="1">
        <v>9.8410499999999992</v>
      </c>
      <c r="C125" s="1">
        <v>1.4260299999999999</v>
      </c>
      <c r="D125" s="1">
        <v>3.3251999999999999E-3</v>
      </c>
      <c r="E125" s="1">
        <v>1.6868399999999999E-2</v>
      </c>
      <c r="F125" s="1">
        <v>1.9215599999999999E-2</v>
      </c>
      <c r="G125" s="1">
        <v>11.9041</v>
      </c>
      <c r="J125" s="44"/>
      <c r="K125" s="1">
        <v>9.2537400000000005</v>
      </c>
      <c r="L125" s="1">
        <f t="shared" si="18"/>
        <v>2.0633599999999994</v>
      </c>
      <c r="M125" s="1">
        <v>11.3171</v>
      </c>
    </row>
    <row r="126" spans="1:13" ht="14" x14ac:dyDescent="0.15">
      <c r="A126" s="44"/>
      <c r="B126" s="1">
        <v>9.6345100000000006</v>
      </c>
      <c r="C126" s="1">
        <v>1.42374</v>
      </c>
      <c r="D126" s="1">
        <v>3.3326699999999998E-3</v>
      </c>
      <c r="E126" s="1">
        <v>1.9272399999999999E-2</v>
      </c>
      <c r="F126" s="1">
        <v>1.9368E-2</v>
      </c>
      <c r="G126" s="1">
        <v>11.714399999999999</v>
      </c>
      <c r="J126" s="44"/>
      <c r="K126" s="1">
        <v>9.0621600000000004</v>
      </c>
      <c r="L126" s="1">
        <f t="shared" si="18"/>
        <v>2.066139999999999</v>
      </c>
      <c r="M126" s="1">
        <v>11.128299999999999</v>
      </c>
    </row>
    <row r="127" spans="1:13" ht="14" x14ac:dyDescent="0.15">
      <c r="A127" s="44"/>
      <c r="B127" s="1">
        <v>9.7311099999999993</v>
      </c>
      <c r="C127" s="1">
        <v>1.4336199999999999</v>
      </c>
      <c r="D127" s="1">
        <v>3.2545500000000002E-3</v>
      </c>
      <c r="E127" s="1">
        <v>1.4874999999999999E-2</v>
      </c>
      <c r="F127" s="1">
        <v>1.91063E-2</v>
      </c>
      <c r="G127" s="1">
        <v>11.7967</v>
      </c>
      <c r="J127" s="44"/>
      <c r="K127" s="1">
        <v>9.1094899999999992</v>
      </c>
      <c r="L127" s="1">
        <f t="shared" si="18"/>
        <v>2.0645100000000003</v>
      </c>
      <c r="M127" s="1">
        <v>11.173999999999999</v>
      </c>
    </row>
    <row r="128" spans="1:13" ht="14" x14ac:dyDescent="0.15">
      <c r="A128" s="44"/>
      <c r="B128" s="1">
        <v>9.6623199999999994</v>
      </c>
      <c r="C128" s="1">
        <v>1.4220200000000001</v>
      </c>
      <c r="D128" s="1">
        <v>3.2901800000000002E-3</v>
      </c>
      <c r="E128" s="1">
        <v>1.49341E-2</v>
      </c>
      <c r="F128" s="1">
        <v>1.93533E-2</v>
      </c>
      <c r="G128" s="1">
        <v>11.694599999999999</v>
      </c>
      <c r="J128" s="44"/>
      <c r="K128" s="1">
        <v>9.3442299999999996</v>
      </c>
      <c r="L128" s="1">
        <f t="shared" si="18"/>
        <v>2.0651700000000002</v>
      </c>
      <c r="M128" s="1">
        <v>11.4094</v>
      </c>
    </row>
    <row r="129" spans="1:13" ht="14" x14ac:dyDescent="0.15">
      <c r="A129" s="44"/>
      <c r="B129" s="1">
        <v>9.8620999999999999</v>
      </c>
      <c r="C129" s="1">
        <v>1.4268799999999999</v>
      </c>
      <c r="D129" s="1">
        <v>3.3572900000000002E-3</v>
      </c>
      <c r="E129" s="1">
        <v>1.47431E-2</v>
      </c>
      <c r="F129" s="1">
        <v>1.92558E-2</v>
      </c>
      <c r="G129" s="1">
        <v>11.9138</v>
      </c>
      <c r="J129" s="44"/>
      <c r="K129" s="1">
        <v>9.2738200000000006</v>
      </c>
      <c r="L129" s="1">
        <f t="shared" si="18"/>
        <v>2.0805799999999994</v>
      </c>
      <c r="M129" s="1">
        <v>11.3544</v>
      </c>
    </row>
    <row r="130" spans="1:13" ht="14" x14ac:dyDescent="0.15">
      <c r="A130" s="44"/>
      <c r="B130" s="1">
        <v>9.6726799999999997</v>
      </c>
      <c r="C130" s="1">
        <v>1.42597</v>
      </c>
      <c r="D130" s="1">
        <v>3.2968699999999999E-3</v>
      </c>
      <c r="E130" s="1">
        <v>1.6197900000000001E-2</v>
      </c>
      <c r="F130" s="1">
        <v>1.9470299999999999E-2</v>
      </c>
      <c r="G130" s="1">
        <v>11.7376</v>
      </c>
      <c r="J130" s="44"/>
      <c r="K130" s="1">
        <v>9.1289300000000004</v>
      </c>
      <c r="L130" s="1">
        <f t="shared" si="18"/>
        <v>2.0635700000000003</v>
      </c>
      <c r="M130" s="1">
        <v>11.192500000000001</v>
      </c>
    </row>
    <row r="131" spans="1:13" ht="14" x14ac:dyDescent="0.15">
      <c r="A131" s="44"/>
      <c r="B131" s="1">
        <v>9.9483499999999996</v>
      </c>
      <c r="C131" s="1">
        <v>1.4233899999999999</v>
      </c>
      <c r="D131" s="1">
        <v>3.2910999999999999E-3</v>
      </c>
      <c r="E131" s="1">
        <v>1.4789399999999999E-2</v>
      </c>
      <c r="F131" s="1">
        <v>1.9285199999999999E-2</v>
      </c>
      <c r="G131" s="1">
        <v>12.008900000000001</v>
      </c>
      <c r="J131" s="44"/>
      <c r="K131" s="1">
        <v>9.0893999999999995</v>
      </c>
      <c r="L131" s="1">
        <f t="shared" si="18"/>
        <v>2.0642000000000014</v>
      </c>
      <c r="M131" s="1">
        <v>11.153600000000001</v>
      </c>
    </row>
    <row r="132" spans="1:13" ht="14" x14ac:dyDescent="0.15">
      <c r="A132" s="44"/>
      <c r="B132">
        <f t="shared" ref="B132:G132" si="19">AVERAGE(B122:B131)</f>
        <v>12.722724000000001</v>
      </c>
      <c r="C132">
        <f t="shared" si="19"/>
        <v>1.4268109999999998</v>
      </c>
      <c r="D132">
        <f t="shared" si="19"/>
        <v>3.3097630000000003E-3</v>
      </c>
      <c r="E132">
        <f t="shared" si="19"/>
        <v>1.5963080000000001E-2</v>
      </c>
      <c r="F132">
        <f t="shared" si="19"/>
        <v>1.9269519999999998E-2</v>
      </c>
      <c r="G132">
        <f t="shared" si="19"/>
        <v>14.783540000000002</v>
      </c>
      <c r="J132" s="44"/>
      <c r="K132" s="2">
        <f>AVERAGE(K122:K131)</f>
        <v>13.518925999999999</v>
      </c>
      <c r="L132">
        <f>AVERAGE(L122:L131)</f>
        <v>2.063364</v>
      </c>
      <c r="M132" s="2">
        <f>AVERAGE(M122:M131)</f>
        <v>15.58229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23.5396</v>
      </c>
      <c r="C135" s="1">
        <v>0.80407099999999998</v>
      </c>
      <c r="D135" s="1">
        <v>2.00431E-3</v>
      </c>
      <c r="E135" s="1">
        <v>8.8343399999999996E-3</v>
      </c>
      <c r="F135" s="1">
        <v>1.06319E-2</v>
      </c>
      <c r="G135" s="1">
        <v>24.732600000000001</v>
      </c>
      <c r="J135" s="44" t="s">
        <v>10</v>
      </c>
      <c r="K135" s="1">
        <v>28.349900000000002</v>
      </c>
      <c r="L135" s="1">
        <f t="shared" ref="L135:L144" si="20">M135-K135</f>
        <v>1.1906999999999996</v>
      </c>
      <c r="M135" s="1">
        <v>29.540600000000001</v>
      </c>
    </row>
    <row r="136" spans="1:13" ht="14" x14ac:dyDescent="0.15">
      <c r="A136" s="44"/>
      <c r="B136" s="1">
        <v>5.6492100000000001</v>
      </c>
      <c r="C136" s="1">
        <v>0.80835800000000002</v>
      </c>
      <c r="D136" s="1">
        <v>1.9871300000000001E-3</v>
      </c>
      <c r="E136" s="1">
        <v>9.2109500000000007E-3</v>
      </c>
      <c r="F136" s="1">
        <v>1.0707599999999999E-2</v>
      </c>
      <c r="G136" s="1">
        <v>6.8419499999999998</v>
      </c>
      <c r="J136" s="44"/>
      <c r="K136" s="1">
        <v>5.2052399999999999</v>
      </c>
      <c r="L136" s="1">
        <f t="shared" si="20"/>
        <v>1.1902900000000001</v>
      </c>
      <c r="M136" s="1">
        <v>6.3955299999999999</v>
      </c>
    </row>
    <row r="137" spans="1:13" ht="14" x14ac:dyDescent="0.15">
      <c r="A137" s="44"/>
      <c r="B137" s="1">
        <v>5.6346999999999996</v>
      </c>
      <c r="C137" s="1">
        <v>0.81324700000000005</v>
      </c>
      <c r="D137" s="1">
        <v>2.0504999999999998E-3</v>
      </c>
      <c r="E137" s="1">
        <v>8.8761799999999991E-3</v>
      </c>
      <c r="F137" s="1">
        <v>1.07026E-2</v>
      </c>
      <c r="G137" s="1">
        <v>6.82559</v>
      </c>
      <c r="J137" s="44"/>
      <c r="K137" s="1">
        <v>5.3384099999999997</v>
      </c>
      <c r="L137" s="1">
        <f t="shared" si="20"/>
        <v>1.1958700000000002</v>
      </c>
      <c r="M137" s="1">
        <v>6.5342799999999999</v>
      </c>
    </row>
    <row r="138" spans="1:13" ht="14" x14ac:dyDescent="0.15">
      <c r="A138" s="44"/>
      <c r="B138" s="1">
        <v>5.5200100000000001</v>
      </c>
      <c r="C138" s="1">
        <v>0.80831900000000001</v>
      </c>
      <c r="D138" s="1">
        <v>2.0142699999999999E-3</v>
      </c>
      <c r="E138" s="1">
        <v>8.7676200000000003E-3</v>
      </c>
      <c r="F138" s="1">
        <v>1.0572700000000001E-2</v>
      </c>
      <c r="G138" s="1">
        <v>6.7120800000000003</v>
      </c>
      <c r="J138" s="44"/>
      <c r="K138" s="1">
        <v>5.3605999999999998</v>
      </c>
      <c r="L138" s="1">
        <f t="shared" si="20"/>
        <v>1.1910500000000006</v>
      </c>
      <c r="M138" s="1">
        <v>6.5516500000000004</v>
      </c>
    </row>
    <row r="139" spans="1:13" ht="14" x14ac:dyDescent="0.15">
      <c r="A139" s="44"/>
      <c r="B139" s="1">
        <v>5.4696600000000002</v>
      </c>
      <c r="C139" s="1">
        <v>0.80615800000000004</v>
      </c>
      <c r="D139" s="1">
        <v>2.0761899999999999E-3</v>
      </c>
      <c r="E139" s="1">
        <v>9.1605599999999999E-3</v>
      </c>
      <c r="F139" s="1">
        <v>1.0732500000000001E-2</v>
      </c>
      <c r="G139" s="1">
        <v>6.6506800000000004</v>
      </c>
      <c r="J139" s="44"/>
      <c r="K139" s="1">
        <v>5.1760999999999999</v>
      </c>
      <c r="L139" s="1">
        <f t="shared" si="20"/>
        <v>1.1920200000000003</v>
      </c>
      <c r="M139" s="1">
        <v>6.3681200000000002</v>
      </c>
    </row>
    <row r="140" spans="1:13" ht="14" x14ac:dyDescent="0.15">
      <c r="A140" s="44"/>
      <c r="B140" s="1">
        <v>5.4830199999999998</v>
      </c>
      <c r="C140" s="1">
        <v>0.80795899999999998</v>
      </c>
      <c r="D140" s="1">
        <v>2.0028099999999998E-3</v>
      </c>
      <c r="E140" s="1">
        <v>8.8103999999999995E-3</v>
      </c>
      <c r="F140" s="1">
        <v>1.0786799999999999E-2</v>
      </c>
      <c r="G140" s="1">
        <v>6.6755300000000002</v>
      </c>
      <c r="J140" s="44"/>
      <c r="K140" s="1">
        <v>5.2004299999999999</v>
      </c>
      <c r="L140" s="1">
        <f t="shared" si="20"/>
        <v>1.1924000000000001</v>
      </c>
      <c r="M140" s="1">
        <v>6.39283</v>
      </c>
    </row>
    <row r="141" spans="1:13" ht="14" x14ac:dyDescent="0.15">
      <c r="A141" s="44"/>
      <c r="B141" s="1">
        <v>5.6822999999999997</v>
      </c>
      <c r="C141" s="1">
        <v>0.80643900000000002</v>
      </c>
      <c r="D141" s="1">
        <v>1.9964599999999998E-3</v>
      </c>
      <c r="E141" s="1">
        <v>9.2061599999999997E-3</v>
      </c>
      <c r="F141" s="1">
        <v>1.10911E-2</v>
      </c>
      <c r="G141" s="1">
        <v>6.875</v>
      </c>
      <c r="J141" s="44"/>
      <c r="K141" s="1">
        <v>5.3698600000000001</v>
      </c>
      <c r="L141" s="1">
        <f t="shared" si="20"/>
        <v>1.19069</v>
      </c>
      <c r="M141" s="1">
        <v>6.5605500000000001</v>
      </c>
    </row>
    <row r="142" spans="1:13" ht="14" x14ac:dyDescent="0.15">
      <c r="A142" s="44"/>
      <c r="B142" s="1">
        <v>5.5614999999999997</v>
      </c>
      <c r="C142" s="1">
        <v>0.82525499999999996</v>
      </c>
      <c r="D142" s="1">
        <v>1.97072E-3</v>
      </c>
      <c r="E142" s="1">
        <v>9.1025700000000008E-3</v>
      </c>
      <c r="F142" s="1">
        <v>1.0808E-2</v>
      </c>
      <c r="G142" s="1">
        <v>6.7532699999999997</v>
      </c>
      <c r="J142" s="44"/>
      <c r="K142" s="1">
        <v>5.1838899999999999</v>
      </c>
      <c r="L142" s="1">
        <f t="shared" si="20"/>
        <v>1.1916599999999997</v>
      </c>
      <c r="M142" s="1">
        <v>6.3755499999999996</v>
      </c>
    </row>
    <row r="143" spans="1:13" ht="14" x14ac:dyDescent="0.15">
      <c r="A143" s="44"/>
      <c r="B143" s="1">
        <v>5.5003000000000002</v>
      </c>
      <c r="C143" s="1">
        <v>0.80615199999999998</v>
      </c>
      <c r="D143" s="1">
        <v>2.0146000000000001E-3</v>
      </c>
      <c r="E143" s="1">
        <v>9.6153300000000001E-3</v>
      </c>
      <c r="F143" s="1">
        <v>1.0733400000000001E-2</v>
      </c>
      <c r="G143" s="1">
        <v>6.6943599999999996</v>
      </c>
      <c r="J143" s="44"/>
      <c r="K143" s="1">
        <v>5.2154199999999999</v>
      </c>
      <c r="L143" s="1">
        <f t="shared" si="20"/>
        <v>1.1932299999999998</v>
      </c>
      <c r="M143" s="1">
        <v>6.4086499999999997</v>
      </c>
    </row>
    <row r="144" spans="1:13" ht="14" x14ac:dyDescent="0.15">
      <c r="A144" s="44"/>
      <c r="B144" s="1">
        <v>5.5839400000000001</v>
      </c>
      <c r="C144" s="1">
        <v>0.80999299999999996</v>
      </c>
      <c r="D144" s="1">
        <v>2.1572599999999998E-3</v>
      </c>
      <c r="E144" s="1">
        <v>9.8545500000000001E-3</v>
      </c>
      <c r="F144" s="1">
        <v>1.06143E-2</v>
      </c>
      <c r="G144" s="1">
        <v>6.7777700000000003</v>
      </c>
      <c r="J144" s="44"/>
      <c r="K144" s="1">
        <v>5.3714500000000003</v>
      </c>
      <c r="L144" s="1">
        <f t="shared" si="20"/>
        <v>1.19421</v>
      </c>
      <c r="M144" s="1">
        <v>6.5656600000000003</v>
      </c>
    </row>
    <row r="145" spans="1:13" ht="14" x14ac:dyDescent="0.15">
      <c r="A145" s="44"/>
      <c r="B145">
        <f t="shared" ref="B145:G145" si="21">AVERAGE(B135:B144)</f>
        <v>7.3624239999999999</v>
      </c>
      <c r="C145">
        <f t="shared" si="21"/>
        <v>0.80959510000000012</v>
      </c>
      <c r="D145">
        <f t="shared" si="21"/>
        <v>2.0274250000000002E-3</v>
      </c>
      <c r="E145">
        <f t="shared" si="21"/>
        <v>9.1438660000000005E-3</v>
      </c>
      <c r="F145">
        <f t="shared" si="21"/>
        <v>1.073809E-2</v>
      </c>
      <c r="G145">
        <f t="shared" si="21"/>
        <v>8.5538830000000026</v>
      </c>
      <c r="J145" s="44"/>
      <c r="K145" s="2">
        <f>AVERAGE(K135:K144)</f>
        <v>7.5771299999999995</v>
      </c>
      <c r="L145">
        <f>AVERAGE(L135:L144)</f>
        <v>1.192212</v>
      </c>
      <c r="M145" s="2">
        <f>AVERAGE(M135:M144)</f>
        <v>8.769342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28.074999999999999</v>
      </c>
      <c r="C148" s="1">
        <v>0.96836599999999995</v>
      </c>
      <c r="D148" s="1">
        <v>2.38996E-3</v>
      </c>
      <c r="E148" s="1">
        <v>1.0059999999999999E-2</v>
      </c>
      <c r="F148" s="1">
        <v>1.1462399999999999E-2</v>
      </c>
      <c r="G148" s="1">
        <v>29.577100000000002</v>
      </c>
      <c r="J148" s="44" t="s">
        <v>11</v>
      </c>
      <c r="K148" s="1">
        <v>40.243699999999997</v>
      </c>
      <c r="L148" s="1">
        <f t="shared" ref="L148:L157" si="22">M148-K148</f>
        <v>1.4982000000000042</v>
      </c>
      <c r="M148" s="1">
        <v>41.741900000000001</v>
      </c>
    </row>
    <row r="149" spans="1:13" ht="14" x14ac:dyDescent="0.15">
      <c r="A149" s="44"/>
      <c r="B149" s="1">
        <v>6.6395499999999998</v>
      </c>
      <c r="C149" s="1">
        <v>0.96774899999999997</v>
      </c>
      <c r="D149" s="1">
        <v>2.5400100000000001E-3</v>
      </c>
      <c r="E149" s="1">
        <v>1.0122600000000001E-2</v>
      </c>
      <c r="F149" s="1">
        <v>1.1646200000000001E-2</v>
      </c>
      <c r="G149" s="1">
        <v>8.1370900000000006</v>
      </c>
      <c r="J149" s="44"/>
      <c r="K149" s="1">
        <v>6.3050600000000001</v>
      </c>
      <c r="L149" s="1">
        <f t="shared" si="22"/>
        <v>1.4854700000000003</v>
      </c>
      <c r="M149" s="1">
        <v>7.7905300000000004</v>
      </c>
    </row>
    <row r="150" spans="1:13" ht="14" x14ac:dyDescent="0.15">
      <c r="A150" s="44"/>
      <c r="B150" s="1">
        <v>6.6368099999999997</v>
      </c>
      <c r="C150" s="1">
        <v>0.96752000000000005</v>
      </c>
      <c r="D150" s="1">
        <v>2.3182300000000001E-3</v>
      </c>
      <c r="E150" s="1">
        <v>9.3155500000000006E-3</v>
      </c>
      <c r="F150" s="1">
        <v>1.1462399999999999E-2</v>
      </c>
      <c r="G150" s="1">
        <v>8.13157</v>
      </c>
      <c r="J150" s="44"/>
      <c r="K150" s="1">
        <v>6.4860199999999999</v>
      </c>
      <c r="L150" s="1">
        <f t="shared" si="22"/>
        <v>1.4977900000000002</v>
      </c>
      <c r="M150" s="1">
        <v>7.9838100000000001</v>
      </c>
    </row>
    <row r="151" spans="1:13" ht="14" x14ac:dyDescent="0.15">
      <c r="A151" s="44"/>
      <c r="B151" s="1">
        <v>6.94611</v>
      </c>
      <c r="C151" s="1">
        <v>0.96824200000000005</v>
      </c>
      <c r="D151" s="1">
        <v>2.3660899999999999E-3</v>
      </c>
      <c r="E151" s="1">
        <v>9.8658500000000007E-3</v>
      </c>
      <c r="F151" s="1">
        <v>1.1565799999999999E-2</v>
      </c>
      <c r="G151" s="1">
        <v>8.4466199999999994</v>
      </c>
      <c r="J151" s="44"/>
      <c r="K151" s="1">
        <v>6.2952899999999996</v>
      </c>
      <c r="L151" s="1">
        <f t="shared" si="22"/>
        <v>1.4976400000000005</v>
      </c>
      <c r="M151" s="1">
        <v>7.7929300000000001</v>
      </c>
    </row>
    <row r="152" spans="1:13" ht="14" x14ac:dyDescent="0.15">
      <c r="A152" s="44"/>
      <c r="B152" s="1">
        <v>6.8563599999999996</v>
      </c>
      <c r="C152" s="1">
        <v>0.96884499999999996</v>
      </c>
      <c r="D152" s="1">
        <v>2.38901E-3</v>
      </c>
      <c r="E152" s="1">
        <v>9.6467600000000008E-3</v>
      </c>
      <c r="F152" s="1">
        <v>1.197E-2</v>
      </c>
      <c r="G152" s="1">
        <v>8.3581900000000005</v>
      </c>
      <c r="J152" s="44"/>
      <c r="K152" s="1">
        <v>6.4465899999999996</v>
      </c>
      <c r="L152" s="1">
        <f t="shared" si="22"/>
        <v>1.4853100000000001</v>
      </c>
      <c r="M152" s="1">
        <v>7.9318999999999997</v>
      </c>
    </row>
    <row r="153" spans="1:13" ht="14" x14ac:dyDescent="0.15">
      <c r="A153" s="44"/>
      <c r="B153" s="1">
        <v>6.6579899999999999</v>
      </c>
      <c r="C153" s="1">
        <v>0.97007699999999997</v>
      </c>
      <c r="D153" s="1">
        <v>2.3567699999999998E-3</v>
      </c>
      <c r="E153" s="1">
        <v>9.2444499999999995E-3</v>
      </c>
      <c r="F153" s="1">
        <v>1.1534900000000001E-2</v>
      </c>
      <c r="G153" s="1">
        <v>8.1567100000000003</v>
      </c>
      <c r="J153" s="44"/>
      <c r="K153" s="1">
        <v>6.2566899999999999</v>
      </c>
      <c r="L153" s="1">
        <f t="shared" si="22"/>
        <v>1.4983599999999999</v>
      </c>
      <c r="M153" s="1">
        <v>7.7550499999999998</v>
      </c>
    </row>
    <row r="154" spans="1:13" ht="14" x14ac:dyDescent="0.15">
      <c r="A154" s="44"/>
      <c r="B154" s="1">
        <v>6.83345</v>
      </c>
      <c r="C154" s="1">
        <v>0.96929500000000002</v>
      </c>
      <c r="D154" s="1">
        <v>2.36286E-3</v>
      </c>
      <c r="E154" s="1">
        <v>9.6639699999999992E-3</v>
      </c>
      <c r="F154" s="1">
        <v>1.16013E-2</v>
      </c>
      <c r="G154" s="1">
        <v>8.3337800000000009</v>
      </c>
      <c r="J154" s="44"/>
      <c r="K154" s="1">
        <v>6.47255</v>
      </c>
      <c r="L154" s="1">
        <f t="shared" si="22"/>
        <v>1.4978100000000003</v>
      </c>
      <c r="M154" s="1">
        <v>7.9703600000000003</v>
      </c>
    </row>
    <row r="155" spans="1:13" ht="14" x14ac:dyDescent="0.15">
      <c r="A155" s="44"/>
      <c r="B155" s="1">
        <v>6.6427899999999998</v>
      </c>
      <c r="C155" s="1">
        <v>0.96790699999999996</v>
      </c>
      <c r="D155" s="1">
        <v>2.34943E-3</v>
      </c>
      <c r="E155" s="1">
        <v>9.9609899999999994E-3</v>
      </c>
      <c r="F155" s="1">
        <v>1.15111E-2</v>
      </c>
      <c r="G155" s="1">
        <v>8.1393599999999999</v>
      </c>
      <c r="J155" s="44"/>
      <c r="K155" s="1">
        <v>6.3526899999999999</v>
      </c>
      <c r="L155" s="1">
        <f t="shared" si="22"/>
        <v>1.4844800000000005</v>
      </c>
      <c r="M155" s="1">
        <v>7.8371700000000004</v>
      </c>
    </row>
    <row r="156" spans="1:13" ht="14" x14ac:dyDescent="0.15">
      <c r="A156" s="44"/>
      <c r="B156" s="1">
        <v>6.6539299999999999</v>
      </c>
      <c r="C156" s="1">
        <v>0.96859200000000001</v>
      </c>
      <c r="D156" s="1">
        <v>2.3979399999999999E-3</v>
      </c>
      <c r="E156" s="1">
        <v>9.9962200000000001E-3</v>
      </c>
      <c r="F156" s="1">
        <v>1.1587699999999999E-2</v>
      </c>
      <c r="G156" s="1">
        <v>8.1547800000000006</v>
      </c>
      <c r="J156" s="44"/>
      <c r="K156" s="1">
        <v>6.2780899999999997</v>
      </c>
      <c r="L156" s="1">
        <f t="shared" si="22"/>
        <v>1.4977400000000003</v>
      </c>
      <c r="M156" s="1">
        <v>7.77583</v>
      </c>
    </row>
    <row r="157" spans="1:13" ht="14" x14ac:dyDescent="0.15">
      <c r="A157" s="44"/>
      <c r="B157" s="1">
        <v>6.6579600000000001</v>
      </c>
      <c r="C157" s="1">
        <v>0.97093799999999997</v>
      </c>
      <c r="D157" s="1">
        <v>2.3324000000000001E-3</v>
      </c>
      <c r="E157" s="1">
        <v>9.3898699999999998E-3</v>
      </c>
      <c r="F157" s="1">
        <v>1.1491899999999999E-2</v>
      </c>
      <c r="G157" s="1">
        <v>8.1606900000000007</v>
      </c>
      <c r="J157" s="44"/>
      <c r="K157" s="1">
        <v>6.4722</v>
      </c>
      <c r="L157" s="1">
        <f t="shared" si="22"/>
        <v>1.49566</v>
      </c>
      <c r="M157" s="1">
        <v>7.9678599999999999</v>
      </c>
    </row>
    <row r="158" spans="1:13" ht="14" x14ac:dyDescent="0.15">
      <c r="A158" s="44"/>
      <c r="B158">
        <f t="shared" ref="B158:G158" si="23">AVERAGE(B148:B157)</f>
        <v>8.8599950000000014</v>
      </c>
      <c r="C158">
        <f t="shared" si="23"/>
        <v>0.96875310000000003</v>
      </c>
      <c r="D158">
        <f t="shared" si="23"/>
        <v>2.3802700000000003E-3</v>
      </c>
      <c r="E158">
        <f t="shared" si="23"/>
        <v>9.7266259999999986E-3</v>
      </c>
      <c r="F158">
        <f t="shared" si="23"/>
        <v>1.1583369999999999E-2</v>
      </c>
      <c r="G158">
        <f t="shared" si="23"/>
        <v>10.359589</v>
      </c>
      <c r="J158" s="44"/>
      <c r="K158" s="2">
        <f>AVERAGE(K148:K157)</f>
        <v>9.7608879999999996</v>
      </c>
      <c r="L158">
        <f>AVERAGE(L148:L157)</f>
        <v>1.4938460000000009</v>
      </c>
      <c r="M158" s="2">
        <f>AVERAGE(M148:M157)</f>
        <v>11.254734000000001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7.7819599999999998</v>
      </c>
      <c r="C161" s="1">
        <v>0.31946799999999997</v>
      </c>
      <c r="D161" s="1">
        <v>6.8763799999999996E-4</v>
      </c>
      <c r="E161" s="1">
        <v>3.3240100000000001E-3</v>
      </c>
      <c r="F161" s="1">
        <v>4.0142600000000004E-3</v>
      </c>
      <c r="G161" s="1">
        <v>8.2987800000000007</v>
      </c>
      <c r="J161" s="44" t="s">
        <v>12</v>
      </c>
      <c r="K161" s="1">
        <v>12.5616</v>
      </c>
      <c r="L161" s="1">
        <f t="shared" ref="L161:L170" si="24">M161-K161</f>
        <v>0.52329999999999899</v>
      </c>
      <c r="M161" s="1">
        <v>13.084899999999999</v>
      </c>
    </row>
    <row r="162" spans="1:13" ht="14" x14ac:dyDescent="0.15">
      <c r="A162" s="44"/>
      <c r="B162" s="1">
        <v>2.3035800000000002</v>
      </c>
      <c r="C162" s="1">
        <v>0.32124599999999998</v>
      </c>
      <c r="D162" s="1">
        <v>7.0592099999999998E-4</v>
      </c>
      <c r="E162" s="1">
        <v>2.90588E-3</v>
      </c>
      <c r="F162" s="1">
        <v>3.9761900000000001E-3</v>
      </c>
      <c r="G162" s="1">
        <v>2.8265600000000002</v>
      </c>
      <c r="J162" s="44"/>
      <c r="K162" s="1">
        <v>2.1941299999999999</v>
      </c>
      <c r="L162" s="1">
        <f t="shared" si="24"/>
        <v>0.52451999999999988</v>
      </c>
      <c r="M162" s="1">
        <v>2.7186499999999998</v>
      </c>
    </row>
    <row r="163" spans="1:13" ht="14" x14ac:dyDescent="0.15">
      <c r="A163" s="44"/>
      <c r="B163" s="1">
        <v>2.3030300000000001</v>
      </c>
      <c r="C163" s="1">
        <v>0.32091799999999998</v>
      </c>
      <c r="D163" s="1">
        <v>7.0292900000000003E-4</v>
      </c>
      <c r="E163" s="1">
        <v>2.6830700000000001E-3</v>
      </c>
      <c r="F163" s="1">
        <v>4.1125099999999998E-3</v>
      </c>
      <c r="G163" s="1">
        <v>2.82592</v>
      </c>
      <c r="J163" s="44"/>
      <c r="K163" s="1">
        <v>2.1993499999999999</v>
      </c>
      <c r="L163" s="1">
        <f t="shared" si="24"/>
        <v>0.52515000000000001</v>
      </c>
      <c r="M163" s="1">
        <v>2.7244999999999999</v>
      </c>
    </row>
    <row r="164" spans="1:13" ht="14" x14ac:dyDescent="0.15">
      <c r="A164" s="44"/>
      <c r="B164" s="1">
        <v>2.39466</v>
      </c>
      <c r="C164" s="1">
        <v>0.32129799999999997</v>
      </c>
      <c r="D164" s="1">
        <v>6.6512699999999995E-4</v>
      </c>
      <c r="E164" s="1">
        <v>2.7137900000000002E-3</v>
      </c>
      <c r="F164" s="1">
        <v>3.9757899999999999E-3</v>
      </c>
      <c r="G164" s="1">
        <v>2.9175599999999999</v>
      </c>
      <c r="J164" s="44"/>
      <c r="K164" s="1">
        <v>2.1969099999999999</v>
      </c>
      <c r="L164" s="1">
        <f t="shared" si="24"/>
        <v>0.52468000000000004</v>
      </c>
      <c r="M164" s="1">
        <v>2.72159</v>
      </c>
    </row>
    <row r="165" spans="1:13" ht="14" x14ac:dyDescent="0.15">
      <c r="A165" s="44"/>
      <c r="B165" s="1">
        <v>2.3085800000000001</v>
      </c>
      <c r="C165" s="1">
        <v>0.307369</v>
      </c>
      <c r="D165" s="1">
        <v>6.8930200000000004E-4</v>
      </c>
      <c r="E165" s="1">
        <v>2.6629700000000002E-3</v>
      </c>
      <c r="F165" s="1">
        <v>4.2756299999999999E-3</v>
      </c>
      <c r="G165" s="1">
        <v>2.8203900000000002</v>
      </c>
      <c r="J165" s="44"/>
      <c r="K165" s="1">
        <v>2.2064300000000001</v>
      </c>
      <c r="L165" s="1">
        <f t="shared" si="24"/>
        <v>0.52373000000000003</v>
      </c>
      <c r="M165" s="1">
        <v>2.7301600000000001</v>
      </c>
    </row>
    <row r="166" spans="1:13" ht="14" x14ac:dyDescent="0.15">
      <c r="A166" s="44"/>
      <c r="B166" s="1">
        <v>2.3176899999999998</v>
      </c>
      <c r="C166" s="1">
        <v>0.316166</v>
      </c>
      <c r="D166" s="1">
        <v>7.3350900000000003E-4</v>
      </c>
      <c r="E166" s="1">
        <v>2.93882E-3</v>
      </c>
      <c r="F166" s="1">
        <v>3.8904500000000002E-3</v>
      </c>
      <c r="G166" s="1">
        <v>2.8350399999999998</v>
      </c>
      <c r="J166" s="44"/>
      <c r="K166" s="1">
        <v>2.1986500000000002</v>
      </c>
      <c r="L166" s="1">
        <f t="shared" si="24"/>
        <v>0.52361999999999975</v>
      </c>
      <c r="M166" s="1">
        <v>2.72227</v>
      </c>
    </row>
    <row r="167" spans="1:13" ht="14" x14ac:dyDescent="0.15">
      <c r="A167" s="44"/>
      <c r="B167" s="1">
        <v>2.3030200000000001</v>
      </c>
      <c r="C167" s="1">
        <v>0.30842199999999997</v>
      </c>
      <c r="D167" s="1">
        <v>6.5967200000000004E-4</v>
      </c>
      <c r="E167" s="1">
        <v>2.7449499999999999E-3</v>
      </c>
      <c r="F167" s="1">
        <v>4.1016200000000003E-3</v>
      </c>
      <c r="G167" s="1">
        <v>2.8146800000000001</v>
      </c>
      <c r="J167" s="44"/>
      <c r="K167" s="1">
        <v>2.26057</v>
      </c>
      <c r="L167" s="1">
        <f t="shared" si="24"/>
        <v>0.52669999999999995</v>
      </c>
      <c r="M167" s="1">
        <v>2.7872699999999999</v>
      </c>
    </row>
    <row r="168" spans="1:13" ht="14" x14ac:dyDescent="0.15">
      <c r="A168" s="44"/>
      <c r="B168" s="1">
        <v>2.3235199999999998</v>
      </c>
      <c r="C168" s="1">
        <v>0.32128899999999999</v>
      </c>
      <c r="D168" s="1">
        <v>7.6336999999999998E-4</v>
      </c>
      <c r="E168" s="1">
        <v>3.1750200000000002E-3</v>
      </c>
      <c r="F168" s="1">
        <v>4.0417500000000002E-3</v>
      </c>
      <c r="G168" s="1">
        <v>2.8464299999999998</v>
      </c>
      <c r="J168" s="44"/>
      <c r="K168" s="1">
        <v>2.2059899999999999</v>
      </c>
      <c r="L168" s="1">
        <f t="shared" si="24"/>
        <v>0.51720999999999995</v>
      </c>
      <c r="M168" s="1">
        <v>2.7231999999999998</v>
      </c>
    </row>
    <row r="169" spans="1:13" ht="14" x14ac:dyDescent="0.15">
      <c r="A169" s="44"/>
      <c r="B169" s="1">
        <v>2.3141600000000002</v>
      </c>
      <c r="C169" s="1">
        <v>0.310753</v>
      </c>
      <c r="D169" s="1">
        <v>7.1118500000000003E-4</v>
      </c>
      <c r="E169" s="1">
        <v>2.6437100000000001E-3</v>
      </c>
      <c r="F169" s="1">
        <v>3.93794E-3</v>
      </c>
      <c r="G169" s="1">
        <v>2.8277299999999999</v>
      </c>
      <c r="J169" s="44"/>
      <c r="K169" s="1">
        <v>2.2120799999999998</v>
      </c>
      <c r="L169" s="1">
        <f t="shared" si="24"/>
        <v>0.52455000000000007</v>
      </c>
      <c r="M169" s="1">
        <v>2.7366299999999999</v>
      </c>
    </row>
    <row r="170" spans="1:13" ht="14" x14ac:dyDescent="0.15">
      <c r="A170" s="44"/>
      <c r="B170" s="1">
        <v>2.3140299999999998</v>
      </c>
      <c r="C170" s="1">
        <v>0.32005</v>
      </c>
      <c r="D170" s="1">
        <v>7.0185899999999999E-4</v>
      </c>
      <c r="E170" s="1">
        <v>2.6548600000000002E-3</v>
      </c>
      <c r="F170" s="1">
        <v>4.1014299999999997E-3</v>
      </c>
      <c r="G170" s="1">
        <v>2.8318300000000001</v>
      </c>
      <c r="J170" s="44"/>
      <c r="K170" s="1">
        <v>2.2011699999999998</v>
      </c>
      <c r="L170" s="1">
        <f t="shared" si="24"/>
        <v>0.51786000000000021</v>
      </c>
      <c r="M170" s="1">
        <v>2.7190300000000001</v>
      </c>
    </row>
    <row r="171" spans="1:13" ht="14" x14ac:dyDescent="0.15">
      <c r="A171" s="44"/>
      <c r="B171">
        <f t="shared" ref="B171:G171" si="25">AVERAGE(B161:B170)</f>
        <v>2.8664229999999997</v>
      </c>
      <c r="C171">
        <f t="shared" si="25"/>
        <v>0.31669790000000003</v>
      </c>
      <c r="D171">
        <f t="shared" si="25"/>
        <v>7.0205120000000005E-4</v>
      </c>
      <c r="E171">
        <f t="shared" si="25"/>
        <v>2.844708E-3</v>
      </c>
      <c r="F171">
        <f t="shared" si="25"/>
        <v>4.0427569999999993E-3</v>
      </c>
      <c r="G171">
        <f t="shared" si="25"/>
        <v>3.3844919999999994</v>
      </c>
      <c r="J171" s="44"/>
      <c r="K171" s="2">
        <f>AVERAGE(K161:K170)</f>
        <v>3.2436880000000001</v>
      </c>
      <c r="L171">
        <f>AVERAGE(L161:L170)</f>
        <v>0.52313199999999982</v>
      </c>
      <c r="M171" s="2">
        <f>AVERAGE(M161:M170)</f>
        <v>3.7668200000000001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9.32925</v>
      </c>
      <c r="C174" s="1">
        <v>0.44739699999999999</v>
      </c>
      <c r="D174" s="1">
        <v>5.6697099999999999E-4</v>
      </c>
      <c r="E174" s="1">
        <v>2.5073600000000001E-3</v>
      </c>
      <c r="F174" s="1">
        <v>3.5647999999999999E-3</v>
      </c>
      <c r="G174" s="1">
        <v>9.8855900000000005</v>
      </c>
      <c r="J174" s="44" t="s">
        <v>13</v>
      </c>
      <c r="K174" s="1">
        <v>15.078200000000001</v>
      </c>
      <c r="L174" s="1">
        <f t="shared" ref="L174:L183" si="26">M174-K174</f>
        <v>0.55499999999999972</v>
      </c>
      <c r="M174" s="1">
        <v>15.6332</v>
      </c>
    </row>
    <row r="175" spans="1:13" ht="14" x14ac:dyDescent="0.15">
      <c r="A175" s="44"/>
      <c r="B175" s="1">
        <v>2.7465999999999999</v>
      </c>
      <c r="C175" s="1">
        <v>0.44001899999999999</v>
      </c>
      <c r="D175" s="1">
        <v>6.13527E-4</v>
      </c>
      <c r="E175" s="1">
        <v>2.43612E-3</v>
      </c>
      <c r="F175" s="1">
        <v>3.7224900000000002E-3</v>
      </c>
      <c r="G175" s="1">
        <v>3.3030300000000001</v>
      </c>
      <c r="J175" s="44"/>
      <c r="K175" s="1">
        <v>2.5428500000000001</v>
      </c>
      <c r="L175" s="1">
        <f t="shared" si="26"/>
        <v>0.55659999999999998</v>
      </c>
      <c r="M175" s="1">
        <v>3.09945</v>
      </c>
    </row>
    <row r="176" spans="1:13" ht="14" x14ac:dyDescent="0.15">
      <c r="A176" s="44"/>
      <c r="B176" s="1">
        <v>2.6691099999999999</v>
      </c>
      <c r="C176" s="1">
        <v>0.440361</v>
      </c>
      <c r="D176" s="1">
        <v>5.6122099999999999E-4</v>
      </c>
      <c r="E176" s="1">
        <v>2.4991000000000002E-3</v>
      </c>
      <c r="F176" s="1">
        <v>3.83687E-3</v>
      </c>
      <c r="G176" s="1">
        <v>3.2248700000000001</v>
      </c>
      <c r="J176" s="44"/>
      <c r="K176" s="1">
        <v>2.6029399999999998</v>
      </c>
      <c r="L176" s="1">
        <f t="shared" si="26"/>
        <v>0.55818000000000012</v>
      </c>
      <c r="M176" s="1">
        <v>3.1611199999999999</v>
      </c>
    </row>
    <row r="177" spans="1:13" ht="14" x14ac:dyDescent="0.15">
      <c r="A177" s="44"/>
      <c r="B177" s="1">
        <v>2.7114400000000001</v>
      </c>
      <c r="C177" s="1">
        <v>0.43953500000000001</v>
      </c>
      <c r="D177" s="1">
        <v>6.2221399999999995E-4</v>
      </c>
      <c r="E177" s="1">
        <v>2.4635600000000001E-3</v>
      </c>
      <c r="F177" s="1">
        <v>3.5928599999999998E-3</v>
      </c>
      <c r="G177" s="1">
        <v>3.26627</v>
      </c>
      <c r="J177" s="44"/>
      <c r="K177" s="1">
        <v>2.7500800000000001</v>
      </c>
      <c r="L177" s="1">
        <f t="shared" si="26"/>
        <v>0.55720999999999998</v>
      </c>
      <c r="M177" s="1">
        <v>3.3072900000000001</v>
      </c>
    </row>
    <row r="178" spans="1:13" ht="14" x14ac:dyDescent="0.15">
      <c r="A178" s="44"/>
      <c r="B178" s="1">
        <v>2.7297199999999999</v>
      </c>
      <c r="C178" s="1">
        <v>0.439438</v>
      </c>
      <c r="D178" s="1">
        <v>5.7322000000000004E-4</v>
      </c>
      <c r="E178" s="1">
        <v>2.48906E-3</v>
      </c>
      <c r="F178" s="1">
        <v>3.6252699999999999E-3</v>
      </c>
      <c r="G178" s="1">
        <v>3.2805599999999999</v>
      </c>
      <c r="J178" s="44"/>
      <c r="K178" s="1">
        <v>2.6343000000000001</v>
      </c>
      <c r="L178" s="1">
        <f t="shared" si="26"/>
        <v>0.55837000000000003</v>
      </c>
      <c r="M178" s="1">
        <v>3.1926700000000001</v>
      </c>
    </row>
    <row r="179" spans="1:13" ht="14" x14ac:dyDescent="0.15">
      <c r="A179" s="44"/>
      <c r="B179" s="1">
        <v>2.6615099999999998</v>
      </c>
      <c r="C179" s="1">
        <v>0.44019000000000003</v>
      </c>
      <c r="D179" s="1">
        <v>6.8874400000000003E-4</v>
      </c>
      <c r="E179" s="1">
        <v>2.3883099999999998E-3</v>
      </c>
      <c r="F179" s="1">
        <v>3.6684999999999999E-3</v>
      </c>
      <c r="G179" s="1">
        <v>3.21496</v>
      </c>
      <c r="J179" s="44"/>
      <c r="K179" s="1">
        <v>2.5434299999999999</v>
      </c>
      <c r="L179" s="1">
        <f t="shared" si="26"/>
        <v>0.55661000000000005</v>
      </c>
      <c r="M179" s="1">
        <v>3.1000399999999999</v>
      </c>
    </row>
    <row r="180" spans="1:13" ht="14" x14ac:dyDescent="0.15">
      <c r="A180" s="44"/>
      <c r="B180" s="1">
        <v>2.6645400000000001</v>
      </c>
      <c r="C180" s="1">
        <v>0.44272899999999998</v>
      </c>
      <c r="D180" s="1">
        <v>7.3236600000000003E-4</v>
      </c>
      <c r="E180" s="1">
        <v>2.4882699999999999E-3</v>
      </c>
      <c r="F180" s="1">
        <v>3.6449199999999998E-3</v>
      </c>
      <c r="G180" s="1">
        <v>3.2216800000000001</v>
      </c>
      <c r="J180" s="44"/>
      <c r="K180" s="1">
        <v>2.6019800000000002</v>
      </c>
      <c r="L180" s="1">
        <f t="shared" si="26"/>
        <v>0.5568799999999996</v>
      </c>
      <c r="M180" s="1">
        <v>3.1588599999999998</v>
      </c>
    </row>
    <row r="181" spans="1:13" ht="14" x14ac:dyDescent="0.15">
      <c r="A181" s="44"/>
      <c r="B181" s="1">
        <v>2.6768299999999998</v>
      </c>
      <c r="C181" s="1">
        <v>0.44590800000000003</v>
      </c>
      <c r="D181" s="1">
        <v>6.8387700000000005E-4</v>
      </c>
      <c r="E181" s="1">
        <v>2.6701400000000001E-3</v>
      </c>
      <c r="F181" s="1">
        <v>3.9462899999999999E-3</v>
      </c>
      <c r="G181" s="1">
        <v>3.23272</v>
      </c>
      <c r="J181" s="44"/>
      <c r="K181" s="1">
        <v>2.6313900000000001</v>
      </c>
      <c r="L181" s="1">
        <f t="shared" si="26"/>
        <v>0.54637000000000002</v>
      </c>
      <c r="M181" s="1">
        <v>3.1777600000000001</v>
      </c>
    </row>
    <row r="182" spans="1:13" ht="14" x14ac:dyDescent="0.15">
      <c r="A182" s="44"/>
      <c r="B182" s="1">
        <v>2.6659299999999999</v>
      </c>
      <c r="C182" s="1">
        <v>0.44119199999999997</v>
      </c>
      <c r="D182" s="1">
        <v>5.6567300000000004E-4</v>
      </c>
      <c r="E182" s="1">
        <v>2.5267200000000001E-3</v>
      </c>
      <c r="F182" s="1">
        <v>3.70302E-3</v>
      </c>
      <c r="G182" s="1">
        <v>3.2182300000000001</v>
      </c>
      <c r="J182" s="44"/>
      <c r="K182" s="1">
        <v>2.5360100000000001</v>
      </c>
      <c r="L182" s="1">
        <f t="shared" si="26"/>
        <v>0.55717999999999979</v>
      </c>
      <c r="M182" s="1">
        <v>3.0931899999999999</v>
      </c>
    </row>
    <row r="183" spans="1:13" ht="14" x14ac:dyDescent="0.15">
      <c r="A183" s="44"/>
      <c r="B183" s="1">
        <v>2.6835900000000001</v>
      </c>
      <c r="C183" s="1">
        <v>0.43978299999999998</v>
      </c>
      <c r="D183" s="1">
        <v>6.4960199999999999E-4</v>
      </c>
      <c r="E183" s="1">
        <v>2.38237E-3</v>
      </c>
      <c r="F183" s="1">
        <v>3.60531E-3</v>
      </c>
      <c r="G183" s="1">
        <v>3.2390099999999999</v>
      </c>
      <c r="J183" s="44"/>
      <c r="K183" s="1">
        <v>2.5999500000000002</v>
      </c>
      <c r="L183" s="1">
        <f t="shared" si="26"/>
        <v>0.55772999999999984</v>
      </c>
      <c r="M183" s="1">
        <v>3.15768</v>
      </c>
    </row>
    <row r="184" spans="1:13" ht="14" x14ac:dyDescent="0.15">
      <c r="A184" s="44"/>
      <c r="B184">
        <f t="shared" ref="B184:G184" si="27">AVERAGE(B174:B183)</f>
        <v>3.3538519999999998</v>
      </c>
      <c r="C184">
        <f t="shared" si="27"/>
        <v>0.44165520000000003</v>
      </c>
      <c r="D184">
        <f t="shared" si="27"/>
        <v>6.2574150000000003E-4</v>
      </c>
      <c r="E184">
        <f t="shared" si="27"/>
        <v>2.485101E-3</v>
      </c>
      <c r="F184">
        <f t="shared" si="27"/>
        <v>3.6910330000000007E-3</v>
      </c>
      <c r="G184">
        <f t="shared" si="27"/>
        <v>3.9086919999999998</v>
      </c>
      <c r="J184" s="44"/>
      <c r="K184" s="2">
        <f>AVERAGE(K174:K183)</f>
        <v>3.8521130000000001</v>
      </c>
      <c r="L184">
        <f>AVERAGE(L174:L183)</f>
        <v>0.55601299999999987</v>
      </c>
      <c r="M184" s="2">
        <f>AVERAGE(M174:M183)</f>
        <v>4.4081259999999993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16.498899999999999</v>
      </c>
      <c r="C187" s="1">
        <v>0.43784299999999998</v>
      </c>
      <c r="D187" s="1">
        <v>9.26306E-4</v>
      </c>
      <c r="E187" s="1">
        <v>2.8519499999999998E-3</v>
      </c>
      <c r="F187" s="1">
        <v>4.1097800000000004E-3</v>
      </c>
      <c r="G187" s="1">
        <v>17.1935</v>
      </c>
      <c r="J187" s="44" t="s">
        <v>14</v>
      </c>
      <c r="K187" s="1">
        <v>16.038799999999998</v>
      </c>
      <c r="L187" s="1">
        <f t="shared" ref="L187:L196" si="28">M187-K187</f>
        <v>0.69620000000000104</v>
      </c>
      <c r="M187" s="1">
        <v>16.734999999999999</v>
      </c>
    </row>
    <row r="188" spans="1:13" ht="14" x14ac:dyDescent="0.15">
      <c r="A188" s="44"/>
      <c r="B188" s="1">
        <v>2.9780500000000001</v>
      </c>
      <c r="C188" s="1">
        <v>0.44170799999999999</v>
      </c>
      <c r="D188" s="1">
        <v>1.00204E-3</v>
      </c>
      <c r="E188" s="1">
        <v>2.823E-3</v>
      </c>
      <c r="F188" s="1">
        <v>4.3213799999999997E-3</v>
      </c>
      <c r="G188" s="1">
        <v>3.6728000000000001</v>
      </c>
      <c r="J188" s="44"/>
      <c r="K188" s="1">
        <v>3.00251</v>
      </c>
      <c r="L188" s="1">
        <f t="shared" si="28"/>
        <v>0.69534999999999991</v>
      </c>
      <c r="M188" s="1">
        <v>3.6978599999999999</v>
      </c>
    </row>
    <row r="189" spans="1:13" ht="14" x14ac:dyDescent="0.15">
      <c r="A189" s="44"/>
      <c r="B189" s="1">
        <v>3.1063700000000001</v>
      </c>
      <c r="C189" s="1">
        <v>0.437226</v>
      </c>
      <c r="D189" s="1">
        <v>9.6487999999999999E-4</v>
      </c>
      <c r="E189" s="1">
        <v>2.73734E-3</v>
      </c>
      <c r="F189" s="1">
        <v>4.1351599999999997E-3</v>
      </c>
      <c r="G189" s="1">
        <v>3.7893699999999999</v>
      </c>
      <c r="J189" s="44"/>
      <c r="K189" s="1">
        <v>2.8976299999999999</v>
      </c>
      <c r="L189" s="1">
        <f t="shared" si="28"/>
        <v>0.68233999999999995</v>
      </c>
      <c r="M189" s="1">
        <v>3.5799699999999999</v>
      </c>
    </row>
    <row r="190" spans="1:13" ht="14" x14ac:dyDescent="0.15">
      <c r="A190" s="44"/>
      <c r="B190" s="1">
        <v>2.97329</v>
      </c>
      <c r="C190" s="1">
        <v>0.43709300000000001</v>
      </c>
      <c r="D190" s="1">
        <v>1.1312900000000001E-3</v>
      </c>
      <c r="E190" s="1">
        <v>2.8061700000000002E-3</v>
      </c>
      <c r="F190" s="1">
        <v>4.2005100000000002E-3</v>
      </c>
      <c r="G190" s="1">
        <v>3.6690900000000002</v>
      </c>
      <c r="J190" s="44"/>
      <c r="K190" s="1">
        <v>3.0076999999999998</v>
      </c>
      <c r="L190" s="1">
        <f t="shared" si="28"/>
        <v>0.69531000000000009</v>
      </c>
      <c r="M190" s="1">
        <v>3.7030099999999999</v>
      </c>
    </row>
    <row r="191" spans="1:13" ht="14" x14ac:dyDescent="0.15">
      <c r="A191" s="44"/>
      <c r="B191" s="1">
        <v>2.9653399999999999</v>
      </c>
      <c r="C191" s="1">
        <v>0.44081900000000002</v>
      </c>
      <c r="D191" s="1">
        <v>9.6829900000000005E-4</v>
      </c>
      <c r="E191" s="1">
        <v>2.8199200000000001E-3</v>
      </c>
      <c r="F191" s="1">
        <v>4.2325100000000001E-3</v>
      </c>
      <c r="G191" s="1">
        <v>3.6611199999999999</v>
      </c>
      <c r="J191" s="44"/>
      <c r="K191" s="1">
        <v>2.9196200000000001</v>
      </c>
      <c r="L191" s="1">
        <f t="shared" si="28"/>
        <v>0.6940599999999999</v>
      </c>
      <c r="M191" s="1">
        <v>3.61368</v>
      </c>
    </row>
    <row r="192" spans="1:13" ht="14" x14ac:dyDescent="0.15">
      <c r="A192" s="44"/>
      <c r="B192" s="1">
        <v>3.0301200000000001</v>
      </c>
      <c r="C192" s="1">
        <v>0.43656299999999998</v>
      </c>
      <c r="D192" s="1">
        <v>9.5383800000000004E-4</v>
      </c>
      <c r="E192" s="1">
        <v>2.80985E-3</v>
      </c>
      <c r="F192" s="1">
        <v>4.1556900000000001E-3</v>
      </c>
      <c r="G192" s="1">
        <v>3.7260499999999999</v>
      </c>
      <c r="J192" s="44"/>
      <c r="K192" s="1">
        <v>2.9830999999999999</v>
      </c>
      <c r="L192" s="1">
        <f t="shared" si="28"/>
        <v>0.69573000000000018</v>
      </c>
      <c r="M192" s="1">
        <v>3.67883</v>
      </c>
    </row>
    <row r="193" spans="1:13" ht="14" x14ac:dyDescent="0.15">
      <c r="A193" s="44"/>
      <c r="B193" s="1">
        <v>3.0352700000000001</v>
      </c>
      <c r="C193" s="1">
        <v>0.439834</v>
      </c>
      <c r="D193" s="1">
        <v>9.1184100000000004E-4</v>
      </c>
      <c r="E193" s="1">
        <v>3.1147100000000001E-3</v>
      </c>
      <c r="F193" s="1">
        <v>4.1912199999999998E-3</v>
      </c>
      <c r="G193" s="1">
        <v>3.7306400000000002</v>
      </c>
      <c r="J193" s="44"/>
      <c r="K193" s="1">
        <v>2.96353</v>
      </c>
      <c r="L193" s="1">
        <f t="shared" si="28"/>
        <v>0.69628999999999985</v>
      </c>
      <c r="M193" s="1">
        <v>3.6598199999999999</v>
      </c>
    </row>
    <row r="194" spans="1:13" ht="14" x14ac:dyDescent="0.15">
      <c r="A194" s="44"/>
      <c r="B194" s="1">
        <v>2.9631099999999999</v>
      </c>
      <c r="C194" s="1">
        <v>0.43813999999999997</v>
      </c>
      <c r="D194" s="1">
        <v>1.1184999999999999E-3</v>
      </c>
      <c r="E194" s="1">
        <v>2.7567400000000001E-3</v>
      </c>
      <c r="F194" s="1">
        <v>4.3192300000000003E-3</v>
      </c>
      <c r="G194" s="1">
        <v>3.6587000000000001</v>
      </c>
      <c r="J194" s="44"/>
      <c r="K194" s="1">
        <v>2.9074499999999999</v>
      </c>
      <c r="L194" s="1">
        <f t="shared" si="28"/>
        <v>0.69313000000000002</v>
      </c>
      <c r="M194" s="1">
        <v>3.6005799999999999</v>
      </c>
    </row>
    <row r="195" spans="1:13" ht="14" x14ac:dyDescent="0.15">
      <c r="A195" s="44"/>
      <c r="B195" s="1">
        <v>2.9520900000000001</v>
      </c>
      <c r="C195" s="1">
        <v>0.43677700000000003</v>
      </c>
      <c r="D195" s="1">
        <v>1.0199899999999999E-3</v>
      </c>
      <c r="E195" s="1">
        <v>3.23567E-3</v>
      </c>
      <c r="F195" s="1">
        <v>4.4812899999999998E-3</v>
      </c>
      <c r="G195" s="1">
        <v>3.6474000000000002</v>
      </c>
      <c r="J195" s="44"/>
      <c r="K195" s="1">
        <v>2.9131900000000002</v>
      </c>
      <c r="L195" s="1">
        <f t="shared" si="28"/>
        <v>0.6940299999999997</v>
      </c>
      <c r="M195" s="1">
        <v>3.6072199999999999</v>
      </c>
    </row>
    <row r="196" spans="1:13" ht="14" x14ac:dyDescent="0.15">
      <c r="A196" s="44"/>
      <c r="B196" s="1">
        <v>2.9878800000000001</v>
      </c>
      <c r="C196" s="1">
        <v>0.43647599999999998</v>
      </c>
      <c r="D196" s="1">
        <v>9.927689999999999E-4</v>
      </c>
      <c r="E196" s="1">
        <v>2.83454E-3</v>
      </c>
      <c r="F196" s="1">
        <v>4.1074800000000002E-3</v>
      </c>
      <c r="G196" s="1">
        <v>3.6835</v>
      </c>
      <c r="J196" s="44"/>
      <c r="K196" s="1">
        <v>2.89276</v>
      </c>
      <c r="L196" s="1">
        <f t="shared" si="28"/>
        <v>0.69062000000000001</v>
      </c>
      <c r="M196" s="1">
        <v>3.58338</v>
      </c>
    </row>
    <row r="197" spans="1:13" ht="14" x14ac:dyDescent="0.15">
      <c r="A197" s="44"/>
      <c r="B197">
        <f t="shared" ref="B197:G197" si="29">AVERAGE(B187:B196)</f>
        <v>4.349041999999999</v>
      </c>
      <c r="C197">
        <f t="shared" si="29"/>
        <v>0.43824790000000002</v>
      </c>
      <c r="D197">
        <f t="shared" si="29"/>
        <v>9.9897530000000014E-4</v>
      </c>
      <c r="E197">
        <f t="shared" si="29"/>
        <v>2.8789889999999998E-3</v>
      </c>
      <c r="F197">
        <f t="shared" si="29"/>
        <v>4.2254249999999997E-3</v>
      </c>
      <c r="G197">
        <f t="shared" si="29"/>
        <v>5.0432170000000003</v>
      </c>
      <c r="J197" s="44"/>
      <c r="K197" s="2">
        <f>AVERAGE(K187:K196)</f>
        <v>4.2526289999999998</v>
      </c>
      <c r="L197">
        <f>AVERAGE(L187:L196)</f>
        <v>0.69330599999999998</v>
      </c>
      <c r="M197" s="2">
        <f>AVERAGE(M187:M196)</f>
        <v>4.9459349999999986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37.299300000000002</v>
      </c>
      <c r="C200" s="1">
        <v>0.49346099999999998</v>
      </c>
      <c r="D200" s="1">
        <v>2.5578200000000001E-3</v>
      </c>
      <c r="E200" s="1">
        <v>6.3447699999999996E-3</v>
      </c>
      <c r="F200" s="1">
        <v>7.4027700000000004E-3</v>
      </c>
      <c r="G200" s="1">
        <v>38.396799999999999</v>
      </c>
      <c r="J200" s="44" t="s">
        <v>15</v>
      </c>
      <c r="K200" s="1">
        <v>32.305599999999998</v>
      </c>
      <c r="L200" s="1">
        <f t="shared" ref="L200:L209" si="30">M200-K200</f>
        <v>1.0923000000000016</v>
      </c>
      <c r="M200" s="1">
        <v>33.3979</v>
      </c>
    </row>
    <row r="201" spans="1:13" ht="14" x14ac:dyDescent="0.15">
      <c r="A201" s="44"/>
      <c r="B201" s="1">
        <v>6.06419</v>
      </c>
      <c r="C201" s="1">
        <v>0.48845899999999998</v>
      </c>
      <c r="D201" s="1">
        <v>2.54916E-3</v>
      </c>
      <c r="E201" s="1">
        <v>6.0699899999999999E-3</v>
      </c>
      <c r="F201" s="1">
        <v>7.7482200000000001E-3</v>
      </c>
      <c r="G201" s="1">
        <v>7.1569700000000003</v>
      </c>
      <c r="J201" s="44"/>
      <c r="K201" s="1">
        <v>5.7061799999999998</v>
      </c>
      <c r="L201" s="1">
        <f t="shared" si="30"/>
        <v>1.0903700000000001</v>
      </c>
      <c r="M201" s="1">
        <v>6.7965499999999999</v>
      </c>
    </row>
    <row r="202" spans="1:13" ht="14" x14ac:dyDescent="0.15">
      <c r="A202" s="44"/>
      <c r="B202" s="1">
        <v>5.8084100000000003</v>
      </c>
      <c r="C202" s="1">
        <v>0.48455599999999999</v>
      </c>
      <c r="D202" s="1">
        <v>2.5644999999999999E-3</v>
      </c>
      <c r="E202" s="1">
        <v>5.9811600000000001E-3</v>
      </c>
      <c r="F202" s="1">
        <v>7.5498400000000004E-3</v>
      </c>
      <c r="G202" s="1">
        <v>6.9003500000000004</v>
      </c>
      <c r="J202" s="44"/>
      <c r="K202" s="1">
        <v>5.9064100000000002</v>
      </c>
      <c r="L202" s="1">
        <f t="shared" si="30"/>
        <v>1.0913899999999996</v>
      </c>
      <c r="M202" s="1">
        <v>6.9977999999999998</v>
      </c>
    </row>
    <row r="203" spans="1:13" ht="14" x14ac:dyDescent="0.15">
      <c r="A203" s="44"/>
      <c r="B203" s="1">
        <v>5.6892199999999997</v>
      </c>
      <c r="C203" s="1">
        <v>0.48208899999999999</v>
      </c>
      <c r="D203" s="1">
        <v>2.52067E-3</v>
      </c>
      <c r="E203" s="1">
        <v>5.9682199999999998E-3</v>
      </c>
      <c r="F203" s="1">
        <v>7.6471200000000003E-3</v>
      </c>
      <c r="G203" s="1">
        <v>6.7817499999999997</v>
      </c>
      <c r="J203" s="44"/>
      <c r="K203" s="1">
        <v>5.6872299999999996</v>
      </c>
      <c r="L203" s="1">
        <f t="shared" si="30"/>
        <v>1.0785900000000002</v>
      </c>
      <c r="M203" s="1">
        <v>6.7658199999999997</v>
      </c>
    </row>
    <row r="204" spans="1:13" ht="14" x14ac:dyDescent="0.15">
      <c r="A204" s="44"/>
      <c r="B204" s="1">
        <v>5.8249899999999997</v>
      </c>
      <c r="C204" s="1">
        <v>0.47886899999999999</v>
      </c>
      <c r="D204" s="1">
        <v>2.5148000000000002E-3</v>
      </c>
      <c r="E204" s="1">
        <v>6.1253000000000002E-3</v>
      </c>
      <c r="F204" s="1">
        <v>7.3321200000000001E-3</v>
      </c>
      <c r="G204" s="1">
        <v>6.91472</v>
      </c>
      <c r="J204" s="44"/>
      <c r="K204" s="1">
        <v>5.7072700000000003</v>
      </c>
      <c r="L204" s="1">
        <f t="shared" si="30"/>
        <v>1.0903399999999994</v>
      </c>
      <c r="M204" s="1">
        <v>6.7976099999999997</v>
      </c>
    </row>
    <row r="205" spans="1:13" ht="14" x14ac:dyDescent="0.15">
      <c r="A205" s="44"/>
      <c r="B205" s="1">
        <v>5.7674500000000002</v>
      </c>
      <c r="C205" s="1">
        <v>0.47869400000000001</v>
      </c>
      <c r="D205" s="1">
        <v>2.4974699999999999E-3</v>
      </c>
      <c r="E205" s="1">
        <v>6.3715500000000001E-3</v>
      </c>
      <c r="F205" s="1">
        <v>7.32397E-3</v>
      </c>
      <c r="G205" s="1">
        <v>6.8603699999999996</v>
      </c>
      <c r="J205" s="44"/>
      <c r="K205" s="1">
        <v>5.6325099999999999</v>
      </c>
      <c r="L205" s="1">
        <f t="shared" si="30"/>
        <v>1.0921900000000004</v>
      </c>
      <c r="M205" s="1">
        <v>6.7247000000000003</v>
      </c>
    </row>
    <row r="206" spans="1:13" ht="14" x14ac:dyDescent="0.15">
      <c r="A206" s="44"/>
      <c r="B206" s="1">
        <v>5.7926599999999997</v>
      </c>
      <c r="C206" s="1">
        <v>0.48782300000000001</v>
      </c>
      <c r="D206" s="1">
        <v>2.5711599999999999E-3</v>
      </c>
      <c r="E206" s="1">
        <v>6.2497200000000003E-3</v>
      </c>
      <c r="F206" s="1">
        <v>7.4198900000000002E-3</v>
      </c>
      <c r="G206" s="1">
        <v>6.8846800000000004</v>
      </c>
      <c r="J206" s="44"/>
      <c r="K206" s="1">
        <v>5.68933</v>
      </c>
      <c r="L206" s="1">
        <f t="shared" si="30"/>
        <v>1.0779800000000002</v>
      </c>
      <c r="M206" s="1">
        <v>6.7673100000000002</v>
      </c>
    </row>
    <row r="207" spans="1:13" ht="14" x14ac:dyDescent="0.15">
      <c r="A207" s="44"/>
      <c r="B207" s="1">
        <v>5.6438300000000003</v>
      </c>
      <c r="C207" s="1">
        <v>0.48282799999999998</v>
      </c>
      <c r="D207" s="1">
        <v>2.5703700000000002E-3</v>
      </c>
      <c r="E207" s="1">
        <v>6.1208900000000004E-3</v>
      </c>
      <c r="F207" s="1">
        <v>7.5257299999999996E-3</v>
      </c>
      <c r="G207" s="1">
        <v>6.7366200000000003</v>
      </c>
      <c r="J207" s="44"/>
      <c r="K207" s="1">
        <v>5.7821100000000003</v>
      </c>
      <c r="L207" s="1">
        <f t="shared" si="30"/>
        <v>1.08866</v>
      </c>
      <c r="M207" s="1">
        <v>6.8707700000000003</v>
      </c>
    </row>
    <row r="208" spans="1:13" ht="14" x14ac:dyDescent="0.15">
      <c r="A208" s="44"/>
      <c r="B208" s="1">
        <v>5.6136499999999998</v>
      </c>
      <c r="C208" s="1">
        <v>0.45876899999999998</v>
      </c>
      <c r="D208" s="1">
        <v>2.5164699999999998E-3</v>
      </c>
      <c r="E208" s="1">
        <v>6.9642000000000003E-3</v>
      </c>
      <c r="F208" s="1">
        <v>7.4084600000000004E-3</v>
      </c>
      <c r="G208" s="1">
        <v>6.7094300000000002</v>
      </c>
      <c r="J208" s="44"/>
      <c r="K208" s="1">
        <v>5.6673099999999996</v>
      </c>
      <c r="L208" s="1">
        <f t="shared" si="30"/>
        <v>1.0778800000000004</v>
      </c>
      <c r="M208" s="1">
        <v>6.74519</v>
      </c>
    </row>
    <row r="209" spans="1:13" ht="14" x14ac:dyDescent="0.15">
      <c r="A209" s="44"/>
      <c r="B209" s="1">
        <v>5.5433199999999996</v>
      </c>
      <c r="C209" s="1">
        <v>0.483103</v>
      </c>
      <c r="D209" s="1">
        <v>2.5425399999999998E-3</v>
      </c>
      <c r="E209" s="1">
        <v>7.8547600000000006E-3</v>
      </c>
      <c r="F209" s="1">
        <v>7.5232600000000004E-3</v>
      </c>
      <c r="G209" s="1">
        <v>6.6406700000000001</v>
      </c>
      <c r="J209" s="44"/>
      <c r="K209" s="1">
        <v>5.9374000000000002</v>
      </c>
      <c r="L209" s="1">
        <f t="shared" si="30"/>
        <v>1.0787800000000001</v>
      </c>
      <c r="M209" s="1">
        <v>7.0161800000000003</v>
      </c>
    </row>
    <row r="210" spans="1:13" ht="14" x14ac:dyDescent="0.15">
      <c r="A210" s="44"/>
      <c r="B210">
        <f t="shared" ref="B210:G210" si="31">AVERAGE(B200:B209)</f>
        <v>8.9047019999999968</v>
      </c>
      <c r="C210">
        <f t="shared" si="31"/>
        <v>0.48186509999999999</v>
      </c>
      <c r="D210">
        <f t="shared" si="31"/>
        <v>2.5404960000000002E-3</v>
      </c>
      <c r="E210">
        <f t="shared" si="31"/>
        <v>6.405056000000001E-3</v>
      </c>
      <c r="F210">
        <f t="shared" si="31"/>
        <v>7.4881380000000001E-3</v>
      </c>
      <c r="G210">
        <f t="shared" si="31"/>
        <v>9.9982360000000021</v>
      </c>
      <c r="J210" s="44"/>
      <c r="K210" s="2">
        <f>AVERAGE(K200:K209)</f>
        <v>8.4021349999999995</v>
      </c>
      <c r="L210">
        <f>AVERAGE(L200:L209)</f>
        <v>1.0858480000000001</v>
      </c>
      <c r="M210" s="2">
        <f>AVERAGE(M200:M209)</f>
        <v>9.4879829999999998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52.491199999999999</v>
      </c>
      <c r="C213" s="1">
        <v>1.4346099999999999</v>
      </c>
      <c r="D213" s="1">
        <v>1.4746E-3</v>
      </c>
      <c r="E213" s="1">
        <v>4.2077900000000003E-3</v>
      </c>
      <c r="F213" s="1">
        <v>5.68995E-3</v>
      </c>
      <c r="G213" s="1">
        <v>54.152700000000003</v>
      </c>
      <c r="J213" s="44" t="s">
        <v>16</v>
      </c>
      <c r="K213" s="1">
        <v>41.221200000000003</v>
      </c>
      <c r="L213" s="1">
        <f t="shared" ref="L213:L222" si="32">M213-K213</f>
        <v>1.6649999999999991</v>
      </c>
      <c r="M213" s="1">
        <v>42.886200000000002</v>
      </c>
    </row>
    <row r="214" spans="1:13" ht="14" x14ac:dyDescent="0.15">
      <c r="A214" s="44"/>
      <c r="B214" s="1">
        <v>8.7582000000000004</v>
      </c>
      <c r="C214" s="1">
        <v>1.42628</v>
      </c>
      <c r="D214" s="1">
        <v>1.4050600000000001E-3</v>
      </c>
      <c r="E214" s="1">
        <v>3.7573799999999998E-3</v>
      </c>
      <c r="F214" s="1">
        <v>5.8850999999999999E-3</v>
      </c>
      <c r="G214" s="1">
        <v>10.415800000000001</v>
      </c>
      <c r="J214" s="44"/>
      <c r="K214" s="1">
        <v>9.6093799999999998</v>
      </c>
      <c r="L214" s="1">
        <f t="shared" si="32"/>
        <v>1.6560199999999998</v>
      </c>
      <c r="M214" s="1">
        <v>11.2654</v>
      </c>
    </row>
    <row r="215" spans="1:13" ht="14" x14ac:dyDescent="0.15">
      <c r="A215" s="44"/>
      <c r="B215" s="1">
        <v>8.4012399999999996</v>
      </c>
      <c r="C215" s="1">
        <v>1.4279900000000001</v>
      </c>
      <c r="D215" s="1">
        <v>1.55076E-3</v>
      </c>
      <c r="E215" s="1">
        <v>3.8000299999999998E-3</v>
      </c>
      <c r="F215" s="1">
        <v>5.7482399999999999E-3</v>
      </c>
      <c r="G215" s="1">
        <v>10.058199999999999</v>
      </c>
      <c r="J215" s="44"/>
      <c r="K215" s="1">
        <v>9.0348900000000008</v>
      </c>
      <c r="L215" s="1">
        <f t="shared" si="32"/>
        <v>1.6563099999999995</v>
      </c>
      <c r="M215" s="1">
        <v>10.6912</v>
      </c>
    </row>
    <row r="216" spans="1:13" ht="14" x14ac:dyDescent="0.15">
      <c r="A216" s="44"/>
      <c r="B216" s="1">
        <v>8.3638600000000007</v>
      </c>
      <c r="C216" s="1">
        <v>1.4273100000000001</v>
      </c>
      <c r="D216" s="1">
        <v>1.56613E-3</v>
      </c>
      <c r="E216" s="1">
        <v>3.59363E-3</v>
      </c>
      <c r="F216" s="1">
        <v>5.5406700000000001E-3</v>
      </c>
      <c r="G216" s="1">
        <v>10.017200000000001</v>
      </c>
      <c r="J216" s="44"/>
      <c r="K216" s="1">
        <v>8.2105499999999996</v>
      </c>
      <c r="L216" s="1">
        <f t="shared" si="32"/>
        <v>1.6554300000000008</v>
      </c>
      <c r="M216" s="1">
        <v>9.8659800000000004</v>
      </c>
    </row>
    <row r="217" spans="1:13" ht="14" x14ac:dyDescent="0.15">
      <c r="A217" s="44"/>
      <c r="B217" s="1">
        <v>8.3335399999999993</v>
      </c>
      <c r="C217" s="1">
        <v>1.42743</v>
      </c>
      <c r="D217" s="1">
        <v>1.4972E-3</v>
      </c>
      <c r="E217" s="1">
        <v>3.7877499999999999E-3</v>
      </c>
      <c r="F217" s="1">
        <v>5.7497900000000003E-3</v>
      </c>
      <c r="G217" s="1">
        <v>9.9910599999999992</v>
      </c>
      <c r="J217" s="44"/>
      <c r="K217" s="1">
        <v>8.4733000000000001</v>
      </c>
      <c r="L217" s="1">
        <f t="shared" si="32"/>
        <v>1.6412999999999993</v>
      </c>
      <c r="M217" s="1">
        <v>10.114599999999999</v>
      </c>
    </row>
    <row r="218" spans="1:13" ht="14" x14ac:dyDescent="0.15">
      <c r="A218" s="44"/>
      <c r="B218" s="1">
        <v>8.4625400000000006</v>
      </c>
      <c r="C218" s="1">
        <v>1.42666</v>
      </c>
      <c r="D218" s="1">
        <v>1.5534800000000001E-3</v>
      </c>
      <c r="E218" s="1">
        <v>3.7681300000000002E-3</v>
      </c>
      <c r="F218" s="1">
        <v>5.7747400000000004E-3</v>
      </c>
      <c r="G218" s="1">
        <v>10.119199999999999</v>
      </c>
      <c r="J218" s="44"/>
      <c r="K218" s="1">
        <v>8.2418899999999997</v>
      </c>
      <c r="L218" s="1">
        <f t="shared" si="32"/>
        <v>1.64574</v>
      </c>
      <c r="M218" s="1">
        <v>9.8876299999999997</v>
      </c>
    </row>
    <row r="219" spans="1:13" ht="14" x14ac:dyDescent="0.15">
      <c r="A219" s="44"/>
      <c r="B219" s="1">
        <v>8.4063800000000004</v>
      </c>
      <c r="C219" s="1">
        <v>1.4371400000000001</v>
      </c>
      <c r="D219" s="1">
        <v>1.48595E-3</v>
      </c>
      <c r="E219" s="1">
        <v>3.7873899999999999E-3</v>
      </c>
      <c r="F219" s="1">
        <v>5.6048399999999998E-3</v>
      </c>
      <c r="G219" s="1">
        <v>10.0633</v>
      </c>
      <c r="J219" s="44"/>
      <c r="K219" s="1">
        <v>9.3226800000000001</v>
      </c>
      <c r="L219" s="1">
        <f t="shared" si="32"/>
        <v>1.6564200000000007</v>
      </c>
      <c r="M219" s="1">
        <v>10.979100000000001</v>
      </c>
    </row>
    <row r="220" spans="1:13" ht="14" x14ac:dyDescent="0.15">
      <c r="A220" s="44"/>
      <c r="B220" s="1">
        <v>8.1537400000000009</v>
      </c>
      <c r="C220" s="1">
        <v>1.42943</v>
      </c>
      <c r="D220" s="1">
        <v>1.5198900000000001E-3</v>
      </c>
      <c r="E220" s="1">
        <v>3.81052E-3</v>
      </c>
      <c r="F220" s="1">
        <v>5.7138199999999997E-3</v>
      </c>
      <c r="G220" s="1">
        <v>9.8125599999999995</v>
      </c>
      <c r="J220" s="44"/>
      <c r="K220" s="1">
        <v>8.6176499999999994</v>
      </c>
      <c r="L220" s="1">
        <f t="shared" si="32"/>
        <v>1.6572500000000012</v>
      </c>
      <c r="M220" s="1">
        <v>10.274900000000001</v>
      </c>
    </row>
    <row r="221" spans="1:13" ht="14" x14ac:dyDescent="0.15">
      <c r="A221" s="44"/>
      <c r="B221" s="1">
        <v>8.3898299999999999</v>
      </c>
      <c r="C221" s="1">
        <v>1.42736</v>
      </c>
      <c r="D221" s="1">
        <v>1.55522E-3</v>
      </c>
      <c r="E221" s="1">
        <v>4.8450699999999999E-3</v>
      </c>
      <c r="F221" s="1">
        <v>5.6339199999999997E-3</v>
      </c>
      <c r="G221" s="1">
        <v>10.0481</v>
      </c>
      <c r="J221" s="44"/>
      <c r="K221" s="1">
        <v>8.5762199999999993</v>
      </c>
      <c r="L221" s="1">
        <f t="shared" si="32"/>
        <v>1.6566800000000015</v>
      </c>
      <c r="M221" s="1">
        <v>10.232900000000001</v>
      </c>
    </row>
    <row r="222" spans="1:13" ht="14" x14ac:dyDescent="0.15">
      <c r="A222" s="44"/>
      <c r="B222" s="1">
        <v>8.3382900000000006</v>
      </c>
      <c r="C222" s="1">
        <v>1.42798</v>
      </c>
      <c r="D222" s="1">
        <v>1.53181E-3</v>
      </c>
      <c r="E222" s="1">
        <v>3.7763499999999999E-3</v>
      </c>
      <c r="F222" s="1">
        <v>5.7872599999999998E-3</v>
      </c>
      <c r="G222" s="1">
        <v>9.9963999999999995</v>
      </c>
      <c r="J222" s="44"/>
      <c r="K222" s="1">
        <v>8.2584599999999995</v>
      </c>
      <c r="L222" s="1">
        <f t="shared" si="32"/>
        <v>1.6560800000000011</v>
      </c>
      <c r="M222" s="1">
        <v>9.9145400000000006</v>
      </c>
    </row>
    <row r="223" spans="1:13" ht="14" x14ac:dyDescent="0.15">
      <c r="A223" s="44"/>
      <c r="B223">
        <f t="shared" ref="B223:G223" si="33">AVERAGE(B213:B222)</f>
        <v>12.809881999999998</v>
      </c>
      <c r="C223">
        <f t="shared" si="33"/>
        <v>1.429219</v>
      </c>
      <c r="D223">
        <f t="shared" si="33"/>
        <v>1.5140099999999999E-3</v>
      </c>
      <c r="E223">
        <f t="shared" si="33"/>
        <v>3.9134039999999997E-3</v>
      </c>
      <c r="F223">
        <f t="shared" si="33"/>
        <v>5.7128330000000005E-3</v>
      </c>
      <c r="G223">
        <f t="shared" si="33"/>
        <v>14.467452</v>
      </c>
      <c r="J223" s="44"/>
      <c r="K223" s="2">
        <f>AVERAGE(K213:K222)</f>
        <v>11.956621999999999</v>
      </c>
      <c r="L223">
        <f>AVERAGE(L213:L222)</f>
        <v>1.6546230000000002</v>
      </c>
      <c r="M223" s="2">
        <f>AVERAGE(M213:M222)</f>
        <v>13.611245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36.968499999999999</v>
      </c>
      <c r="C226" s="1">
        <v>4.1480800000000002</v>
      </c>
      <c r="D226" s="1">
        <v>3.5618999999999998E-3</v>
      </c>
      <c r="E226" s="1">
        <v>4.2352500000000001E-2</v>
      </c>
      <c r="F226" s="1">
        <v>5.0393100000000003E-2</v>
      </c>
      <c r="G226" s="1">
        <v>41.261400000000002</v>
      </c>
      <c r="J226" s="44" t="s">
        <v>17</v>
      </c>
      <c r="K226" s="1">
        <v>32.058199999999999</v>
      </c>
      <c r="L226" s="1">
        <f t="shared" ref="L226:L235" si="34">M226-K226</f>
        <v>4.2661999999999978</v>
      </c>
      <c r="M226" s="1">
        <v>36.324399999999997</v>
      </c>
    </row>
    <row r="227" spans="1:13" ht="14" x14ac:dyDescent="0.15">
      <c r="A227" s="44"/>
      <c r="B227" s="1">
        <v>25.178699999999999</v>
      </c>
      <c r="C227" s="1">
        <v>4.13645</v>
      </c>
      <c r="D227" s="1">
        <v>3.5987900000000001E-3</v>
      </c>
      <c r="E227" s="1">
        <v>4.0080600000000001E-2</v>
      </c>
      <c r="F227" s="1">
        <v>5.0457200000000001E-2</v>
      </c>
      <c r="G227" s="1">
        <v>29.4589</v>
      </c>
      <c r="J227" s="44"/>
      <c r="K227" s="1">
        <v>30.8536</v>
      </c>
      <c r="L227" s="1">
        <f t="shared" si="34"/>
        <v>4.3774000000000015</v>
      </c>
      <c r="M227" s="1">
        <v>35.231000000000002</v>
      </c>
    </row>
    <row r="228" spans="1:13" ht="14" x14ac:dyDescent="0.15">
      <c r="A228" s="44"/>
      <c r="B228" s="1">
        <v>25.723800000000001</v>
      </c>
      <c r="C228" s="1">
        <v>4.1234299999999999</v>
      </c>
      <c r="D228" s="1">
        <v>3.6660899999999999E-3</v>
      </c>
      <c r="E228" s="1">
        <v>4.1199199999999998E-2</v>
      </c>
      <c r="F228" s="1">
        <v>5.0460900000000003E-2</v>
      </c>
      <c r="G228" s="1">
        <v>29.991900000000001</v>
      </c>
      <c r="J228" s="44"/>
      <c r="K228" s="1">
        <v>25.853999999999999</v>
      </c>
      <c r="L228" s="1">
        <f t="shared" si="34"/>
        <v>4.2744999999999997</v>
      </c>
      <c r="M228" s="1">
        <v>30.128499999999999</v>
      </c>
    </row>
    <row r="229" spans="1:13" ht="14" x14ac:dyDescent="0.15">
      <c r="A229" s="44"/>
      <c r="B229" s="1">
        <v>24.471299999999999</v>
      </c>
      <c r="C229" s="1">
        <v>4.13429</v>
      </c>
      <c r="D229" s="1">
        <v>3.6081400000000001E-3</v>
      </c>
      <c r="E229" s="1">
        <v>4.4341800000000001E-2</v>
      </c>
      <c r="F229" s="1">
        <v>5.0321999999999999E-2</v>
      </c>
      <c r="G229" s="1">
        <v>28.752600000000001</v>
      </c>
      <c r="J229" s="44"/>
      <c r="K229" s="1">
        <v>25.8508</v>
      </c>
      <c r="L229" s="1">
        <f t="shared" si="34"/>
        <v>4.2757000000000005</v>
      </c>
      <c r="M229" s="1">
        <v>30.1265</v>
      </c>
    </row>
    <row r="230" spans="1:13" ht="14" x14ac:dyDescent="0.15">
      <c r="A230" s="44"/>
      <c r="B230" s="1">
        <v>24.937899999999999</v>
      </c>
      <c r="C230" s="1">
        <v>4.1319499999999998</v>
      </c>
      <c r="D230" s="1">
        <v>3.67564E-3</v>
      </c>
      <c r="E230" s="1">
        <v>4.5449999999999997E-2</v>
      </c>
      <c r="F230" s="1">
        <v>5.0405499999999999E-2</v>
      </c>
      <c r="G230" s="1">
        <v>29.218399999999999</v>
      </c>
      <c r="J230" s="44"/>
      <c r="K230" s="1">
        <v>25.766300000000001</v>
      </c>
      <c r="L230" s="1">
        <f t="shared" si="34"/>
        <v>4.2797999999999981</v>
      </c>
      <c r="M230" s="1">
        <v>30.046099999999999</v>
      </c>
    </row>
    <row r="231" spans="1:13" ht="14" x14ac:dyDescent="0.15">
      <c r="A231" s="44"/>
      <c r="B231" s="1">
        <v>26.542300000000001</v>
      </c>
      <c r="C231" s="1">
        <v>4.1246600000000004</v>
      </c>
      <c r="D231" s="1">
        <v>3.5339899999999999E-3</v>
      </c>
      <c r="E231" s="1">
        <v>4.1900199999999999E-2</v>
      </c>
      <c r="F231" s="1">
        <v>5.0510100000000002E-2</v>
      </c>
      <c r="G231" s="1">
        <v>30.811299999999999</v>
      </c>
      <c r="J231" s="44"/>
      <c r="K231" s="1">
        <v>27.355499999999999</v>
      </c>
      <c r="L231" s="1">
        <f t="shared" si="34"/>
        <v>4.2703000000000024</v>
      </c>
      <c r="M231" s="1">
        <v>31.625800000000002</v>
      </c>
    </row>
    <row r="232" spans="1:13" ht="14" x14ac:dyDescent="0.15">
      <c r="A232" s="44"/>
      <c r="B232" s="1">
        <v>24.816600000000001</v>
      </c>
      <c r="C232" s="1">
        <v>4.1251300000000004</v>
      </c>
      <c r="D232" s="1">
        <v>3.5379999999999999E-3</v>
      </c>
      <c r="E232" s="1">
        <v>4.1235399999999998E-2</v>
      </c>
      <c r="F232" s="1">
        <v>5.0712199999999999E-2</v>
      </c>
      <c r="G232" s="1">
        <v>29.086400000000001</v>
      </c>
      <c r="J232" s="44"/>
      <c r="K232" s="1">
        <v>25.2578</v>
      </c>
      <c r="L232" s="1">
        <f t="shared" si="34"/>
        <v>4.2696000000000005</v>
      </c>
      <c r="M232" s="1">
        <v>29.5274</v>
      </c>
    </row>
    <row r="233" spans="1:13" ht="14" x14ac:dyDescent="0.15">
      <c r="A233" s="44"/>
      <c r="B233" s="1">
        <v>25.2972</v>
      </c>
      <c r="C233" s="1">
        <v>4.1364299999999998</v>
      </c>
      <c r="D233" s="1">
        <v>3.59232E-3</v>
      </c>
      <c r="E233" s="1">
        <v>4.39313E-2</v>
      </c>
      <c r="F233" s="1">
        <v>5.0507799999999999E-2</v>
      </c>
      <c r="G233" s="1">
        <v>29.5793</v>
      </c>
      <c r="J233" s="44"/>
      <c r="K233" s="1">
        <v>25.572099999999999</v>
      </c>
      <c r="L233" s="1">
        <f t="shared" si="34"/>
        <v>4.2735000000000021</v>
      </c>
      <c r="M233" s="1">
        <v>29.845600000000001</v>
      </c>
    </row>
    <row r="234" spans="1:13" ht="14" x14ac:dyDescent="0.15">
      <c r="A234" s="44"/>
      <c r="B234" s="1">
        <v>26.067599999999999</v>
      </c>
      <c r="C234" s="1">
        <v>4.1271100000000001</v>
      </c>
      <c r="D234" s="1">
        <v>3.7202799999999999E-3</v>
      </c>
      <c r="E234" s="1">
        <v>4.3040099999999998E-2</v>
      </c>
      <c r="F234" s="1">
        <v>5.0469800000000002E-2</v>
      </c>
      <c r="G234" s="1">
        <v>30.3415</v>
      </c>
      <c r="J234" s="44"/>
      <c r="K234" s="1">
        <v>25.486799999999999</v>
      </c>
      <c r="L234" s="1">
        <f t="shared" si="34"/>
        <v>4.2809000000000026</v>
      </c>
      <c r="M234" s="1">
        <v>29.767700000000001</v>
      </c>
    </row>
    <row r="235" spans="1:13" ht="14" x14ac:dyDescent="0.15">
      <c r="A235" s="44"/>
      <c r="B235" s="1">
        <v>24.4985</v>
      </c>
      <c r="C235" s="1">
        <v>4.1333200000000003</v>
      </c>
      <c r="D235" s="1">
        <v>3.6593900000000002E-3</v>
      </c>
      <c r="E235" s="1">
        <v>4.3046399999999999E-2</v>
      </c>
      <c r="F235" s="1">
        <v>5.0386100000000003E-2</v>
      </c>
      <c r="G235" s="1">
        <v>28.777899999999999</v>
      </c>
      <c r="J235" s="44"/>
      <c r="K235" s="1">
        <v>26.126100000000001</v>
      </c>
      <c r="L235" s="1">
        <f t="shared" si="34"/>
        <v>4.273299999999999</v>
      </c>
      <c r="M235" s="1">
        <v>30.3994</v>
      </c>
    </row>
    <row r="236" spans="1:13" ht="14" x14ac:dyDescent="0.15">
      <c r="A236" s="44"/>
      <c r="B236">
        <f t="shared" ref="B236:G236" si="35">AVERAGE(B226:B235)</f>
        <v>26.450239999999997</v>
      </c>
      <c r="C236">
        <f t="shared" si="35"/>
        <v>4.1320849999999991</v>
      </c>
      <c r="D236">
        <f t="shared" si="35"/>
        <v>3.6154539999999997E-3</v>
      </c>
      <c r="E236">
        <f t="shared" si="35"/>
        <v>4.2657750000000001E-2</v>
      </c>
      <c r="F236">
        <f t="shared" si="35"/>
        <v>5.0462470000000002E-2</v>
      </c>
      <c r="G236">
        <f t="shared" si="35"/>
        <v>30.727960000000003</v>
      </c>
      <c r="J236" s="44"/>
      <c r="K236" s="2">
        <f>AVERAGE(K226:K235)</f>
        <v>27.01812</v>
      </c>
      <c r="L236">
        <f>AVERAGE(L226:L235)</f>
        <v>4.2841200000000006</v>
      </c>
      <c r="M236" s="2">
        <f>AVERAGE(M226:M235)</f>
        <v>31.302240000000001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23.498699999999999</v>
      </c>
      <c r="C239" s="1">
        <v>2.8931300000000002</v>
      </c>
      <c r="D239" s="1">
        <v>3.4032699999999999E-3</v>
      </c>
      <c r="E239" s="1">
        <v>1.56315E-2</v>
      </c>
      <c r="F239" s="1">
        <v>1.7794399999999998E-2</v>
      </c>
      <c r="G239" s="1">
        <v>27.5686</v>
      </c>
      <c r="J239" s="44" t="s">
        <v>18</v>
      </c>
      <c r="K239" s="1">
        <v>22.583200000000001</v>
      </c>
      <c r="L239" s="1">
        <f t="shared" ref="L239:L248" si="36">M239-K239</f>
        <v>4.0353999999999992</v>
      </c>
      <c r="M239" s="1">
        <v>26.618600000000001</v>
      </c>
    </row>
    <row r="240" spans="1:13" ht="14" x14ac:dyDescent="0.15">
      <c r="A240" s="44"/>
      <c r="B240" s="1">
        <v>19.8079</v>
      </c>
      <c r="C240" s="1">
        <v>2.8389099999999998</v>
      </c>
      <c r="D240" s="1">
        <v>3.5089000000000001E-3</v>
      </c>
      <c r="E240" s="1">
        <v>1.48758E-2</v>
      </c>
      <c r="F240" s="1">
        <v>1.7680000000000001E-2</v>
      </c>
      <c r="G240" s="1">
        <v>23.8306</v>
      </c>
      <c r="J240" s="44"/>
      <c r="K240" s="1">
        <v>20.359500000000001</v>
      </c>
      <c r="L240" s="1">
        <f t="shared" si="36"/>
        <v>3.9992999999999981</v>
      </c>
      <c r="M240" s="1">
        <v>24.358799999999999</v>
      </c>
    </row>
    <row r="241" spans="1:13" ht="14" x14ac:dyDescent="0.15">
      <c r="A241" s="44"/>
      <c r="B241" s="1">
        <v>18.991599999999998</v>
      </c>
      <c r="C241" s="1">
        <v>2.8274300000000001</v>
      </c>
      <c r="D241" s="1">
        <v>3.4564700000000001E-3</v>
      </c>
      <c r="E241" s="1">
        <v>1.60993E-2</v>
      </c>
      <c r="F241" s="1">
        <v>1.7727699999999999E-2</v>
      </c>
      <c r="G241" s="1">
        <v>23.004000000000001</v>
      </c>
      <c r="J241" s="44"/>
      <c r="K241" s="1">
        <v>19.513300000000001</v>
      </c>
      <c r="L241" s="1">
        <f t="shared" si="36"/>
        <v>4.0046999999999997</v>
      </c>
      <c r="M241" s="1">
        <v>23.518000000000001</v>
      </c>
    </row>
    <row r="242" spans="1:13" ht="14" x14ac:dyDescent="0.15">
      <c r="A242" s="44"/>
      <c r="B242" s="1">
        <v>19.1374</v>
      </c>
      <c r="C242" s="1">
        <v>2.8428</v>
      </c>
      <c r="D242" s="1">
        <v>3.46021E-3</v>
      </c>
      <c r="E242" s="1">
        <v>1.3653999999999999E-2</v>
      </c>
      <c r="F242" s="1">
        <v>1.7694600000000001E-2</v>
      </c>
      <c r="G242" s="1">
        <v>23.149699999999999</v>
      </c>
      <c r="J242" s="44"/>
      <c r="K242" s="1">
        <v>19.457999999999998</v>
      </c>
      <c r="L242" s="1">
        <f t="shared" si="36"/>
        <v>4.002200000000002</v>
      </c>
      <c r="M242" s="1">
        <v>23.4602</v>
      </c>
    </row>
    <row r="243" spans="1:13" ht="14" x14ac:dyDescent="0.15">
      <c r="A243" s="44"/>
      <c r="B243" s="1">
        <v>19.795300000000001</v>
      </c>
      <c r="C243" s="1">
        <v>2.83399</v>
      </c>
      <c r="D243" s="1">
        <v>3.6343399999999998E-3</v>
      </c>
      <c r="E243" s="1">
        <v>1.55134E-2</v>
      </c>
      <c r="F243" s="1">
        <v>1.7697000000000001E-2</v>
      </c>
      <c r="G243" s="1">
        <v>23.806899999999999</v>
      </c>
      <c r="J243" s="44"/>
      <c r="K243" s="1">
        <v>19.239000000000001</v>
      </c>
      <c r="L243" s="1">
        <f t="shared" si="36"/>
        <v>3.9940999999999995</v>
      </c>
      <c r="M243" s="1">
        <v>23.2331</v>
      </c>
    </row>
    <row r="244" spans="1:13" ht="14" x14ac:dyDescent="0.15">
      <c r="A244" s="44"/>
      <c r="B244" s="1">
        <v>18.988099999999999</v>
      </c>
      <c r="C244" s="1">
        <v>2.82456</v>
      </c>
      <c r="D244" s="1">
        <v>3.5074500000000001E-3</v>
      </c>
      <c r="E244" s="1">
        <v>1.5790100000000001E-2</v>
      </c>
      <c r="F244" s="1">
        <v>1.7895500000000002E-2</v>
      </c>
      <c r="G244" s="1">
        <v>22.999500000000001</v>
      </c>
      <c r="J244" s="44"/>
      <c r="K244" s="1">
        <v>19.388000000000002</v>
      </c>
      <c r="L244" s="1">
        <f t="shared" si="36"/>
        <v>3.992799999999999</v>
      </c>
      <c r="M244" s="1">
        <v>23.380800000000001</v>
      </c>
    </row>
    <row r="245" spans="1:13" ht="14" x14ac:dyDescent="0.15">
      <c r="A245" s="44"/>
      <c r="B245" s="1">
        <v>19.024999999999999</v>
      </c>
      <c r="C245" s="1">
        <v>2.82585</v>
      </c>
      <c r="D245" s="1">
        <v>3.7720599999999998E-3</v>
      </c>
      <c r="E245" s="1">
        <v>1.9006599999999998E-2</v>
      </c>
      <c r="F245" s="1">
        <v>1.7622200000000001E-2</v>
      </c>
      <c r="G245" s="1">
        <v>23.041899999999998</v>
      </c>
      <c r="J245" s="44"/>
      <c r="K245" s="1">
        <v>20.076499999999999</v>
      </c>
      <c r="L245" s="1">
        <f t="shared" si="36"/>
        <v>3.9917000000000016</v>
      </c>
      <c r="M245" s="1">
        <v>24.068200000000001</v>
      </c>
    </row>
    <row r="246" spans="1:13" ht="14" x14ac:dyDescent="0.15">
      <c r="A246" s="44"/>
      <c r="B246" s="1">
        <v>19.652799999999999</v>
      </c>
      <c r="C246" s="1">
        <v>2.8252199999999998</v>
      </c>
      <c r="D246" s="1">
        <v>3.52279E-3</v>
      </c>
      <c r="E246" s="1">
        <v>1.36279E-2</v>
      </c>
      <c r="F246" s="1">
        <v>1.7758900000000001E-2</v>
      </c>
      <c r="G246" s="1">
        <v>23.6617</v>
      </c>
      <c r="J246" s="44"/>
      <c r="K246" s="1">
        <v>19.7822</v>
      </c>
      <c r="L246" s="1">
        <f t="shared" si="36"/>
        <v>3.9971999999999994</v>
      </c>
      <c r="M246" s="1">
        <v>23.779399999999999</v>
      </c>
    </row>
    <row r="247" spans="1:13" ht="14" x14ac:dyDescent="0.15">
      <c r="A247" s="44"/>
      <c r="B247" s="1">
        <v>19.1066</v>
      </c>
      <c r="C247" s="1">
        <v>2.82375</v>
      </c>
      <c r="D247" s="1">
        <v>3.4420100000000001E-3</v>
      </c>
      <c r="E247" s="1">
        <v>1.41502E-2</v>
      </c>
      <c r="F247" s="1">
        <v>1.7736399999999999E-2</v>
      </c>
      <c r="G247" s="1">
        <v>23.117799999999999</v>
      </c>
      <c r="J247" s="44"/>
      <c r="K247" s="1">
        <v>19.7332</v>
      </c>
      <c r="L247" s="1">
        <f t="shared" si="36"/>
        <v>3.9930999999999983</v>
      </c>
      <c r="M247" s="1">
        <v>23.726299999999998</v>
      </c>
    </row>
    <row r="248" spans="1:13" ht="14" x14ac:dyDescent="0.15">
      <c r="A248" s="44"/>
      <c r="B248" s="1">
        <v>19.647500000000001</v>
      </c>
      <c r="C248" s="1">
        <v>2.8412700000000002</v>
      </c>
      <c r="D248" s="1">
        <v>3.5409700000000001E-3</v>
      </c>
      <c r="E248" s="1">
        <v>1.37804E-2</v>
      </c>
      <c r="F248" s="1">
        <v>1.7683399999999998E-2</v>
      </c>
      <c r="G248" s="1">
        <v>23.645600000000002</v>
      </c>
      <c r="J248" s="44"/>
      <c r="K248" s="1">
        <v>20.185500000000001</v>
      </c>
      <c r="L248" s="1">
        <f t="shared" si="36"/>
        <v>3.9937000000000005</v>
      </c>
      <c r="M248" s="1">
        <v>24.179200000000002</v>
      </c>
    </row>
    <row r="249" spans="1:13" ht="14" x14ac:dyDescent="0.15">
      <c r="A249" s="44"/>
      <c r="B249">
        <f t="shared" ref="B249:G249" si="37">AVERAGE(B239:B248)</f>
        <v>19.765090000000001</v>
      </c>
      <c r="C249">
        <f t="shared" si="37"/>
        <v>2.837691</v>
      </c>
      <c r="D249">
        <f t="shared" si="37"/>
        <v>3.5248469999999998E-3</v>
      </c>
      <c r="E249">
        <f t="shared" si="37"/>
        <v>1.521292E-2</v>
      </c>
      <c r="F249">
        <f t="shared" si="37"/>
        <v>1.7729009999999996E-2</v>
      </c>
      <c r="G249">
        <f t="shared" si="37"/>
        <v>23.782629999999997</v>
      </c>
      <c r="J249" s="44"/>
      <c r="K249" s="2">
        <f>AVERAGE(K239:K248)</f>
        <v>20.031839999999999</v>
      </c>
      <c r="L249">
        <f>AVERAGE(L239:L248)</f>
        <v>4.0004200000000001</v>
      </c>
      <c r="M249" s="2">
        <f>AVERAGE(M239:M248)</f>
        <v>24.032260000000001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17.455200000000001</v>
      </c>
      <c r="C252" s="1">
        <v>0.72370999999999996</v>
      </c>
      <c r="D252" s="1">
        <v>1.4464199999999999E-3</v>
      </c>
      <c r="E252" s="1">
        <v>3.4167500000000001E-3</v>
      </c>
      <c r="F252" s="1">
        <v>4.8836799999999996E-3</v>
      </c>
      <c r="G252" s="1">
        <v>18.580200000000001</v>
      </c>
      <c r="J252" s="44" t="s">
        <v>19</v>
      </c>
      <c r="K252" s="1">
        <v>29.4099</v>
      </c>
      <c r="L252" s="1">
        <f t="shared" ref="L252:L261" si="38">M252-K252</f>
        <v>1.1059999999999981</v>
      </c>
      <c r="M252" s="1">
        <v>30.515899999999998</v>
      </c>
    </row>
    <row r="253" spans="1:13" ht="14" x14ac:dyDescent="0.15">
      <c r="A253" s="44"/>
      <c r="B253" s="1">
        <v>4.5578799999999999</v>
      </c>
      <c r="C253" s="1">
        <v>0.72397599999999995</v>
      </c>
      <c r="D253" s="1">
        <v>1.46933E-3</v>
      </c>
      <c r="E253" s="1">
        <v>3.6897900000000001E-3</v>
      </c>
      <c r="F253" s="1">
        <v>4.7378000000000003E-3</v>
      </c>
      <c r="G253" s="1">
        <v>5.6817299999999999</v>
      </c>
      <c r="J253" s="44"/>
      <c r="K253" s="1">
        <v>4.75197</v>
      </c>
      <c r="L253" s="1">
        <f t="shared" si="38"/>
        <v>1.1153599999999999</v>
      </c>
      <c r="M253" s="1">
        <v>5.8673299999999999</v>
      </c>
    </row>
    <row r="254" spans="1:13" ht="14" x14ac:dyDescent="0.15">
      <c r="A254" s="44"/>
      <c r="B254" s="1">
        <v>4.7390400000000001</v>
      </c>
      <c r="C254" s="1">
        <v>0.72304000000000002</v>
      </c>
      <c r="D254" s="1">
        <v>1.4015200000000001E-3</v>
      </c>
      <c r="E254" s="1">
        <v>4.2621999999999998E-3</v>
      </c>
      <c r="F254" s="1">
        <v>4.9436799999999998E-3</v>
      </c>
      <c r="G254" s="1">
        <v>5.8641100000000002</v>
      </c>
      <c r="J254" s="44"/>
      <c r="K254" s="1">
        <v>4.7783499999999997</v>
      </c>
      <c r="L254" s="1">
        <f t="shared" si="38"/>
        <v>1.1168700000000005</v>
      </c>
      <c r="M254" s="1">
        <v>5.8952200000000001</v>
      </c>
    </row>
    <row r="255" spans="1:13" ht="14" x14ac:dyDescent="0.15">
      <c r="A255" s="44"/>
      <c r="B255" s="1">
        <v>4.5764199999999997</v>
      </c>
      <c r="C255" s="1">
        <v>0.72299999999999998</v>
      </c>
      <c r="D255" s="1">
        <v>1.42669E-3</v>
      </c>
      <c r="E255" s="1">
        <v>3.3319999999999999E-3</v>
      </c>
      <c r="F255" s="1">
        <v>4.8419800000000001E-3</v>
      </c>
      <c r="G255" s="1">
        <v>5.7006899999999998</v>
      </c>
      <c r="J255" s="44"/>
      <c r="K255" s="1">
        <v>4.7761899999999997</v>
      </c>
      <c r="L255" s="1">
        <f t="shared" si="38"/>
        <v>1.1035500000000003</v>
      </c>
      <c r="M255" s="1">
        <v>5.87974</v>
      </c>
    </row>
    <row r="256" spans="1:13" ht="14" x14ac:dyDescent="0.15">
      <c r="A256" s="44"/>
      <c r="B256" s="1">
        <v>4.5910399999999996</v>
      </c>
      <c r="C256" s="1">
        <v>0.72396499999999997</v>
      </c>
      <c r="D256" s="1">
        <v>1.3763E-3</v>
      </c>
      <c r="E256" s="1">
        <v>3.5600800000000002E-3</v>
      </c>
      <c r="F256" s="1">
        <v>5.0746899999999998E-3</v>
      </c>
      <c r="G256" s="1">
        <v>5.7140899999999997</v>
      </c>
      <c r="J256" s="44"/>
      <c r="K256" s="1">
        <v>4.8829700000000003</v>
      </c>
      <c r="L256" s="1">
        <f t="shared" si="38"/>
        <v>1.11714</v>
      </c>
      <c r="M256" s="1">
        <v>6.0001100000000003</v>
      </c>
    </row>
    <row r="257" spans="1:13" ht="14" x14ac:dyDescent="0.15">
      <c r="A257" s="44"/>
      <c r="B257" s="1">
        <v>4.5654000000000003</v>
      </c>
      <c r="C257" s="1">
        <v>0.72573100000000001</v>
      </c>
      <c r="D257" s="1">
        <v>1.3665299999999999E-3</v>
      </c>
      <c r="E257" s="1">
        <v>3.2307600000000001E-3</v>
      </c>
      <c r="F257" s="1">
        <v>4.88814E-3</v>
      </c>
      <c r="G257" s="1">
        <v>5.68973</v>
      </c>
      <c r="J257" s="44"/>
      <c r="K257" s="1">
        <v>4.9526000000000003</v>
      </c>
      <c r="L257" s="1">
        <f t="shared" si="38"/>
        <v>1.1181399999999995</v>
      </c>
      <c r="M257" s="1">
        <v>6.0707399999999998</v>
      </c>
    </row>
    <row r="258" spans="1:13" ht="14" x14ac:dyDescent="0.15">
      <c r="A258" s="44"/>
      <c r="B258" s="1">
        <v>4.67971</v>
      </c>
      <c r="C258" s="1">
        <v>0.72822399999999998</v>
      </c>
      <c r="D258" s="1">
        <v>1.43366E-3</v>
      </c>
      <c r="E258" s="1">
        <v>3.2098000000000001E-3</v>
      </c>
      <c r="F258" s="1">
        <v>4.7998299999999997E-3</v>
      </c>
      <c r="G258" s="1">
        <v>5.7911999999999999</v>
      </c>
      <c r="J258" s="44"/>
      <c r="K258" s="1">
        <v>4.7479100000000001</v>
      </c>
      <c r="L258" s="1">
        <f t="shared" si="38"/>
        <v>1.1173599999999997</v>
      </c>
      <c r="M258" s="1">
        <v>5.8652699999999998</v>
      </c>
    </row>
    <row r="259" spans="1:13" ht="14" x14ac:dyDescent="0.15">
      <c r="A259" s="44"/>
      <c r="B259" s="1">
        <v>4.77386</v>
      </c>
      <c r="C259" s="1">
        <v>0.72321199999999997</v>
      </c>
      <c r="D259" s="1">
        <v>1.4481299999999999E-3</v>
      </c>
      <c r="E259" s="1">
        <v>3.42684E-3</v>
      </c>
      <c r="F259" s="1">
        <v>4.7873999999999998E-3</v>
      </c>
      <c r="G259" s="1">
        <v>5.89846</v>
      </c>
      <c r="J259" s="44"/>
      <c r="K259" s="1">
        <v>4.73238</v>
      </c>
      <c r="L259" s="1">
        <f t="shared" si="38"/>
        <v>1.1183199999999998</v>
      </c>
      <c r="M259" s="1">
        <v>5.8506999999999998</v>
      </c>
    </row>
    <row r="260" spans="1:13" ht="14" x14ac:dyDescent="0.15">
      <c r="A260" s="44"/>
      <c r="B260" s="1">
        <v>4.5841099999999999</v>
      </c>
      <c r="C260" s="1">
        <v>0.72424200000000005</v>
      </c>
      <c r="D260" s="1">
        <v>1.45842E-3</v>
      </c>
      <c r="E260" s="1">
        <v>3.35586E-3</v>
      </c>
      <c r="F260" s="1">
        <v>4.7708500000000001E-3</v>
      </c>
      <c r="G260" s="1">
        <v>5.7100600000000004</v>
      </c>
      <c r="J260" s="44"/>
      <c r="K260" s="1">
        <v>4.7479199999999997</v>
      </c>
      <c r="L260" s="1">
        <f t="shared" si="38"/>
        <v>1.1140100000000004</v>
      </c>
      <c r="M260" s="1">
        <v>5.8619300000000001</v>
      </c>
    </row>
    <row r="261" spans="1:13" ht="14" x14ac:dyDescent="0.15">
      <c r="A261" s="44"/>
      <c r="B261" s="1">
        <v>4.55023</v>
      </c>
      <c r="C261" s="1">
        <v>0.72940400000000005</v>
      </c>
      <c r="D261" s="1">
        <v>1.4891100000000001E-3</v>
      </c>
      <c r="E261" s="1">
        <v>3.3334100000000002E-3</v>
      </c>
      <c r="F261" s="1">
        <v>4.8498400000000002E-3</v>
      </c>
      <c r="G261" s="1">
        <v>5.6740399999999998</v>
      </c>
      <c r="J261" s="44"/>
      <c r="K261" s="1">
        <v>4.8959099999999998</v>
      </c>
      <c r="L261" s="1">
        <f t="shared" si="38"/>
        <v>1.1179300000000003</v>
      </c>
      <c r="M261" s="1">
        <v>6.0138400000000001</v>
      </c>
    </row>
    <row r="262" spans="1:13" ht="14" x14ac:dyDescent="0.15">
      <c r="A262" s="44"/>
      <c r="B262">
        <f t="shared" ref="B262:G262" si="39">AVERAGE(B252:B261)</f>
        <v>5.9072889999999996</v>
      </c>
      <c r="C262">
        <f t="shared" si="39"/>
        <v>0.72485040000000001</v>
      </c>
      <c r="D262">
        <f t="shared" si="39"/>
        <v>1.431611E-3</v>
      </c>
      <c r="E262">
        <f t="shared" si="39"/>
        <v>3.4817490000000001E-3</v>
      </c>
      <c r="F262">
        <f t="shared" si="39"/>
        <v>4.8577889999999995E-3</v>
      </c>
      <c r="G262">
        <f t="shared" si="39"/>
        <v>7.0304310000000001</v>
      </c>
      <c r="J262" s="44"/>
      <c r="K262" s="2">
        <f>AVERAGE(K252:K261)</f>
        <v>7.2676099999999995</v>
      </c>
      <c r="L262">
        <f>AVERAGE(L252:L261)</f>
        <v>1.1144679999999998</v>
      </c>
      <c r="M262" s="2">
        <f>AVERAGE(M252:M261)</f>
        <v>8.3820779999999999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25.840299999999999</v>
      </c>
      <c r="C265" s="1">
        <v>1.05298</v>
      </c>
      <c r="D265" s="1">
        <v>1.3254899999999999E-3</v>
      </c>
      <c r="E265" s="1">
        <v>2.6747400000000001E-3</v>
      </c>
      <c r="F265" s="1">
        <v>3.4437600000000001E-3</v>
      </c>
      <c r="G265" s="1">
        <v>26.948</v>
      </c>
      <c r="J265" s="44" t="s">
        <v>20</v>
      </c>
      <c r="K265" s="1">
        <v>36.518500000000003</v>
      </c>
      <c r="L265" s="1">
        <f t="shared" ref="L265:L274" si="40">M265-K265</f>
        <v>1.0997999999999948</v>
      </c>
      <c r="M265" s="1">
        <v>37.618299999999998</v>
      </c>
    </row>
    <row r="266" spans="1:13" ht="14" x14ac:dyDescent="0.15">
      <c r="A266" s="44"/>
      <c r="B266" s="1">
        <v>6.9362000000000004</v>
      </c>
      <c r="C266" s="1">
        <v>1.0471600000000001</v>
      </c>
      <c r="D266" s="1">
        <v>1.3572E-3</v>
      </c>
      <c r="E266" s="1">
        <v>2.27056E-3</v>
      </c>
      <c r="F266" s="1">
        <v>3.33527E-3</v>
      </c>
      <c r="G266" s="1">
        <v>8.0378900000000009</v>
      </c>
      <c r="J266" s="44"/>
      <c r="K266" s="1">
        <v>6.8349599999999997</v>
      </c>
      <c r="L266" s="1">
        <f t="shared" si="40"/>
        <v>1.0916500000000005</v>
      </c>
      <c r="M266" s="1">
        <v>7.9266100000000002</v>
      </c>
    </row>
    <row r="267" spans="1:13" ht="14" x14ac:dyDescent="0.15">
      <c r="A267" s="44"/>
      <c r="B267" s="1">
        <v>6.7678599999999998</v>
      </c>
      <c r="C267" s="1">
        <v>1.0461499999999999</v>
      </c>
      <c r="D267" s="1">
        <v>1.51885E-3</v>
      </c>
      <c r="E267" s="1">
        <v>2.8108E-3</v>
      </c>
      <c r="F267" s="1">
        <v>3.2232699999999999E-3</v>
      </c>
      <c r="G267" s="1">
        <v>7.8700299999999999</v>
      </c>
      <c r="J267" s="44"/>
      <c r="K267" s="1">
        <v>6.7964500000000001</v>
      </c>
      <c r="L267" s="1">
        <f t="shared" si="40"/>
        <v>1.0924499999999995</v>
      </c>
      <c r="M267" s="1">
        <v>7.8888999999999996</v>
      </c>
    </row>
    <row r="268" spans="1:13" ht="14" x14ac:dyDescent="0.15">
      <c r="A268" s="44"/>
      <c r="B268" s="1">
        <v>6.7447499999999998</v>
      </c>
      <c r="C268" s="1">
        <v>1.0495000000000001</v>
      </c>
      <c r="D268" s="1">
        <v>1.4367200000000001E-3</v>
      </c>
      <c r="E268" s="1">
        <v>2.80174E-3</v>
      </c>
      <c r="F268" s="1">
        <v>3.62663E-3</v>
      </c>
      <c r="G268" s="1">
        <v>7.8511499999999996</v>
      </c>
      <c r="J268" s="44"/>
      <c r="K268" s="1">
        <v>6.8005599999999999</v>
      </c>
      <c r="L268" s="1">
        <f t="shared" si="40"/>
        <v>1.1012000000000004</v>
      </c>
      <c r="M268" s="1">
        <v>7.9017600000000003</v>
      </c>
    </row>
    <row r="269" spans="1:13" ht="14" x14ac:dyDescent="0.15">
      <c r="A269" s="44"/>
      <c r="B269" s="1">
        <v>6.9758300000000002</v>
      </c>
      <c r="C269" s="1">
        <v>1.0465199999999999</v>
      </c>
      <c r="D269" s="1">
        <v>1.3101899999999999E-3</v>
      </c>
      <c r="E269" s="1">
        <v>2.3427000000000001E-3</v>
      </c>
      <c r="F269" s="1">
        <v>3.44794E-3</v>
      </c>
      <c r="G269" s="1">
        <v>8.0762900000000002</v>
      </c>
      <c r="J269" s="44"/>
      <c r="K269" s="1">
        <v>6.78111</v>
      </c>
      <c r="L269" s="1">
        <f t="shared" si="40"/>
        <v>1.0930499999999999</v>
      </c>
      <c r="M269" s="1">
        <v>7.8741599999999998</v>
      </c>
    </row>
    <row r="270" spans="1:13" ht="14" x14ac:dyDescent="0.15">
      <c r="A270" s="44"/>
      <c r="B270" s="1">
        <v>6.7930299999999999</v>
      </c>
      <c r="C270" s="1">
        <v>1.0530999999999999</v>
      </c>
      <c r="D270" s="1">
        <v>1.4967299999999999E-3</v>
      </c>
      <c r="E270" s="1">
        <v>2.4808899999999999E-3</v>
      </c>
      <c r="F270" s="1">
        <v>3.1557999999999998E-3</v>
      </c>
      <c r="G270" s="1">
        <v>7.8998900000000001</v>
      </c>
      <c r="J270" s="44"/>
      <c r="K270" s="1">
        <v>6.7953299999999999</v>
      </c>
      <c r="L270" s="1">
        <f t="shared" si="40"/>
        <v>1.0957600000000003</v>
      </c>
      <c r="M270" s="1">
        <v>7.8910900000000002</v>
      </c>
    </row>
    <row r="271" spans="1:13" ht="14" x14ac:dyDescent="0.15">
      <c r="A271" s="44"/>
      <c r="B271" s="1">
        <v>6.7275099999999997</v>
      </c>
      <c r="C271" s="1">
        <v>1.04803</v>
      </c>
      <c r="D271" s="1">
        <v>1.57299E-3</v>
      </c>
      <c r="E271" s="1">
        <v>2.4831800000000002E-3</v>
      </c>
      <c r="F271" s="1">
        <v>3.2744100000000002E-3</v>
      </c>
      <c r="G271" s="1">
        <v>7.8297299999999996</v>
      </c>
      <c r="J271" s="44"/>
      <c r="K271" s="1">
        <v>6.8134199999999998</v>
      </c>
      <c r="L271" s="1">
        <f t="shared" si="40"/>
        <v>1.0928599999999999</v>
      </c>
      <c r="M271" s="1">
        <v>7.9062799999999998</v>
      </c>
    </row>
    <row r="272" spans="1:13" ht="14" x14ac:dyDescent="0.15">
      <c r="A272" s="44"/>
      <c r="B272" s="1">
        <v>6.7338800000000001</v>
      </c>
      <c r="C272" s="1">
        <v>1.0479400000000001</v>
      </c>
      <c r="D272" s="1">
        <v>1.5329199999999999E-3</v>
      </c>
      <c r="E272" s="1">
        <v>2.4625200000000002E-3</v>
      </c>
      <c r="F272" s="1">
        <v>3.22727E-3</v>
      </c>
      <c r="G272" s="1">
        <v>7.8369900000000001</v>
      </c>
      <c r="J272" s="44"/>
      <c r="K272" s="1">
        <v>6.7414800000000001</v>
      </c>
      <c r="L272" s="1">
        <f t="shared" si="40"/>
        <v>1.08995</v>
      </c>
      <c r="M272" s="1">
        <v>7.8314300000000001</v>
      </c>
    </row>
    <row r="273" spans="1:13" ht="14" x14ac:dyDescent="0.15">
      <c r="A273" s="44"/>
      <c r="B273" s="1">
        <v>6.8060700000000001</v>
      </c>
      <c r="C273" s="1">
        <v>1.0462800000000001</v>
      </c>
      <c r="D273" s="1">
        <v>1.5783399999999999E-3</v>
      </c>
      <c r="E273" s="1">
        <v>2.3052900000000002E-3</v>
      </c>
      <c r="F273" s="1">
        <v>3.3769400000000001E-3</v>
      </c>
      <c r="G273" s="1">
        <v>7.9065399999999997</v>
      </c>
      <c r="J273" s="44"/>
      <c r="K273" s="1">
        <v>6.9398999999999997</v>
      </c>
      <c r="L273" s="1">
        <f t="shared" si="40"/>
        <v>1.0910600000000006</v>
      </c>
      <c r="M273" s="1">
        <v>8.0309600000000003</v>
      </c>
    </row>
    <row r="274" spans="1:13" ht="14" x14ac:dyDescent="0.15">
      <c r="A274" s="44"/>
      <c r="B274" s="1">
        <v>6.6915300000000002</v>
      </c>
      <c r="C274" s="1">
        <v>1.0484100000000001</v>
      </c>
      <c r="D274" s="1">
        <v>1.5500100000000001E-3</v>
      </c>
      <c r="E274" s="1">
        <v>2.3262700000000001E-3</v>
      </c>
      <c r="F274" s="1">
        <v>3.45839E-3</v>
      </c>
      <c r="G274" s="1">
        <v>7.79427</v>
      </c>
      <c r="J274" s="44"/>
      <c r="K274" s="1">
        <v>6.74465</v>
      </c>
      <c r="L274" s="1">
        <f t="shared" si="40"/>
        <v>1.0910500000000001</v>
      </c>
      <c r="M274" s="1">
        <v>7.8357000000000001</v>
      </c>
    </row>
    <row r="275" spans="1:13" ht="14" x14ac:dyDescent="0.15">
      <c r="A275" s="44"/>
      <c r="B275">
        <f t="shared" ref="B275:G275" si="41">AVERAGE(B265:B274)</f>
        <v>8.7016960000000001</v>
      </c>
      <c r="C275">
        <f t="shared" si="41"/>
        <v>1.0486070000000001</v>
      </c>
      <c r="D275">
        <f t="shared" si="41"/>
        <v>1.4679439999999999E-3</v>
      </c>
      <c r="E275">
        <f t="shared" si="41"/>
        <v>2.495869E-3</v>
      </c>
      <c r="F275">
        <f t="shared" si="41"/>
        <v>3.3569679999999997E-3</v>
      </c>
      <c r="G275">
        <f t="shared" si="41"/>
        <v>9.8050779999999982</v>
      </c>
      <c r="J275" s="44"/>
      <c r="K275" s="2">
        <f>AVERAGE(K265:K274)</f>
        <v>9.7766359999999999</v>
      </c>
      <c r="L275">
        <f>AVERAGE(L265:L274)</f>
        <v>1.0938829999999995</v>
      </c>
      <c r="M275" s="2">
        <f>AVERAGE(M265:M274)</f>
        <v>10.870519000000002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51.065899999999999</v>
      </c>
      <c r="C278" s="1">
        <v>1.96356</v>
      </c>
      <c r="D278" s="1">
        <v>2.8210100000000001E-3</v>
      </c>
      <c r="E278" s="1">
        <v>2.6702100000000001E-3</v>
      </c>
      <c r="F278" s="1">
        <v>4.6117900000000002E-3</v>
      </c>
      <c r="G278" s="1">
        <v>53.6492</v>
      </c>
      <c r="J278" s="44" t="s">
        <v>21</v>
      </c>
      <c r="K278" s="1">
        <v>91.502099999999999</v>
      </c>
      <c r="L278" s="1">
        <f t="shared" ref="L278:L287" si="42">M278-K278</f>
        <v>2.5731999999999999</v>
      </c>
      <c r="M278" s="1">
        <v>94.075299999999999</v>
      </c>
    </row>
    <row r="279" spans="1:13" ht="14" x14ac:dyDescent="0.15">
      <c r="A279" s="44"/>
      <c r="B279" s="1">
        <v>14.9877</v>
      </c>
      <c r="C279" s="1">
        <v>1.9614100000000001</v>
      </c>
      <c r="D279" s="1">
        <v>3.3072000000000002E-3</v>
      </c>
      <c r="E279" s="1">
        <v>2.47321E-3</v>
      </c>
      <c r="F279" s="1">
        <v>3.52923E-3</v>
      </c>
      <c r="G279" s="1">
        <v>17.566199999999998</v>
      </c>
      <c r="J279" s="44"/>
      <c r="K279" s="1">
        <v>15.0908</v>
      </c>
      <c r="L279" s="1">
        <f t="shared" si="42"/>
        <v>2.5678999999999998</v>
      </c>
      <c r="M279" s="1">
        <v>17.6587</v>
      </c>
    </row>
    <row r="280" spans="1:13" ht="14" x14ac:dyDescent="0.15">
      <c r="A280" s="44"/>
      <c r="B280" s="1">
        <v>14.8103</v>
      </c>
      <c r="C280" s="1">
        <v>1.9573100000000001</v>
      </c>
      <c r="D280" s="1">
        <v>3.1352400000000001E-3</v>
      </c>
      <c r="E280" s="1">
        <v>2.6304000000000002E-3</v>
      </c>
      <c r="F280" s="1">
        <v>3.6532100000000001E-3</v>
      </c>
      <c r="G280" s="1">
        <v>17.384699999999999</v>
      </c>
      <c r="J280" s="44"/>
      <c r="K280" s="1">
        <v>14.986599999999999</v>
      </c>
      <c r="L280" s="1">
        <f t="shared" si="42"/>
        <v>2.5656999999999996</v>
      </c>
      <c r="M280" s="1">
        <v>17.552299999999999</v>
      </c>
    </row>
    <row r="281" spans="1:13" ht="14" x14ac:dyDescent="0.15">
      <c r="A281" s="44"/>
      <c r="B281" s="1">
        <v>15.720499999999999</v>
      </c>
      <c r="C281" s="1">
        <v>1.9573400000000001</v>
      </c>
      <c r="D281" s="1">
        <v>3.0786099999999999E-3</v>
      </c>
      <c r="E281" s="1">
        <v>3.0564799999999999E-3</v>
      </c>
      <c r="F281" s="1">
        <v>3.72003E-3</v>
      </c>
      <c r="G281" s="1">
        <v>18.293700000000001</v>
      </c>
      <c r="J281" s="44"/>
      <c r="K281" s="1">
        <v>14.5329</v>
      </c>
      <c r="L281" s="1">
        <f t="shared" si="42"/>
        <v>2.565900000000001</v>
      </c>
      <c r="M281" s="1">
        <v>17.098800000000001</v>
      </c>
    </row>
    <row r="282" spans="1:13" ht="14" x14ac:dyDescent="0.15">
      <c r="A282" s="44"/>
      <c r="B282" s="1">
        <v>15.634600000000001</v>
      </c>
      <c r="C282" s="1">
        <v>1.9489000000000001</v>
      </c>
      <c r="D282" s="1">
        <v>3.0300800000000001E-3</v>
      </c>
      <c r="E282" s="1">
        <v>2.47825E-3</v>
      </c>
      <c r="F282" s="1">
        <v>3.5420199999999999E-3</v>
      </c>
      <c r="G282" s="1">
        <v>18.1997</v>
      </c>
      <c r="J282" s="44"/>
      <c r="K282" s="1">
        <v>14.738099999999999</v>
      </c>
      <c r="L282" s="1">
        <f t="shared" si="42"/>
        <v>2.579699999999999</v>
      </c>
      <c r="M282" s="1">
        <v>17.317799999999998</v>
      </c>
    </row>
    <row r="283" spans="1:13" ht="14" x14ac:dyDescent="0.15">
      <c r="A283" s="44"/>
      <c r="B283" s="1">
        <v>14.9109</v>
      </c>
      <c r="C283" s="1">
        <v>1.9513</v>
      </c>
      <c r="D283" s="1">
        <v>3.2187499999999998E-3</v>
      </c>
      <c r="E283" s="1">
        <v>3.2679599999999999E-3</v>
      </c>
      <c r="F283" s="1">
        <v>3.7256099999999999E-3</v>
      </c>
      <c r="G283" s="1">
        <v>17.4833</v>
      </c>
      <c r="J283" s="44"/>
      <c r="K283" s="1">
        <v>14.898300000000001</v>
      </c>
      <c r="L283" s="1">
        <f t="shared" si="42"/>
        <v>2.5641999999999978</v>
      </c>
      <c r="M283" s="1">
        <v>17.462499999999999</v>
      </c>
    </row>
    <row r="284" spans="1:13" ht="14" x14ac:dyDescent="0.15">
      <c r="A284" s="44"/>
      <c r="B284" s="1">
        <v>14.851000000000001</v>
      </c>
      <c r="C284" s="1">
        <v>1.9658599999999999</v>
      </c>
      <c r="D284" s="1">
        <v>3.31658E-3</v>
      </c>
      <c r="E284" s="1">
        <v>2.6657400000000002E-3</v>
      </c>
      <c r="F284" s="1">
        <v>3.7048300000000001E-3</v>
      </c>
      <c r="G284" s="1">
        <v>17.413499999999999</v>
      </c>
      <c r="J284" s="44"/>
      <c r="K284" s="1">
        <v>14.4819</v>
      </c>
      <c r="L284" s="1">
        <f t="shared" si="42"/>
        <v>2.5775000000000006</v>
      </c>
      <c r="M284" s="1">
        <v>17.0594</v>
      </c>
    </row>
    <row r="285" spans="1:13" ht="14" x14ac:dyDescent="0.15">
      <c r="A285" s="44"/>
      <c r="B285" s="1">
        <v>14.6205</v>
      </c>
      <c r="C285" s="1">
        <v>1.94967</v>
      </c>
      <c r="D285" s="1">
        <v>3.4994900000000001E-3</v>
      </c>
      <c r="E285" s="1">
        <v>2.6250000000000002E-3</v>
      </c>
      <c r="F285" s="1">
        <v>3.89121E-3</v>
      </c>
      <c r="G285" s="1">
        <v>17.184000000000001</v>
      </c>
      <c r="J285" s="44"/>
      <c r="K285" s="1">
        <v>14.451599999999999</v>
      </c>
      <c r="L285" s="1">
        <f t="shared" si="42"/>
        <v>2.5655000000000001</v>
      </c>
      <c r="M285" s="1">
        <v>17.017099999999999</v>
      </c>
    </row>
    <row r="286" spans="1:13" ht="14" x14ac:dyDescent="0.15">
      <c r="A286" s="44"/>
      <c r="B286" s="1">
        <v>14.9876</v>
      </c>
      <c r="C286" s="1">
        <v>1.9494800000000001</v>
      </c>
      <c r="D286" s="1">
        <v>3.1177599999999998E-3</v>
      </c>
      <c r="E286" s="1">
        <v>2.7091200000000002E-3</v>
      </c>
      <c r="F286" s="1">
        <v>3.7178699999999999E-3</v>
      </c>
      <c r="G286" s="1">
        <v>17.55</v>
      </c>
      <c r="J286" s="44"/>
      <c r="K286" s="1">
        <v>14.478400000000001</v>
      </c>
      <c r="L286" s="1">
        <f t="shared" si="42"/>
        <v>2.5686999999999998</v>
      </c>
      <c r="M286" s="1">
        <v>17.0471</v>
      </c>
    </row>
    <row r="287" spans="1:13" ht="14" x14ac:dyDescent="0.15">
      <c r="A287" s="44"/>
      <c r="B287" s="1">
        <v>14.871700000000001</v>
      </c>
      <c r="C287" s="1">
        <v>1.9477100000000001</v>
      </c>
      <c r="D287" s="1">
        <v>3.0982599999999998E-3</v>
      </c>
      <c r="E287" s="1">
        <v>2.6808100000000001E-3</v>
      </c>
      <c r="F287" s="1">
        <v>3.7739100000000001E-3</v>
      </c>
      <c r="G287" s="1">
        <v>17.408300000000001</v>
      </c>
      <c r="J287" s="44"/>
      <c r="K287" s="1">
        <v>14.442600000000001</v>
      </c>
      <c r="L287" s="1">
        <f t="shared" si="42"/>
        <v>2.5650999999999993</v>
      </c>
      <c r="M287" s="1">
        <v>17.0077</v>
      </c>
    </row>
    <row r="288" spans="1:13" ht="14" x14ac:dyDescent="0.15">
      <c r="A288" s="44"/>
      <c r="B288">
        <f t="shared" ref="B288:G288" si="43">AVERAGE(B278:B287)</f>
        <v>18.646070000000002</v>
      </c>
      <c r="C288">
        <f t="shared" si="43"/>
        <v>1.955254</v>
      </c>
      <c r="D288">
        <f t="shared" si="43"/>
        <v>3.162298E-3</v>
      </c>
      <c r="E288">
        <f t="shared" si="43"/>
        <v>2.7257179999999994E-3</v>
      </c>
      <c r="F288">
        <f t="shared" si="43"/>
        <v>3.7869710000000001E-3</v>
      </c>
      <c r="G288">
        <f t="shared" si="43"/>
        <v>21.213259999999998</v>
      </c>
      <c r="J288" s="44"/>
      <c r="K288" s="2">
        <f>AVERAGE(K278:K287)</f>
        <v>22.360329999999998</v>
      </c>
      <c r="L288">
        <f>AVERAGE(L278:L287)</f>
        <v>2.5693399999999995</v>
      </c>
      <c r="M288" s="2">
        <f>AVERAGE(M278:M287)</f>
        <v>24.929670000000002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9.3636700000000008</v>
      </c>
      <c r="C291" s="1">
        <v>1.69709</v>
      </c>
      <c r="D291" s="1">
        <v>2.9467600000000001E-3</v>
      </c>
      <c r="E291" s="1">
        <v>1.5806399999999999E-3</v>
      </c>
      <c r="F291" s="1">
        <v>2.2078599999999999E-3</v>
      </c>
      <c r="G291" s="1">
        <v>11.116400000000001</v>
      </c>
      <c r="J291" s="44" t="s">
        <v>22</v>
      </c>
      <c r="K291" s="1">
        <v>10.015599999999999</v>
      </c>
      <c r="L291" s="1">
        <f t="shared" ref="L291:L300" si="44">M291-K291</f>
        <v>1.7454000000000001</v>
      </c>
      <c r="M291" s="1">
        <v>11.760999999999999</v>
      </c>
    </row>
    <row r="292" spans="1:13" ht="14" x14ac:dyDescent="0.15">
      <c r="A292" s="44"/>
      <c r="B292" s="1">
        <v>8.5106599999999997</v>
      </c>
      <c r="C292" s="1">
        <v>1.69876</v>
      </c>
      <c r="D292" s="1">
        <v>2.85783E-3</v>
      </c>
      <c r="E292" s="1">
        <v>1.4608399999999999E-3</v>
      </c>
      <c r="F292" s="1">
        <v>2.2570099999999998E-3</v>
      </c>
      <c r="G292" s="1">
        <v>10.2646</v>
      </c>
      <c r="J292" s="44"/>
      <c r="K292" s="1">
        <v>9.0554900000000007</v>
      </c>
      <c r="L292" s="1">
        <f t="shared" si="44"/>
        <v>1.7450099999999988</v>
      </c>
      <c r="M292" s="1">
        <v>10.8005</v>
      </c>
    </row>
    <row r="293" spans="1:13" ht="14" x14ac:dyDescent="0.15">
      <c r="A293" s="44"/>
      <c r="B293" s="1">
        <v>8.5376799999999999</v>
      </c>
      <c r="C293" s="1">
        <v>1.7007000000000001</v>
      </c>
      <c r="D293" s="1">
        <v>2.9312399999999999E-3</v>
      </c>
      <c r="E293" s="1">
        <v>1.4964799999999999E-3</v>
      </c>
      <c r="F293" s="1">
        <v>2.18732E-3</v>
      </c>
      <c r="G293" s="1">
        <v>10.2936</v>
      </c>
      <c r="J293" s="44"/>
      <c r="K293" s="1">
        <v>8.8384699999999992</v>
      </c>
      <c r="L293" s="1">
        <f t="shared" si="44"/>
        <v>1.7454300000000007</v>
      </c>
      <c r="M293" s="1">
        <v>10.5839</v>
      </c>
    </row>
    <row r="294" spans="1:13" ht="14" x14ac:dyDescent="0.15">
      <c r="A294" s="44"/>
      <c r="B294" s="1">
        <v>8.6357900000000001</v>
      </c>
      <c r="C294" s="1">
        <v>1.7027600000000001</v>
      </c>
      <c r="D294" s="1">
        <v>2.8590500000000001E-3</v>
      </c>
      <c r="E294" s="1">
        <v>1.48916E-3</v>
      </c>
      <c r="F294" s="1">
        <v>2.2532300000000002E-3</v>
      </c>
      <c r="G294" s="1">
        <v>10.393599999999999</v>
      </c>
      <c r="J294" s="44"/>
      <c r="K294" s="1">
        <v>9.0480199999999993</v>
      </c>
      <c r="L294" s="1">
        <f t="shared" si="44"/>
        <v>1.7455800000000004</v>
      </c>
      <c r="M294" s="1">
        <v>10.7936</v>
      </c>
    </row>
    <row r="295" spans="1:13" ht="14" x14ac:dyDescent="0.15">
      <c r="A295" s="44"/>
      <c r="B295" s="1">
        <v>8.7426300000000001</v>
      </c>
      <c r="C295" s="1">
        <v>1.6997500000000001</v>
      </c>
      <c r="D295" s="1">
        <v>2.9429299999999999E-3</v>
      </c>
      <c r="E295" s="1">
        <v>1.4682E-3</v>
      </c>
      <c r="F295" s="1">
        <v>2.36579E-3</v>
      </c>
      <c r="G295" s="1">
        <v>10.496600000000001</v>
      </c>
      <c r="J295" s="44"/>
      <c r="K295" s="1">
        <v>8.9603599999999997</v>
      </c>
      <c r="L295" s="1">
        <f t="shared" si="44"/>
        <v>1.7330400000000008</v>
      </c>
      <c r="M295" s="1">
        <v>10.6934</v>
      </c>
    </row>
    <row r="296" spans="1:13" ht="14" x14ac:dyDescent="0.15">
      <c r="A296" s="44"/>
      <c r="B296" s="1">
        <v>8.7325900000000001</v>
      </c>
      <c r="C296" s="1">
        <v>1.6985600000000001</v>
      </c>
      <c r="D296" s="1">
        <v>2.8195E-3</v>
      </c>
      <c r="E296" s="1">
        <v>1.5454900000000001E-3</v>
      </c>
      <c r="F296" s="1">
        <v>1.9813700000000001E-3</v>
      </c>
      <c r="G296" s="1">
        <v>10.485200000000001</v>
      </c>
      <c r="J296" s="44"/>
      <c r="K296" s="1">
        <v>8.8867200000000004</v>
      </c>
      <c r="L296" s="1">
        <f t="shared" si="44"/>
        <v>1.7451799999999995</v>
      </c>
      <c r="M296" s="1">
        <v>10.6319</v>
      </c>
    </row>
    <row r="297" spans="1:13" ht="14" x14ac:dyDescent="0.15">
      <c r="A297" s="44"/>
      <c r="B297" s="1">
        <v>8.5197599999999998</v>
      </c>
      <c r="C297" s="1">
        <v>1.69878</v>
      </c>
      <c r="D297" s="1">
        <v>2.9002300000000002E-3</v>
      </c>
      <c r="E297" s="1">
        <v>1.45324E-3</v>
      </c>
      <c r="F297" s="1">
        <v>2.3228699999999999E-3</v>
      </c>
      <c r="G297" s="1">
        <v>10.273899999999999</v>
      </c>
      <c r="J297" s="44"/>
      <c r="K297" s="1">
        <v>8.8025699999999993</v>
      </c>
      <c r="L297" s="1">
        <f t="shared" si="44"/>
        <v>1.7454300000000007</v>
      </c>
      <c r="M297" s="1">
        <v>10.548</v>
      </c>
    </row>
    <row r="298" spans="1:13" ht="14" x14ac:dyDescent="0.15">
      <c r="A298" s="44"/>
      <c r="B298" s="1">
        <v>8.7411899999999996</v>
      </c>
      <c r="C298" s="1">
        <v>1.70136</v>
      </c>
      <c r="D298" s="1">
        <v>2.86667E-3</v>
      </c>
      <c r="E298" s="1">
        <v>1.51767E-3</v>
      </c>
      <c r="F298" s="1">
        <v>2.4224799999999999E-3</v>
      </c>
      <c r="G298" s="1">
        <v>10.4986</v>
      </c>
      <c r="J298" s="44"/>
      <c r="K298" s="1">
        <v>8.9726599999999994</v>
      </c>
      <c r="L298" s="1">
        <f t="shared" si="44"/>
        <v>1.7438400000000005</v>
      </c>
      <c r="M298" s="1">
        <v>10.7165</v>
      </c>
    </row>
    <row r="299" spans="1:13" ht="14" x14ac:dyDescent="0.15">
      <c r="A299" s="44"/>
      <c r="B299" s="1">
        <v>8.7527899999999992</v>
      </c>
      <c r="C299" s="1">
        <v>1.6998500000000001</v>
      </c>
      <c r="D299" s="1">
        <v>2.88163E-3</v>
      </c>
      <c r="E299" s="1">
        <v>1.5032800000000001E-3</v>
      </c>
      <c r="F299" s="1">
        <v>2.0690000000000001E-3</v>
      </c>
      <c r="G299" s="1">
        <v>10.508599999999999</v>
      </c>
      <c r="J299" s="44"/>
      <c r="K299" s="1">
        <v>8.8071599999999997</v>
      </c>
      <c r="L299" s="1">
        <f t="shared" si="44"/>
        <v>1.7439400000000003</v>
      </c>
      <c r="M299" s="1">
        <v>10.5511</v>
      </c>
    </row>
    <row r="300" spans="1:13" ht="14" x14ac:dyDescent="0.15">
      <c r="A300" s="44"/>
      <c r="B300" s="1">
        <v>8.5880500000000008</v>
      </c>
      <c r="C300" s="1">
        <v>1.6994100000000001</v>
      </c>
      <c r="D300" s="1">
        <v>2.8783400000000001E-3</v>
      </c>
      <c r="E300" s="1">
        <v>1.52754E-3</v>
      </c>
      <c r="F300" s="1">
        <v>2.1833299999999998E-3</v>
      </c>
      <c r="G300" s="1">
        <v>10.3423</v>
      </c>
      <c r="J300" s="44"/>
      <c r="K300" s="1">
        <v>8.8210300000000004</v>
      </c>
      <c r="L300" s="1">
        <f t="shared" si="44"/>
        <v>1.7327700000000004</v>
      </c>
      <c r="M300" s="1">
        <v>10.553800000000001</v>
      </c>
    </row>
    <row r="301" spans="1:13" ht="14" x14ac:dyDescent="0.15">
      <c r="A301" s="44"/>
      <c r="B301">
        <f t="shared" ref="B301:G301" si="45">AVERAGE(B291:B300)</f>
        <v>8.7124810000000004</v>
      </c>
      <c r="C301">
        <f t="shared" si="45"/>
        <v>1.6997019999999998</v>
      </c>
      <c r="D301">
        <f t="shared" si="45"/>
        <v>2.8884179999999998E-3</v>
      </c>
      <c r="E301">
        <f t="shared" si="45"/>
        <v>1.504254E-3</v>
      </c>
      <c r="F301">
        <f t="shared" si="45"/>
        <v>2.2250260000000002E-3</v>
      </c>
      <c r="G301">
        <f t="shared" si="45"/>
        <v>10.467339999999998</v>
      </c>
      <c r="J301" s="44"/>
      <c r="K301" s="2">
        <f>AVERAGE(K291:K300)</f>
        <v>9.0208079999999988</v>
      </c>
      <c r="L301">
        <f>AVERAGE(L291:L300)</f>
        <v>1.7425620000000002</v>
      </c>
      <c r="M301" s="2">
        <f>AVERAGE(M291:M300)</f>
        <v>10.763369999999998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70.030100000000004</v>
      </c>
      <c r="C304" s="1">
        <v>2.1618300000000001</v>
      </c>
      <c r="D304" s="1">
        <v>2.8188100000000002E-3</v>
      </c>
      <c r="E304" s="1">
        <v>1.7570999999999999E-3</v>
      </c>
      <c r="F304" s="1">
        <v>2.7399899999999999E-3</v>
      </c>
      <c r="G304" s="1">
        <v>72.412199999999999</v>
      </c>
      <c r="J304" s="44" t="s">
        <v>23</v>
      </c>
      <c r="K304" s="1">
        <v>95.655199999999994</v>
      </c>
      <c r="L304" s="1">
        <f t="shared" ref="L304:L313" si="46">M304-K304</f>
        <v>2.4164000000000101</v>
      </c>
      <c r="M304" s="1">
        <v>98.071600000000004</v>
      </c>
    </row>
    <row r="305" spans="1:13" ht="14" x14ac:dyDescent="0.15">
      <c r="A305" s="44"/>
      <c r="B305" s="1">
        <v>15.8467</v>
      </c>
      <c r="C305" s="1">
        <v>2.1659299999999999</v>
      </c>
      <c r="D305" s="1">
        <v>3.0146299999999999E-3</v>
      </c>
      <c r="E305" s="1">
        <v>1.75176E-3</v>
      </c>
      <c r="F305" s="1">
        <v>2.6233300000000001E-3</v>
      </c>
      <c r="G305" s="1">
        <v>18.234300000000001</v>
      </c>
      <c r="J305" s="44"/>
      <c r="K305" s="1">
        <v>15.445499999999999</v>
      </c>
      <c r="L305" s="1">
        <f t="shared" si="46"/>
        <v>2.3965999999999994</v>
      </c>
      <c r="M305" s="1">
        <v>17.842099999999999</v>
      </c>
    </row>
    <row r="306" spans="1:13" ht="14" x14ac:dyDescent="0.15">
      <c r="A306" s="44"/>
      <c r="B306" s="1">
        <v>15.2279</v>
      </c>
      <c r="C306" s="1">
        <v>2.1603699999999999</v>
      </c>
      <c r="D306" s="1">
        <v>2.7518099999999999E-3</v>
      </c>
      <c r="E306" s="1">
        <v>2.1164399999999998E-3</v>
      </c>
      <c r="F306" s="1">
        <v>2.4094400000000001E-3</v>
      </c>
      <c r="G306" s="1">
        <v>17.604399999999998</v>
      </c>
      <c r="J306" s="44"/>
      <c r="K306" s="1">
        <v>14.928800000000001</v>
      </c>
      <c r="L306" s="1">
        <f t="shared" si="46"/>
        <v>2.3770000000000007</v>
      </c>
      <c r="M306" s="1">
        <v>17.305800000000001</v>
      </c>
    </row>
    <row r="307" spans="1:13" ht="14" x14ac:dyDescent="0.15">
      <c r="A307" s="44"/>
      <c r="B307" s="1">
        <v>15.2803</v>
      </c>
      <c r="C307" s="1">
        <v>2.1593100000000001</v>
      </c>
      <c r="D307" s="1">
        <v>2.8170600000000001E-3</v>
      </c>
      <c r="E307" s="1">
        <v>1.8584000000000001E-3</v>
      </c>
      <c r="F307" s="1">
        <v>2.3159700000000001E-3</v>
      </c>
      <c r="G307" s="1">
        <v>17.657599999999999</v>
      </c>
      <c r="J307" s="44"/>
      <c r="K307" s="1">
        <v>14.7966</v>
      </c>
      <c r="L307" s="1">
        <f t="shared" si="46"/>
        <v>2.3632000000000009</v>
      </c>
      <c r="M307" s="1">
        <v>17.159800000000001</v>
      </c>
    </row>
    <row r="308" spans="1:13" ht="14" x14ac:dyDescent="0.15">
      <c r="A308" s="44"/>
      <c r="B308" s="1">
        <v>15.1517</v>
      </c>
      <c r="C308" s="1">
        <v>2.2302499999999998</v>
      </c>
      <c r="D308" s="1">
        <v>2.5332599999999999E-3</v>
      </c>
      <c r="E308" s="1">
        <v>1.8618899999999999E-3</v>
      </c>
      <c r="F308" s="1">
        <v>2.4702999999999999E-3</v>
      </c>
      <c r="G308" s="1">
        <v>17.5167</v>
      </c>
      <c r="J308" s="44"/>
      <c r="K308" s="1">
        <v>14.7256</v>
      </c>
      <c r="L308" s="1">
        <f t="shared" si="46"/>
        <v>2.4041999999999994</v>
      </c>
      <c r="M308" s="1">
        <v>17.129799999999999</v>
      </c>
    </row>
    <row r="309" spans="1:13" ht="14" x14ac:dyDescent="0.15">
      <c r="A309" s="44"/>
      <c r="B309" s="1">
        <v>15.380699999999999</v>
      </c>
      <c r="C309" s="1">
        <v>2.1666300000000001</v>
      </c>
      <c r="D309" s="1">
        <v>2.7696800000000001E-3</v>
      </c>
      <c r="E309" s="1">
        <v>1.7018599999999999E-3</v>
      </c>
      <c r="F309" s="1">
        <v>2.4166299999999999E-3</v>
      </c>
      <c r="G309" s="1">
        <v>17.762599999999999</v>
      </c>
      <c r="J309" s="44"/>
      <c r="K309" s="1">
        <v>14.6126</v>
      </c>
      <c r="L309" s="1">
        <f t="shared" si="46"/>
        <v>2.3715000000000011</v>
      </c>
      <c r="M309" s="1">
        <v>16.984100000000002</v>
      </c>
    </row>
    <row r="310" spans="1:13" ht="14" x14ac:dyDescent="0.15">
      <c r="A310" s="44"/>
      <c r="B310" s="1">
        <v>15.5655</v>
      </c>
      <c r="C310" s="1">
        <v>2.1590799999999999</v>
      </c>
      <c r="D310" s="1">
        <v>2.7179999999999999E-3</v>
      </c>
      <c r="E310" s="1">
        <v>1.78195E-3</v>
      </c>
      <c r="F310" s="1">
        <v>2.43765E-3</v>
      </c>
      <c r="G310" s="1">
        <v>17.934799999999999</v>
      </c>
      <c r="J310" s="44"/>
      <c r="K310" s="1">
        <v>15.2919</v>
      </c>
      <c r="L310" s="1">
        <f t="shared" si="46"/>
        <v>2.3823999999999987</v>
      </c>
      <c r="M310" s="1">
        <v>17.674299999999999</v>
      </c>
    </row>
    <row r="311" spans="1:13" ht="14" x14ac:dyDescent="0.15">
      <c r="A311" s="44"/>
      <c r="B311" s="1">
        <v>15.1686</v>
      </c>
      <c r="C311" s="1">
        <v>2.1583299999999999</v>
      </c>
      <c r="D311" s="1">
        <v>2.5272799999999998E-3</v>
      </c>
      <c r="E311" s="1">
        <v>1.75304E-3</v>
      </c>
      <c r="F311" s="1">
        <v>2.4501599999999998E-3</v>
      </c>
      <c r="G311" s="1">
        <v>17.5504</v>
      </c>
      <c r="J311" s="44"/>
      <c r="K311" s="1">
        <v>15.0284</v>
      </c>
      <c r="L311" s="1">
        <f t="shared" si="46"/>
        <v>2.3887000000000018</v>
      </c>
      <c r="M311" s="1">
        <v>17.417100000000001</v>
      </c>
    </row>
    <row r="312" spans="1:13" ht="14" x14ac:dyDescent="0.15">
      <c r="A312" s="44"/>
      <c r="B312" s="1">
        <v>15.599600000000001</v>
      </c>
      <c r="C312" s="1">
        <v>2.1855600000000002</v>
      </c>
      <c r="D312" s="1">
        <v>2.43976E-3</v>
      </c>
      <c r="E312" s="1">
        <v>1.7688000000000001E-3</v>
      </c>
      <c r="F312" s="1">
        <v>2.4266700000000001E-3</v>
      </c>
      <c r="G312" s="1">
        <v>17.969799999999999</v>
      </c>
      <c r="J312" s="44"/>
      <c r="K312" s="1">
        <v>14.712199999999999</v>
      </c>
      <c r="L312" s="1">
        <f t="shared" si="46"/>
        <v>2.388300000000001</v>
      </c>
      <c r="M312" s="1">
        <v>17.1005</v>
      </c>
    </row>
    <row r="313" spans="1:13" ht="14" x14ac:dyDescent="0.15">
      <c r="A313" s="44"/>
      <c r="B313" s="1">
        <v>15.265599999999999</v>
      </c>
      <c r="C313" s="1">
        <v>2.1779799999999998</v>
      </c>
      <c r="D313" s="1">
        <v>2.8696899999999998E-3</v>
      </c>
      <c r="E313" s="1">
        <v>1.7926400000000001E-3</v>
      </c>
      <c r="F313" s="1">
        <v>2.3769199999999998E-3</v>
      </c>
      <c r="G313" s="1">
        <v>17.645499999999998</v>
      </c>
      <c r="J313" s="44"/>
      <c r="K313" s="1">
        <v>14.661199999999999</v>
      </c>
      <c r="L313" s="1">
        <f t="shared" si="46"/>
        <v>2.3970000000000002</v>
      </c>
      <c r="M313" s="1">
        <v>17.058199999999999</v>
      </c>
    </row>
    <row r="314" spans="1:13" ht="14" x14ac:dyDescent="0.15">
      <c r="A314" s="44"/>
      <c r="B314">
        <f t="shared" ref="B314:G314" si="47">AVERAGE(B304:B313)</f>
        <v>20.851669999999999</v>
      </c>
      <c r="C314">
        <f t="shared" si="47"/>
        <v>2.1725269999999997</v>
      </c>
      <c r="D314">
        <f t="shared" si="47"/>
        <v>2.7259980000000003E-3</v>
      </c>
      <c r="E314">
        <f t="shared" si="47"/>
        <v>1.8143880000000001E-3</v>
      </c>
      <c r="F314">
        <f t="shared" si="47"/>
        <v>2.4667059999999999E-3</v>
      </c>
      <c r="G314">
        <f t="shared" si="47"/>
        <v>23.228829999999999</v>
      </c>
      <c r="J314" s="44"/>
      <c r="K314" s="2">
        <f>AVERAGE(K304:K313)</f>
        <v>22.985799999999998</v>
      </c>
      <c r="L314">
        <f>AVERAGE(L304:L313)</f>
        <v>2.3885300000000007</v>
      </c>
      <c r="M314" s="2">
        <f>AVERAGE(M304:M313)</f>
        <v>25.37433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59.837400000000002</v>
      </c>
      <c r="C317" s="1">
        <v>2.2099700000000002</v>
      </c>
      <c r="D317" s="1">
        <v>1.8478699999999999E-3</v>
      </c>
      <c r="E317" s="1">
        <v>1.10849E-3</v>
      </c>
      <c r="F317" s="1">
        <v>1.1345000000000001E-3</v>
      </c>
      <c r="G317" s="1">
        <v>62.380299999999998</v>
      </c>
      <c r="J317" s="44" t="s">
        <v>24</v>
      </c>
      <c r="K317" s="1">
        <v>66.067700000000002</v>
      </c>
      <c r="L317" s="1">
        <f t="shared" ref="L317:L326" si="48">M317-K317</f>
        <v>2.5213999999999999</v>
      </c>
      <c r="M317" s="1">
        <v>68.589100000000002</v>
      </c>
    </row>
    <row r="318" spans="1:13" ht="14" x14ac:dyDescent="0.15">
      <c r="A318" s="44"/>
      <c r="B318" s="1">
        <v>12.5014</v>
      </c>
      <c r="C318" s="1">
        <v>2.1779799999999998</v>
      </c>
      <c r="D318" s="1">
        <v>1.8403499999999999E-3</v>
      </c>
      <c r="E318" s="1">
        <v>1.05035E-3</v>
      </c>
      <c r="F318" s="1">
        <v>1.19787E-3</v>
      </c>
      <c r="G318" s="1">
        <v>15.0402</v>
      </c>
      <c r="J318" s="44"/>
      <c r="K318" s="1">
        <v>12.960699999999999</v>
      </c>
      <c r="L318" s="1">
        <f t="shared" si="48"/>
        <v>2.5324000000000009</v>
      </c>
      <c r="M318" s="1">
        <v>15.4931</v>
      </c>
    </row>
    <row r="319" spans="1:13" ht="14" x14ac:dyDescent="0.15">
      <c r="A319" s="44"/>
      <c r="B319" s="1">
        <v>12.849600000000001</v>
      </c>
      <c r="C319" s="1">
        <v>2.2197100000000001</v>
      </c>
      <c r="D319" s="1">
        <v>1.8615299999999999E-3</v>
      </c>
      <c r="E319" s="1">
        <v>1.27614E-3</v>
      </c>
      <c r="F319" s="1">
        <v>1.18538E-3</v>
      </c>
      <c r="G319" s="1">
        <v>15.383699999999999</v>
      </c>
      <c r="J319" s="44"/>
      <c r="K319" s="1">
        <v>12.570600000000001</v>
      </c>
      <c r="L319" s="1">
        <f t="shared" si="48"/>
        <v>2.5335000000000001</v>
      </c>
      <c r="M319" s="1">
        <v>15.104100000000001</v>
      </c>
    </row>
    <row r="320" spans="1:13" ht="14" x14ac:dyDescent="0.15">
      <c r="A320" s="44"/>
      <c r="B320" s="1">
        <v>12.646599999999999</v>
      </c>
      <c r="C320" s="1">
        <v>2.1709700000000001</v>
      </c>
      <c r="D320" s="1">
        <v>1.85528E-3</v>
      </c>
      <c r="E320" s="1">
        <v>1.0823899999999999E-3</v>
      </c>
      <c r="F320" s="1">
        <v>1.25136E-3</v>
      </c>
      <c r="G320" s="1">
        <v>15.179399999999999</v>
      </c>
      <c r="J320" s="44"/>
      <c r="K320" s="1">
        <v>12.6325</v>
      </c>
      <c r="L320" s="1">
        <f t="shared" si="48"/>
        <v>2.5356000000000005</v>
      </c>
      <c r="M320" s="1">
        <v>15.168100000000001</v>
      </c>
    </row>
    <row r="321" spans="1:13" ht="14" x14ac:dyDescent="0.15">
      <c r="A321" s="44"/>
      <c r="B321" s="1">
        <v>12.399800000000001</v>
      </c>
      <c r="C321" s="1">
        <v>2.1913900000000002</v>
      </c>
      <c r="D321" s="1">
        <v>1.8615999999999999E-3</v>
      </c>
      <c r="E321" s="1">
        <v>1.4902299999999999E-3</v>
      </c>
      <c r="F321" s="1">
        <v>1.5084899999999999E-3</v>
      </c>
      <c r="G321" s="1">
        <v>14.9556</v>
      </c>
      <c r="J321" s="44"/>
      <c r="K321" s="1">
        <v>12.525499999999999</v>
      </c>
      <c r="L321" s="1">
        <f t="shared" si="48"/>
        <v>2.5372000000000003</v>
      </c>
      <c r="M321" s="1">
        <v>15.0627</v>
      </c>
    </row>
    <row r="322" spans="1:13" ht="14" x14ac:dyDescent="0.15">
      <c r="A322" s="44"/>
      <c r="B322" s="1">
        <v>12.7423</v>
      </c>
      <c r="C322" s="1">
        <v>2.1682999999999999</v>
      </c>
      <c r="D322" s="1">
        <v>1.8544900000000001E-3</v>
      </c>
      <c r="E322" s="1">
        <v>1.2283699999999999E-3</v>
      </c>
      <c r="F322" s="1">
        <v>1.1987300000000001E-3</v>
      </c>
      <c r="G322" s="1">
        <v>15.2751</v>
      </c>
      <c r="J322" s="44"/>
      <c r="K322" s="1">
        <v>12.5305</v>
      </c>
      <c r="L322" s="1">
        <f t="shared" si="48"/>
        <v>2.5389999999999997</v>
      </c>
      <c r="M322" s="1">
        <v>15.0695</v>
      </c>
    </row>
    <row r="323" spans="1:13" ht="14" x14ac:dyDescent="0.15">
      <c r="A323" s="44"/>
      <c r="B323" s="1">
        <v>12.6076</v>
      </c>
      <c r="C323" s="1">
        <v>2.22295</v>
      </c>
      <c r="D323" s="1">
        <v>1.7855099999999999E-3</v>
      </c>
      <c r="E323" s="1">
        <v>1.0500799999999999E-3</v>
      </c>
      <c r="F323" s="1">
        <v>1.21795E-3</v>
      </c>
      <c r="G323" s="1">
        <v>15.138999999999999</v>
      </c>
      <c r="J323" s="44"/>
      <c r="K323" s="1">
        <v>12.8499</v>
      </c>
      <c r="L323" s="1">
        <f t="shared" si="48"/>
        <v>2.5313999999999997</v>
      </c>
      <c r="M323" s="1">
        <v>15.3813</v>
      </c>
    </row>
    <row r="324" spans="1:13" ht="14" x14ac:dyDescent="0.15">
      <c r="A324" s="44"/>
      <c r="B324" s="1">
        <v>12.2986</v>
      </c>
      <c r="C324" s="1">
        <v>2.17008</v>
      </c>
      <c r="D324" s="1">
        <v>1.9277999999999999E-3</v>
      </c>
      <c r="E324" s="1">
        <v>1.04761E-3</v>
      </c>
      <c r="F324" s="1">
        <v>1.25238E-3</v>
      </c>
      <c r="G324" s="1">
        <v>14.8187</v>
      </c>
      <c r="J324" s="44"/>
      <c r="K324" s="1">
        <v>12.7973</v>
      </c>
      <c r="L324" s="1">
        <f t="shared" si="48"/>
        <v>2.5329999999999995</v>
      </c>
      <c r="M324" s="1">
        <v>15.330299999999999</v>
      </c>
    </row>
    <row r="325" spans="1:13" ht="14" x14ac:dyDescent="0.15">
      <c r="A325" s="44"/>
      <c r="B325" s="1">
        <v>12.3255</v>
      </c>
      <c r="C325" s="1">
        <v>2.1720199999999998</v>
      </c>
      <c r="D325" s="1">
        <v>1.82767E-3</v>
      </c>
      <c r="E325" s="1">
        <v>1.33037E-3</v>
      </c>
      <c r="F325" s="1">
        <v>1.2656500000000001E-3</v>
      </c>
      <c r="G325" s="1">
        <v>14.861800000000001</v>
      </c>
      <c r="J325" s="44"/>
      <c r="K325" s="1">
        <v>12.812200000000001</v>
      </c>
      <c r="L325" s="1">
        <f t="shared" si="48"/>
        <v>2.5335999999999999</v>
      </c>
      <c r="M325" s="1">
        <v>15.345800000000001</v>
      </c>
    </row>
    <row r="326" spans="1:13" ht="14" x14ac:dyDescent="0.15">
      <c r="A326" s="44"/>
      <c r="B326" s="1">
        <v>12.3133</v>
      </c>
      <c r="C326" s="1">
        <v>2.1717900000000001</v>
      </c>
      <c r="D326" s="1">
        <v>1.8223E-3</v>
      </c>
      <c r="E326" s="1">
        <v>1.0342400000000001E-3</v>
      </c>
      <c r="F326" s="1">
        <v>1.2217199999999999E-3</v>
      </c>
      <c r="G326" s="1">
        <v>14.845499999999999</v>
      </c>
      <c r="J326" s="44"/>
      <c r="K326" s="1">
        <v>12.429</v>
      </c>
      <c r="L326" s="1">
        <f t="shared" si="48"/>
        <v>2.5367999999999995</v>
      </c>
      <c r="M326" s="1">
        <v>14.9658</v>
      </c>
    </row>
    <row r="327" spans="1:13" x14ac:dyDescent="0.15">
      <c r="A327" s="44"/>
      <c r="B327">
        <f t="shared" ref="B327:G327" si="49">AVERAGE(B317:B326)</f>
        <v>17.252209999999998</v>
      </c>
      <c r="C327">
        <f t="shared" si="49"/>
        <v>2.187516</v>
      </c>
      <c r="D327">
        <f t="shared" si="49"/>
        <v>1.8484399999999998E-3</v>
      </c>
      <c r="E327">
        <f t="shared" si="49"/>
        <v>1.1698270000000002E-3</v>
      </c>
      <c r="F327">
        <f t="shared" si="49"/>
        <v>1.2434029999999999E-3</v>
      </c>
      <c r="G327">
        <f t="shared" si="49"/>
        <v>19.787929999999999</v>
      </c>
      <c r="J327" s="44"/>
      <c r="K327">
        <f>AVERAGE(K317:K326)</f>
        <v>18.017589999999998</v>
      </c>
      <c r="L327">
        <f>AVERAGE(L317:L326)</f>
        <v>2.5333899999999998</v>
      </c>
      <c r="M327">
        <f>AVERAGE(M317:M326)</f>
        <v>20.550980000000003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5" t="s">
        <v>0</v>
      </c>
      <c r="B334">
        <f t="shared" ref="B334:G334" si="50">B15</f>
        <v>4.0857900000000003</v>
      </c>
      <c r="C334">
        <f t="shared" si="50"/>
        <v>0.85633510000000013</v>
      </c>
      <c r="D334">
        <f t="shared" si="50"/>
        <v>1.5679419999999999E-3</v>
      </c>
      <c r="E334">
        <f t="shared" si="50"/>
        <v>4.267232E-2</v>
      </c>
      <c r="F334">
        <f t="shared" si="50"/>
        <v>5.7992869999999995E-2</v>
      </c>
      <c r="G334">
        <f t="shared" si="50"/>
        <v>5.3985060000000002</v>
      </c>
      <c r="J334" s="5" t="s">
        <v>0</v>
      </c>
      <c r="K334">
        <f>K15</f>
        <v>3.9751809999999992</v>
      </c>
      <c r="L334">
        <f>L15</f>
        <v>1.3165930000000001</v>
      </c>
      <c r="M334">
        <f>M15</f>
        <v>5.2917740000000002</v>
      </c>
    </row>
    <row r="335" spans="1:13" ht="14" x14ac:dyDescent="0.15">
      <c r="A335" s="5" t="s">
        <v>1</v>
      </c>
      <c r="B335">
        <f t="shared" ref="B335:G335" si="51">B28</f>
        <v>2.5237250000000002</v>
      </c>
      <c r="C335">
        <f t="shared" si="51"/>
        <v>0.39817199999999991</v>
      </c>
      <c r="D335">
        <f t="shared" si="51"/>
        <v>6.9647619999999998E-4</v>
      </c>
      <c r="E335">
        <f t="shared" si="51"/>
        <v>1.7688519999999999E-2</v>
      </c>
      <c r="F335">
        <f t="shared" si="51"/>
        <v>2.4253840000000002E-2</v>
      </c>
      <c r="G335">
        <f t="shared" si="51"/>
        <v>3.0155070000000004</v>
      </c>
      <c r="J335" s="5" t="s">
        <v>1</v>
      </c>
      <c r="K335">
        <f>K28</f>
        <v>2.2159599999999999</v>
      </c>
      <c r="L335">
        <f>L28</f>
        <v>0.49204499999999995</v>
      </c>
      <c r="M335">
        <f>M28</f>
        <v>2.708005</v>
      </c>
    </row>
    <row r="336" spans="1:13" ht="14" x14ac:dyDescent="0.15">
      <c r="A336" s="5" t="s">
        <v>2</v>
      </c>
      <c r="B336">
        <f t="shared" ref="B336:G336" si="52">B41</f>
        <v>3.0443199999999999</v>
      </c>
      <c r="C336">
        <f t="shared" si="52"/>
        <v>0.50968389999999997</v>
      </c>
      <c r="D336">
        <f t="shared" si="52"/>
        <v>1.4137399999999999E-3</v>
      </c>
      <c r="E336">
        <f t="shared" si="52"/>
        <v>2.3032470000000003E-2</v>
      </c>
      <c r="F336">
        <f t="shared" si="52"/>
        <v>2.9608370000000002E-2</v>
      </c>
      <c r="G336">
        <f t="shared" si="52"/>
        <v>3.7475810000000003</v>
      </c>
      <c r="J336" s="5" t="s">
        <v>2</v>
      </c>
      <c r="K336">
        <f>K41</f>
        <v>3.0916399999999999</v>
      </c>
      <c r="L336">
        <f>L41</f>
        <v>0.703847</v>
      </c>
      <c r="M336">
        <f>M41</f>
        <v>3.7954870000000001</v>
      </c>
    </row>
    <row r="337" spans="1:13" ht="14" x14ac:dyDescent="0.15">
      <c r="A337" s="5" t="s">
        <v>3</v>
      </c>
      <c r="B337">
        <f t="shared" ref="B337:G337" si="53">B54</f>
        <v>8.5368640000000013</v>
      </c>
      <c r="C337">
        <f t="shared" si="53"/>
        <v>1.18557</v>
      </c>
      <c r="D337">
        <f t="shared" si="53"/>
        <v>2.0733900000000005E-3</v>
      </c>
      <c r="E337">
        <f t="shared" si="53"/>
        <v>4.6038430000000005E-2</v>
      </c>
      <c r="F337">
        <f t="shared" si="53"/>
        <v>5.5676010000000012E-2</v>
      </c>
      <c r="G337">
        <f t="shared" si="53"/>
        <v>10.339777999999999</v>
      </c>
      <c r="J337" s="5" t="s">
        <v>3</v>
      </c>
      <c r="K337">
        <f>K54</f>
        <v>8.3460760000000001</v>
      </c>
      <c r="L337">
        <f>L54</f>
        <v>1.7979639999999997</v>
      </c>
      <c r="M337">
        <f>M54</f>
        <v>10.144039999999999</v>
      </c>
    </row>
    <row r="338" spans="1:13" ht="14" x14ac:dyDescent="0.15">
      <c r="A338" s="5" t="s">
        <v>4</v>
      </c>
      <c r="B338">
        <f t="shared" ref="B338:G338" si="54">B67</f>
        <v>3.0576449999999999</v>
      </c>
      <c r="C338">
        <f t="shared" si="54"/>
        <v>0.34767779999999998</v>
      </c>
      <c r="D338">
        <f t="shared" si="54"/>
        <v>6.4035320000000004E-4</v>
      </c>
      <c r="E338">
        <f t="shared" si="54"/>
        <v>1.0328992E-2</v>
      </c>
      <c r="F338">
        <f t="shared" si="54"/>
        <v>1.2172929999999998E-2</v>
      </c>
      <c r="G338">
        <f t="shared" si="54"/>
        <v>3.6108910000000001</v>
      </c>
      <c r="J338" s="5" t="s">
        <v>4</v>
      </c>
      <c r="K338">
        <f>K67</f>
        <v>2.6489350000000003</v>
      </c>
      <c r="L338">
        <f>L67</f>
        <v>0.55376399999999992</v>
      </c>
      <c r="M338">
        <f>M67</f>
        <v>3.202699</v>
      </c>
    </row>
    <row r="339" spans="1:13" ht="14" x14ac:dyDescent="0.15">
      <c r="A339" s="5" t="s">
        <v>5</v>
      </c>
      <c r="B339">
        <f t="shared" ref="B339:G339" si="55">B80</f>
        <v>1.797221</v>
      </c>
      <c r="C339">
        <f t="shared" si="55"/>
        <v>0.2678738</v>
      </c>
      <c r="D339">
        <f t="shared" si="55"/>
        <v>5.3265779999999991E-4</v>
      </c>
      <c r="E339">
        <f t="shared" si="55"/>
        <v>4.9494659999999996E-3</v>
      </c>
      <c r="F339">
        <f t="shared" si="55"/>
        <v>7.1440289999999988E-3</v>
      </c>
      <c r="G339">
        <f t="shared" si="55"/>
        <v>2.2503220000000002</v>
      </c>
      <c r="J339" s="5" t="s">
        <v>5</v>
      </c>
      <c r="K339">
        <f>K80</f>
        <v>2.4767720000000004</v>
      </c>
      <c r="L339">
        <f>L80</f>
        <v>0.45479000000000003</v>
      </c>
      <c r="M339">
        <f>M80</f>
        <v>2.9315620000000004</v>
      </c>
    </row>
    <row r="340" spans="1:13" ht="14" x14ac:dyDescent="0.15">
      <c r="A340" s="5" t="s">
        <v>6</v>
      </c>
      <c r="B340">
        <f t="shared" ref="B340:G340" si="56">B93</f>
        <v>12.116939999999998</v>
      </c>
      <c r="C340">
        <f t="shared" si="56"/>
        <v>2.6688890000000001</v>
      </c>
      <c r="D340">
        <f t="shared" si="56"/>
        <v>2.532332E-3</v>
      </c>
      <c r="E340">
        <f t="shared" si="56"/>
        <v>4.1698450000000005E-2</v>
      </c>
      <c r="F340">
        <f t="shared" si="56"/>
        <v>4.8605190000000006E-2</v>
      </c>
      <c r="G340">
        <f t="shared" si="56"/>
        <v>14.925580000000002</v>
      </c>
      <c r="J340" s="5" t="s">
        <v>6</v>
      </c>
      <c r="K340">
        <f>K93</f>
        <v>13.171884</v>
      </c>
      <c r="L340">
        <f>L93</f>
        <v>2.7954659999999998</v>
      </c>
      <c r="M340">
        <f>M93</f>
        <v>15.96735</v>
      </c>
    </row>
    <row r="341" spans="1:13" ht="14" x14ac:dyDescent="0.15">
      <c r="A341" s="5" t="s">
        <v>7</v>
      </c>
      <c r="B341">
        <f t="shared" ref="B341:G341" si="57">B106</f>
        <v>4.7057699999999993</v>
      </c>
      <c r="C341">
        <f t="shared" si="57"/>
        <v>0.58341360000000009</v>
      </c>
      <c r="D341">
        <f t="shared" si="57"/>
        <v>1.5150139999999999E-3</v>
      </c>
      <c r="E341">
        <f t="shared" si="57"/>
        <v>8.4707689999999995E-3</v>
      </c>
      <c r="F341">
        <f t="shared" si="57"/>
        <v>1.0411760000000001E-2</v>
      </c>
      <c r="G341">
        <f t="shared" si="57"/>
        <v>5.6121889999999999</v>
      </c>
      <c r="J341" s="5" t="s">
        <v>7</v>
      </c>
      <c r="K341">
        <f>K106</f>
        <v>5.6592770000000003</v>
      </c>
      <c r="L341">
        <f>L106</f>
        <v>0.90226200000000012</v>
      </c>
      <c r="M341">
        <f>M106</f>
        <v>6.5615390000000007</v>
      </c>
    </row>
    <row r="342" spans="1:13" ht="14" x14ac:dyDescent="0.15">
      <c r="A342" s="5" t="s">
        <v>8</v>
      </c>
      <c r="B342">
        <f t="shared" ref="B342:G342" si="58">B119</f>
        <v>16.178749999999997</v>
      </c>
      <c r="C342">
        <f t="shared" si="58"/>
        <v>1.8863939999999999</v>
      </c>
      <c r="D342">
        <f t="shared" si="58"/>
        <v>2.6861599999999999E-3</v>
      </c>
      <c r="E342">
        <f t="shared" si="58"/>
        <v>2.2521830000000003E-2</v>
      </c>
      <c r="F342">
        <f t="shared" si="58"/>
        <v>2.7093990000000002E-2</v>
      </c>
      <c r="G342">
        <f t="shared" si="58"/>
        <v>18.312909999999999</v>
      </c>
      <c r="J342" s="5" t="s">
        <v>8</v>
      </c>
      <c r="K342">
        <f>K119</f>
        <v>16.915349999999997</v>
      </c>
      <c r="L342">
        <f>L119</f>
        <v>2.1310399999999996</v>
      </c>
      <c r="M342">
        <f>M119</f>
        <v>19.046389999999999</v>
      </c>
    </row>
    <row r="343" spans="1:13" ht="14" x14ac:dyDescent="0.15">
      <c r="A343" s="5" t="s">
        <v>9</v>
      </c>
      <c r="B343">
        <f t="shared" ref="B343:G343" si="59">B132</f>
        <v>12.722724000000001</v>
      </c>
      <c r="C343">
        <f t="shared" si="59"/>
        <v>1.4268109999999998</v>
      </c>
      <c r="D343">
        <f t="shared" si="59"/>
        <v>3.3097630000000003E-3</v>
      </c>
      <c r="E343">
        <f t="shared" si="59"/>
        <v>1.5963080000000001E-2</v>
      </c>
      <c r="F343">
        <f t="shared" si="59"/>
        <v>1.9269519999999998E-2</v>
      </c>
      <c r="G343">
        <f t="shared" si="59"/>
        <v>14.783540000000002</v>
      </c>
      <c r="J343" s="5" t="s">
        <v>9</v>
      </c>
      <c r="K343">
        <f>K132</f>
        <v>13.518925999999999</v>
      </c>
      <c r="L343">
        <f>L132</f>
        <v>2.063364</v>
      </c>
      <c r="M343">
        <f>M132</f>
        <v>15.58229</v>
      </c>
    </row>
    <row r="344" spans="1:13" ht="14" x14ac:dyDescent="0.15">
      <c r="A344" s="5" t="s">
        <v>10</v>
      </c>
      <c r="B344">
        <f t="shared" ref="B344:G344" si="60">B145</f>
        <v>7.3624239999999999</v>
      </c>
      <c r="C344">
        <f t="shared" si="60"/>
        <v>0.80959510000000012</v>
      </c>
      <c r="D344">
        <f t="shared" si="60"/>
        <v>2.0274250000000002E-3</v>
      </c>
      <c r="E344">
        <f t="shared" si="60"/>
        <v>9.1438660000000005E-3</v>
      </c>
      <c r="F344">
        <f t="shared" si="60"/>
        <v>1.073809E-2</v>
      </c>
      <c r="G344">
        <f t="shared" si="60"/>
        <v>8.5538830000000026</v>
      </c>
      <c r="J344" s="5" t="s">
        <v>10</v>
      </c>
      <c r="K344">
        <f>K145</f>
        <v>7.5771299999999995</v>
      </c>
      <c r="L344">
        <f>L145</f>
        <v>1.192212</v>
      </c>
      <c r="M344">
        <f>M145</f>
        <v>8.769342</v>
      </c>
    </row>
    <row r="345" spans="1:13" ht="14" x14ac:dyDescent="0.15">
      <c r="A345" s="5" t="s">
        <v>11</v>
      </c>
      <c r="B345">
        <f t="shared" ref="B345:G345" si="61">B158</f>
        <v>8.8599950000000014</v>
      </c>
      <c r="C345">
        <f t="shared" si="61"/>
        <v>0.96875310000000003</v>
      </c>
      <c r="D345">
        <f t="shared" si="61"/>
        <v>2.3802700000000003E-3</v>
      </c>
      <c r="E345">
        <f t="shared" si="61"/>
        <v>9.7266259999999986E-3</v>
      </c>
      <c r="F345">
        <f t="shared" si="61"/>
        <v>1.1583369999999999E-2</v>
      </c>
      <c r="G345">
        <f t="shared" si="61"/>
        <v>10.359589</v>
      </c>
      <c r="J345" s="5" t="s">
        <v>11</v>
      </c>
      <c r="K345">
        <f>K158</f>
        <v>9.7608879999999996</v>
      </c>
      <c r="L345">
        <f>L158</f>
        <v>1.4938460000000009</v>
      </c>
      <c r="M345">
        <f>M158</f>
        <v>11.254734000000001</v>
      </c>
    </row>
    <row r="346" spans="1:13" ht="14" x14ac:dyDescent="0.15">
      <c r="A346" s="5" t="s">
        <v>12</v>
      </c>
      <c r="B346">
        <f t="shared" ref="B346:G346" si="62">B171</f>
        <v>2.8664229999999997</v>
      </c>
      <c r="C346">
        <f t="shared" si="62"/>
        <v>0.31669790000000003</v>
      </c>
      <c r="D346">
        <f t="shared" si="62"/>
        <v>7.0205120000000005E-4</v>
      </c>
      <c r="E346">
        <f t="shared" si="62"/>
        <v>2.844708E-3</v>
      </c>
      <c r="F346">
        <f t="shared" si="62"/>
        <v>4.0427569999999993E-3</v>
      </c>
      <c r="G346">
        <f t="shared" si="62"/>
        <v>3.3844919999999994</v>
      </c>
      <c r="J346" s="5" t="s">
        <v>12</v>
      </c>
      <c r="K346">
        <f>K171</f>
        <v>3.2436880000000001</v>
      </c>
      <c r="L346">
        <f>L171</f>
        <v>0.52313199999999982</v>
      </c>
      <c r="M346">
        <f>M171</f>
        <v>3.7668200000000001</v>
      </c>
    </row>
    <row r="347" spans="1:13" ht="14" x14ac:dyDescent="0.15">
      <c r="A347" s="5" t="s">
        <v>13</v>
      </c>
      <c r="B347">
        <f t="shared" ref="B347:G347" si="63">B184</f>
        <v>3.3538519999999998</v>
      </c>
      <c r="C347">
        <f t="shared" si="63"/>
        <v>0.44165520000000003</v>
      </c>
      <c r="D347">
        <f t="shared" si="63"/>
        <v>6.2574150000000003E-4</v>
      </c>
      <c r="E347">
        <f t="shared" si="63"/>
        <v>2.485101E-3</v>
      </c>
      <c r="F347">
        <f t="shared" si="63"/>
        <v>3.6910330000000007E-3</v>
      </c>
      <c r="G347">
        <f t="shared" si="63"/>
        <v>3.9086919999999998</v>
      </c>
      <c r="J347" s="5" t="s">
        <v>13</v>
      </c>
      <c r="K347">
        <f>K184</f>
        <v>3.8521130000000001</v>
      </c>
      <c r="L347">
        <f>L184</f>
        <v>0.55601299999999987</v>
      </c>
      <c r="M347">
        <f>M184</f>
        <v>4.4081259999999993</v>
      </c>
    </row>
    <row r="348" spans="1:13" ht="14" x14ac:dyDescent="0.15">
      <c r="A348" s="5" t="s">
        <v>14</v>
      </c>
      <c r="B348">
        <f t="shared" ref="B348:G348" si="64">B197</f>
        <v>4.349041999999999</v>
      </c>
      <c r="C348">
        <f t="shared" si="64"/>
        <v>0.43824790000000002</v>
      </c>
      <c r="D348">
        <f t="shared" si="64"/>
        <v>9.9897530000000014E-4</v>
      </c>
      <c r="E348">
        <f t="shared" si="64"/>
        <v>2.8789889999999998E-3</v>
      </c>
      <c r="F348">
        <f t="shared" si="64"/>
        <v>4.2254249999999997E-3</v>
      </c>
      <c r="G348">
        <f t="shared" si="64"/>
        <v>5.0432170000000003</v>
      </c>
      <c r="J348" s="5" t="s">
        <v>14</v>
      </c>
      <c r="K348">
        <f>K197</f>
        <v>4.2526289999999998</v>
      </c>
      <c r="L348">
        <f>L197</f>
        <v>0.69330599999999998</v>
      </c>
      <c r="M348">
        <f>M197</f>
        <v>4.9459349999999986</v>
      </c>
    </row>
    <row r="349" spans="1:13" ht="14" x14ac:dyDescent="0.15">
      <c r="A349" s="5" t="s">
        <v>15</v>
      </c>
      <c r="B349">
        <f t="shared" ref="B349:G349" si="65">B210</f>
        <v>8.9047019999999968</v>
      </c>
      <c r="C349">
        <f t="shared" si="65"/>
        <v>0.48186509999999999</v>
      </c>
      <c r="D349">
        <f t="shared" si="65"/>
        <v>2.5404960000000002E-3</v>
      </c>
      <c r="E349">
        <f t="shared" si="65"/>
        <v>6.405056000000001E-3</v>
      </c>
      <c r="F349">
        <f t="shared" si="65"/>
        <v>7.4881380000000001E-3</v>
      </c>
      <c r="G349">
        <f t="shared" si="65"/>
        <v>9.9982360000000021</v>
      </c>
      <c r="J349" s="5" t="s">
        <v>15</v>
      </c>
      <c r="K349">
        <f>K210</f>
        <v>8.4021349999999995</v>
      </c>
      <c r="L349">
        <f>L210</f>
        <v>1.0858480000000001</v>
      </c>
      <c r="M349">
        <f>M210</f>
        <v>9.4879829999999998</v>
      </c>
    </row>
    <row r="350" spans="1:13" ht="14" x14ac:dyDescent="0.15">
      <c r="A350" s="5" t="s">
        <v>16</v>
      </c>
      <c r="B350">
        <f t="shared" ref="B350:G350" si="66">B223</f>
        <v>12.809881999999998</v>
      </c>
      <c r="C350">
        <f t="shared" si="66"/>
        <v>1.429219</v>
      </c>
      <c r="D350">
        <f t="shared" si="66"/>
        <v>1.5140099999999999E-3</v>
      </c>
      <c r="E350">
        <f t="shared" si="66"/>
        <v>3.9134039999999997E-3</v>
      </c>
      <c r="F350">
        <f t="shared" si="66"/>
        <v>5.7128330000000005E-3</v>
      </c>
      <c r="G350">
        <f t="shared" si="66"/>
        <v>14.467452</v>
      </c>
      <c r="J350" s="5" t="s">
        <v>16</v>
      </c>
      <c r="K350">
        <f>K223</f>
        <v>11.956621999999999</v>
      </c>
      <c r="L350">
        <f>L223</f>
        <v>1.6546230000000002</v>
      </c>
      <c r="M350">
        <f>M223</f>
        <v>13.611245</v>
      </c>
    </row>
    <row r="351" spans="1:13" ht="14" x14ac:dyDescent="0.15">
      <c r="A351" s="5" t="s">
        <v>17</v>
      </c>
      <c r="B351">
        <f t="shared" ref="B351:G351" si="67">B236</f>
        <v>26.450239999999997</v>
      </c>
      <c r="C351">
        <f t="shared" si="67"/>
        <v>4.1320849999999991</v>
      </c>
      <c r="D351">
        <f t="shared" si="67"/>
        <v>3.6154539999999997E-3</v>
      </c>
      <c r="E351">
        <f t="shared" si="67"/>
        <v>4.2657750000000001E-2</v>
      </c>
      <c r="F351">
        <f t="shared" si="67"/>
        <v>5.0462470000000002E-2</v>
      </c>
      <c r="G351">
        <f t="shared" si="67"/>
        <v>30.727960000000003</v>
      </c>
      <c r="J351" s="5" t="s">
        <v>17</v>
      </c>
      <c r="K351">
        <f>K236</f>
        <v>27.01812</v>
      </c>
      <c r="L351">
        <f>L236</f>
        <v>4.2841200000000006</v>
      </c>
      <c r="M351">
        <f>M236</f>
        <v>31.302240000000001</v>
      </c>
    </row>
    <row r="352" spans="1:13" ht="14" x14ac:dyDescent="0.15">
      <c r="A352" s="5" t="s">
        <v>18</v>
      </c>
      <c r="B352">
        <f t="shared" ref="B352:G352" si="68">B249</f>
        <v>19.765090000000001</v>
      </c>
      <c r="C352">
        <f t="shared" si="68"/>
        <v>2.837691</v>
      </c>
      <c r="D352">
        <f t="shared" si="68"/>
        <v>3.5248469999999998E-3</v>
      </c>
      <c r="E352">
        <f t="shared" si="68"/>
        <v>1.521292E-2</v>
      </c>
      <c r="F352">
        <f t="shared" si="68"/>
        <v>1.7729009999999996E-2</v>
      </c>
      <c r="G352">
        <f t="shared" si="68"/>
        <v>23.782629999999997</v>
      </c>
      <c r="J352" s="5" t="s">
        <v>18</v>
      </c>
      <c r="K352">
        <f>K249</f>
        <v>20.031839999999999</v>
      </c>
      <c r="L352">
        <f>L249</f>
        <v>4.0004200000000001</v>
      </c>
      <c r="M352">
        <f>M249</f>
        <v>24.032260000000001</v>
      </c>
    </row>
    <row r="353" spans="1:13" ht="14" x14ac:dyDescent="0.15">
      <c r="A353" s="5" t="s">
        <v>19</v>
      </c>
      <c r="B353">
        <f t="shared" ref="B353:G353" si="69">B262</f>
        <v>5.9072889999999996</v>
      </c>
      <c r="C353">
        <f t="shared" si="69"/>
        <v>0.72485040000000001</v>
      </c>
      <c r="D353">
        <f t="shared" si="69"/>
        <v>1.431611E-3</v>
      </c>
      <c r="E353">
        <f t="shared" si="69"/>
        <v>3.4817490000000001E-3</v>
      </c>
      <c r="F353">
        <f t="shared" si="69"/>
        <v>4.8577889999999995E-3</v>
      </c>
      <c r="G353">
        <f t="shared" si="69"/>
        <v>7.0304310000000001</v>
      </c>
      <c r="J353" s="5" t="s">
        <v>19</v>
      </c>
      <c r="K353">
        <f>K262</f>
        <v>7.2676099999999995</v>
      </c>
      <c r="L353">
        <f>L262</f>
        <v>1.1144679999999998</v>
      </c>
      <c r="M353">
        <f>M262</f>
        <v>8.3820779999999999</v>
      </c>
    </row>
    <row r="354" spans="1:13" ht="14" x14ac:dyDescent="0.15">
      <c r="A354" s="5" t="s">
        <v>20</v>
      </c>
      <c r="B354">
        <f t="shared" ref="B354:G354" si="70">B275</f>
        <v>8.7016960000000001</v>
      </c>
      <c r="C354">
        <f t="shared" si="70"/>
        <v>1.0486070000000001</v>
      </c>
      <c r="D354">
        <f t="shared" si="70"/>
        <v>1.4679439999999999E-3</v>
      </c>
      <c r="E354">
        <f t="shared" si="70"/>
        <v>2.495869E-3</v>
      </c>
      <c r="F354">
        <f t="shared" si="70"/>
        <v>3.3569679999999997E-3</v>
      </c>
      <c r="G354">
        <f t="shared" si="70"/>
        <v>9.8050779999999982</v>
      </c>
      <c r="J354" s="5" t="s">
        <v>20</v>
      </c>
      <c r="K354">
        <f>K275</f>
        <v>9.7766359999999999</v>
      </c>
      <c r="L354">
        <f>L275</f>
        <v>1.0938829999999995</v>
      </c>
      <c r="M354">
        <f>M275</f>
        <v>10.870519000000002</v>
      </c>
    </row>
    <row r="355" spans="1:13" ht="14" x14ac:dyDescent="0.15">
      <c r="A355" s="5" t="s">
        <v>21</v>
      </c>
      <c r="B355">
        <f t="shared" ref="B355:G355" si="71">B288</f>
        <v>18.646070000000002</v>
      </c>
      <c r="C355">
        <f t="shared" si="71"/>
        <v>1.955254</v>
      </c>
      <c r="D355">
        <f t="shared" si="71"/>
        <v>3.162298E-3</v>
      </c>
      <c r="E355">
        <f t="shared" si="71"/>
        <v>2.7257179999999994E-3</v>
      </c>
      <c r="F355">
        <f t="shared" si="71"/>
        <v>3.7869710000000001E-3</v>
      </c>
      <c r="G355">
        <f t="shared" si="71"/>
        <v>21.213259999999998</v>
      </c>
      <c r="J355" s="5" t="s">
        <v>21</v>
      </c>
      <c r="K355">
        <f>K288</f>
        <v>22.360329999999998</v>
      </c>
      <c r="L355">
        <f>L288</f>
        <v>2.5693399999999995</v>
      </c>
      <c r="M355">
        <f>M288</f>
        <v>24.929670000000002</v>
      </c>
    </row>
    <row r="356" spans="1:13" ht="14" x14ac:dyDescent="0.15">
      <c r="A356" s="5" t="s">
        <v>22</v>
      </c>
      <c r="B356">
        <f t="shared" ref="B356:G356" si="72">B301</f>
        <v>8.7124810000000004</v>
      </c>
      <c r="C356">
        <f t="shared" si="72"/>
        <v>1.6997019999999998</v>
      </c>
      <c r="D356">
        <f t="shared" si="72"/>
        <v>2.8884179999999998E-3</v>
      </c>
      <c r="E356">
        <f t="shared" si="72"/>
        <v>1.504254E-3</v>
      </c>
      <c r="F356">
        <f t="shared" si="72"/>
        <v>2.2250260000000002E-3</v>
      </c>
      <c r="G356">
        <f t="shared" si="72"/>
        <v>10.467339999999998</v>
      </c>
      <c r="J356" s="5" t="s">
        <v>22</v>
      </c>
      <c r="K356">
        <f>K301</f>
        <v>9.0208079999999988</v>
      </c>
      <c r="L356">
        <f>L301</f>
        <v>1.7425620000000002</v>
      </c>
      <c r="M356">
        <f>M301</f>
        <v>10.763369999999998</v>
      </c>
    </row>
    <row r="357" spans="1:13" ht="14" x14ac:dyDescent="0.15">
      <c r="A357" s="5" t="s">
        <v>23</v>
      </c>
      <c r="B357">
        <f t="shared" ref="B357:G357" si="73">B314</f>
        <v>20.851669999999999</v>
      </c>
      <c r="C357">
        <f t="shared" si="73"/>
        <v>2.1725269999999997</v>
      </c>
      <c r="D357">
        <f t="shared" si="73"/>
        <v>2.7259980000000003E-3</v>
      </c>
      <c r="E357">
        <f t="shared" si="73"/>
        <v>1.8143880000000001E-3</v>
      </c>
      <c r="F357">
        <f t="shared" si="73"/>
        <v>2.4667059999999999E-3</v>
      </c>
      <c r="G357">
        <f t="shared" si="73"/>
        <v>23.228829999999999</v>
      </c>
      <c r="J357" s="5" t="s">
        <v>23</v>
      </c>
      <c r="K357">
        <f>K314</f>
        <v>22.985799999999998</v>
      </c>
      <c r="L357">
        <f>L314</f>
        <v>2.3885300000000007</v>
      </c>
      <c r="M357">
        <f>M314</f>
        <v>25.37433</v>
      </c>
    </row>
    <row r="358" spans="1:13" ht="14" x14ac:dyDescent="0.15">
      <c r="A358" s="5" t="s">
        <v>24</v>
      </c>
      <c r="B358">
        <f t="shared" ref="B358:G358" si="74">B327</f>
        <v>17.252209999999998</v>
      </c>
      <c r="C358">
        <f t="shared" si="74"/>
        <v>2.187516</v>
      </c>
      <c r="D358">
        <f t="shared" si="74"/>
        <v>1.8484399999999998E-3</v>
      </c>
      <c r="E358">
        <f t="shared" si="74"/>
        <v>1.1698270000000002E-3</v>
      </c>
      <c r="F358">
        <f t="shared" si="74"/>
        <v>1.2434029999999999E-3</v>
      </c>
      <c r="G358">
        <f t="shared" si="74"/>
        <v>19.787929999999999</v>
      </c>
      <c r="J358" s="5" t="s">
        <v>24</v>
      </c>
      <c r="K358">
        <f>K327</f>
        <v>18.017589999999998</v>
      </c>
      <c r="L358">
        <f>L327</f>
        <v>2.5333899999999998</v>
      </c>
      <c r="M358">
        <f>M327</f>
        <v>20.550980000000003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A5" sqref="A5:A15"/>
    </sheetView>
  </sheetViews>
  <sheetFormatPr baseColWidth="10" defaultColWidth="8.83203125" defaultRowHeight="13" x14ac:dyDescent="0.15"/>
  <cols>
    <col min="1" max="1" width="18.1640625"/>
    <col min="2" max="9" width="14.1640625"/>
    <col min="10" max="10" width="16.83203125"/>
    <col min="11" max="1025" width="14.1640625"/>
  </cols>
  <sheetData>
    <row r="1" spans="1:13" ht="14" x14ac:dyDescent="0.15">
      <c r="A1" s="12"/>
      <c r="B1" s="5"/>
      <c r="J1" s="5"/>
    </row>
    <row r="2" spans="1:13" ht="25" x14ac:dyDescent="0.25">
      <c r="A2" s="12"/>
      <c r="B2" s="5"/>
      <c r="C2" s="45" t="s">
        <v>78</v>
      </c>
      <c r="D2" s="33"/>
      <c r="E2" s="33"/>
      <c r="F2" s="33"/>
      <c r="J2" s="5"/>
    </row>
    <row r="3" spans="1:13" ht="14" x14ac:dyDescent="0.15">
      <c r="A3" s="12"/>
      <c r="B3" s="5"/>
      <c r="J3" s="5"/>
    </row>
    <row r="4" spans="1:13" ht="14" x14ac:dyDescent="0.15">
      <c r="A4" s="12"/>
      <c r="B4" s="5"/>
      <c r="J4" s="5"/>
      <c r="L4" s="5" t="s">
        <v>41</v>
      </c>
    </row>
    <row r="5" spans="1:13" ht="14" x14ac:dyDescent="0.15">
      <c r="A5" s="44" t="s">
        <v>0</v>
      </c>
      <c r="B5" s="1">
        <v>4.9710599999999996</v>
      </c>
      <c r="C5" s="1">
        <v>0.951214</v>
      </c>
      <c r="D5" s="1">
        <v>2.1736399999999999E-2</v>
      </c>
      <c r="E5" s="1">
        <v>2.94028E-2</v>
      </c>
      <c r="F5" s="1">
        <v>6.5785800000000005E-2</v>
      </c>
      <c r="G5" s="1">
        <v>6.3076100000000004</v>
      </c>
      <c r="J5" s="44" t="s">
        <v>0</v>
      </c>
      <c r="K5" s="1">
        <v>5.2306600000000003</v>
      </c>
      <c r="L5" s="1">
        <f t="shared" ref="L5:L14" si="0">M5-K5</f>
        <v>1.3309299999999995</v>
      </c>
      <c r="M5" s="1">
        <v>6.5615899999999998</v>
      </c>
    </row>
    <row r="6" spans="1:13" ht="14" x14ac:dyDescent="0.15">
      <c r="A6" s="44"/>
      <c r="B6" s="1">
        <v>3.9920499999999999</v>
      </c>
      <c r="C6" s="1">
        <v>0.94710700000000003</v>
      </c>
      <c r="D6" s="1">
        <v>1.1669499999999999E-3</v>
      </c>
      <c r="E6" s="1">
        <v>2.954E-2</v>
      </c>
      <c r="F6" s="1">
        <v>6.5229400000000007E-2</v>
      </c>
      <c r="G6" s="1">
        <v>5.3138699999999996</v>
      </c>
      <c r="J6" s="44"/>
      <c r="K6" s="1">
        <v>3.9694500000000001</v>
      </c>
      <c r="L6" s="1">
        <f t="shared" si="0"/>
        <v>1.3788900000000002</v>
      </c>
      <c r="M6" s="1">
        <v>5.3483400000000003</v>
      </c>
    </row>
    <row r="7" spans="1:13" ht="14" x14ac:dyDescent="0.15">
      <c r="A7" s="44"/>
      <c r="B7" s="1">
        <v>3.96916</v>
      </c>
      <c r="C7" s="1">
        <v>0.95098800000000006</v>
      </c>
      <c r="D7" s="1">
        <v>1.0932699999999999E-3</v>
      </c>
      <c r="E7" s="1">
        <v>3.1520300000000001E-2</v>
      </c>
      <c r="F7" s="1">
        <v>6.5198900000000004E-2</v>
      </c>
      <c r="G7" s="1">
        <v>5.3102799999999997</v>
      </c>
      <c r="J7" s="44"/>
      <c r="K7" s="1">
        <v>3.94156</v>
      </c>
      <c r="L7" s="1">
        <f t="shared" si="0"/>
        <v>1.3495800000000004</v>
      </c>
      <c r="M7" s="1">
        <v>5.2911400000000004</v>
      </c>
    </row>
    <row r="8" spans="1:13" ht="14" x14ac:dyDescent="0.15">
      <c r="A8" s="44"/>
      <c r="B8" s="1">
        <v>3.9702999999999999</v>
      </c>
      <c r="C8" s="1">
        <v>0.957511</v>
      </c>
      <c r="D8" s="1">
        <v>1.09453E-3</v>
      </c>
      <c r="E8" s="1">
        <v>3.5198100000000003E-2</v>
      </c>
      <c r="F8" s="1">
        <v>6.5251299999999998E-2</v>
      </c>
      <c r="G8" s="1">
        <v>5.30877</v>
      </c>
      <c r="J8" s="44"/>
      <c r="K8" s="1">
        <v>3.9695499999999999</v>
      </c>
      <c r="L8" s="1">
        <f t="shared" si="0"/>
        <v>1.34612</v>
      </c>
      <c r="M8" s="1">
        <v>5.3156699999999999</v>
      </c>
    </row>
    <row r="9" spans="1:13" ht="14" x14ac:dyDescent="0.15">
      <c r="A9" s="44"/>
      <c r="B9" s="1">
        <v>3.9931999999999999</v>
      </c>
      <c r="C9" s="1">
        <v>0.99360300000000001</v>
      </c>
      <c r="D9" s="1">
        <v>1.1305E-3</v>
      </c>
      <c r="E9" s="1">
        <v>2.9781100000000001E-2</v>
      </c>
      <c r="F9" s="1">
        <v>6.5256900000000007E-2</v>
      </c>
      <c r="G9" s="1">
        <v>5.3621400000000001</v>
      </c>
      <c r="J9" s="44"/>
      <c r="K9" s="1">
        <v>3.9632999999999998</v>
      </c>
      <c r="L9" s="1">
        <f t="shared" si="0"/>
        <v>1.34057</v>
      </c>
      <c r="M9" s="1">
        <v>5.3038699999999999</v>
      </c>
    </row>
    <row r="10" spans="1:13" ht="14" x14ac:dyDescent="0.15">
      <c r="A10" s="44"/>
      <c r="B10" s="1">
        <v>4.1067499999999999</v>
      </c>
      <c r="C10" s="1">
        <v>0.95876600000000001</v>
      </c>
      <c r="D10" s="1">
        <v>1.09369E-3</v>
      </c>
      <c r="E10" s="1">
        <v>3.0392800000000001E-2</v>
      </c>
      <c r="F10" s="1">
        <v>6.5219100000000002E-2</v>
      </c>
      <c r="G10" s="1">
        <v>5.4443299999999999</v>
      </c>
      <c r="J10" s="44"/>
      <c r="K10" s="1">
        <v>4.0887500000000001</v>
      </c>
      <c r="L10" s="1">
        <f t="shared" si="0"/>
        <v>1.3494000000000002</v>
      </c>
      <c r="M10" s="1">
        <v>5.4381500000000003</v>
      </c>
    </row>
    <row r="11" spans="1:13" ht="14" x14ac:dyDescent="0.15">
      <c r="A11" s="44"/>
      <c r="B11" s="1">
        <v>4.1047799999999999</v>
      </c>
      <c r="C11" s="1">
        <v>0.95549300000000004</v>
      </c>
      <c r="D11" s="1">
        <v>1.11221E-3</v>
      </c>
      <c r="E11" s="1">
        <v>3.2301200000000002E-2</v>
      </c>
      <c r="F11" s="1">
        <v>6.5341899999999994E-2</v>
      </c>
      <c r="G11" s="1">
        <v>5.4419899999999997</v>
      </c>
      <c r="J11" s="44"/>
      <c r="K11" s="1">
        <v>3.94516</v>
      </c>
      <c r="L11" s="1">
        <f t="shared" si="0"/>
        <v>1.3382700000000001</v>
      </c>
      <c r="M11" s="1">
        <v>5.2834300000000001</v>
      </c>
    </row>
    <row r="12" spans="1:13" ht="14" x14ac:dyDescent="0.15">
      <c r="A12" s="44"/>
      <c r="B12" s="1">
        <v>3.97173</v>
      </c>
      <c r="C12" s="1">
        <v>0.95738299999999998</v>
      </c>
      <c r="D12" s="1">
        <v>1.08523E-3</v>
      </c>
      <c r="E12" s="1">
        <v>2.95295E-2</v>
      </c>
      <c r="F12" s="1">
        <v>6.5148800000000007E-2</v>
      </c>
      <c r="G12" s="1">
        <v>5.3077699999999997</v>
      </c>
      <c r="J12" s="44"/>
      <c r="K12" s="1">
        <v>3.94659</v>
      </c>
      <c r="L12" s="1">
        <f t="shared" si="0"/>
        <v>1.3490600000000001</v>
      </c>
      <c r="M12" s="1">
        <v>5.2956500000000002</v>
      </c>
    </row>
    <row r="13" spans="1:13" ht="14" x14ac:dyDescent="0.15">
      <c r="A13" s="44"/>
      <c r="B13" s="1">
        <v>4.0471500000000002</v>
      </c>
      <c r="C13" s="1">
        <v>0.95723999999999998</v>
      </c>
      <c r="D13" s="1">
        <v>1.2114199999999999E-3</v>
      </c>
      <c r="E13" s="1">
        <v>2.95757E-2</v>
      </c>
      <c r="F13" s="1">
        <v>6.5091599999999999E-2</v>
      </c>
      <c r="G13" s="1">
        <v>5.3834400000000002</v>
      </c>
      <c r="J13" s="44"/>
      <c r="K13" s="1">
        <v>3.9412400000000001</v>
      </c>
      <c r="L13" s="1">
        <f t="shared" si="0"/>
        <v>1.3773699999999995</v>
      </c>
      <c r="M13" s="1">
        <v>5.3186099999999996</v>
      </c>
    </row>
    <row r="14" spans="1:13" ht="14" x14ac:dyDescent="0.15">
      <c r="A14" s="44"/>
      <c r="B14" s="1">
        <v>4.0449799999999998</v>
      </c>
      <c r="C14" s="1">
        <v>0.94868300000000005</v>
      </c>
      <c r="D14" s="1">
        <v>1.12532E-3</v>
      </c>
      <c r="E14" s="1">
        <v>3.00833E-2</v>
      </c>
      <c r="F14" s="1">
        <v>6.5150799999999995E-2</v>
      </c>
      <c r="G14" s="1">
        <v>5.3713899999999999</v>
      </c>
      <c r="J14" s="44"/>
      <c r="K14" s="1">
        <v>3.9604699999999999</v>
      </c>
      <c r="L14" s="1">
        <f t="shared" si="0"/>
        <v>1.3429799999999998</v>
      </c>
      <c r="M14" s="1">
        <v>5.3034499999999998</v>
      </c>
    </row>
    <row r="15" spans="1:13" ht="14" x14ac:dyDescent="0.15">
      <c r="A15" s="44"/>
      <c r="B15" s="2">
        <f t="shared" ref="B15:G15" si="1">AVERAGE(B5:B14)</f>
        <v>4.1171160000000002</v>
      </c>
      <c r="C15" s="2">
        <f t="shared" si="1"/>
        <v>0.95779880000000017</v>
      </c>
      <c r="D15" s="2">
        <f t="shared" si="1"/>
        <v>3.184952E-3</v>
      </c>
      <c r="E15" s="2">
        <f t="shared" si="1"/>
        <v>3.0732479999999996E-2</v>
      </c>
      <c r="F15" s="2">
        <f t="shared" si="1"/>
        <v>6.5267450000000005E-2</v>
      </c>
      <c r="G15" s="2">
        <f t="shared" si="1"/>
        <v>5.4551589999999992</v>
      </c>
      <c r="J15" s="44"/>
      <c r="K15" s="2">
        <f>AVERAGE(K5:K14)</f>
        <v>4.0956730000000006</v>
      </c>
      <c r="L15" s="2">
        <f>AVERAGE(L5:L14)</f>
        <v>1.350317</v>
      </c>
      <c r="M15" s="2">
        <f>AVERAGE(M5:M14)</f>
        <v>5.4459900000000001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8.2406199999999998</v>
      </c>
      <c r="C18" s="1">
        <v>0.47184700000000002</v>
      </c>
      <c r="D18" s="1">
        <v>2.1082300000000002E-2</v>
      </c>
      <c r="E18" s="1">
        <v>1.3244499999999999E-2</v>
      </c>
      <c r="F18" s="1">
        <v>2.7364400000000001E-2</v>
      </c>
      <c r="G18" s="1">
        <v>8.8235899999999994</v>
      </c>
      <c r="J18" s="44" t="s">
        <v>1</v>
      </c>
      <c r="K18" s="1">
        <v>5.6027399999999998</v>
      </c>
      <c r="L18" s="1">
        <f t="shared" ref="L18:L27" si="2">M18-K18</f>
        <v>0.55794999999999995</v>
      </c>
      <c r="M18" s="1">
        <v>6.1606899999999998</v>
      </c>
    </row>
    <row r="19" spans="1:13" ht="14" x14ac:dyDescent="0.15">
      <c r="A19" s="44"/>
      <c r="B19" s="1">
        <v>1.83368</v>
      </c>
      <c r="C19" s="1">
        <v>0.45846599999999998</v>
      </c>
      <c r="D19" s="1">
        <v>6.3916699999999995E-4</v>
      </c>
      <c r="E19" s="1">
        <v>1.4290000000000001E-2</v>
      </c>
      <c r="F19" s="1">
        <v>2.7265299999999999E-2</v>
      </c>
      <c r="G19" s="1">
        <v>2.3836599999999999</v>
      </c>
      <c r="J19" s="44"/>
      <c r="K19" s="1">
        <v>1.7619400000000001</v>
      </c>
      <c r="L19" s="1">
        <f t="shared" si="2"/>
        <v>0.56312000000000006</v>
      </c>
      <c r="M19" s="1">
        <v>2.3250600000000001</v>
      </c>
    </row>
    <row r="20" spans="1:13" ht="14" x14ac:dyDescent="0.15">
      <c r="A20" s="44"/>
      <c r="B20" s="1">
        <v>1.79819</v>
      </c>
      <c r="C20" s="1">
        <v>0.46376000000000001</v>
      </c>
      <c r="D20" s="1">
        <v>7.2372599999999995E-4</v>
      </c>
      <c r="E20" s="1">
        <v>1.50317E-2</v>
      </c>
      <c r="F20" s="1">
        <v>2.7162499999999999E-2</v>
      </c>
      <c r="G20" s="1">
        <v>2.3553799999999998</v>
      </c>
      <c r="J20" s="44"/>
      <c r="K20" s="1">
        <v>1.76196</v>
      </c>
      <c r="L20" s="1">
        <f t="shared" si="2"/>
        <v>0.56092000000000009</v>
      </c>
      <c r="M20" s="1">
        <v>2.3228800000000001</v>
      </c>
    </row>
    <row r="21" spans="1:13" ht="14" x14ac:dyDescent="0.15">
      <c r="A21" s="44"/>
      <c r="B21" s="1">
        <v>1.8458000000000001</v>
      </c>
      <c r="C21" s="1">
        <v>0.46088499999999999</v>
      </c>
      <c r="D21" s="1">
        <v>6.3746199999999999E-4</v>
      </c>
      <c r="E21" s="1">
        <v>1.3982400000000001E-2</v>
      </c>
      <c r="F21" s="1">
        <v>2.7506099999999999E-2</v>
      </c>
      <c r="G21" s="1">
        <v>2.3978799999999998</v>
      </c>
      <c r="J21" s="44"/>
      <c r="K21" s="1">
        <v>1.8290599999999999</v>
      </c>
      <c r="L21" s="1">
        <f t="shared" si="2"/>
        <v>0.57370999999999994</v>
      </c>
      <c r="M21" s="1">
        <v>2.4027699999999999</v>
      </c>
    </row>
    <row r="22" spans="1:13" ht="14" x14ac:dyDescent="0.15">
      <c r="A22" s="44"/>
      <c r="B22" s="1">
        <v>1.7993399999999999</v>
      </c>
      <c r="C22" s="1">
        <v>0.46502900000000003</v>
      </c>
      <c r="D22" s="1">
        <v>7.3075699999999996E-4</v>
      </c>
      <c r="E22" s="1">
        <v>1.2958300000000001E-2</v>
      </c>
      <c r="F22" s="1">
        <v>2.7251000000000001E-2</v>
      </c>
      <c r="G22" s="1">
        <v>2.3538000000000001</v>
      </c>
      <c r="J22" s="44"/>
      <c r="K22" s="1">
        <v>1.81246</v>
      </c>
      <c r="L22" s="1">
        <f t="shared" si="2"/>
        <v>0.56019000000000019</v>
      </c>
      <c r="M22" s="1">
        <v>2.3726500000000001</v>
      </c>
    </row>
    <row r="23" spans="1:13" ht="14" x14ac:dyDescent="0.15">
      <c r="A23" s="44"/>
      <c r="B23" s="1">
        <v>1.7961800000000001</v>
      </c>
      <c r="C23" s="1">
        <v>0.45921600000000001</v>
      </c>
      <c r="D23" s="1">
        <v>8.0090700000000001E-4</v>
      </c>
      <c r="E23" s="1">
        <v>1.35354E-2</v>
      </c>
      <c r="F23" s="1">
        <v>2.7105400000000002E-2</v>
      </c>
      <c r="G23" s="1">
        <v>2.3456600000000001</v>
      </c>
      <c r="J23" s="44"/>
      <c r="K23" s="1">
        <v>1.81996</v>
      </c>
      <c r="L23" s="1">
        <f t="shared" si="2"/>
        <v>0.55977999999999994</v>
      </c>
      <c r="M23" s="1">
        <v>2.37974</v>
      </c>
    </row>
    <row r="24" spans="1:13" ht="14" x14ac:dyDescent="0.15">
      <c r="A24" s="44"/>
      <c r="B24" s="1">
        <v>1.77386</v>
      </c>
      <c r="C24" s="1">
        <v>0.46366299999999999</v>
      </c>
      <c r="D24" s="1">
        <v>9.4485700000000001E-4</v>
      </c>
      <c r="E24" s="1">
        <v>1.41286E-2</v>
      </c>
      <c r="F24" s="1">
        <v>2.7236400000000001E-2</v>
      </c>
      <c r="G24" s="1">
        <v>2.32735</v>
      </c>
      <c r="J24" s="44"/>
      <c r="K24" s="1">
        <v>1.76119</v>
      </c>
      <c r="L24" s="1">
        <f t="shared" si="2"/>
        <v>0.55785000000000018</v>
      </c>
      <c r="M24" s="1">
        <v>2.3190400000000002</v>
      </c>
    </row>
    <row r="25" spans="1:13" ht="14" x14ac:dyDescent="0.15">
      <c r="A25" s="44"/>
      <c r="B25" s="1">
        <v>1.81975</v>
      </c>
      <c r="C25" s="1">
        <v>0.46008100000000002</v>
      </c>
      <c r="D25" s="1">
        <v>1.2707700000000001E-3</v>
      </c>
      <c r="E25" s="1">
        <v>1.3217899999999999E-2</v>
      </c>
      <c r="F25" s="1">
        <v>2.7203100000000001E-2</v>
      </c>
      <c r="G25" s="1">
        <v>2.3726500000000001</v>
      </c>
      <c r="J25" s="44"/>
      <c r="K25" s="1">
        <v>1.88828</v>
      </c>
      <c r="L25" s="1">
        <f t="shared" si="2"/>
        <v>0.5788899999999999</v>
      </c>
      <c r="M25" s="1">
        <v>2.4671699999999999</v>
      </c>
    </row>
    <row r="26" spans="1:13" ht="14" x14ac:dyDescent="0.15">
      <c r="A26" s="44"/>
      <c r="B26" s="1">
        <v>1.7775799999999999</v>
      </c>
      <c r="C26" s="1">
        <v>0.45863500000000001</v>
      </c>
      <c r="D26" s="1">
        <v>6.9058499999999996E-4</v>
      </c>
      <c r="E26" s="1">
        <v>1.40038E-2</v>
      </c>
      <c r="F26" s="1">
        <v>2.7292500000000001E-2</v>
      </c>
      <c r="G26" s="1">
        <v>2.3266100000000001</v>
      </c>
      <c r="J26" s="44"/>
      <c r="K26" s="1">
        <v>1.7548600000000001</v>
      </c>
      <c r="L26" s="1">
        <f t="shared" si="2"/>
        <v>0.56254000000000004</v>
      </c>
      <c r="M26" s="1">
        <v>2.3174000000000001</v>
      </c>
    </row>
    <row r="27" spans="1:13" ht="14" x14ac:dyDescent="0.15">
      <c r="A27" s="44"/>
      <c r="B27" s="1">
        <v>1.8470500000000001</v>
      </c>
      <c r="C27" s="1">
        <v>0.45997900000000003</v>
      </c>
      <c r="D27" s="1">
        <v>9.2274299999999996E-4</v>
      </c>
      <c r="E27" s="1">
        <v>1.2936899999999999E-2</v>
      </c>
      <c r="F27" s="1">
        <v>2.7393600000000001E-2</v>
      </c>
      <c r="G27" s="1">
        <v>2.4005399999999999</v>
      </c>
      <c r="J27" s="44"/>
      <c r="K27" s="1">
        <v>1.7742</v>
      </c>
      <c r="L27" s="1">
        <f t="shared" si="2"/>
        <v>0.57111000000000001</v>
      </c>
      <c r="M27" s="1">
        <v>2.34531</v>
      </c>
    </row>
    <row r="28" spans="1:13" ht="14" x14ac:dyDescent="0.15">
      <c r="A28" s="44"/>
      <c r="B28" s="2">
        <f t="shared" ref="B28:G28" si="3">AVERAGE(B18:B27)</f>
        <v>2.4532049999999996</v>
      </c>
      <c r="C28" s="2">
        <f t="shared" si="3"/>
        <v>0.46215609999999996</v>
      </c>
      <c r="D28" s="2">
        <f t="shared" si="3"/>
        <v>2.8443273999999999E-3</v>
      </c>
      <c r="E28" s="2">
        <f t="shared" si="3"/>
        <v>1.3732949999999999E-2</v>
      </c>
      <c r="F28" s="2">
        <f t="shared" si="3"/>
        <v>2.7278030000000002E-2</v>
      </c>
      <c r="G28" s="2">
        <f t="shared" si="3"/>
        <v>3.0087119999999996</v>
      </c>
      <c r="J28" s="44"/>
      <c r="K28" s="2">
        <f>AVERAGE(K18:K27)</f>
        <v>2.1766649999999998</v>
      </c>
      <c r="L28" s="2">
        <f>AVERAGE(L18:L27)</f>
        <v>0.56460600000000016</v>
      </c>
      <c r="M28" s="2">
        <f>AVERAGE(M18:M27)</f>
        <v>2.7412710000000002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3.9776500000000001</v>
      </c>
      <c r="C31" s="1">
        <v>0.58178399999999997</v>
      </c>
      <c r="D31" s="1">
        <v>1.03962E-3</v>
      </c>
      <c r="E31" s="1">
        <v>1.58353E-2</v>
      </c>
      <c r="F31" s="1">
        <v>3.3161999999999997E-2</v>
      </c>
      <c r="G31" s="1">
        <v>4.7049500000000002</v>
      </c>
      <c r="J31" s="44" t="s">
        <v>2</v>
      </c>
      <c r="K31" s="1">
        <v>4.8111499999999996</v>
      </c>
      <c r="L31" s="1">
        <f t="shared" ref="L31:L40" si="4">M31-K31</f>
        <v>0.72318000000000016</v>
      </c>
      <c r="M31" s="1">
        <v>5.5343299999999997</v>
      </c>
    </row>
    <row r="32" spans="1:13" ht="14" x14ac:dyDescent="0.15">
      <c r="A32" s="44"/>
      <c r="B32" s="1">
        <v>3.0374699999999999</v>
      </c>
      <c r="C32" s="1">
        <v>0.58071499999999998</v>
      </c>
      <c r="D32" s="1">
        <v>2.8108999999999999E-3</v>
      </c>
      <c r="E32" s="1">
        <v>1.56127E-2</v>
      </c>
      <c r="F32" s="1">
        <v>3.3184100000000001E-2</v>
      </c>
      <c r="G32" s="1">
        <v>3.76796</v>
      </c>
      <c r="J32" s="44"/>
      <c r="K32" s="1">
        <v>2.9472299999999998</v>
      </c>
      <c r="L32" s="1">
        <f t="shared" si="4"/>
        <v>0.74087000000000014</v>
      </c>
      <c r="M32" s="1">
        <v>3.6880999999999999</v>
      </c>
    </row>
    <row r="33" spans="1:13" ht="14" x14ac:dyDescent="0.15">
      <c r="A33" s="44"/>
      <c r="B33" s="1">
        <v>2.9259400000000002</v>
      </c>
      <c r="C33" s="1">
        <v>0.58347099999999996</v>
      </c>
      <c r="D33" s="1">
        <v>1.0067399999999999E-3</v>
      </c>
      <c r="E33" s="1">
        <v>1.5203599999999999E-2</v>
      </c>
      <c r="F33" s="1">
        <v>3.3183900000000002E-2</v>
      </c>
      <c r="G33" s="1">
        <v>3.6530100000000001</v>
      </c>
      <c r="J33" s="44"/>
      <c r="K33" s="1">
        <v>2.94476</v>
      </c>
      <c r="L33" s="1">
        <f t="shared" si="4"/>
        <v>0.73145000000000016</v>
      </c>
      <c r="M33" s="1">
        <v>3.6762100000000002</v>
      </c>
    </row>
    <row r="34" spans="1:13" ht="14" x14ac:dyDescent="0.15">
      <c r="A34" s="44"/>
      <c r="B34" s="1">
        <v>3.0387300000000002</v>
      </c>
      <c r="C34" s="1">
        <v>0.58180900000000002</v>
      </c>
      <c r="D34" s="1">
        <v>1.03644E-3</v>
      </c>
      <c r="E34" s="1">
        <v>1.60678E-2</v>
      </c>
      <c r="F34" s="1">
        <v>3.3267199999999997E-2</v>
      </c>
      <c r="G34" s="1">
        <v>3.7667899999999999</v>
      </c>
      <c r="J34" s="44"/>
      <c r="K34" s="1">
        <v>3.0170699999999999</v>
      </c>
      <c r="L34" s="1">
        <f t="shared" si="4"/>
        <v>0.73669999999999991</v>
      </c>
      <c r="M34" s="1">
        <v>3.7537699999999998</v>
      </c>
    </row>
    <row r="35" spans="1:13" ht="14" x14ac:dyDescent="0.15">
      <c r="A35" s="44"/>
      <c r="B35" s="1">
        <v>3.0317799999999999</v>
      </c>
      <c r="C35" s="1">
        <v>0.58449600000000002</v>
      </c>
      <c r="D35" s="1">
        <v>1.01914E-3</v>
      </c>
      <c r="E35" s="1">
        <v>1.77229E-2</v>
      </c>
      <c r="F35" s="1">
        <v>3.32526E-2</v>
      </c>
      <c r="G35" s="1">
        <v>3.7639</v>
      </c>
      <c r="J35" s="44"/>
      <c r="K35" s="1">
        <v>3.0259499999999999</v>
      </c>
      <c r="L35" s="1">
        <f t="shared" si="4"/>
        <v>0.74055999999999989</v>
      </c>
      <c r="M35" s="1">
        <v>3.7665099999999998</v>
      </c>
    </row>
    <row r="36" spans="1:13" ht="14" x14ac:dyDescent="0.15">
      <c r="A36" s="44"/>
      <c r="B36" s="1">
        <v>2.9557799999999999</v>
      </c>
      <c r="C36" s="1">
        <v>0.58943400000000001</v>
      </c>
      <c r="D36" s="1">
        <v>1.1394700000000001E-3</v>
      </c>
      <c r="E36" s="1">
        <v>1.51199E-2</v>
      </c>
      <c r="F36" s="1">
        <v>3.31329E-2</v>
      </c>
      <c r="G36" s="1">
        <v>3.6882100000000002</v>
      </c>
      <c r="J36" s="44"/>
      <c r="K36" s="1">
        <v>2.9460799999999998</v>
      </c>
      <c r="L36" s="1">
        <f t="shared" si="4"/>
        <v>0.73807</v>
      </c>
      <c r="M36" s="1">
        <v>3.6841499999999998</v>
      </c>
    </row>
    <row r="37" spans="1:13" ht="14" x14ac:dyDescent="0.15">
      <c r="A37" s="44"/>
      <c r="B37" s="1">
        <v>3.06155</v>
      </c>
      <c r="C37" s="1">
        <v>0.58395699999999995</v>
      </c>
      <c r="D37" s="1">
        <v>1.01016E-3</v>
      </c>
      <c r="E37" s="1">
        <v>1.8058999999999999E-2</v>
      </c>
      <c r="F37" s="1">
        <v>3.3205800000000001E-2</v>
      </c>
      <c r="G37" s="1">
        <v>3.7938499999999999</v>
      </c>
      <c r="J37" s="44"/>
      <c r="K37" s="1">
        <v>3.02278</v>
      </c>
      <c r="L37" s="1">
        <f t="shared" si="4"/>
        <v>0.73754000000000008</v>
      </c>
      <c r="M37" s="1">
        <v>3.7603200000000001</v>
      </c>
    </row>
    <row r="38" spans="1:13" ht="14" x14ac:dyDescent="0.15">
      <c r="A38" s="44"/>
      <c r="B38" s="1">
        <v>3.0619999999999998</v>
      </c>
      <c r="C38" s="1">
        <v>0.58038999999999996</v>
      </c>
      <c r="D38" s="1">
        <v>1.0362399999999999E-3</v>
      </c>
      <c r="E38" s="1">
        <v>1.54518E-2</v>
      </c>
      <c r="F38" s="1">
        <v>3.3296100000000002E-2</v>
      </c>
      <c r="G38" s="1">
        <v>3.7888999999999999</v>
      </c>
      <c r="J38" s="44"/>
      <c r="K38" s="1">
        <v>3.0138099999999999</v>
      </c>
      <c r="L38" s="1">
        <f t="shared" si="4"/>
        <v>0.72214</v>
      </c>
      <c r="M38" s="1">
        <v>3.7359499999999999</v>
      </c>
    </row>
    <row r="39" spans="1:13" ht="14" x14ac:dyDescent="0.15">
      <c r="A39" s="44"/>
      <c r="B39" s="1">
        <v>3.0391599999999999</v>
      </c>
      <c r="C39" s="1">
        <v>0.58038100000000004</v>
      </c>
      <c r="D39" s="1">
        <v>1.0108999999999999E-3</v>
      </c>
      <c r="E39" s="1">
        <v>1.5466199999999999E-2</v>
      </c>
      <c r="F39" s="1">
        <v>3.3170499999999999E-2</v>
      </c>
      <c r="G39" s="1">
        <v>3.76729</v>
      </c>
      <c r="J39" s="44"/>
      <c r="K39" s="1">
        <v>2.9206599999999998</v>
      </c>
      <c r="L39" s="1">
        <f t="shared" si="4"/>
        <v>0.72410000000000041</v>
      </c>
      <c r="M39" s="1">
        <v>3.6447600000000002</v>
      </c>
    </row>
    <row r="40" spans="1:13" ht="14" x14ac:dyDescent="0.15">
      <c r="A40" s="44"/>
      <c r="B40" s="1">
        <v>2.9546199999999998</v>
      </c>
      <c r="C40" s="1">
        <v>0.58567400000000003</v>
      </c>
      <c r="D40" s="1">
        <v>1.1911000000000001E-3</v>
      </c>
      <c r="E40" s="1">
        <v>1.6071100000000001E-2</v>
      </c>
      <c r="F40" s="1">
        <v>3.3245299999999998E-2</v>
      </c>
      <c r="G40" s="1">
        <v>3.68777</v>
      </c>
      <c r="J40" s="44"/>
      <c r="K40" s="1">
        <v>3.15143</v>
      </c>
      <c r="L40" s="1">
        <f t="shared" si="4"/>
        <v>0.73506999999999989</v>
      </c>
      <c r="M40" s="1">
        <v>3.8864999999999998</v>
      </c>
    </row>
    <row r="41" spans="1:13" ht="14" x14ac:dyDescent="0.15">
      <c r="A41" s="44"/>
      <c r="B41" s="2">
        <f t="shared" ref="B41:G41" si="5">AVERAGE(B31:B40)</f>
        <v>3.1084680000000002</v>
      </c>
      <c r="C41" s="2">
        <f t="shared" si="5"/>
        <v>0.58321109999999998</v>
      </c>
      <c r="D41" s="2">
        <f t="shared" si="5"/>
        <v>1.2300710000000001E-3</v>
      </c>
      <c r="E41" s="2">
        <f t="shared" si="5"/>
        <v>1.6061029999999997E-2</v>
      </c>
      <c r="F41" s="2">
        <f t="shared" si="5"/>
        <v>3.3210039999999996E-2</v>
      </c>
      <c r="G41" s="2">
        <f t="shared" si="5"/>
        <v>3.8382630000000004</v>
      </c>
      <c r="J41" s="44"/>
      <c r="K41" s="2">
        <f>AVERAGE(K31:K40)</f>
        <v>3.1800920000000001</v>
      </c>
      <c r="L41" s="2">
        <f>AVERAGE(L31:L40)</f>
        <v>0.73296800000000017</v>
      </c>
      <c r="M41" s="2">
        <f>AVERAGE(M31:M40)</f>
        <v>3.9130599999999993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27.284099999999999</v>
      </c>
      <c r="C44" s="1">
        <v>1.3225800000000001</v>
      </c>
      <c r="D44" s="1">
        <v>1.5264899999999999E-3</v>
      </c>
      <c r="E44" s="1">
        <v>3.2695399999999999E-2</v>
      </c>
      <c r="F44" s="1">
        <v>6.2571699999999994E-2</v>
      </c>
      <c r="G44" s="1">
        <v>29.1114</v>
      </c>
      <c r="J44" s="44" t="s">
        <v>3</v>
      </c>
      <c r="K44" s="1">
        <v>25.336500000000001</v>
      </c>
      <c r="L44" s="1">
        <f t="shared" ref="L44:L53" si="6">M44-K44</f>
        <v>1.8298999999999985</v>
      </c>
      <c r="M44" s="1">
        <v>27.166399999999999</v>
      </c>
    </row>
    <row r="45" spans="1:13" ht="14" x14ac:dyDescent="0.15">
      <c r="A45" s="44"/>
      <c r="B45" s="1">
        <v>6.2073299999999998</v>
      </c>
      <c r="C45" s="1">
        <v>1.3269599999999999</v>
      </c>
      <c r="D45" s="1">
        <v>1.4979100000000001E-3</v>
      </c>
      <c r="E45" s="1">
        <v>3.3029999999999997E-2</v>
      </c>
      <c r="F45" s="1">
        <v>6.2473599999999997E-2</v>
      </c>
      <c r="G45" s="1">
        <v>8.0348900000000008</v>
      </c>
      <c r="J45" s="44"/>
      <c r="K45" s="1">
        <v>6.3765200000000002</v>
      </c>
      <c r="L45" s="1">
        <f t="shared" si="6"/>
        <v>1.8362600000000002</v>
      </c>
      <c r="M45" s="1">
        <v>8.2127800000000004</v>
      </c>
    </row>
    <row r="46" spans="1:13" ht="14" x14ac:dyDescent="0.15">
      <c r="A46" s="44"/>
      <c r="B46" s="1">
        <v>6.2147500000000004</v>
      </c>
      <c r="C46" s="1">
        <v>1.3218300000000001</v>
      </c>
      <c r="D46" s="1">
        <v>1.5344899999999999E-3</v>
      </c>
      <c r="E46" s="1">
        <v>2.8604899999999999E-2</v>
      </c>
      <c r="F46" s="1">
        <v>6.2563999999999995E-2</v>
      </c>
      <c r="G46" s="1">
        <v>8.0329700000000006</v>
      </c>
      <c r="J46" s="44"/>
      <c r="K46" s="1">
        <v>6.2271299999999998</v>
      </c>
      <c r="L46" s="1">
        <f t="shared" si="6"/>
        <v>1.8135000000000003</v>
      </c>
      <c r="M46" s="1">
        <v>8.0406300000000002</v>
      </c>
    </row>
    <row r="47" spans="1:13" ht="14" x14ac:dyDescent="0.15">
      <c r="A47" s="44"/>
      <c r="B47" s="1">
        <v>6.2137900000000004</v>
      </c>
      <c r="C47" s="1">
        <v>1.3210500000000001</v>
      </c>
      <c r="D47" s="1">
        <v>1.5068600000000001E-3</v>
      </c>
      <c r="E47" s="1">
        <v>2.7951199999999999E-2</v>
      </c>
      <c r="F47" s="1">
        <v>6.2616400000000003E-2</v>
      </c>
      <c r="G47" s="1">
        <v>8.0302199999999999</v>
      </c>
      <c r="J47" s="44"/>
      <c r="K47" s="1">
        <v>6.1922699999999997</v>
      </c>
      <c r="L47" s="1">
        <f t="shared" si="6"/>
        <v>1.8261700000000003</v>
      </c>
      <c r="M47" s="1">
        <v>8.01844</v>
      </c>
    </row>
    <row r="48" spans="1:13" ht="14" x14ac:dyDescent="0.15">
      <c r="A48" s="44"/>
      <c r="B48" s="1">
        <v>6.2062799999999996</v>
      </c>
      <c r="C48" s="1">
        <v>1.31833</v>
      </c>
      <c r="D48" s="1">
        <v>1.5170800000000001E-3</v>
      </c>
      <c r="E48" s="1">
        <v>3.1959799999999997E-2</v>
      </c>
      <c r="F48" s="1">
        <v>6.2543399999999999E-2</v>
      </c>
      <c r="G48" s="1">
        <v>8.0237999999999996</v>
      </c>
      <c r="J48" s="44"/>
      <c r="K48" s="1">
        <v>6.3666200000000002</v>
      </c>
      <c r="L48" s="1">
        <f t="shared" si="6"/>
        <v>1.8276300000000001</v>
      </c>
      <c r="M48" s="1">
        <v>8.1942500000000003</v>
      </c>
    </row>
    <row r="49" spans="1:13" ht="14" x14ac:dyDescent="0.15">
      <c r="A49" s="44"/>
      <c r="B49" s="1">
        <v>6.2493600000000002</v>
      </c>
      <c r="C49" s="1">
        <v>1.35822</v>
      </c>
      <c r="D49" s="1">
        <v>1.5311299999999999E-3</v>
      </c>
      <c r="E49" s="1">
        <v>2.8575199999999999E-2</v>
      </c>
      <c r="F49" s="1">
        <v>6.2665700000000005E-2</v>
      </c>
      <c r="G49" s="1">
        <v>8.1007400000000001</v>
      </c>
      <c r="J49" s="44"/>
      <c r="K49" s="1">
        <v>6.3704400000000003</v>
      </c>
      <c r="L49" s="1">
        <f t="shared" si="6"/>
        <v>1.8826999999999998</v>
      </c>
      <c r="M49" s="1">
        <v>8.2531400000000001</v>
      </c>
    </row>
    <row r="50" spans="1:13" ht="14" x14ac:dyDescent="0.15">
      <c r="A50" s="44"/>
      <c r="B50" s="1">
        <v>6.4011699999999996</v>
      </c>
      <c r="C50" s="1">
        <v>1.3385199999999999</v>
      </c>
      <c r="D50" s="1">
        <v>1.82102E-3</v>
      </c>
      <c r="E50" s="1">
        <v>2.8210900000000001E-2</v>
      </c>
      <c r="F50" s="1">
        <v>6.26337E-2</v>
      </c>
      <c r="G50" s="1">
        <v>8.2324699999999993</v>
      </c>
      <c r="J50" s="44"/>
      <c r="K50" s="1">
        <v>6.1663399999999999</v>
      </c>
      <c r="L50" s="1">
        <f t="shared" si="6"/>
        <v>1.8260199999999998</v>
      </c>
      <c r="M50" s="1">
        <v>7.9923599999999997</v>
      </c>
    </row>
    <row r="51" spans="1:13" ht="14" x14ac:dyDescent="0.15">
      <c r="A51" s="44"/>
      <c r="B51" s="1">
        <v>6.5130400000000002</v>
      </c>
      <c r="C51" s="1">
        <v>1.31436</v>
      </c>
      <c r="D51" s="1">
        <v>1.5299700000000001E-3</v>
      </c>
      <c r="E51" s="1">
        <v>2.8136499999999998E-2</v>
      </c>
      <c r="F51" s="1">
        <v>6.2568100000000001E-2</v>
      </c>
      <c r="G51" s="1">
        <v>8.3243600000000004</v>
      </c>
      <c r="J51" s="44"/>
      <c r="K51" s="1">
        <v>6.3754799999999996</v>
      </c>
      <c r="L51" s="1">
        <f t="shared" si="6"/>
        <v>1.8370700000000006</v>
      </c>
      <c r="M51" s="1">
        <v>8.2125500000000002</v>
      </c>
    </row>
    <row r="52" spans="1:13" ht="14" x14ac:dyDescent="0.15">
      <c r="A52" s="44"/>
      <c r="B52" s="1">
        <v>6.3728699999999998</v>
      </c>
      <c r="C52" s="1">
        <v>1.32992</v>
      </c>
      <c r="D52" s="1">
        <v>1.87491E-3</v>
      </c>
      <c r="E52" s="1">
        <v>2.81485E-2</v>
      </c>
      <c r="F52" s="1">
        <v>6.2663200000000002E-2</v>
      </c>
      <c r="G52" s="1">
        <v>8.1960999999999995</v>
      </c>
      <c r="J52" s="44"/>
      <c r="K52" s="1">
        <v>6.3657899999999996</v>
      </c>
      <c r="L52" s="1">
        <f t="shared" si="6"/>
        <v>1.8382500000000013</v>
      </c>
      <c r="M52" s="1">
        <v>8.2040400000000009</v>
      </c>
    </row>
    <row r="53" spans="1:13" ht="14" x14ac:dyDescent="0.15">
      <c r="A53" s="44"/>
      <c r="B53" s="1">
        <v>6.2209300000000001</v>
      </c>
      <c r="C53" s="1">
        <v>1.323</v>
      </c>
      <c r="D53" s="1">
        <v>1.4728300000000001E-3</v>
      </c>
      <c r="E53" s="1">
        <v>3.3498199999999999E-2</v>
      </c>
      <c r="F53" s="1">
        <v>6.2731099999999998E-2</v>
      </c>
      <c r="G53" s="1">
        <v>8.0407799999999998</v>
      </c>
      <c r="J53" s="44"/>
      <c r="K53" s="1">
        <v>6.3710800000000001</v>
      </c>
      <c r="L53" s="1">
        <f t="shared" si="6"/>
        <v>1.8410099999999998</v>
      </c>
      <c r="M53" s="1">
        <v>8.2120899999999999</v>
      </c>
    </row>
    <row r="54" spans="1:13" ht="14" x14ac:dyDescent="0.15">
      <c r="A54" s="44"/>
      <c r="B54" s="2">
        <f t="shared" ref="B54:G54" si="7">AVERAGE(B44:B53)</f>
        <v>8.3883620000000008</v>
      </c>
      <c r="C54" s="2">
        <f t="shared" si="7"/>
        <v>1.327477</v>
      </c>
      <c r="D54" s="2">
        <f t="shared" si="7"/>
        <v>1.5812690000000002E-3</v>
      </c>
      <c r="E54" s="2">
        <f t="shared" si="7"/>
        <v>3.008106E-2</v>
      </c>
      <c r="F54" s="2">
        <f t="shared" si="7"/>
        <v>6.260309E-2</v>
      </c>
      <c r="G54" s="2">
        <f t="shared" si="7"/>
        <v>10.212772999999999</v>
      </c>
      <c r="J54" s="44"/>
      <c r="K54" s="2">
        <f>AVERAGE(K44:K53)</f>
        <v>8.214817</v>
      </c>
      <c r="L54" s="2">
        <f>AVERAGE(L44:L53)</f>
        <v>1.8358510000000003</v>
      </c>
      <c r="M54" s="2">
        <f>AVERAGE(M44:M53)</f>
        <v>10.050668000000002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11.373900000000001</v>
      </c>
      <c r="C57" s="1">
        <v>0.39693000000000001</v>
      </c>
      <c r="D57" s="1">
        <v>4.6678900000000001E-4</v>
      </c>
      <c r="E57" s="1">
        <v>5.8852599999999998E-3</v>
      </c>
      <c r="F57" s="1">
        <v>1.37714E-2</v>
      </c>
      <c r="G57" s="1">
        <v>11.9429</v>
      </c>
      <c r="J57" s="44" t="s">
        <v>4</v>
      </c>
      <c r="K57" s="1">
        <v>7.0487799999999998</v>
      </c>
      <c r="L57" s="1">
        <f t="shared" ref="L57:L66" si="8">M57-K57</f>
        <v>0.58070000000000022</v>
      </c>
      <c r="M57" s="1">
        <v>7.62948</v>
      </c>
    </row>
    <row r="58" spans="1:13" ht="14" x14ac:dyDescent="0.15">
      <c r="A58" s="44"/>
      <c r="B58" s="1">
        <v>2.0964700000000001</v>
      </c>
      <c r="C58" s="1">
        <v>0.395513</v>
      </c>
      <c r="D58" s="1">
        <v>4.8047600000000003E-4</v>
      </c>
      <c r="E58" s="1">
        <v>5.3131300000000001E-3</v>
      </c>
      <c r="F58" s="1">
        <v>1.3545400000000001E-2</v>
      </c>
      <c r="G58" s="1">
        <v>2.6633900000000001</v>
      </c>
      <c r="J58" s="44"/>
      <c r="K58" s="1">
        <v>2.1480100000000002</v>
      </c>
      <c r="L58" s="1">
        <f t="shared" si="8"/>
        <v>0.57392999999999983</v>
      </c>
      <c r="M58" s="1">
        <v>2.72194</v>
      </c>
    </row>
    <row r="59" spans="1:13" ht="14" x14ac:dyDescent="0.15">
      <c r="A59" s="44"/>
      <c r="B59" s="1">
        <v>2.1629900000000002</v>
      </c>
      <c r="C59" s="1">
        <v>0.39627800000000002</v>
      </c>
      <c r="D59" s="1">
        <v>5.0825399999999998E-4</v>
      </c>
      <c r="E59" s="1">
        <v>5.4090299999999996E-3</v>
      </c>
      <c r="F59" s="1">
        <v>1.3709799999999999E-2</v>
      </c>
      <c r="G59" s="1">
        <v>2.73603</v>
      </c>
      <c r="J59" s="44"/>
      <c r="K59" s="1">
        <v>2.08101</v>
      </c>
      <c r="L59" s="1">
        <f t="shared" si="8"/>
        <v>0.56925999999999988</v>
      </c>
      <c r="M59" s="1">
        <v>2.6502699999999999</v>
      </c>
    </row>
    <row r="60" spans="1:13" ht="14" x14ac:dyDescent="0.15">
      <c r="A60" s="44"/>
      <c r="B60" s="1">
        <v>2.15489</v>
      </c>
      <c r="C60" s="1">
        <v>0.39571200000000001</v>
      </c>
      <c r="D60" s="1">
        <v>5.7265699999999996E-4</v>
      </c>
      <c r="E60" s="1">
        <v>5.8381700000000002E-3</v>
      </c>
      <c r="F60" s="1">
        <v>1.3649700000000001E-2</v>
      </c>
      <c r="G60" s="1">
        <v>2.7236500000000001</v>
      </c>
      <c r="J60" s="44"/>
      <c r="K60" s="1">
        <v>2.0813999999999999</v>
      </c>
      <c r="L60" s="1">
        <f t="shared" si="8"/>
        <v>0.57807999999999993</v>
      </c>
      <c r="M60" s="1">
        <v>2.6594799999999998</v>
      </c>
    </row>
    <row r="61" spans="1:13" ht="14" x14ac:dyDescent="0.15">
      <c r="A61" s="44"/>
      <c r="B61" s="1">
        <v>2.1017600000000001</v>
      </c>
      <c r="C61" s="1">
        <v>0.39649200000000001</v>
      </c>
      <c r="D61" s="1">
        <v>5.3625099999999996E-4</v>
      </c>
      <c r="E61" s="1">
        <v>5.91385E-3</v>
      </c>
      <c r="F61" s="1">
        <v>1.3598600000000001E-2</v>
      </c>
      <c r="G61" s="1">
        <v>2.67293</v>
      </c>
      <c r="J61" s="44"/>
      <c r="K61" s="1">
        <v>2.14663</v>
      </c>
      <c r="L61" s="1">
        <f t="shared" si="8"/>
        <v>0.58388000000000018</v>
      </c>
      <c r="M61" s="1">
        <v>2.7305100000000002</v>
      </c>
    </row>
    <row r="62" spans="1:13" ht="14" x14ac:dyDescent="0.15">
      <c r="A62" s="44"/>
      <c r="B62" s="1">
        <v>2.1</v>
      </c>
      <c r="C62" s="1">
        <v>0.396762</v>
      </c>
      <c r="D62" s="1">
        <v>5.3348399999999998E-4</v>
      </c>
      <c r="E62" s="1">
        <v>5.3696899999999999E-3</v>
      </c>
      <c r="F62" s="1">
        <v>1.3803899999999999E-2</v>
      </c>
      <c r="G62" s="1">
        <v>2.6657999999999999</v>
      </c>
      <c r="J62" s="44"/>
      <c r="K62" s="1">
        <v>2.0796000000000001</v>
      </c>
      <c r="L62" s="1">
        <f t="shared" si="8"/>
        <v>0.57512000000000008</v>
      </c>
      <c r="M62" s="1">
        <v>2.6547200000000002</v>
      </c>
    </row>
    <row r="63" spans="1:13" ht="14" x14ac:dyDescent="0.15">
      <c r="A63" s="44"/>
      <c r="B63" s="1">
        <v>2.1128200000000001</v>
      </c>
      <c r="C63" s="1">
        <v>0.39496999999999999</v>
      </c>
      <c r="D63" s="1">
        <v>5.9987899999999999E-4</v>
      </c>
      <c r="E63" s="1">
        <v>5.8664399999999997E-3</v>
      </c>
      <c r="F63" s="1">
        <v>1.3642899999999999E-2</v>
      </c>
      <c r="G63" s="1">
        <v>2.6829100000000001</v>
      </c>
      <c r="J63" s="44"/>
      <c r="K63" s="1">
        <v>2.0801799999999999</v>
      </c>
      <c r="L63" s="1">
        <f t="shared" si="8"/>
        <v>0.58457999999999988</v>
      </c>
      <c r="M63" s="1">
        <v>2.6647599999999998</v>
      </c>
    </row>
    <row r="64" spans="1:13" ht="14" x14ac:dyDescent="0.15">
      <c r="A64" s="44"/>
      <c r="B64" s="1">
        <v>2.1101299999999998</v>
      </c>
      <c r="C64" s="1">
        <v>0.41327999999999998</v>
      </c>
      <c r="D64" s="1">
        <v>4.5743200000000002E-4</v>
      </c>
      <c r="E64" s="1">
        <v>5.4979599999999997E-3</v>
      </c>
      <c r="F64" s="1">
        <v>1.35578E-2</v>
      </c>
      <c r="G64" s="1">
        <v>2.6911900000000002</v>
      </c>
      <c r="J64" s="44"/>
      <c r="K64" s="1">
        <v>2.1455799999999998</v>
      </c>
      <c r="L64" s="1">
        <f t="shared" si="8"/>
        <v>0.57877000000000001</v>
      </c>
      <c r="M64" s="1">
        <v>2.7243499999999998</v>
      </c>
    </row>
    <row r="65" spans="1:13" ht="14" x14ac:dyDescent="0.15">
      <c r="A65" s="44"/>
      <c r="B65" s="1">
        <v>2.1139899999999998</v>
      </c>
      <c r="C65" s="1">
        <v>0.39596900000000002</v>
      </c>
      <c r="D65" s="1">
        <v>6.3789100000000002E-4</v>
      </c>
      <c r="E65" s="1">
        <v>6.4249099999999998E-3</v>
      </c>
      <c r="F65" s="1">
        <v>1.3550899999999999E-2</v>
      </c>
      <c r="G65" s="1">
        <v>2.6858499999999998</v>
      </c>
      <c r="J65" s="44"/>
      <c r="K65" s="1">
        <v>2.0976300000000001</v>
      </c>
      <c r="L65" s="1">
        <f t="shared" si="8"/>
        <v>0.57637999999999989</v>
      </c>
      <c r="M65" s="1">
        <v>2.67401</v>
      </c>
    </row>
    <row r="66" spans="1:13" ht="14" x14ac:dyDescent="0.15">
      <c r="A66" s="44"/>
      <c r="B66" s="1">
        <v>2.0973199999999999</v>
      </c>
      <c r="C66" s="1">
        <v>0.39177800000000002</v>
      </c>
      <c r="D66" s="1">
        <v>6.9920699999999998E-4</v>
      </c>
      <c r="E66" s="1">
        <v>5.3160899999999999E-3</v>
      </c>
      <c r="F66" s="1">
        <v>1.3547200000000001E-2</v>
      </c>
      <c r="G66" s="1">
        <v>2.6575199999999999</v>
      </c>
      <c r="J66" s="44"/>
      <c r="K66" s="1">
        <v>2.0929000000000002</v>
      </c>
      <c r="L66" s="1">
        <f t="shared" si="8"/>
        <v>0.58057999999999987</v>
      </c>
      <c r="M66" s="1">
        <v>2.6734800000000001</v>
      </c>
    </row>
    <row r="67" spans="1:13" ht="14" x14ac:dyDescent="0.15">
      <c r="A67" s="44"/>
      <c r="B67" s="2">
        <f t="shared" ref="B67:G67" si="9">AVERAGE(B57:B66)</f>
        <v>3.0424270000000004</v>
      </c>
      <c r="C67" s="2">
        <f t="shared" si="9"/>
        <v>0.39736840000000001</v>
      </c>
      <c r="D67" s="2">
        <f t="shared" si="9"/>
        <v>5.4923199999999998E-4</v>
      </c>
      <c r="E67" s="2">
        <f t="shared" si="9"/>
        <v>5.6834529999999998E-3</v>
      </c>
      <c r="F67" s="2">
        <f t="shared" si="9"/>
        <v>1.3637759999999999E-2</v>
      </c>
      <c r="G67" s="2">
        <f t="shared" si="9"/>
        <v>3.6122169999999998</v>
      </c>
      <c r="J67" s="44"/>
      <c r="K67" s="2">
        <f>AVERAGE(K57:K66)</f>
        <v>2.6001719999999997</v>
      </c>
      <c r="L67" s="2">
        <f>AVERAGE(L57:L66)</f>
        <v>0.57812800000000009</v>
      </c>
      <c r="M67" s="2">
        <f>AVERAGE(M57:M66)</f>
        <v>3.1783000000000006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2.2622499999999999</v>
      </c>
      <c r="C70" s="1">
        <v>0.30949399999999999</v>
      </c>
      <c r="D70" s="1">
        <v>4.4438799999999999E-4</v>
      </c>
      <c r="E70" s="1">
        <v>4.2308600000000003E-3</v>
      </c>
      <c r="F70" s="1">
        <v>7.8869300000000003E-3</v>
      </c>
      <c r="G70" s="1">
        <v>2.7233900000000002</v>
      </c>
      <c r="J70" s="44" t="s">
        <v>5</v>
      </c>
      <c r="K70" s="1">
        <v>1.99691</v>
      </c>
      <c r="L70" s="1">
        <f t="shared" ref="L70:L79" si="10">M70-K70</f>
        <v>0.47159000000000018</v>
      </c>
      <c r="M70" s="1">
        <v>2.4685000000000001</v>
      </c>
    </row>
    <row r="71" spans="1:13" ht="14" x14ac:dyDescent="0.15">
      <c r="A71" s="44"/>
      <c r="B71" s="1">
        <v>1.8041700000000001</v>
      </c>
      <c r="C71" s="1">
        <v>0.30953999999999998</v>
      </c>
      <c r="D71" s="1">
        <v>4.6209799999999998E-4</v>
      </c>
      <c r="E71" s="1">
        <v>3.9652799999999998E-3</v>
      </c>
      <c r="F71" s="1">
        <v>8.0569000000000005E-3</v>
      </c>
      <c r="G71" s="1">
        <v>2.2613599999999998</v>
      </c>
      <c r="J71" s="44"/>
      <c r="K71" s="1">
        <v>1.74637</v>
      </c>
      <c r="L71" s="1">
        <f t="shared" si="10"/>
        <v>0.47128999999999999</v>
      </c>
      <c r="M71" s="1">
        <v>2.21766</v>
      </c>
    </row>
    <row r="72" spans="1:13" ht="14" x14ac:dyDescent="0.15">
      <c r="A72" s="44"/>
      <c r="B72" s="1">
        <v>1.7490300000000001</v>
      </c>
      <c r="C72" s="1">
        <v>0.30842900000000001</v>
      </c>
      <c r="D72" s="1">
        <v>5.8610200000000002E-4</v>
      </c>
      <c r="E72" s="1">
        <v>3.72011E-3</v>
      </c>
      <c r="F72" s="1">
        <v>8.1100300000000007E-3</v>
      </c>
      <c r="G72" s="1">
        <v>2.2112400000000001</v>
      </c>
      <c r="J72" s="44"/>
      <c r="K72" s="1">
        <v>1.73394</v>
      </c>
      <c r="L72" s="1">
        <f t="shared" si="10"/>
        <v>0.46649999999999991</v>
      </c>
      <c r="M72" s="1">
        <v>2.20044</v>
      </c>
    </row>
    <row r="73" spans="1:13" ht="14" x14ac:dyDescent="0.15">
      <c r="A73" s="44"/>
      <c r="B73" s="1">
        <v>1.7604200000000001</v>
      </c>
      <c r="C73" s="1">
        <v>0.30870399999999998</v>
      </c>
      <c r="D73" s="1">
        <v>4.5869299999999998E-4</v>
      </c>
      <c r="E73" s="1">
        <v>4.0493700000000001E-3</v>
      </c>
      <c r="F73" s="1">
        <v>7.8754600000000008E-3</v>
      </c>
      <c r="G73" s="1">
        <v>2.2164700000000002</v>
      </c>
      <c r="J73" s="44"/>
      <c r="K73" s="1">
        <v>1.73607</v>
      </c>
      <c r="L73" s="1">
        <f t="shared" si="10"/>
        <v>0.47340000000000004</v>
      </c>
      <c r="M73" s="1">
        <v>2.20947</v>
      </c>
    </row>
    <row r="74" spans="1:13" ht="14" x14ac:dyDescent="0.15">
      <c r="A74" s="44"/>
      <c r="B74" s="1">
        <v>1.75027</v>
      </c>
      <c r="C74" s="1">
        <v>0.30895800000000001</v>
      </c>
      <c r="D74" s="1">
        <v>4.6010700000000002E-4</v>
      </c>
      <c r="E74" s="1">
        <v>4.3139700000000003E-3</v>
      </c>
      <c r="F74" s="1">
        <v>8.0661900000000009E-3</v>
      </c>
      <c r="G74" s="1">
        <v>2.2118099999999998</v>
      </c>
      <c r="J74" s="44"/>
      <c r="K74" s="1">
        <v>1.73807</v>
      </c>
      <c r="L74" s="1">
        <f t="shared" si="10"/>
        <v>0.49849999999999994</v>
      </c>
      <c r="M74" s="1">
        <v>2.2365699999999999</v>
      </c>
    </row>
    <row r="75" spans="1:13" ht="14" x14ac:dyDescent="0.15">
      <c r="A75" s="44"/>
      <c r="B75" s="1">
        <v>1.8067899999999999</v>
      </c>
      <c r="C75" s="1">
        <v>0.30931999999999998</v>
      </c>
      <c r="D75" s="1">
        <v>4.0477800000000001E-4</v>
      </c>
      <c r="E75" s="1">
        <v>3.8898600000000002E-3</v>
      </c>
      <c r="F75" s="1">
        <v>7.9977699999999995E-3</v>
      </c>
      <c r="G75" s="1">
        <v>2.2667799999999998</v>
      </c>
      <c r="J75" s="44"/>
      <c r="K75" s="1">
        <v>1.788</v>
      </c>
      <c r="L75" s="1">
        <f t="shared" si="10"/>
        <v>0.47491999999999979</v>
      </c>
      <c r="M75" s="1">
        <v>2.2629199999999998</v>
      </c>
    </row>
    <row r="76" spans="1:13" ht="14" x14ac:dyDescent="0.15">
      <c r="A76" s="44"/>
      <c r="B76" s="1">
        <v>1.7945199999999999</v>
      </c>
      <c r="C76" s="1">
        <v>0.30782199999999998</v>
      </c>
      <c r="D76" s="1">
        <v>4.2051399999999998E-4</v>
      </c>
      <c r="E76" s="1">
        <v>3.9825900000000003E-3</v>
      </c>
      <c r="F76" s="1">
        <v>7.9707900000000002E-3</v>
      </c>
      <c r="G76" s="1">
        <v>2.2526899999999999</v>
      </c>
      <c r="J76" s="44"/>
      <c r="K76" s="1">
        <v>1.77806</v>
      </c>
      <c r="L76" s="1">
        <f t="shared" si="10"/>
        <v>0.45969000000000015</v>
      </c>
      <c r="M76" s="1">
        <v>2.2377500000000001</v>
      </c>
    </row>
    <row r="77" spans="1:13" ht="14" x14ac:dyDescent="0.15">
      <c r="A77" s="44"/>
      <c r="B77" s="1">
        <v>1.7442800000000001</v>
      </c>
      <c r="C77" s="1">
        <v>0.308004</v>
      </c>
      <c r="D77" s="1">
        <v>4.3249199999999998E-4</v>
      </c>
      <c r="E77" s="1">
        <v>3.5940899999999999E-3</v>
      </c>
      <c r="F77" s="1">
        <v>8.0632099999999995E-3</v>
      </c>
      <c r="G77" s="1">
        <v>2.2048199999999998</v>
      </c>
      <c r="J77" s="44"/>
      <c r="K77" s="1">
        <v>1.9000900000000001</v>
      </c>
      <c r="L77" s="1">
        <f t="shared" si="10"/>
        <v>0.49547000000000008</v>
      </c>
      <c r="M77" s="1">
        <v>2.3955600000000001</v>
      </c>
    </row>
    <row r="78" spans="1:13" ht="14" x14ac:dyDescent="0.15">
      <c r="A78" s="44"/>
      <c r="B78" s="1">
        <v>1.79278</v>
      </c>
      <c r="C78" s="1">
        <v>0.30677700000000002</v>
      </c>
      <c r="D78" s="1">
        <v>3.9065200000000001E-4</v>
      </c>
      <c r="E78" s="1">
        <v>3.6524000000000001E-3</v>
      </c>
      <c r="F78" s="1">
        <v>7.87384E-3</v>
      </c>
      <c r="G78" s="1">
        <v>2.2544400000000002</v>
      </c>
      <c r="J78" s="44"/>
      <c r="K78" s="1">
        <v>1.74244</v>
      </c>
      <c r="L78" s="1">
        <f t="shared" si="10"/>
        <v>0.46948000000000012</v>
      </c>
      <c r="M78" s="1">
        <v>2.2119200000000001</v>
      </c>
    </row>
    <row r="79" spans="1:13" ht="14" x14ac:dyDescent="0.15">
      <c r="A79" s="44"/>
      <c r="B79" s="1">
        <v>1.8167</v>
      </c>
      <c r="C79" s="1">
        <v>0.30723099999999998</v>
      </c>
      <c r="D79" s="1">
        <v>4.10441E-4</v>
      </c>
      <c r="E79" s="1">
        <v>3.9097400000000001E-3</v>
      </c>
      <c r="F79" s="1">
        <v>8.0694500000000006E-3</v>
      </c>
      <c r="G79" s="1">
        <v>2.2797900000000002</v>
      </c>
      <c r="J79" s="44"/>
      <c r="K79" s="1">
        <v>1.7338</v>
      </c>
      <c r="L79" s="1">
        <f t="shared" si="10"/>
        <v>0.47205999999999992</v>
      </c>
      <c r="M79" s="1">
        <v>2.2058599999999999</v>
      </c>
    </row>
    <row r="80" spans="1:13" ht="14" x14ac:dyDescent="0.15">
      <c r="A80" s="44"/>
      <c r="B80" s="2">
        <f t="shared" ref="B80:G80" si="11">AVERAGE(B70:B79)</f>
        <v>1.8281210000000001</v>
      </c>
      <c r="C80" s="2">
        <f t="shared" si="11"/>
        <v>0.30842789999999998</v>
      </c>
      <c r="D80" s="2">
        <f t="shared" si="11"/>
        <v>4.4702650000000001E-4</v>
      </c>
      <c r="E80" s="2">
        <f t="shared" si="11"/>
        <v>3.9308270000000005E-3</v>
      </c>
      <c r="F80" s="2">
        <f t="shared" si="11"/>
        <v>7.9970569999999984E-3</v>
      </c>
      <c r="G80" s="2">
        <f t="shared" si="11"/>
        <v>2.2882790000000002</v>
      </c>
      <c r="J80" s="44"/>
      <c r="K80" s="2">
        <f>AVERAGE(K70:K79)</f>
        <v>1.7893749999999997</v>
      </c>
      <c r="L80" s="2">
        <f>AVERAGE(L70:L79)</f>
        <v>0.47529000000000005</v>
      </c>
      <c r="M80" s="2">
        <f>AVERAGE(M70:M79)</f>
        <v>2.2646649999999999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35.273000000000003</v>
      </c>
      <c r="C83" s="1">
        <v>3.1399699999999999</v>
      </c>
      <c r="D83" s="1">
        <v>2.42844E-3</v>
      </c>
      <c r="E83" s="1">
        <v>2.6729599999999999E-2</v>
      </c>
      <c r="F83" s="1">
        <v>5.4514E-2</v>
      </c>
      <c r="G83" s="1">
        <v>38.591999999999999</v>
      </c>
      <c r="J83" s="44" t="s">
        <v>6</v>
      </c>
      <c r="K83" s="1">
        <v>44.064</v>
      </c>
      <c r="L83" s="1">
        <f t="shared" ref="L83:L92" si="12">M83-K83</f>
        <v>3.3201999999999998</v>
      </c>
      <c r="M83" s="1">
        <v>47.3842</v>
      </c>
    </row>
    <row r="84" spans="1:13" ht="14" x14ac:dyDescent="0.15">
      <c r="A84" s="44"/>
      <c r="B84" s="1">
        <v>9.6252200000000006</v>
      </c>
      <c r="C84" s="1">
        <v>3.1457299999999999</v>
      </c>
      <c r="D84" s="1">
        <v>2.4149499999999999E-3</v>
      </c>
      <c r="E84" s="1">
        <v>2.8793300000000001E-2</v>
      </c>
      <c r="F84" s="1">
        <v>5.4557000000000001E-2</v>
      </c>
      <c r="G84" s="1">
        <v>12.950699999999999</v>
      </c>
      <c r="J84" s="44"/>
      <c r="K84" s="1">
        <v>9.4619700000000009</v>
      </c>
      <c r="L84" s="1">
        <f t="shared" si="12"/>
        <v>3.3079299999999989</v>
      </c>
      <c r="M84" s="1">
        <v>12.7699</v>
      </c>
    </row>
    <row r="85" spans="1:13" ht="14" x14ac:dyDescent="0.15">
      <c r="A85" s="44"/>
      <c r="B85" s="1">
        <v>9.7444000000000006</v>
      </c>
      <c r="C85" s="1">
        <v>3.1403799999999999</v>
      </c>
      <c r="D85" s="1">
        <v>2.3659100000000001E-3</v>
      </c>
      <c r="E85" s="1">
        <v>2.8658699999999999E-2</v>
      </c>
      <c r="F85" s="1">
        <v>5.4600700000000002E-2</v>
      </c>
      <c r="G85" s="1">
        <v>13.069100000000001</v>
      </c>
      <c r="J85" s="44"/>
      <c r="K85" s="1">
        <v>9.8657000000000004</v>
      </c>
      <c r="L85" s="1">
        <f t="shared" si="12"/>
        <v>3.3277000000000001</v>
      </c>
      <c r="M85" s="1">
        <v>13.1934</v>
      </c>
    </row>
    <row r="86" spans="1:13" ht="14" x14ac:dyDescent="0.15">
      <c r="A86" s="44"/>
      <c r="B86" s="1">
        <v>9.6619499999999992</v>
      </c>
      <c r="C86" s="1">
        <v>3.1473100000000001</v>
      </c>
      <c r="D86" s="1">
        <v>2.4225100000000001E-3</v>
      </c>
      <c r="E86" s="1">
        <v>2.70882E-2</v>
      </c>
      <c r="F86" s="1">
        <v>5.4617899999999997E-2</v>
      </c>
      <c r="G86" s="1">
        <v>12.989800000000001</v>
      </c>
      <c r="J86" s="44"/>
      <c r="K86" s="1">
        <v>9.4820100000000007</v>
      </c>
      <c r="L86" s="1">
        <f t="shared" si="12"/>
        <v>3.3108899999999988</v>
      </c>
      <c r="M86" s="1">
        <v>12.792899999999999</v>
      </c>
    </row>
    <row r="87" spans="1:13" ht="14" x14ac:dyDescent="0.15">
      <c r="A87" s="44"/>
      <c r="B87" s="1">
        <v>9.6472899999999999</v>
      </c>
      <c r="C87" s="1">
        <v>3.1411600000000002</v>
      </c>
      <c r="D87" s="1">
        <v>2.35943E-3</v>
      </c>
      <c r="E87" s="1">
        <v>2.8521100000000001E-2</v>
      </c>
      <c r="F87" s="1">
        <v>5.4581400000000002E-2</v>
      </c>
      <c r="G87" s="1">
        <v>12.966900000000001</v>
      </c>
      <c r="J87" s="44"/>
      <c r="K87" s="1">
        <v>9.5018899999999995</v>
      </c>
      <c r="L87" s="1">
        <f t="shared" si="12"/>
        <v>3.3130100000000002</v>
      </c>
      <c r="M87" s="1">
        <v>12.8149</v>
      </c>
    </row>
    <row r="88" spans="1:13" ht="14" x14ac:dyDescent="0.15">
      <c r="A88" s="44"/>
      <c r="B88" s="1">
        <v>9.7064299999999992</v>
      </c>
      <c r="C88" s="1">
        <v>3.1229399999999998</v>
      </c>
      <c r="D88" s="1">
        <v>2.41465E-3</v>
      </c>
      <c r="E88" s="1">
        <v>2.81427E-2</v>
      </c>
      <c r="F88" s="1">
        <v>5.4545299999999998E-2</v>
      </c>
      <c r="G88" s="1">
        <v>13.009</v>
      </c>
      <c r="J88" s="44"/>
      <c r="K88" s="1">
        <v>9.4734300000000005</v>
      </c>
      <c r="L88" s="1">
        <f t="shared" si="12"/>
        <v>3.3184699999999996</v>
      </c>
      <c r="M88" s="1">
        <v>12.7919</v>
      </c>
    </row>
    <row r="89" spans="1:13" ht="14" x14ac:dyDescent="0.15">
      <c r="A89" s="44"/>
      <c r="B89" s="1">
        <v>9.5947700000000005</v>
      </c>
      <c r="C89" s="1">
        <v>3.1380599999999998</v>
      </c>
      <c r="D89" s="1">
        <v>2.3661200000000002E-3</v>
      </c>
      <c r="E89" s="1">
        <v>2.6831799999999999E-2</v>
      </c>
      <c r="F89" s="1">
        <v>5.4566200000000002E-2</v>
      </c>
      <c r="G89" s="1">
        <v>12.9139</v>
      </c>
      <c r="J89" s="44"/>
      <c r="K89" s="1">
        <v>9.4701599999999999</v>
      </c>
      <c r="L89" s="1">
        <f t="shared" si="12"/>
        <v>3.3291400000000007</v>
      </c>
      <c r="M89" s="1">
        <v>12.799300000000001</v>
      </c>
    </row>
    <row r="90" spans="1:13" ht="14" x14ac:dyDescent="0.15">
      <c r="A90" s="44"/>
      <c r="B90" s="1">
        <v>9.7362099999999998</v>
      </c>
      <c r="C90" s="1">
        <v>3.12907</v>
      </c>
      <c r="D90" s="1">
        <v>2.3941499999999998E-3</v>
      </c>
      <c r="E90" s="1">
        <v>2.7778500000000001E-2</v>
      </c>
      <c r="F90" s="1">
        <v>5.47365E-2</v>
      </c>
      <c r="G90" s="1">
        <v>13.045999999999999</v>
      </c>
      <c r="J90" s="44"/>
      <c r="K90" s="1">
        <v>9.4766399999999997</v>
      </c>
      <c r="L90" s="1">
        <f t="shared" si="12"/>
        <v>3.32836</v>
      </c>
      <c r="M90" s="1">
        <v>12.805</v>
      </c>
    </row>
    <row r="91" spans="1:13" ht="14" x14ac:dyDescent="0.15">
      <c r="A91" s="44"/>
      <c r="B91" s="1">
        <v>9.6465800000000002</v>
      </c>
      <c r="C91" s="1">
        <v>3.1462699999999999</v>
      </c>
      <c r="D91" s="1">
        <v>2.4080299999999998E-3</v>
      </c>
      <c r="E91" s="1">
        <v>2.4826899999999999E-2</v>
      </c>
      <c r="F91" s="1">
        <v>5.4590800000000002E-2</v>
      </c>
      <c r="G91" s="1">
        <v>12.9649</v>
      </c>
      <c r="J91" s="44"/>
      <c r="K91" s="1">
        <v>9.8463100000000008</v>
      </c>
      <c r="L91" s="1">
        <f t="shared" si="12"/>
        <v>3.3325899999999997</v>
      </c>
      <c r="M91" s="1">
        <v>13.178900000000001</v>
      </c>
    </row>
    <row r="92" spans="1:13" ht="14" x14ac:dyDescent="0.15">
      <c r="A92" s="44"/>
      <c r="B92" s="1">
        <v>10.149100000000001</v>
      </c>
      <c r="C92" s="1">
        <v>3.13958</v>
      </c>
      <c r="D92" s="1">
        <v>2.42575E-3</v>
      </c>
      <c r="E92" s="1">
        <v>2.5175099999999999E-2</v>
      </c>
      <c r="F92" s="1">
        <v>5.4586700000000002E-2</v>
      </c>
      <c r="G92" s="1">
        <v>13.4643</v>
      </c>
      <c r="J92" s="44"/>
      <c r="K92" s="1">
        <v>9.5099499999999999</v>
      </c>
      <c r="L92" s="1">
        <f t="shared" si="12"/>
        <v>3.3363499999999995</v>
      </c>
      <c r="M92" s="1">
        <v>12.846299999999999</v>
      </c>
    </row>
    <row r="93" spans="1:13" ht="14" x14ac:dyDescent="0.15">
      <c r="A93" s="44"/>
      <c r="B93" s="2">
        <f t="shared" ref="B93:G93" si="13">AVERAGE(B83:B92)</f>
        <v>12.278494999999999</v>
      </c>
      <c r="C93" s="2">
        <f t="shared" si="13"/>
        <v>3.1390469999999997</v>
      </c>
      <c r="D93" s="2">
        <f t="shared" si="13"/>
        <v>2.3999939999999999E-3</v>
      </c>
      <c r="E93" s="2">
        <f t="shared" si="13"/>
        <v>2.7254590000000002E-2</v>
      </c>
      <c r="F93" s="2">
        <f t="shared" si="13"/>
        <v>5.4589650000000003E-2</v>
      </c>
      <c r="G93" s="2">
        <f t="shared" si="13"/>
        <v>15.59666</v>
      </c>
      <c r="J93" s="44"/>
      <c r="K93" s="2">
        <f>AVERAGE(K83:K92)</f>
        <v>13.015206000000001</v>
      </c>
      <c r="L93" s="2">
        <f>AVERAGE(L83:L92)</f>
        <v>3.3224639999999992</v>
      </c>
      <c r="M93" s="2">
        <f>AVERAGE(M83:M92)</f>
        <v>16.337669999999996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14.2576</v>
      </c>
      <c r="C96" s="1">
        <v>0.66161400000000004</v>
      </c>
      <c r="D96" s="1">
        <v>7.2040299999999999E-4</v>
      </c>
      <c r="E96" s="1">
        <v>5.0877600000000002E-3</v>
      </c>
      <c r="F96" s="1">
        <v>1.1868500000000001E-2</v>
      </c>
      <c r="G96" s="1">
        <v>15.183199999999999</v>
      </c>
      <c r="J96" s="44" t="s">
        <v>7</v>
      </c>
      <c r="K96" s="1">
        <v>24.335000000000001</v>
      </c>
      <c r="L96" s="1">
        <f t="shared" ref="L96:L105" si="14">M96-K96</f>
        <v>0.93629999999999924</v>
      </c>
      <c r="M96" s="1">
        <v>25.2713</v>
      </c>
    </row>
    <row r="97" spans="1:13" ht="14" x14ac:dyDescent="0.15">
      <c r="A97" s="44"/>
      <c r="B97" s="1">
        <v>3.7013799999999999</v>
      </c>
      <c r="C97" s="1">
        <v>0.66365600000000002</v>
      </c>
      <c r="D97" s="1">
        <v>8.1523100000000003E-4</v>
      </c>
      <c r="E97" s="1">
        <v>5.5159099999999997E-3</v>
      </c>
      <c r="F97" s="1">
        <v>1.1624799999999999E-2</v>
      </c>
      <c r="G97" s="1">
        <v>4.6294000000000004</v>
      </c>
      <c r="J97" s="44"/>
      <c r="K97" s="1">
        <v>3.6720000000000002</v>
      </c>
      <c r="L97" s="1">
        <f t="shared" si="14"/>
        <v>0.93753999999999982</v>
      </c>
      <c r="M97" s="1">
        <v>4.60954</v>
      </c>
    </row>
    <row r="98" spans="1:13" ht="14" x14ac:dyDescent="0.15">
      <c r="A98" s="44"/>
      <c r="B98" s="1">
        <v>3.5831200000000001</v>
      </c>
      <c r="C98" s="1">
        <v>0.66339800000000004</v>
      </c>
      <c r="D98" s="1">
        <v>8.0162199999999999E-4</v>
      </c>
      <c r="E98" s="1">
        <v>4.7984300000000002E-3</v>
      </c>
      <c r="F98" s="1">
        <v>1.17051E-2</v>
      </c>
      <c r="G98" s="1">
        <v>4.5110900000000003</v>
      </c>
      <c r="J98" s="44"/>
      <c r="K98" s="1">
        <v>3.5738500000000002</v>
      </c>
      <c r="L98" s="1">
        <f t="shared" si="14"/>
        <v>0.93764999999999965</v>
      </c>
      <c r="M98" s="1">
        <v>4.5114999999999998</v>
      </c>
    </row>
    <row r="99" spans="1:13" ht="14" x14ac:dyDescent="0.15">
      <c r="A99" s="44"/>
      <c r="B99" s="1">
        <v>3.7519100000000001</v>
      </c>
      <c r="C99" s="1">
        <v>0.65847199999999995</v>
      </c>
      <c r="D99" s="1">
        <v>7.1902200000000004E-4</v>
      </c>
      <c r="E99" s="1">
        <v>4.7401300000000004E-3</v>
      </c>
      <c r="F99" s="1">
        <v>1.18066E-2</v>
      </c>
      <c r="G99" s="1">
        <v>4.6769100000000003</v>
      </c>
      <c r="J99" s="44"/>
      <c r="K99" s="1">
        <v>3.7458800000000001</v>
      </c>
      <c r="L99" s="1">
        <f t="shared" si="14"/>
        <v>0.92561999999999989</v>
      </c>
      <c r="M99" s="1">
        <v>4.6715</v>
      </c>
    </row>
    <row r="100" spans="1:13" ht="14" x14ac:dyDescent="0.15">
      <c r="A100" s="44"/>
      <c r="B100" s="1">
        <v>3.5989399999999998</v>
      </c>
      <c r="C100" s="1">
        <v>0.66137400000000002</v>
      </c>
      <c r="D100" s="1">
        <v>7.5994599999999995E-4</v>
      </c>
      <c r="E100" s="1">
        <v>4.9753999999999996E-3</v>
      </c>
      <c r="F100" s="1">
        <v>1.1776500000000001E-2</v>
      </c>
      <c r="G100" s="1">
        <v>4.5238699999999996</v>
      </c>
      <c r="J100" s="44"/>
      <c r="K100" s="1">
        <v>3.5565099999999998</v>
      </c>
      <c r="L100" s="1">
        <f t="shared" si="14"/>
        <v>0.93821999999999983</v>
      </c>
      <c r="M100" s="1">
        <v>4.4947299999999997</v>
      </c>
    </row>
    <row r="101" spans="1:13" ht="14" x14ac:dyDescent="0.15">
      <c r="A101" s="44"/>
      <c r="B101" s="1">
        <v>3.6116700000000002</v>
      </c>
      <c r="C101" s="1">
        <v>0.66084200000000004</v>
      </c>
      <c r="D101" s="1">
        <v>7.7716000000000005E-4</v>
      </c>
      <c r="E101" s="1">
        <v>5.7839299999999996E-3</v>
      </c>
      <c r="F101" s="1">
        <v>1.1742499999999999E-2</v>
      </c>
      <c r="G101" s="1">
        <v>4.53721</v>
      </c>
      <c r="J101" s="44"/>
      <c r="K101" s="1">
        <v>3.55721</v>
      </c>
      <c r="L101" s="1">
        <f t="shared" si="14"/>
        <v>0.93676000000000004</v>
      </c>
      <c r="M101" s="1">
        <v>4.49397</v>
      </c>
    </row>
    <row r="102" spans="1:13" ht="14" x14ac:dyDescent="0.15">
      <c r="A102" s="44"/>
      <c r="B102" s="1">
        <v>3.7480199999999999</v>
      </c>
      <c r="C102" s="1">
        <v>0.66108699999999998</v>
      </c>
      <c r="D102" s="1">
        <v>8.2576199999999996E-4</v>
      </c>
      <c r="E102" s="1">
        <v>5.2382100000000001E-3</v>
      </c>
      <c r="F102" s="1">
        <v>1.17286E-2</v>
      </c>
      <c r="G102" s="1">
        <v>4.6724699999999997</v>
      </c>
      <c r="J102" s="44"/>
      <c r="K102" s="1">
        <v>3.5542099999999999</v>
      </c>
      <c r="L102" s="1">
        <f t="shared" si="14"/>
        <v>0.92090000000000005</v>
      </c>
      <c r="M102" s="1">
        <v>4.4751099999999999</v>
      </c>
    </row>
    <row r="103" spans="1:13" ht="14" x14ac:dyDescent="0.15">
      <c r="A103" s="44"/>
      <c r="B103" s="1">
        <v>3.7609499999999998</v>
      </c>
      <c r="C103" s="1">
        <v>0.68675799999999998</v>
      </c>
      <c r="D103" s="1">
        <v>8.4004499999999998E-4</v>
      </c>
      <c r="E103" s="1">
        <v>5.2351699999999999E-3</v>
      </c>
      <c r="F103" s="1">
        <v>1.1705500000000001E-2</v>
      </c>
      <c r="G103" s="1">
        <v>4.7015200000000004</v>
      </c>
      <c r="J103" s="44"/>
      <c r="K103" s="1">
        <v>3.6659199999999998</v>
      </c>
      <c r="L103" s="1">
        <f t="shared" si="14"/>
        <v>0.94160000000000021</v>
      </c>
      <c r="M103" s="1">
        <v>4.6075200000000001</v>
      </c>
    </row>
    <row r="104" spans="1:13" ht="14" x14ac:dyDescent="0.15">
      <c r="A104" s="44"/>
      <c r="B104" s="1">
        <v>3.5866799999999999</v>
      </c>
      <c r="C104" s="1">
        <v>0.682948</v>
      </c>
      <c r="D104" s="1">
        <v>1.13196E-3</v>
      </c>
      <c r="E104" s="1">
        <v>4.8463600000000001E-3</v>
      </c>
      <c r="F104" s="1">
        <v>1.15756E-2</v>
      </c>
      <c r="G104" s="1">
        <v>4.5245199999999999</v>
      </c>
      <c r="J104" s="44"/>
      <c r="K104" s="1">
        <v>3.6601900000000001</v>
      </c>
      <c r="L104" s="1">
        <f t="shared" si="14"/>
        <v>0.93147000000000002</v>
      </c>
      <c r="M104" s="1">
        <v>4.5916600000000001</v>
      </c>
    </row>
    <row r="105" spans="1:13" ht="14" x14ac:dyDescent="0.15">
      <c r="A105" s="44"/>
      <c r="B105" s="1">
        <v>3.5908899999999999</v>
      </c>
      <c r="C105" s="1">
        <v>0.66247900000000004</v>
      </c>
      <c r="D105" s="1">
        <v>8.0272600000000003E-4</v>
      </c>
      <c r="E105" s="1">
        <v>5.0150100000000003E-3</v>
      </c>
      <c r="F105" s="1">
        <v>1.16598E-2</v>
      </c>
      <c r="G105" s="1">
        <v>4.5171799999999998</v>
      </c>
      <c r="J105" s="44"/>
      <c r="K105" s="1">
        <v>3.6592699999999998</v>
      </c>
      <c r="L105" s="1">
        <f t="shared" si="14"/>
        <v>0.93676000000000004</v>
      </c>
      <c r="M105" s="1">
        <v>4.5960299999999998</v>
      </c>
    </row>
    <row r="106" spans="1:13" ht="14" x14ac:dyDescent="0.15">
      <c r="A106" s="44"/>
      <c r="B106" s="2">
        <f t="shared" ref="B106:G106" si="15">AVERAGE(B96:B105)</f>
        <v>4.7191160000000005</v>
      </c>
      <c r="C106" s="2">
        <f t="shared" si="15"/>
        <v>0.66626280000000004</v>
      </c>
      <c r="D106" s="2">
        <f t="shared" si="15"/>
        <v>8.193877E-4</v>
      </c>
      <c r="E106" s="2">
        <f t="shared" si="15"/>
        <v>5.1236309999999992E-3</v>
      </c>
      <c r="F106" s="2">
        <f t="shared" si="15"/>
        <v>1.1719350000000002E-2</v>
      </c>
      <c r="G106" s="2">
        <f t="shared" si="15"/>
        <v>5.6477370000000011</v>
      </c>
      <c r="J106" s="44"/>
      <c r="K106" s="2">
        <f>AVERAGE(K96:K105)</f>
        <v>5.6980040000000001</v>
      </c>
      <c r="L106" s="2">
        <f>AVERAGE(L96:L105)</f>
        <v>0.93428199999999983</v>
      </c>
      <c r="M106" s="2">
        <f>AVERAGE(M96:M105)</f>
        <v>6.6322859999999988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52.534500000000001</v>
      </c>
      <c r="C109" s="1">
        <v>2.10432</v>
      </c>
      <c r="D109" s="1">
        <v>1.57658E-3</v>
      </c>
      <c r="E109" s="1">
        <v>1.601E-2</v>
      </c>
      <c r="F109" s="1">
        <v>3.03433E-2</v>
      </c>
      <c r="G109" s="1">
        <v>54.810699999999997</v>
      </c>
      <c r="J109" s="44" t="s">
        <v>8</v>
      </c>
      <c r="K109" s="1">
        <v>63.142499999999998</v>
      </c>
      <c r="L109" s="1">
        <f t="shared" ref="L109:L118" si="16">M109-K109</f>
        <v>2.2439999999999998</v>
      </c>
      <c r="M109" s="1">
        <v>65.386499999999998</v>
      </c>
    </row>
    <row r="110" spans="1:13" ht="14" x14ac:dyDescent="0.15">
      <c r="A110" s="44"/>
      <c r="B110" s="1">
        <v>11.9015</v>
      </c>
      <c r="C110" s="1">
        <v>2.12195</v>
      </c>
      <c r="D110" s="1">
        <v>1.6120799999999999E-3</v>
      </c>
      <c r="E110" s="1">
        <v>1.4592300000000001E-2</v>
      </c>
      <c r="F110" s="1">
        <v>3.0514599999999999E-2</v>
      </c>
      <c r="G110" s="1">
        <v>14.1927</v>
      </c>
      <c r="J110" s="44"/>
      <c r="K110" s="1">
        <v>11.499599999999999</v>
      </c>
      <c r="L110" s="1">
        <f t="shared" si="16"/>
        <v>2.2570000000000014</v>
      </c>
      <c r="M110" s="1">
        <v>13.756600000000001</v>
      </c>
    </row>
    <row r="111" spans="1:13" ht="14" x14ac:dyDescent="0.15">
      <c r="A111" s="44"/>
      <c r="B111" s="1">
        <v>12.011699999999999</v>
      </c>
      <c r="C111" s="1">
        <v>2.1027200000000001</v>
      </c>
      <c r="D111" s="1">
        <v>1.49982E-3</v>
      </c>
      <c r="E111" s="1">
        <v>1.61204E-2</v>
      </c>
      <c r="F111" s="1">
        <v>3.0501400000000001E-2</v>
      </c>
      <c r="G111" s="1">
        <v>14.2842</v>
      </c>
      <c r="J111" s="44"/>
      <c r="K111" s="1">
        <v>11.625299999999999</v>
      </c>
      <c r="L111" s="1">
        <f t="shared" si="16"/>
        <v>2.2576999999999998</v>
      </c>
      <c r="M111" s="1">
        <v>13.882999999999999</v>
      </c>
    </row>
    <row r="112" spans="1:13" ht="14" x14ac:dyDescent="0.15">
      <c r="A112" s="44"/>
      <c r="B112" s="1">
        <v>12.131399999999999</v>
      </c>
      <c r="C112" s="1">
        <v>2.07735</v>
      </c>
      <c r="D112" s="1">
        <v>1.4868800000000001E-3</v>
      </c>
      <c r="E112" s="1">
        <v>1.5361100000000001E-2</v>
      </c>
      <c r="F112" s="1">
        <v>3.0405499999999999E-2</v>
      </c>
      <c r="G112" s="1">
        <v>14.3797</v>
      </c>
      <c r="J112" s="44"/>
      <c r="K112" s="1">
        <v>11.7872</v>
      </c>
      <c r="L112" s="1">
        <f t="shared" si="16"/>
        <v>2.2591999999999999</v>
      </c>
      <c r="M112" s="1">
        <v>14.0464</v>
      </c>
    </row>
    <row r="113" spans="1:13" ht="14" x14ac:dyDescent="0.15">
      <c r="A113" s="44"/>
      <c r="B113" s="1">
        <v>11.7516</v>
      </c>
      <c r="C113" s="1">
        <v>2.0781200000000002</v>
      </c>
      <c r="D113" s="1">
        <v>1.5115700000000001E-3</v>
      </c>
      <c r="E113" s="1">
        <v>1.6237399999999999E-2</v>
      </c>
      <c r="F113" s="1">
        <v>3.0508199999999999E-2</v>
      </c>
      <c r="G113" s="1">
        <v>14</v>
      </c>
      <c r="J113" s="44"/>
      <c r="K113" s="1">
        <v>12.1076</v>
      </c>
      <c r="L113" s="1">
        <f t="shared" si="16"/>
        <v>2.2568999999999999</v>
      </c>
      <c r="M113" s="1">
        <v>14.3645</v>
      </c>
    </row>
    <row r="114" spans="1:13" ht="14" x14ac:dyDescent="0.15">
      <c r="A114" s="44"/>
      <c r="B114" s="1">
        <v>11.857200000000001</v>
      </c>
      <c r="C114" s="1">
        <v>2.0766900000000001</v>
      </c>
      <c r="D114" s="1">
        <v>1.5370900000000001E-3</v>
      </c>
      <c r="E114" s="1">
        <v>1.6613699999999999E-2</v>
      </c>
      <c r="F114" s="1">
        <v>3.04345E-2</v>
      </c>
      <c r="G114" s="1">
        <v>14.1061</v>
      </c>
      <c r="J114" s="44"/>
      <c r="K114" s="1">
        <v>11.6104</v>
      </c>
      <c r="L114" s="1">
        <f t="shared" si="16"/>
        <v>2.2769999999999992</v>
      </c>
      <c r="M114" s="1">
        <v>13.8874</v>
      </c>
    </row>
    <row r="115" spans="1:13" ht="14" x14ac:dyDescent="0.15">
      <c r="A115" s="44"/>
      <c r="B115" s="1">
        <v>12.181800000000001</v>
      </c>
      <c r="C115" s="1">
        <v>2.0908199999999999</v>
      </c>
      <c r="D115" s="1">
        <v>1.5067800000000001E-3</v>
      </c>
      <c r="E115" s="1">
        <v>1.5829099999999999E-2</v>
      </c>
      <c r="F115" s="1">
        <v>3.0447700000000001E-2</v>
      </c>
      <c r="G115" s="1">
        <v>14.4429</v>
      </c>
      <c r="J115" s="44"/>
      <c r="K115" s="1">
        <v>11.7879</v>
      </c>
      <c r="L115" s="1">
        <f t="shared" si="16"/>
        <v>2.254999999999999</v>
      </c>
      <c r="M115" s="1">
        <v>14.042899999999999</v>
      </c>
    </row>
    <row r="116" spans="1:13" ht="14" x14ac:dyDescent="0.15">
      <c r="A116" s="44"/>
      <c r="B116" s="1">
        <v>11.8924</v>
      </c>
      <c r="C116" s="1">
        <v>2.1036899999999998</v>
      </c>
      <c r="D116" s="1">
        <v>1.5048500000000001E-3</v>
      </c>
      <c r="E116" s="1">
        <v>1.55531E-2</v>
      </c>
      <c r="F116" s="1">
        <v>3.0385700000000002E-2</v>
      </c>
      <c r="G116" s="1">
        <v>14.168699999999999</v>
      </c>
      <c r="J116" s="44"/>
      <c r="K116" s="1">
        <v>11.6241</v>
      </c>
      <c r="L116" s="1">
        <f t="shared" si="16"/>
        <v>2.2647999999999993</v>
      </c>
      <c r="M116" s="1">
        <v>13.8889</v>
      </c>
    </row>
    <row r="117" spans="1:13" ht="14" x14ac:dyDescent="0.15">
      <c r="A117" s="44"/>
      <c r="B117" s="1">
        <v>11.8482</v>
      </c>
      <c r="C117" s="1">
        <v>2.07761</v>
      </c>
      <c r="D117" s="1">
        <v>1.59658E-3</v>
      </c>
      <c r="E117" s="1">
        <v>1.66001E-2</v>
      </c>
      <c r="F117" s="1">
        <v>3.0444200000000001E-2</v>
      </c>
      <c r="G117" s="1">
        <v>14.098000000000001</v>
      </c>
      <c r="J117" s="44"/>
      <c r="K117" s="1">
        <v>11.482100000000001</v>
      </c>
      <c r="L117" s="1">
        <f t="shared" si="16"/>
        <v>2.2580999999999989</v>
      </c>
      <c r="M117" s="1">
        <v>13.7402</v>
      </c>
    </row>
    <row r="118" spans="1:13" ht="14" x14ac:dyDescent="0.15">
      <c r="A118" s="44"/>
      <c r="B118" s="1">
        <v>11.817299999999999</v>
      </c>
      <c r="C118" s="1">
        <v>2.10608</v>
      </c>
      <c r="D118" s="1">
        <v>1.50523E-3</v>
      </c>
      <c r="E118" s="1">
        <v>1.62115E-2</v>
      </c>
      <c r="F118" s="1">
        <v>3.0530600000000001E-2</v>
      </c>
      <c r="G118" s="1">
        <v>14.095000000000001</v>
      </c>
      <c r="J118" s="44"/>
      <c r="K118" s="1">
        <v>12.1517</v>
      </c>
      <c r="L118" s="1">
        <f t="shared" si="16"/>
        <v>2.2757000000000005</v>
      </c>
      <c r="M118" s="1">
        <v>14.4274</v>
      </c>
    </row>
    <row r="119" spans="1:13" ht="14" x14ac:dyDescent="0.15">
      <c r="A119" s="44"/>
      <c r="B119" s="2">
        <f t="shared" ref="B119:G119" si="17">AVERAGE(B109:B118)</f>
        <v>15.992759999999999</v>
      </c>
      <c r="C119" s="2">
        <f t="shared" si="17"/>
        <v>2.0939350000000001</v>
      </c>
      <c r="D119" s="2">
        <f t="shared" si="17"/>
        <v>1.5337460000000003E-3</v>
      </c>
      <c r="E119" s="2">
        <f t="shared" si="17"/>
        <v>1.5912870000000003E-2</v>
      </c>
      <c r="F119" s="2">
        <f t="shared" si="17"/>
        <v>3.0451570000000001E-2</v>
      </c>
      <c r="G119" s="2">
        <f t="shared" si="17"/>
        <v>18.2578</v>
      </c>
      <c r="J119" s="44"/>
      <c r="K119" s="2">
        <f>AVERAGE(K109:K118)</f>
        <v>16.88184</v>
      </c>
      <c r="L119" s="2">
        <f>AVERAGE(L109:L118)</f>
        <v>2.2605399999999998</v>
      </c>
      <c r="M119" s="2">
        <f>AVERAGE(M109:M118)</f>
        <v>19.142380000000003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40.740299999999998</v>
      </c>
      <c r="C122" s="1">
        <v>1.6440600000000001</v>
      </c>
      <c r="D122" s="1">
        <v>2.4803899999999999E-3</v>
      </c>
      <c r="E122" s="1">
        <v>1.1849699999999999E-2</v>
      </c>
      <c r="F122" s="1">
        <v>2.18345E-2</v>
      </c>
      <c r="G122" s="1">
        <v>42.920699999999997</v>
      </c>
      <c r="J122" s="44" t="s">
        <v>9</v>
      </c>
      <c r="K122" s="1">
        <v>55.258099999999999</v>
      </c>
      <c r="L122" s="1">
        <f t="shared" ref="L122:L131" si="18">M122-K122</f>
        <v>2.1844999999999999</v>
      </c>
      <c r="M122" s="1">
        <v>57.442599999999999</v>
      </c>
    </row>
    <row r="123" spans="1:13" ht="14" x14ac:dyDescent="0.15">
      <c r="A123" s="44"/>
      <c r="B123" s="1">
        <v>9.6211599999999997</v>
      </c>
      <c r="C123" s="1">
        <v>1.6069500000000001</v>
      </c>
      <c r="D123" s="1">
        <v>2.2214499999999998E-3</v>
      </c>
      <c r="E123" s="1">
        <v>1.17602E-2</v>
      </c>
      <c r="F123" s="1">
        <v>2.1606299999999998E-2</v>
      </c>
      <c r="G123" s="1">
        <v>11.816800000000001</v>
      </c>
      <c r="J123" s="44"/>
      <c r="K123" s="1">
        <v>9.2055199999999999</v>
      </c>
      <c r="L123" s="1">
        <f t="shared" si="18"/>
        <v>2.1736800000000009</v>
      </c>
      <c r="M123" s="1">
        <v>11.379200000000001</v>
      </c>
    </row>
    <row r="124" spans="1:13" ht="14" x14ac:dyDescent="0.15">
      <c r="A124" s="44"/>
      <c r="B124" s="1">
        <v>9.5482499999999995</v>
      </c>
      <c r="C124" s="1">
        <v>1.5963499999999999</v>
      </c>
      <c r="D124" s="1">
        <v>1.81401E-3</v>
      </c>
      <c r="E124" s="1">
        <v>1.21499E-2</v>
      </c>
      <c r="F124" s="1">
        <v>2.15622E-2</v>
      </c>
      <c r="G124" s="1">
        <v>11.735099999999999</v>
      </c>
      <c r="J124" s="44"/>
      <c r="K124" s="1">
        <v>9.1325599999999998</v>
      </c>
      <c r="L124" s="1">
        <f t="shared" si="18"/>
        <v>2.1916399999999996</v>
      </c>
      <c r="M124" s="1">
        <v>11.324199999999999</v>
      </c>
    </row>
    <row r="125" spans="1:13" ht="14" x14ac:dyDescent="0.15">
      <c r="A125" s="44"/>
      <c r="B125" s="1">
        <v>9.6629199999999997</v>
      </c>
      <c r="C125" s="1">
        <v>1.6463699999999999</v>
      </c>
      <c r="D125" s="1">
        <v>1.8085E-3</v>
      </c>
      <c r="E125" s="1">
        <v>1.20982E-2</v>
      </c>
      <c r="F125" s="1">
        <v>2.1762400000000001E-2</v>
      </c>
      <c r="G125" s="1">
        <v>11.839</v>
      </c>
      <c r="J125" s="44"/>
      <c r="K125" s="1">
        <v>9.1173000000000002</v>
      </c>
      <c r="L125" s="1">
        <f t="shared" si="18"/>
        <v>2.1827000000000005</v>
      </c>
      <c r="M125" s="1">
        <v>11.3</v>
      </c>
    </row>
    <row r="126" spans="1:13" ht="14" x14ac:dyDescent="0.15">
      <c r="A126" s="44"/>
      <c r="B126" s="1">
        <v>9.6682699999999997</v>
      </c>
      <c r="C126" s="1">
        <v>1.59459</v>
      </c>
      <c r="D126" s="1">
        <v>1.82964E-3</v>
      </c>
      <c r="E126" s="1">
        <v>1.24209E-2</v>
      </c>
      <c r="F126" s="1">
        <v>2.1707899999999999E-2</v>
      </c>
      <c r="G126" s="1">
        <v>11.854900000000001</v>
      </c>
      <c r="J126" s="44"/>
      <c r="K126" s="1">
        <v>9.3994900000000001</v>
      </c>
      <c r="L126" s="1">
        <f t="shared" si="18"/>
        <v>2.1917100000000005</v>
      </c>
      <c r="M126" s="1">
        <v>11.591200000000001</v>
      </c>
    </row>
    <row r="127" spans="1:13" ht="14" x14ac:dyDescent="0.15">
      <c r="A127" s="44"/>
      <c r="B127" s="1">
        <v>9.50122</v>
      </c>
      <c r="C127" s="1">
        <v>1.5934900000000001</v>
      </c>
      <c r="D127" s="1">
        <v>1.8553599999999999E-3</v>
      </c>
      <c r="E127" s="1">
        <v>1.14114E-2</v>
      </c>
      <c r="F127" s="1">
        <v>2.17894E-2</v>
      </c>
      <c r="G127" s="1">
        <v>11.6808</v>
      </c>
      <c r="J127" s="44"/>
      <c r="K127" s="1">
        <v>9.8486200000000004</v>
      </c>
      <c r="L127" s="1">
        <f t="shared" si="18"/>
        <v>2.1942799999999991</v>
      </c>
      <c r="M127" s="1">
        <v>12.042899999999999</v>
      </c>
    </row>
    <row r="128" spans="1:13" ht="14" x14ac:dyDescent="0.15">
      <c r="A128" s="44"/>
      <c r="B128" s="1">
        <v>9.3165200000000006</v>
      </c>
      <c r="C128" s="1">
        <v>1.645</v>
      </c>
      <c r="D128" s="1">
        <v>1.8286000000000001E-3</v>
      </c>
      <c r="E128" s="1">
        <v>1.24481E-2</v>
      </c>
      <c r="F128" s="1">
        <v>2.1595799999999998E-2</v>
      </c>
      <c r="G128" s="1">
        <v>11.489800000000001</v>
      </c>
      <c r="J128" s="44"/>
      <c r="K128" s="1">
        <v>9.1413399999999996</v>
      </c>
      <c r="L128" s="1">
        <f t="shared" si="18"/>
        <v>2.1927599999999998</v>
      </c>
      <c r="M128" s="1">
        <v>11.334099999999999</v>
      </c>
    </row>
    <row r="129" spans="1:13" ht="14" x14ac:dyDescent="0.15">
      <c r="A129" s="44"/>
      <c r="B129" s="1">
        <v>10.210000000000001</v>
      </c>
      <c r="C129" s="1">
        <v>1.6681600000000001</v>
      </c>
      <c r="D129" s="1">
        <v>1.85041E-3</v>
      </c>
      <c r="E129" s="1">
        <v>1.13504E-2</v>
      </c>
      <c r="F129" s="1">
        <v>2.1630400000000001E-2</v>
      </c>
      <c r="G129" s="1">
        <v>12.39</v>
      </c>
      <c r="J129" s="44"/>
      <c r="K129" s="1">
        <v>9.39194</v>
      </c>
      <c r="L129" s="1">
        <f t="shared" si="18"/>
        <v>2.1939600000000006</v>
      </c>
      <c r="M129" s="1">
        <v>11.585900000000001</v>
      </c>
    </row>
    <row r="130" spans="1:13" ht="14" x14ac:dyDescent="0.15">
      <c r="A130" s="44"/>
      <c r="B130" s="1">
        <v>9.9306000000000001</v>
      </c>
      <c r="C130" s="1">
        <v>1.5917600000000001</v>
      </c>
      <c r="D130" s="1">
        <v>1.8591E-3</v>
      </c>
      <c r="E130" s="1">
        <v>1.28115E-2</v>
      </c>
      <c r="F130" s="1">
        <v>2.16487E-2</v>
      </c>
      <c r="G130" s="1">
        <v>12.116300000000001</v>
      </c>
      <c r="J130" s="44"/>
      <c r="K130" s="1">
        <v>9.5109700000000004</v>
      </c>
      <c r="L130" s="1">
        <f t="shared" si="18"/>
        <v>2.2022300000000001</v>
      </c>
      <c r="M130" s="1">
        <v>11.713200000000001</v>
      </c>
    </row>
    <row r="131" spans="1:13" ht="14" x14ac:dyDescent="0.15">
      <c r="A131" s="44"/>
      <c r="B131" s="1">
        <v>9.6400400000000008</v>
      </c>
      <c r="C131" s="1">
        <v>1.5911900000000001</v>
      </c>
      <c r="D131" s="1">
        <v>1.8383E-3</v>
      </c>
      <c r="E131" s="1">
        <v>1.18049E-2</v>
      </c>
      <c r="F131" s="1">
        <v>2.1849E-2</v>
      </c>
      <c r="G131" s="1">
        <v>11.8256</v>
      </c>
      <c r="J131" s="44"/>
      <c r="K131" s="1">
        <v>9.5318000000000005</v>
      </c>
      <c r="L131" s="1">
        <f t="shared" si="18"/>
        <v>2.188699999999999</v>
      </c>
      <c r="M131" s="1">
        <v>11.720499999999999</v>
      </c>
    </row>
    <row r="132" spans="1:13" ht="14" x14ac:dyDescent="0.15">
      <c r="A132" s="44"/>
      <c r="B132" s="2">
        <f t="shared" ref="B132:G132" si="19">AVERAGE(B122:B131)</f>
        <v>12.783927999999998</v>
      </c>
      <c r="C132" s="2">
        <f t="shared" si="19"/>
        <v>1.6177920000000001</v>
      </c>
      <c r="D132" s="2">
        <f t="shared" si="19"/>
        <v>1.9385759999999998E-3</v>
      </c>
      <c r="E132" s="2">
        <f t="shared" si="19"/>
        <v>1.201052E-2</v>
      </c>
      <c r="F132" s="2">
        <f t="shared" si="19"/>
        <v>2.1698660000000002E-2</v>
      </c>
      <c r="G132" s="2">
        <f t="shared" si="19"/>
        <v>14.966900000000001</v>
      </c>
      <c r="J132" s="44"/>
      <c r="K132" s="2">
        <f>AVERAGE(K122:K131)</f>
        <v>13.953763999999998</v>
      </c>
      <c r="L132" s="2">
        <f>AVERAGE(L122:L131)</f>
        <v>2.189616</v>
      </c>
      <c r="M132" s="2">
        <f>AVERAGE(M122:M131)</f>
        <v>16.143380000000001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21.271599999999999</v>
      </c>
      <c r="C135" s="1">
        <v>0.94997100000000001</v>
      </c>
      <c r="D135" s="1">
        <v>1.4149200000000001E-3</v>
      </c>
      <c r="E135" s="1">
        <v>5.81191E-3</v>
      </c>
      <c r="F135" s="1">
        <v>1.19008E-2</v>
      </c>
      <c r="G135" s="1">
        <v>22.552099999999999</v>
      </c>
      <c r="J135" s="44" t="s">
        <v>10</v>
      </c>
      <c r="K135" s="1">
        <v>21.470199999999998</v>
      </c>
      <c r="L135" s="1">
        <f t="shared" ref="L135:L144" si="20">M135-K135</f>
        <v>1.2758000000000003</v>
      </c>
      <c r="M135" s="1">
        <v>22.745999999999999</v>
      </c>
    </row>
    <row r="136" spans="1:13" ht="14" x14ac:dyDescent="0.15">
      <c r="A136" s="44"/>
      <c r="B136" s="1">
        <v>5.7460300000000002</v>
      </c>
      <c r="C136" s="1">
        <v>0.94463399999999997</v>
      </c>
      <c r="D136" s="1">
        <v>1.16255E-3</v>
      </c>
      <c r="E136" s="1">
        <v>5.4805499999999998E-3</v>
      </c>
      <c r="F136" s="1">
        <v>1.18663E-2</v>
      </c>
      <c r="G136" s="1">
        <v>7.0258099999999999</v>
      </c>
      <c r="J136" s="44"/>
      <c r="K136" s="1">
        <v>5.3749000000000002</v>
      </c>
      <c r="L136" s="1">
        <f t="shared" si="20"/>
        <v>1.2862999999999998</v>
      </c>
      <c r="M136" s="1">
        <v>6.6612</v>
      </c>
    </row>
    <row r="137" spans="1:13" ht="14" x14ac:dyDescent="0.15">
      <c r="A137" s="44"/>
      <c r="B137" s="1">
        <v>5.6923500000000002</v>
      </c>
      <c r="C137" s="1">
        <v>0.94107700000000005</v>
      </c>
      <c r="D137" s="1">
        <v>1.22159E-3</v>
      </c>
      <c r="E137" s="1">
        <v>4.9590499999999996E-3</v>
      </c>
      <c r="F137" s="1">
        <v>1.2108799999999999E-2</v>
      </c>
      <c r="G137" s="1">
        <v>6.96854</v>
      </c>
      <c r="J137" s="44"/>
      <c r="K137" s="1">
        <v>5.2137099999999998</v>
      </c>
      <c r="L137" s="1">
        <f t="shared" si="20"/>
        <v>1.28993</v>
      </c>
      <c r="M137" s="1">
        <v>6.5036399999999999</v>
      </c>
    </row>
    <row r="138" spans="1:13" ht="14" x14ac:dyDescent="0.15">
      <c r="A138" s="44"/>
      <c r="B138" s="1">
        <v>5.5295300000000003</v>
      </c>
      <c r="C138" s="1">
        <v>0.93798499999999996</v>
      </c>
      <c r="D138" s="1">
        <v>1.3497800000000001E-3</v>
      </c>
      <c r="E138" s="1">
        <v>5.7060699999999997E-3</v>
      </c>
      <c r="F138" s="1">
        <v>1.1866399999999999E-2</v>
      </c>
      <c r="G138" s="1">
        <v>6.8062199999999997</v>
      </c>
      <c r="J138" s="44"/>
      <c r="K138" s="1">
        <v>5.4270500000000004</v>
      </c>
      <c r="L138" s="1">
        <f t="shared" si="20"/>
        <v>1.2938699999999992</v>
      </c>
      <c r="M138" s="1">
        <v>6.7209199999999996</v>
      </c>
    </row>
    <row r="139" spans="1:13" ht="14" x14ac:dyDescent="0.15">
      <c r="A139" s="44"/>
      <c r="B139" s="1">
        <v>5.5921799999999999</v>
      </c>
      <c r="C139" s="1">
        <v>0.93269000000000002</v>
      </c>
      <c r="D139" s="1">
        <v>1.2232300000000001E-3</v>
      </c>
      <c r="E139" s="1">
        <v>5.1427799999999996E-3</v>
      </c>
      <c r="F139" s="1">
        <v>1.20255E-2</v>
      </c>
      <c r="G139" s="1">
        <v>6.86029</v>
      </c>
      <c r="J139" s="44"/>
      <c r="K139" s="1">
        <v>5.3761299999999999</v>
      </c>
      <c r="L139" s="1">
        <f t="shared" si="20"/>
        <v>1.2728299999999999</v>
      </c>
      <c r="M139" s="1">
        <v>6.6489599999999998</v>
      </c>
    </row>
    <row r="140" spans="1:13" ht="14" x14ac:dyDescent="0.15">
      <c r="A140" s="44"/>
      <c r="B140" s="1">
        <v>5.5709</v>
      </c>
      <c r="C140" s="1">
        <v>0.93918800000000002</v>
      </c>
      <c r="D140" s="1">
        <v>1.30427E-3</v>
      </c>
      <c r="E140" s="1">
        <v>4.9639300000000001E-3</v>
      </c>
      <c r="F140" s="1">
        <v>1.2195900000000001E-2</v>
      </c>
      <c r="G140" s="1">
        <v>6.8476900000000001</v>
      </c>
      <c r="J140" s="44"/>
      <c r="K140" s="1">
        <v>5.2236399999999996</v>
      </c>
      <c r="L140" s="1">
        <f t="shared" si="20"/>
        <v>1.2861100000000008</v>
      </c>
      <c r="M140" s="1">
        <v>6.5097500000000004</v>
      </c>
    </row>
    <row r="141" spans="1:13" ht="14" x14ac:dyDescent="0.15">
      <c r="A141" s="44"/>
      <c r="B141" s="1">
        <v>5.4790400000000004</v>
      </c>
      <c r="C141" s="1">
        <v>0.93098800000000004</v>
      </c>
      <c r="D141" s="1">
        <v>1.2561600000000001E-3</v>
      </c>
      <c r="E141" s="1">
        <v>5.0007699999999999E-3</v>
      </c>
      <c r="F141" s="1">
        <v>1.20584E-2</v>
      </c>
      <c r="G141" s="1">
        <v>6.7458400000000003</v>
      </c>
      <c r="J141" s="44"/>
      <c r="K141" s="1">
        <v>5.2012499999999999</v>
      </c>
      <c r="L141" s="1">
        <f t="shared" si="20"/>
        <v>1.2848899999999999</v>
      </c>
      <c r="M141" s="1">
        <v>6.4861399999999998</v>
      </c>
    </row>
    <row r="142" spans="1:13" ht="14" x14ac:dyDescent="0.15">
      <c r="A142" s="44"/>
      <c r="B142" s="1">
        <v>5.7421699999999998</v>
      </c>
      <c r="C142" s="1">
        <v>0.94016500000000003</v>
      </c>
      <c r="D142" s="1">
        <v>1.31941E-3</v>
      </c>
      <c r="E142" s="1">
        <v>4.8628500000000002E-3</v>
      </c>
      <c r="F142" s="1">
        <v>1.20664E-2</v>
      </c>
      <c r="G142" s="1">
        <v>7.0184800000000003</v>
      </c>
      <c r="J142" s="44"/>
      <c r="K142" s="1">
        <v>5.3690899999999999</v>
      </c>
      <c r="L142" s="1">
        <f t="shared" si="20"/>
        <v>1.2870900000000001</v>
      </c>
      <c r="M142" s="1">
        <v>6.65618</v>
      </c>
    </row>
    <row r="143" spans="1:13" ht="14" x14ac:dyDescent="0.15">
      <c r="A143" s="44"/>
      <c r="B143" s="1">
        <v>5.5292399999999997</v>
      </c>
      <c r="C143" s="1">
        <v>0.939581</v>
      </c>
      <c r="D143" s="1">
        <v>1.2899299999999999E-3</v>
      </c>
      <c r="E143" s="1">
        <v>4.95723E-3</v>
      </c>
      <c r="F143" s="1">
        <v>1.2073499999999999E-2</v>
      </c>
      <c r="G143" s="1">
        <v>6.8051599999999999</v>
      </c>
      <c r="J143" s="44"/>
      <c r="K143" s="1">
        <v>5.1911699999999996</v>
      </c>
      <c r="L143" s="1">
        <f t="shared" si="20"/>
        <v>1.2751800000000006</v>
      </c>
      <c r="M143" s="1">
        <v>6.4663500000000003</v>
      </c>
    </row>
    <row r="144" spans="1:13" ht="14" x14ac:dyDescent="0.15">
      <c r="A144" s="44"/>
      <c r="B144" s="1">
        <v>5.5578500000000002</v>
      </c>
      <c r="C144" s="1">
        <v>0.93877999999999995</v>
      </c>
      <c r="D144" s="1">
        <v>1.2482299999999999E-3</v>
      </c>
      <c r="E144" s="1">
        <v>6.0953600000000002E-3</v>
      </c>
      <c r="F144" s="1">
        <v>1.1967E-2</v>
      </c>
      <c r="G144" s="1">
        <v>6.8339999999999996</v>
      </c>
      <c r="J144" s="44"/>
      <c r="K144" s="1">
        <v>5.1999000000000004</v>
      </c>
      <c r="L144" s="1">
        <f t="shared" si="20"/>
        <v>1.2784799999999992</v>
      </c>
      <c r="M144" s="1">
        <v>6.4783799999999996</v>
      </c>
    </row>
    <row r="145" spans="1:13" ht="14" x14ac:dyDescent="0.15">
      <c r="A145" s="44"/>
      <c r="B145" s="2">
        <f t="shared" ref="B145:G145" si="21">AVERAGE(B135:B144)</f>
        <v>7.1710890000000003</v>
      </c>
      <c r="C145" s="2">
        <f t="shared" si="21"/>
        <v>0.9395059</v>
      </c>
      <c r="D145" s="2">
        <f t="shared" si="21"/>
        <v>1.279007E-3</v>
      </c>
      <c r="E145" s="2">
        <f t="shared" si="21"/>
        <v>5.2980500000000003E-3</v>
      </c>
      <c r="F145" s="2">
        <f t="shared" si="21"/>
        <v>1.2012900000000002E-2</v>
      </c>
      <c r="G145" s="2">
        <f t="shared" si="21"/>
        <v>8.4464130000000015</v>
      </c>
      <c r="J145" s="44"/>
      <c r="K145" s="2">
        <f>AVERAGE(K135:K144)</f>
        <v>6.9047040000000006</v>
      </c>
      <c r="L145" s="2">
        <f>AVERAGE(L135:L144)</f>
        <v>1.2830480000000002</v>
      </c>
      <c r="M145" s="2">
        <f>AVERAGE(M135:M144)</f>
        <v>8.1877519999999997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29.379300000000001</v>
      </c>
      <c r="C148" s="1">
        <v>1.1061000000000001</v>
      </c>
      <c r="D148" s="1">
        <v>1.38809E-3</v>
      </c>
      <c r="E148" s="1">
        <v>5.4119399999999996E-3</v>
      </c>
      <c r="F148" s="1">
        <v>1.3037999999999999E-2</v>
      </c>
      <c r="G148" s="1">
        <v>30.889500000000002</v>
      </c>
      <c r="J148" s="44" t="s">
        <v>11</v>
      </c>
      <c r="K148" s="1">
        <v>42.904400000000003</v>
      </c>
      <c r="L148" s="1">
        <f t="shared" ref="L148:L157" si="22">M148-K148</f>
        <v>1.5137999999999963</v>
      </c>
      <c r="M148" s="1">
        <v>44.418199999999999</v>
      </c>
    </row>
    <row r="149" spans="1:13" ht="14" x14ac:dyDescent="0.15">
      <c r="A149" s="44"/>
      <c r="B149" s="1">
        <v>7.0216099999999999</v>
      </c>
      <c r="C149" s="1">
        <v>1.1431500000000001</v>
      </c>
      <c r="D149" s="1">
        <v>1.45696E-3</v>
      </c>
      <c r="E149" s="1">
        <v>5.5833699999999998E-3</v>
      </c>
      <c r="F149" s="1">
        <v>1.29701E-2</v>
      </c>
      <c r="G149" s="1">
        <v>8.5663900000000002</v>
      </c>
      <c r="J149" s="44"/>
      <c r="K149" s="1">
        <v>6.2470600000000003</v>
      </c>
      <c r="L149" s="1">
        <f t="shared" si="22"/>
        <v>1.5198199999999993</v>
      </c>
      <c r="M149" s="1">
        <v>7.7668799999999996</v>
      </c>
    </row>
    <row r="150" spans="1:13" ht="14" x14ac:dyDescent="0.15">
      <c r="A150" s="44"/>
      <c r="B150" s="1">
        <v>6.7361300000000002</v>
      </c>
      <c r="C150" s="1">
        <v>1.10087</v>
      </c>
      <c r="D150" s="1">
        <v>1.45524E-3</v>
      </c>
      <c r="E150" s="1">
        <v>5.3325600000000001E-3</v>
      </c>
      <c r="F150" s="1">
        <v>1.2814600000000001E-2</v>
      </c>
      <c r="G150" s="1">
        <v>8.2456099999999992</v>
      </c>
      <c r="J150" s="44"/>
      <c r="K150" s="1">
        <v>6.2484700000000002</v>
      </c>
      <c r="L150" s="1">
        <f t="shared" si="22"/>
        <v>1.51973</v>
      </c>
      <c r="M150" s="1">
        <v>7.7682000000000002</v>
      </c>
    </row>
    <row r="151" spans="1:13" ht="14" x14ac:dyDescent="0.15">
      <c r="A151" s="44"/>
      <c r="B151" s="1">
        <v>6.4782999999999999</v>
      </c>
      <c r="C151" s="1">
        <v>1.0912599999999999</v>
      </c>
      <c r="D151" s="1">
        <v>1.4177199999999999E-3</v>
      </c>
      <c r="E151" s="1">
        <v>5.29138E-3</v>
      </c>
      <c r="F151" s="1">
        <v>1.2862200000000001E-2</v>
      </c>
      <c r="G151" s="1">
        <v>7.9758300000000002</v>
      </c>
      <c r="J151" s="44"/>
      <c r="K151" s="1">
        <v>6.4052899999999999</v>
      </c>
      <c r="L151" s="1">
        <f t="shared" si="22"/>
        <v>1.5842499999999999</v>
      </c>
      <c r="M151" s="1">
        <v>7.9895399999999999</v>
      </c>
    </row>
    <row r="152" spans="1:13" ht="14" x14ac:dyDescent="0.15">
      <c r="A152" s="44"/>
      <c r="B152" s="1">
        <v>6.8519199999999998</v>
      </c>
      <c r="C152" s="1">
        <v>1.1532</v>
      </c>
      <c r="D152" s="1">
        <v>1.5078400000000001E-3</v>
      </c>
      <c r="E152" s="1">
        <v>5.6330399999999997E-3</v>
      </c>
      <c r="F152" s="1">
        <v>1.3156899999999999E-2</v>
      </c>
      <c r="G152" s="1">
        <v>8.4113199999999999</v>
      </c>
      <c r="J152" s="44"/>
      <c r="K152" s="1">
        <v>6.5723599999999998</v>
      </c>
      <c r="L152" s="1">
        <f t="shared" si="22"/>
        <v>1.5184800000000003</v>
      </c>
      <c r="M152" s="1">
        <v>8.09084</v>
      </c>
    </row>
    <row r="153" spans="1:13" ht="14" x14ac:dyDescent="0.15">
      <c r="A153" s="44"/>
      <c r="B153" s="1">
        <v>6.9236300000000002</v>
      </c>
      <c r="C153" s="1">
        <v>1.1505099999999999</v>
      </c>
      <c r="D153" s="1">
        <v>1.4455799999999999E-3</v>
      </c>
      <c r="E153" s="1">
        <v>5.3940799999999999E-3</v>
      </c>
      <c r="F153" s="1">
        <v>1.3000299999999999E-2</v>
      </c>
      <c r="G153" s="1">
        <v>8.4806000000000008</v>
      </c>
      <c r="J153" s="44"/>
      <c r="K153" s="1">
        <v>6.3967599999999996</v>
      </c>
      <c r="L153" s="1">
        <f t="shared" si="22"/>
        <v>1.51241</v>
      </c>
      <c r="M153" s="1">
        <v>7.9091699999999996</v>
      </c>
    </row>
    <row r="154" spans="1:13" ht="14" x14ac:dyDescent="0.15">
      <c r="A154" s="44"/>
      <c r="B154" s="1">
        <v>6.7461500000000001</v>
      </c>
      <c r="C154" s="1">
        <v>1.10032</v>
      </c>
      <c r="D154" s="1">
        <v>1.4494E-3</v>
      </c>
      <c r="E154" s="1">
        <v>5.3658100000000004E-3</v>
      </c>
      <c r="F154" s="1">
        <v>1.2829500000000001E-2</v>
      </c>
      <c r="G154" s="1">
        <v>8.2544500000000003</v>
      </c>
      <c r="J154" s="44"/>
      <c r="K154" s="1">
        <v>6.2367100000000004</v>
      </c>
      <c r="L154" s="1">
        <f t="shared" si="22"/>
        <v>1.5204399999999998</v>
      </c>
      <c r="M154" s="1">
        <v>7.7571500000000002</v>
      </c>
    </row>
    <row r="155" spans="1:13" ht="14" x14ac:dyDescent="0.15">
      <c r="A155" s="44"/>
      <c r="B155" s="1">
        <v>6.7362599999999997</v>
      </c>
      <c r="C155" s="1">
        <v>1.1495200000000001</v>
      </c>
      <c r="D155" s="1">
        <v>1.4076799999999999E-3</v>
      </c>
      <c r="E155" s="1">
        <v>5.2842399999999999E-3</v>
      </c>
      <c r="F155" s="1">
        <v>1.2965000000000001E-2</v>
      </c>
      <c r="G155" s="1">
        <v>8.2921300000000002</v>
      </c>
      <c r="J155" s="44"/>
      <c r="K155" s="1">
        <v>6.2725999999999997</v>
      </c>
      <c r="L155" s="1">
        <f t="shared" si="22"/>
        <v>1.5190200000000003</v>
      </c>
      <c r="M155" s="1">
        <v>7.79162</v>
      </c>
    </row>
    <row r="156" spans="1:13" ht="14" x14ac:dyDescent="0.15">
      <c r="A156" s="44"/>
      <c r="B156" s="1">
        <v>6.9003500000000004</v>
      </c>
      <c r="C156" s="1">
        <v>1.09996</v>
      </c>
      <c r="D156" s="1">
        <v>1.50705E-3</v>
      </c>
      <c r="E156" s="1">
        <v>5.2584199999999998E-3</v>
      </c>
      <c r="F156" s="1">
        <v>1.29208E-2</v>
      </c>
      <c r="G156" s="1">
        <v>8.4067699999999999</v>
      </c>
      <c r="J156" s="44"/>
      <c r="K156" s="1">
        <v>6.4171699999999996</v>
      </c>
      <c r="L156" s="1">
        <f t="shared" si="22"/>
        <v>1.5638900000000007</v>
      </c>
      <c r="M156" s="1">
        <v>7.9810600000000003</v>
      </c>
    </row>
    <row r="157" spans="1:13" ht="14" x14ac:dyDescent="0.15">
      <c r="A157" s="44"/>
      <c r="B157" s="1">
        <v>6.5379699999999996</v>
      </c>
      <c r="C157" s="1">
        <v>1.0923700000000001</v>
      </c>
      <c r="D157" s="1">
        <v>1.41989E-3</v>
      </c>
      <c r="E157" s="1">
        <v>5.37478E-3</v>
      </c>
      <c r="F157" s="1">
        <v>1.30846E-2</v>
      </c>
      <c r="G157" s="1">
        <v>8.0392200000000003</v>
      </c>
      <c r="J157" s="44"/>
      <c r="K157" s="1">
        <v>6.2874800000000004</v>
      </c>
      <c r="L157" s="1">
        <f t="shared" si="22"/>
        <v>1.5019099999999996</v>
      </c>
      <c r="M157" s="1">
        <v>7.78939</v>
      </c>
    </row>
    <row r="158" spans="1:13" ht="14" x14ac:dyDescent="0.15">
      <c r="A158" s="44"/>
      <c r="B158" s="2">
        <f t="shared" ref="B158:G158" si="23">AVERAGE(B148:B157)</f>
        <v>9.0311620000000019</v>
      </c>
      <c r="C158" s="2">
        <f t="shared" si="23"/>
        <v>1.1187260000000001</v>
      </c>
      <c r="D158" s="2">
        <f t="shared" si="23"/>
        <v>1.4455449999999999E-3</v>
      </c>
      <c r="E158" s="2">
        <f t="shared" si="23"/>
        <v>5.3929620000000003E-3</v>
      </c>
      <c r="F158" s="2">
        <f t="shared" si="23"/>
        <v>1.2964199999999999E-2</v>
      </c>
      <c r="G158" s="2">
        <f t="shared" si="23"/>
        <v>10.556182</v>
      </c>
      <c r="J158" s="44"/>
      <c r="K158" s="2">
        <f>AVERAGE(K148:K157)</f>
        <v>9.9988299999999999</v>
      </c>
      <c r="L158" s="2">
        <f>AVERAGE(L148:L157)</f>
        <v>1.5273749999999997</v>
      </c>
      <c r="M158" s="2">
        <f>AVERAGE(M148:M157)</f>
        <v>11.526204999999999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10.479200000000001</v>
      </c>
      <c r="C161" s="1">
        <v>0.36436000000000002</v>
      </c>
      <c r="D161" s="1">
        <v>1.2199299999999999E-3</v>
      </c>
      <c r="E161" s="1">
        <v>2.3716399999999999E-3</v>
      </c>
      <c r="F161" s="1">
        <v>4.6603299999999999E-3</v>
      </c>
      <c r="G161" s="1">
        <v>11.0063</v>
      </c>
      <c r="J161" s="44" t="s">
        <v>12</v>
      </c>
      <c r="K161" s="1">
        <v>13.834300000000001</v>
      </c>
      <c r="L161" s="1">
        <f t="shared" ref="L161:L170" si="24">M161-K161</f>
        <v>0.54429999999999978</v>
      </c>
      <c r="M161" s="1">
        <v>14.3786</v>
      </c>
    </row>
    <row r="162" spans="1:13" ht="14" x14ac:dyDescent="0.15">
      <c r="A162" s="44"/>
      <c r="B162" s="1">
        <v>2.2818399999999999</v>
      </c>
      <c r="C162" s="1">
        <v>0.36741299999999999</v>
      </c>
      <c r="D162" s="1">
        <v>4.70765E-4</v>
      </c>
      <c r="E162" s="1">
        <v>2.3576500000000002E-3</v>
      </c>
      <c r="F162" s="1">
        <v>4.4818899999999997E-3</v>
      </c>
      <c r="G162" s="1">
        <v>2.8153899999999998</v>
      </c>
      <c r="J162" s="44"/>
      <c r="K162" s="1">
        <v>2.2736499999999999</v>
      </c>
      <c r="L162" s="1">
        <f t="shared" si="24"/>
        <v>0.55478000000000005</v>
      </c>
      <c r="M162" s="1">
        <v>2.82843</v>
      </c>
    </row>
    <row r="163" spans="1:13" ht="14" x14ac:dyDescent="0.15">
      <c r="A163" s="44"/>
      <c r="B163" s="1">
        <v>2.2674099999999999</v>
      </c>
      <c r="C163" s="1">
        <v>0.36718800000000001</v>
      </c>
      <c r="D163" s="1">
        <v>5.8688000000000002E-4</v>
      </c>
      <c r="E163" s="1">
        <v>2.7400300000000001E-3</v>
      </c>
      <c r="F163" s="1">
        <v>4.6633000000000004E-3</v>
      </c>
      <c r="G163" s="1">
        <v>2.7977599999999998</v>
      </c>
      <c r="J163" s="44"/>
      <c r="K163" s="1">
        <v>2.2075800000000001</v>
      </c>
      <c r="L163" s="1">
        <f t="shared" si="24"/>
        <v>0.54227999999999987</v>
      </c>
      <c r="M163" s="1">
        <v>2.74986</v>
      </c>
    </row>
    <row r="164" spans="1:13" ht="14" x14ac:dyDescent="0.15">
      <c r="A164" s="44"/>
      <c r="B164" s="1">
        <v>2.2690600000000001</v>
      </c>
      <c r="C164" s="1">
        <v>0.36885499999999999</v>
      </c>
      <c r="D164" s="1">
        <v>4.0883100000000002E-4</v>
      </c>
      <c r="E164" s="1">
        <v>2.97175E-3</v>
      </c>
      <c r="F164" s="1">
        <v>4.6743899999999996E-3</v>
      </c>
      <c r="G164" s="1">
        <v>2.7997100000000001</v>
      </c>
      <c r="J164" s="44"/>
      <c r="K164" s="1">
        <v>2.2030500000000002</v>
      </c>
      <c r="L164" s="1">
        <f t="shared" si="24"/>
        <v>0.53167999999999971</v>
      </c>
      <c r="M164" s="1">
        <v>2.7347299999999999</v>
      </c>
    </row>
    <row r="165" spans="1:13" ht="14" x14ac:dyDescent="0.15">
      <c r="A165" s="44"/>
      <c r="B165" s="1">
        <v>2.3275299999999999</v>
      </c>
      <c r="C165" s="1">
        <v>0.36834600000000001</v>
      </c>
      <c r="D165" s="1">
        <v>4.6488399999999999E-4</v>
      </c>
      <c r="E165" s="1">
        <v>2.59121E-3</v>
      </c>
      <c r="F165" s="1">
        <v>4.7235300000000001E-3</v>
      </c>
      <c r="G165" s="1">
        <v>2.8576299999999999</v>
      </c>
      <c r="J165" s="44"/>
      <c r="K165" s="1">
        <v>2.3296000000000001</v>
      </c>
      <c r="L165" s="1">
        <f t="shared" si="24"/>
        <v>0.54289999999999994</v>
      </c>
      <c r="M165" s="1">
        <v>2.8725000000000001</v>
      </c>
    </row>
    <row r="166" spans="1:13" ht="14" x14ac:dyDescent="0.15">
      <c r="A166" s="44"/>
      <c r="B166" s="1">
        <v>2.3705799999999999</v>
      </c>
      <c r="C166" s="1">
        <v>0.36923800000000001</v>
      </c>
      <c r="D166" s="1">
        <v>5.0590800000000001E-4</v>
      </c>
      <c r="E166" s="1">
        <v>2.3967099999999998E-3</v>
      </c>
      <c r="F166" s="1">
        <v>4.7606599999999999E-3</v>
      </c>
      <c r="G166" s="1">
        <v>2.9029699999999998</v>
      </c>
      <c r="J166" s="44"/>
      <c r="K166" s="1">
        <v>2.2153399999999999</v>
      </c>
      <c r="L166" s="1">
        <f t="shared" si="24"/>
        <v>0.54295000000000027</v>
      </c>
      <c r="M166" s="1">
        <v>2.7582900000000001</v>
      </c>
    </row>
    <row r="167" spans="1:13" ht="14" x14ac:dyDescent="0.15">
      <c r="A167" s="44"/>
      <c r="B167" s="1">
        <v>2.2640699999999998</v>
      </c>
      <c r="C167" s="1">
        <v>0.36848199999999998</v>
      </c>
      <c r="D167" s="1">
        <v>7.9613500000000001E-4</v>
      </c>
      <c r="E167" s="1">
        <v>2.3794200000000001E-3</v>
      </c>
      <c r="F167" s="1">
        <v>4.6363999999999997E-3</v>
      </c>
      <c r="G167" s="1">
        <v>2.79461</v>
      </c>
      <c r="J167" s="44"/>
      <c r="K167" s="1">
        <v>2.2193399999999999</v>
      </c>
      <c r="L167" s="1">
        <f t="shared" si="24"/>
        <v>0.54393000000000002</v>
      </c>
      <c r="M167" s="1">
        <v>2.7632699999999999</v>
      </c>
    </row>
    <row r="168" spans="1:13" ht="14" x14ac:dyDescent="0.15">
      <c r="A168" s="44"/>
      <c r="B168" s="1">
        <v>2.3361100000000001</v>
      </c>
      <c r="C168" s="1">
        <v>0.36835099999999998</v>
      </c>
      <c r="D168" s="1">
        <v>4.9854800000000002E-4</v>
      </c>
      <c r="E168" s="1">
        <v>2.9177199999999999E-3</v>
      </c>
      <c r="F168" s="1">
        <v>4.6275500000000002E-3</v>
      </c>
      <c r="G168" s="1">
        <v>2.8688799999999999</v>
      </c>
      <c r="J168" s="44"/>
      <c r="K168" s="1">
        <v>2.2238500000000001</v>
      </c>
      <c r="L168" s="1">
        <f t="shared" si="24"/>
        <v>0.54066999999999998</v>
      </c>
      <c r="M168" s="1">
        <v>2.7645200000000001</v>
      </c>
    </row>
    <row r="169" spans="1:13" ht="14" x14ac:dyDescent="0.15">
      <c r="A169" s="44"/>
      <c r="B169" s="1">
        <v>2.3206799999999999</v>
      </c>
      <c r="C169" s="1">
        <v>0.368562</v>
      </c>
      <c r="D169" s="1">
        <v>4.3022399999999999E-4</v>
      </c>
      <c r="E169" s="1">
        <v>2.5846200000000001E-3</v>
      </c>
      <c r="F169" s="1">
        <v>4.4918700000000002E-3</v>
      </c>
      <c r="G169" s="1">
        <v>2.8528099999999998</v>
      </c>
      <c r="J169" s="44"/>
      <c r="K169" s="1">
        <v>2.2143000000000002</v>
      </c>
      <c r="L169" s="1">
        <f t="shared" si="24"/>
        <v>0.5419299999999998</v>
      </c>
      <c r="M169" s="1">
        <v>2.75623</v>
      </c>
    </row>
    <row r="170" spans="1:13" ht="14" x14ac:dyDescent="0.15">
      <c r="A170" s="44"/>
      <c r="B170" s="1">
        <v>2.26044</v>
      </c>
      <c r="C170" s="1">
        <v>0.36411300000000002</v>
      </c>
      <c r="D170" s="1">
        <v>7.7720100000000004E-4</v>
      </c>
      <c r="E170" s="1">
        <v>2.2914200000000002E-3</v>
      </c>
      <c r="F170" s="1">
        <v>4.5700999999999997E-3</v>
      </c>
      <c r="G170" s="1">
        <v>2.7865500000000001</v>
      </c>
      <c r="J170" s="44"/>
      <c r="K170" s="1">
        <v>2.2690700000000001</v>
      </c>
      <c r="L170" s="1">
        <f t="shared" si="24"/>
        <v>0.54232999999999976</v>
      </c>
      <c r="M170" s="1">
        <v>2.8113999999999999</v>
      </c>
    </row>
    <row r="171" spans="1:13" ht="14" x14ac:dyDescent="0.15">
      <c r="A171" s="44"/>
      <c r="B171" s="2">
        <f t="shared" ref="B171:G171" si="25">AVERAGE(B161:B170)</f>
        <v>3.1176920000000004</v>
      </c>
      <c r="C171" s="2">
        <f t="shared" si="25"/>
        <v>0.36749080000000001</v>
      </c>
      <c r="D171" s="2">
        <f t="shared" si="25"/>
        <v>6.1593059999999998E-4</v>
      </c>
      <c r="E171" s="2">
        <f t="shared" si="25"/>
        <v>2.5602169999999996E-3</v>
      </c>
      <c r="F171" s="2">
        <f t="shared" si="25"/>
        <v>4.6290020000000001E-3</v>
      </c>
      <c r="G171" s="2">
        <f t="shared" si="25"/>
        <v>3.6482610000000002</v>
      </c>
      <c r="J171" s="44"/>
      <c r="K171" s="2">
        <f>AVERAGE(K161:K170)</f>
        <v>3.3990080000000007</v>
      </c>
      <c r="L171" s="2">
        <f>AVERAGE(L161:L170)</f>
        <v>0.5427749999999999</v>
      </c>
      <c r="M171" s="2">
        <f>AVERAGE(M161:M170)</f>
        <v>3.9417829999999996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13.382099999999999</v>
      </c>
      <c r="C174" s="1">
        <v>0.48404999999999998</v>
      </c>
      <c r="D174" s="1">
        <v>4.9755199999999996E-4</v>
      </c>
      <c r="E174" s="1">
        <v>2.28065E-3</v>
      </c>
      <c r="F174" s="1">
        <v>4.2745099999999996E-3</v>
      </c>
      <c r="G174" s="1">
        <v>13.955299999999999</v>
      </c>
      <c r="J174" s="44" t="s">
        <v>13</v>
      </c>
      <c r="K174" s="1">
        <v>11.605499999999999</v>
      </c>
      <c r="L174" s="1">
        <f t="shared" ref="L174:L183" si="26">M174-K174</f>
        <v>0.58370000000000033</v>
      </c>
      <c r="M174" s="1">
        <v>12.1892</v>
      </c>
    </row>
    <row r="175" spans="1:13" ht="14" x14ac:dyDescent="0.15">
      <c r="A175" s="44"/>
      <c r="B175" s="1">
        <v>2.7403400000000002</v>
      </c>
      <c r="C175" s="1">
        <v>0.48733399999999999</v>
      </c>
      <c r="D175" s="1">
        <v>2.4938299999999998E-3</v>
      </c>
      <c r="E175" s="1">
        <v>2.6592500000000002E-3</v>
      </c>
      <c r="F175" s="1">
        <v>4.3133299999999998E-3</v>
      </c>
      <c r="G175" s="1">
        <v>3.3192900000000001</v>
      </c>
      <c r="J175" s="44"/>
      <c r="K175" s="1">
        <v>2.66031</v>
      </c>
      <c r="L175" s="1">
        <f t="shared" si="26"/>
        <v>0.5708899999999999</v>
      </c>
      <c r="M175" s="1">
        <v>3.2311999999999999</v>
      </c>
    </row>
    <row r="176" spans="1:13" ht="14" x14ac:dyDescent="0.15">
      <c r="A176" s="44"/>
      <c r="B176" s="1">
        <v>2.8704299999999998</v>
      </c>
      <c r="C176" s="1">
        <v>0.49626700000000001</v>
      </c>
      <c r="D176" s="1">
        <v>4.8501099999999998E-4</v>
      </c>
      <c r="E176" s="1">
        <v>2.2526299999999998E-3</v>
      </c>
      <c r="F176" s="1">
        <v>4.3771599999999997E-3</v>
      </c>
      <c r="G176" s="1">
        <v>3.45459</v>
      </c>
      <c r="J176" s="44"/>
      <c r="K176" s="1">
        <v>2.5808499999999999</v>
      </c>
      <c r="L176" s="1">
        <f t="shared" si="26"/>
        <v>0.58857000000000026</v>
      </c>
      <c r="M176" s="1">
        <v>3.1694200000000001</v>
      </c>
    </row>
    <row r="177" spans="1:13" ht="14" x14ac:dyDescent="0.15">
      <c r="A177" s="44"/>
      <c r="B177" s="1">
        <v>2.96929</v>
      </c>
      <c r="C177" s="1">
        <v>0.48654700000000001</v>
      </c>
      <c r="D177" s="1">
        <v>4.7526399999999998E-4</v>
      </c>
      <c r="E177" s="1">
        <v>2.84658E-3</v>
      </c>
      <c r="F177" s="1">
        <v>4.27079E-3</v>
      </c>
      <c r="G177" s="1">
        <v>3.54542</v>
      </c>
      <c r="J177" s="44"/>
      <c r="K177" s="1">
        <v>2.5728200000000001</v>
      </c>
      <c r="L177" s="1">
        <f t="shared" si="26"/>
        <v>0.58963999999999972</v>
      </c>
      <c r="M177" s="1">
        <v>3.1624599999999998</v>
      </c>
    </row>
    <row r="178" spans="1:13" ht="14" x14ac:dyDescent="0.15">
      <c r="A178" s="44"/>
      <c r="B178" s="1">
        <v>2.6936399999999998</v>
      </c>
      <c r="C178" s="1">
        <v>0.49491000000000002</v>
      </c>
      <c r="D178" s="1">
        <v>6.1796599999999996E-4</v>
      </c>
      <c r="E178" s="1">
        <v>2.6601099999999998E-3</v>
      </c>
      <c r="F178" s="1">
        <v>4.1696900000000002E-3</v>
      </c>
      <c r="G178" s="1">
        <v>3.2768099999999998</v>
      </c>
      <c r="J178" s="44"/>
      <c r="K178" s="1">
        <v>2.5723799999999999</v>
      </c>
      <c r="L178" s="1">
        <f t="shared" si="26"/>
        <v>0.59176000000000029</v>
      </c>
      <c r="M178" s="1">
        <v>3.1641400000000002</v>
      </c>
    </row>
    <row r="179" spans="1:13" ht="14" x14ac:dyDescent="0.15">
      <c r="A179" s="44"/>
      <c r="B179" s="1">
        <v>2.7509299999999999</v>
      </c>
      <c r="C179" s="1">
        <v>0.50279099999999999</v>
      </c>
      <c r="D179" s="1">
        <v>6.9865900000000002E-4</v>
      </c>
      <c r="E179" s="1">
        <v>2.1209699999999998E-3</v>
      </c>
      <c r="F179" s="1">
        <v>4.6167600000000001E-3</v>
      </c>
      <c r="G179" s="1">
        <v>3.3454899999999999</v>
      </c>
      <c r="J179" s="44"/>
      <c r="K179" s="1">
        <v>2.56148</v>
      </c>
      <c r="L179" s="1">
        <f t="shared" si="26"/>
        <v>0.58996000000000004</v>
      </c>
      <c r="M179" s="1">
        <v>3.15144</v>
      </c>
    </row>
    <row r="180" spans="1:13" ht="14" x14ac:dyDescent="0.15">
      <c r="A180" s="44"/>
      <c r="B180" s="1">
        <v>2.7840400000000001</v>
      </c>
      <c r="C180" s="1">
        <v>0.48932199999999998</v>
      </c>
      <c r="D180" s="1">
        <v>8.0303999999999998E-4</v>
      </c>
      <c r="E180" s="1">
        <v>2.1832000000000002E-3</v>
      </c>
      <c r="F180" s="1">
        <v>4.2709899999999997E-3</v>
      </c>
      <c r="G180" s="1">
        <v>3.3624200000000002</v>
      </c>
      <c r="J180" s="44"/>
      <c r="K180" s="1">
        <v>2.5741100000000001</v>
      </c>
      <c r="L180" s="1">
        <f t="shared" si="26"/>
        <v>0.60693999999999981</v>
      </c>
      <c r="M180" s="1">
        <v>3.1810499999999999</v>
      </c>
    </row>
    <row r="181" spans="1:13" ht="14" x14ac:dyDescent="0.15">
      <c r="A181" s="44"/>
      <c r="B181" s="1">
        <v>2.93214</v>
      </c>
      <c r="C181" s="1">
        <v>0.48867500000000003</v>
      </c>
      <c r="D181" s="1">
        <v>6.7807900000000005E-4</v>
      </c>
      <c r="E181" s="1">
        <v>2.1481E-3</v>
      </c>
      <c r="F181" s="1">
        <v>4.2735200000000003E-3</v>
      </c>
      <c r="G181" s="1">
        <v>3.5106799999999998</v>
      </c>
      <c r="J181" s="44"/>
      <c r="K181" s="1">
        <v>2.6396700000000002</v>
      </c>
      <c r="L181" s="1">
        <f t="shared" si="26"/>
        <v>0.58783999999999992</v>
      </c>
      <c r="M181" s="1">
        <v>3.2275100000000001</v>
      </c>
    </row>
    <row r="182" spans="1:13" ht="14" x14ac:dyDescent="0.15">
      <c r="A182" s="44"/>
      <c r="B182" s="1">
        <v>2.6897600000000002</v>
      </c>
      <c r="C182" s="1">
        <v>0.48797200000000002</v>
      </c>
      <c r="D182" s="1">
        <v>6.3396100000000005E-4</v>
      </c>
      <c r="E182" s="1">
        <v>2.6765000000000001E-3</v>
      </c>
      <c r="F182" s="1">
        <v>4.27342E-3</v>
      </c>
      <c r="G182" s="1">
        <v>3.2688799999999998</v>
      </c>
      <c r="J182" s="44"/>
      <c r="K182" s="1">
        <v>2.5684100000000001</v>
      </c>
      <c r="L182" s="1">
        <f t="shared" si="26"/>
        <v>0.58375999999999983</v>
      </c>
      <c r="M182" s="1">
        <v>3.1521699999999999</v>
      </c>
    </row>
    <row r="183" spans="1:13" ht="14" x14ac:dyDescent="0.15">
      <c r="A183" s="44"/>
      <c r="B183" s="1">
        <v>2.6615600000000001</v>
      </c>
      <c r="C183" s="1">
        <v>0.50699399999999994</v>
      </c>
      <c r="D183" s="1">
        <v>5.0759899999999996E-4</v>
      </c>
      <c r="E183" s="1">
        <v>2.3203E-3</v>
      </c>
      <c r="F183" s="1">
        <v>4.2232600000000004E-3</v>
      </c>
      <c r="G183" s="1">
        <v>3.2579500000000001</v>
      </c>
      <c r="J183" s="44"/>
      <c r="K183" s="1">
        <v>2.5672100000000002</v>
      </c>
      <c r="L183" s="1">
        <f t="shared" si="26"/>
        <v>0.58916999999999975</v>
      </c>
      <c r="M183" s="1">
        <v>3.15638</v>
      </c>
    </row>
    <row r="184" spans="1:13" ht="14" x14ac:dyDescent="0.15">
      <c r="A184" s="44"/>
      <c r="B184" s="2">
        <f t="shared" ref="B184:G184" si="27">AVERAGE(B174:B183)</f>
        <v>3.847423</v>
      </c>
      <c r="C184" s="2">
        <f t="shared" si="27"/>
        <v>0.49248619999999999</v>
      </c>
      <c r="D184" s="2">
        <f t="shared" si="27"/>
        <v>7.890960999999998E-4</v>
      </c>
      <c r="E184" s="2">
        <f t="shared" si="27"/>
        <v>2.4148289999999998E-3</v>
      </c>
      <c r="F184" s="2">
        <f t="shared" si="27"/>
        <v>4.3063429999999998E-3</v>
      </c>
      <c r="G184" s="2">
        <f t="shared" si="27"/>
        <v>4.4296830000000007</v>
      </c>
      <c r="J184" s="44"/>
      <c r="K184" s="2">
        <f>AVERAGE(K174:K183)</f>
        <v>3.4902740000000003</v>
      </c>
      <c r="L184" s="2">
        <f>AVERAGE(L174:L183)</f>
        <v>0.58822299999999994</v>
      </c>
      <c r="M184" s="2">
        <f>AVERAGE(M174:M183)</f>
        <v>4.0784969999999996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16.624400000000001</v>
      </c>
      <c r="C187" s="1">
        <v>0.50366999999999995</v>
      </c>
      <c r="D187" s="1">
        <v>6.9046299999999999E-4</v>
      </c>
      <c r="E187" s="1">
        <v>3.1587500000000001E-3</v>
      </c>
      <c r="F187" s="1">
        <v>4.8200600000000001E-3</v>
      </c>
      <c r="G187" s="1">
        <v>17.329599999999999</v>
      </c>
      <c r="J187" s="44" t="s">
        <v>14</v>
      </c>
      <c r="K187" s="1">
        <v>11.9008</v>
      </c>
      <c r="L187" s="1">
        <f t="shared" ref="L187:L196" si="28">M187-K187</f>
        <v>0.71780000000000044</v>
      </c>
      <c r="M187" s="1">
        <v>12.618600000000001</v>
      </c>
    </row>
    <row r="188" spans="1:13" ht="14" x14ac:dyDescent="0.15">
      <c r="A188" s="44"/>
      <c r="B188" s="1">
        <v>3.2778999999999998</v>
      </c>
      <c r="C188" s="1">
        <v>0.50476500000000002</v>
      </c>
      <c r="D188" s="1">
        <v>6.1974600000000001E-4</v>
      </c>
      <c r="E188" s="1">
        <v>2.63079E-3</v>
      </c>
      <c r="F188" s="1">
        <v>4.8772499999999996E-3</v>
      </c>
      <c r="G188" s="1">
        <v>3.9838200000000001</v>
      </c>
      <c r="J188" s="44"/>
      <c r="K188" s="1">
        <v>2.9478900000000001</v>
      </c>
      <c r="L188" s="1">
        <f t="shared" si="28"/>
        <v>0.71621999999999986</v>
      </c>
      <c r="M188" s="1">
        <v>3.66411</v>
      </c>
    </row>
    <row r="189" spans="1:13" ht="14" x14ac:dyDescent="0.15">
      <c r="A189" s="44"/>
      <c r="B189" s="1">
        <v>3.1536599999999999</v>
      </c>
      <c r="C189" s="1">
        <v>0.50463499999999994</v>
      </c>
      <c r="D189" s="1">
        <v>6.16619E-4</v>
      </c>
      <c r="E189" s="1">
        <v>3.1013999999999998E-3</v>
      </c>
      <c r="F189" s="1">
        <v>4.8705399999999996E-3</v>
      </c>
      <c r="G189" s="1">
        <v>3.8600699999999999</v>
      </c>
      <c r="J189" s="44"/>
      <c r="K189" s="1">
        <v>2.9632800000000001</v>
      </c>
      <c r="L189" s="1">
        <f t="shared" si="28"/>
        <v>0.70612999999999992</v>
      </c>
      <c r="M189" s="1">
        <v>3.6694100000000001</v>
      </c>
    </row>
    <row r="190" spans="1:13" ht="14" x14ac:dyDescent="0.15">
      <c r="A190" s="44"/>
      <c r="B190" s="1">
        <v>3.3319299999999998</v>
      </c>
      <c r="C190" s="1">
        <v>0.50472499999999998</v>
      </c>
      <c r="D190" s="1">
        <v>6.3406200000000002E-4</v>
      </c>
      <c r="E190" s="1">
        <v>2.4448899999999999E-3</v>
      </c>
      <c r="F190" s="1">
        <v>4.8149400000000002E-3</v>
      </c>
      <c r="G190" s="1">
        <v>4.0382100000000003</v>
      </c>
      <c r="J190" s="44"/>
      <c r="K190" s="1">
        <v>2.94834</v>
      </c>
      <c r="L190" s="1">
        <f t="shared" si="28"/>
        <v>0.71776000000000018</v>
      </c>
      <c r="M190" s="1">
        <v>3.6661000000000001</v>
      </c>
    </row>
    <row r="191" spans="1:13" ht="14" x14ac:dyDescent="0.15">
      <c r="A191" s="44"/>
      <c r="B191" s="1">
        <v>3.0598200000000002</v>
      </c>
      <c r="C191" s="1">
        <v>0.50479600000000002</v>
      </c>
      <c r="D191" s="1">
        <v>6.2166100000000002E-4</v>
      </c>
      <c r="E191" s="1">
        <v>2.43983E-3</v>
      </c>
      <c r="F191" s="1">
        <v>4.86988E-3</v>
      </c>
      <c r="G191" s="1">
        <v>3.7674300000000001</v>
      </c>
      <c r="J191" s="44"/>
      <c r="K191" s="1">
        <v>3.0598800000000002</v>
      </c>
      <c r="L191" s="1">
        <f t="shared" si="28"/>
        <v>0.70398999999999967</v>
      </c>
      <c r="M191" s="1">
        <v>3.7638699999999998</v>
      </c>
    </row>
    <row r="192" spans="1:13" ht="14" x14ac:dyDescent="0.15">
      <c r="A192" s="44"/>
      <c r="B192" s="1">
        <v>3.1644199999999998</v>
      </c>
      <c r="C192" s="1">
        <v>0.50324800000000003</v>
      </c>
      <c r="D192" s="1">
        <v>6.5577099999999998E-4</v>
      </c>
      <c r="E192" s="1">
        <v>2.7504600000000001E-3</v>
      </c>
      <c r="F192" s="1">
        <v>4.7140799999999998E-3</v>
      </c>
      <c r="G192" s="1">
        <v>3.8691800000000001</v>
      </c>
      <c r="J192" s="44"/>
      <c r="K192" s="1">
        <v>2.9716</v>
      </c>
      <c r="L192" s="1">
        <f t="shared" si="28"/>
        <v>0.71547999999999989</v>
      </c>
      <c r="M192" s="1">
        <v>3.6870799999999999</v>
      </c>
    </row>
    <row r="193" spans="1:13" ht="14" x14ac:dyDescent="0.15">
      <c r="A193" s="44"/>
      <c r="B193" s="1">
        <v>3.09063</v>
      </c>
      <c r="C193" s="1">
        <v>0.50412000000000001</v>
      </c>
      <c r="D193" s="1">
        <v>6.9799300000000005E-4</v>
      </c>
      <c r="E193" s="1">
        <v>2.9637700000000001E-3</v>
      </c>
      <c r="F193" s="1">
        <v>4.8706399999999999E-3</v>
      </c>
      <c r="G193" s="1">
        <v>3.79711</v>
      </c>
      <c r="J193" s="44"/>
      <c r="K193" s="1">
        <v>3.0402900000000002</v>
      </c>
      <c r="L193" s="1">
        <f t="shared" si="28"/>
        <v>0.71753999999999962</v>
      </c>
      <c r="M193" s="1">
        <v>3.7578299999999998</v>
      </c>
    </row>
    <row r="194" spans="1:13" ht="14" x14ac:dyDescent="0.15">
      <c r="A194" s="44"/>
      <c r="B194" s="1">
        <v>3.06948</v>
      </c>
      <c r="C194" s="1">
        <v>0.50416899999999998</v>
      </c>
      <c r="D194" s="1">
        <v>6.4667299999999995E-4</v>
      </c>
      <c r="E194" s="1">
        <v>2.5728000000000001E-3</v>
      </c>
      <c r="F194" s="1">
        <v>4.8596999999999998E-3</v>
      </c>
      <c r="G194" s="1">
        <v>3.7767200000000001</v>
      </c>
      <c r="J194" s="44"/>
      <c r="K194" s="1">
        <v>2.9542000000000002</v>
      </c>
      <c r="L194" s="1">
        <f t="shared" si="28"/>
        <v>0.71709999999999985</v>
      </c>
      <c r="M194" s="1">
        <v>3.6713</v>
      </c>
    </row>
    <row r="195" spans="1:13" ht="14" x14ac:dyDescent="0.15">
      <c r="A195" s="44"/>
      <c r="B195" s="1">
        <v>3.0028600000000001</v>
      </c>
      <c r="C195" s="1">
        <v>0.55342199999999997</v>
      </c>
      <c r="D195" s="1">
        <v>1.20853E-3</v>
      </c>
      <c r="E195" s="1">
        <v>2.56003E-3</v>
      </c>
      <c r="F195" s="1">
        <v>5.1040199999999999E-3</v>
      </c>
      <c r="G195" s="1">
        <v>3.7532100000000002</v>
      </c>
      <c r="J195" s="44"/>
      <c r="K195" s="1">
        <v>3.0375899999999998</v>
      </c>
      <c r="L195" s="1">
        <f t="shared" si="28"/>
        <v>0.71740000000000004</v>
      </c>
      <c r="M195" s="1">
        <v>3.7549899999999998</v>
      </c>
    </row>
    <row r="196" spans="1:13" ht="14" x14ac:dyDescent="0.15">
      <c r="A196" s="44"/>
      <c r="B196" s="1">
        <v>3.1221199999999998</v>
      </c>
      <c r="C196" s="1">
        <v>0.50421199999999999</v>
      </c>
      <c r="D196" s="1">
        <v>1.0763999999999999E-3</v>
      </c>
      <c r="E196" s="1">
        <v>2.4270099999999998E-3</v>
      </c>
      <c r="F196" s="1">
        <v>4.9372399999999999E-3</v>
      </c>
      <c r="G196" s="1">
        <v>3.82958</v>
      </c>
      <c r="J196" s="44"/>
      <c r="K196" s="1">
        <v>2.95899</v>
      </c>
      <c r="L196" s="1">
        <f t="shared" si="28"/>
        <v>0.70480000000000009</v>
      </c>
      <c r="M196" s="1">
        <v>3.6637900000000001</v>
      </c>
    </row>
    <row r="197" spans="1:13" ht="14" x14ac:dyDescent="0.15">
      <c r="A197" s="44"/>
      <c r="B197" s="2">
        <f t="shared" ref="B197:G197" si="29">AVERAGE(B187:B196)</f>
        <v>4.4897219999999995</v>
      </c>
      <c r="C197" s="2">
        <f t="shared" si="29"/>
        <v>0.50917619999999997</v>
      </c>
      <c r="D197" s="2">
        <f t="shared" si="29"/>
        <v>7.4679179999999996E-4</v>
      </c>
      <c r="E197" s="2">
        <f t="shared" si="29"/>
        <v>2.7049730000000003E-3</v>
      </c>
      <c r="F197" s="2">
        <f t="shared" si="29"/>
        <v>4.8738350000000008E-3</v>
      </c>
      <c r="G197" s="2">
        <f t="shared" si="29"/>
        <v>5.2004929999999998</v>
      </c>
      <c r="J197" s="44"/>
      <c r="K197" s="2">
        <f>AVERAGE(K187:K196)</f>
        <v>3.8782860000000006</v>
      </c>
      <c r="L197" s="2">
        <f>AVERAGE(L187:L196)</f>
        <v>0.71342199999999989</v>
      </c>
      <c r="M197" s="2">
        <f>AVERAGE(M187:M196)</f>
        <v>4.5917079999999997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37.853099999999998</v>
      </c>
      <c r="C200" s="1">
        <v>1.12554</v>
      </c>
      <c r="D200" s="1">
        <v>1.3397999999999999E-3</v>
      </c>
      <c r="E200" s="1">
        <v>3.94276E-3</v>
      </c>
      <c r="F200" s="1">
        <v>8.4085199999999992E-3</v>
      </c>
      <c r="G200" s="1">
        <v>39.471499999999999</v>
      </c>
      <c r="J200" s="44" t="s">
        <v>15</v>
      </c>
      <c r="K200" s="1">
        <v>28.459299999999999</v>
      </c>
      <c r="L200" s="1">
        <f t="shared" ref="L200:L209" si="30">M200-K200</f>
        <v>1.5852000000000004</v>
      </c>
      <c r="M200" s="1">
        <v>30.044499999999999</v>
      </c>
    </row>
    <row r="201" spans="1:13" ht="14" x14ac:dyDescent="0.15">
      <c r="A201" s="44"/>
      <c r="B201" s="1">
        <v>5.9776699999999998</v>
      </c>
      <c r="C201" s="1">
        <v>1.0938699999999999</v>
      </c>
      <c r="D201" s="1">
        <v>1.4217699999999999E-3</v>
      </c>
      <c r="E201" s="1">
        <v>3.8939299999999999E-3</v>
      </c>
      <c r="F201" s="1">
        <v>8.2895399999999998E-3</v>
      </c>
      <c r="G201" s="1">
        <v>7.5610900000000001</v>
      </c>
      <c r="J201" s="44"/>
      <c r="K201" s="1">
        <v>5.80152</v>
      </c>
      <c r="L201" s="1">
        <f t="shared" si="30"/>
        <v>1.5919299999999996</v>
      </c>
      <c r="M201" s="1">
        <v>7.3934499999999996</v>
      </c>
    </row>
    <row r="202" spans="1:13" ht="14" x14ac:dyDescent="0.15">
      <c r="A202" s="44"/>
      <c r="B202" s="1">
        <v>5.8084100000000003</v>
      </c>
      <c r="C202" s="1">
        <v>1.0926400000000001</v>
      </c>
      <c r="D202" s="1">
        <v>1.3884800000000001E-3</v>
      </c>
      <c r="E202" s="1">
        <v>4.6487300000000002E-3</v>
      </c>
      <c r="F202" s="1">
        <v>8.6578599999999999E-3</v>
      </c>
      <c r="G202" s="1">
        <v>7.3905500000000002</v>
      </c>
      <c r="J202" s="44"/>
      <c r="K202" s="1">
        <v>5.94991</v>
      </c>
      <c r="L202" s="1">
        <f t="shared" si="30"/>
        <v>1.59199</v>
      </c>
      <c r="M202" s="1">
        <v>7.5419</v>
      </c>
    </row>
    <row r="203" spans="1:13" ht="14" x14ac:dyDescent="0.15">
      <c r="A203" s="44"/>
      <c r="B203" s="1">
        <v>5.8489500000000003</v>
      </c>
      <c r="C203" s="1">
        <v>1.1173200000000001</v>
      </c>
      <c r="D203" s="1">
        <v>1.4198800000000001E-3</v>
      </c>
      <c r="E203" s="1">
        <v>3.90223E-3</v>
      </c>
      <c r="F203" s="1">
        <v>8.5777000000000006E-3</v>
      </c>
      <c r="G203" s="1">
        <v>7.4374099999999999</v>
      </c>
      <c r="J203" s="44"/>
      <c r="K203" s="1">
        <v>5.9486800000000004</v>
      </c>
      <c r="L203" s="1">
        <f t="shared" si="30"/>
        <v>1.5738299999999992</v>
      </c>
      <c r="M203" s="1">
        <v>7.5225099999999996</v>
      </c>
    </row>
    <row r="204" spans="1:13" ht="14" x14ac:dyDescent="0.15">
      <c r="A204" s="44"/>
      <c r="B204" s="1">
        <v>5.7483899999999997</v>
      </c>
      <c r="C204" s="1">
        <v>1.0852200000000001</v>
      </c>
      <c r="D204" s="1">
        <v>1.3141100000000001E-3</v>
      </c>
      <c r="E204" s="1">
        <v>3.68893E-3</v>
      </c>
      <c r="F204" s="1">
        <v>8.5986399999999994E-3</v>
      </c>
      <c r="G204" s="1">
        <v>7.3147099999999998</v>
      </c>
      <c r="J204" s="44"/>
      <c r="K204" s="1">
        <v>5.7898699999999996</v>
      </c>
      <c r="L204" s="1">
        <f t="shared" si="30"/>
        <v>1.5794600000000001</v>
      </c>
      <c r="M204" s="1">
        <v>7.3693299999999997</v>
      </c>
    </row>
    <row r="205" spans="1:13" ht="14" x14ac:dyDescent="0.15">
      <c r="A205" s="44"/>
      <c r="B205" s="1">
        <v>5.6921099999999996</v>
      </c>
      <c r="C205" s="1">
        <v>1.0873299999999999</v>
      </c>
      <c r="D205" s="1">
        <v>1.2884800000000001E-3</v>
      </c>
      <c r="E205" s="1">
        <v>3.7711699999999999E-3</v>
      </c>
      <c r="F205" s="1">
        <v>8.2254600000000004E-3</v>
      </c>
      <c r="G205" s="1">
        <v>7.2672999999999996</v>
      </c>
      <c r="J205" s="44"/>
      <c r="K205" s="1">
        <v>5.75427</v>
      </c>
      <c r="L205" s="1">
        <f t="shared" si="30"/>
        <v>1.5864700000000003</v>
      </c>
      <c r="M205" s="1">
        <v>7.3407400000000003</v>
      </c>
    </row>
    <row r="206" spans="1:13" ht="14" x14ac:dyDescent="0.15">
      <c r="A206" s="44"/>
      <c r="B206" s="1">
        <v>5.9086600000000002</v>
      </c>
      <c r="C206" s="1">
        <v>1.0865199999999999</v>
      </c>
      <c r="D206" s="1">
        <v>1.33175E-3</v>
      </c>
      <c r="E206" s="1">
        <v>3.7307500000000001E-3</v>
      </c>
      <c r="F206" s="1">
        <v>8.4587099999999995E-3</v>
      </c>
      <c r="G206" s="1">
        <v>7.4861800000000001</v>
      </c>
      <c r="J206" s="44"/>
      <c r="K206" s="1">
        <v>5.75746</v>
      </c>
      <c r="L206" s="1">
        <f t="shared" si="30"/>
        <v>1.5740999999999996</v>
      </c>
      <c r="M206" s="1">
        <v>7.3315599999999996</v>
      </c>
    </row>
    <row r="207" spans="1:13" ht="14" x14ac:dyDescent="0.15">
      <c r="A207" s="44"/>
      <c r="B207" s="1">
        <v>5.9168599999999998</v>
      </c>
      <c r="C207" s="1">
        <v>1.08867</v>
      </c>
      <c r="D207" s="1">
        <v>1.4260799999999999E-3</v>
      </c>
      <c r="E207" s="1">
        <v>3.8145100000000001E-3</v>
      </c>
      <c r="F207" s="1">
        <v>8.3650800000000004E-3</v>
      </c>
      <c r="G207" s="1">
        <v>7.4917100000000003</v>
      </c>
      <c r="J207" s="44"/>
      <c r="K207" s="1">
        <v>5.7583000000000002</v>
      </c>
      <c r="L207" s="1">
        <f t="shared" si="30"/>
        <v>1.5885099999999994</v>
      </c>
      <c r="M207" s="1">
        <v>7.3468099999999996</v>
      </c>
    </row>
    <row r="208" spans="1:13" ht="14" x14ac:dyDescent="0.15">
      <c r="A208" s="44"/>
      <c r="B208" s="1">
        <v>5.8160299999999996</v>
      </c>
      <c r="C208" s="1">
        <v>1.0864499999999999</v>
      </c>
      <c r="D208" s="1">
        <v>1.4777799999999999E-3</v>
      </c>
      <c r="E208" s="1">
        <v>3.81504E-3</v>
      </c>
      <c r="F208" s="1">
        <v>8.4054500000000001E-3</v>
      </c>
      <c r="G208" s="1">
        <v>7.3918900000000001</v>
      </c>
      <c r="J208" s="44"/>
      <c r="K208" s="1">
        <v>5.7877299999999998</v>
      </c>
      <c r="L208" s="1">
        <f t="shared" si="30"/>
        <v>1.5728600000000004</v>
      </c>
      <c r="M208" s="1">
        <v>7.3605900000000002</v>
      </c>
    </row>
    <row r="209" spans="1:13" ht="14" x14ac:dyDescent="0.15">
      <c r="A209" s="44"/>
      <c r="B209" s="1">
        <v>5.8301800000000004</v>
      </c>
      <c r="C209" s="1">
        <v>1.0865899999999999</v>
      </c>
      <c r="D209" s="1">
        <v>1.2494100000000001E-3</v>
      </c>
      <c r="E209" s="1">
        <v>3.9907199999999997E-3</v>
      </c>
      <c r="F209" s="1">
        <v>8.2415000000000006E-3</v>
      </c>
      <c r="G209" s="1">
        <v>7.4068300000000002</v>
      </c>
      <c r="J209" s="44"/>
      <c r="K209" s="1">
        <v>5.7808700000000002</v>
      </c>
      <c r="L209" s="1">
        <f t="shared" si="30"/>
        <v>1.5837199999999996</v>
      </c>
      <c r="M209" s="1">
        <v>7.3645899999999997</v>
      </c>
    </row>
    <row r="210" spans="1:13" ht="14" x14ac:dyDescent="0.15">
      <c r="A210" s="44"/>
      <c r="B210" s="2">
        <f t="shared" ref="B210:G210" si="31">AVERAGE(B200:B209)</f>
        <v>9.0400359999999989</v>
      </c>
      <c r="C210" s="2">
        <f t="shared" si="31"/>
        <v>1.0950149999999998</v>
      </c>
      <c r="D210" s="2">
        <f t="shared" si="31"/>
        <v>1.3657539999999998E-3</v>
      </c>
      <c r="E210" s="2">
        <f t="shared" si="31"/>
        <v>3.9198769999999996E-3</v>
      </c>
      <c r="F210" s="2">
        <f t="shared" si="31"/>
        <v>8.4228459999999995E-3</v>
      </c>
      <c r="G210" s="2">
        <f t="shared" si="31"/>
        <v>10.621917</v>
      </c>
      <c r="J210" s="44"/>
      <c r="K210" s="2">
        <f>AVERAGE(K200:K209)</f>
        <v>8.0787910000000007</v>
      </c>
      <c r="L210" s="2">
        <f>AVERAGE(L200:L209)</f>
        <v>1.5828069999999999</v>
      </c>
      <c r="M210" s="2">
        <f>AVERAGE(M200:M209)</f>
        <v>9.6615980000000015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51.390700000000002</v>
      </c>
      <c r="C213" s="1">
        <v>1.5710900000000001</v>
      </c>
      <c r="D213" s="1">
        <v>1.09314E-3</v>
      </c>
      <c r="E213" s="1">
        <v>3.1857999999999999E-3</v>
      </c>
      <c r="F213" s="1">
        <v>6.1723899999999998E-3</v>
      </c>
      <c r="G213" s="1">
        <v>53.202800000000003</v>
      </c>
      <c r="J213" s="44" t="s">
        <v>16</v>
      </c>
      <c r="K213" s="1">
        <v>39.547699999999999</v>
      </c>
      <c r="L213" s="1">
        <f t="shared" ref="L213:L222" si="32">M213-K213</f>
        <v>1.813600000000001</v>
      </c>
      <c r="M213" s="1">
        <v>41.3613</v>
      </c>
    </row>
    <row r="214" spans="1:13" ht="14" x14ac:dyDescent="0.15">
      <c r="A214" s="44"/>
      <c r="B214" s="1">
        <v>8.5959599999999998</v>
      </c>
      <c r="C214" s="1">
        <v>1.5663800000000001</v>
      </c>
      <c r="D214" s="1">
        <v>9.2354399999999999E-4</v>
      </c>
      <c r="E214" s="1">
        <v>3.3710200000000002E-3</v>
      </c>
      <c r="F214" s="1">
        <v>6.7327000000000003E-3</v>
      </c>
      <c r="G214" s="1">
        <v>10.405200000000001</v>
      </c>
      <c r="J214" s="44"/>
      <c r="K214" s="1">
        <v>8.8171999999999997</v>
      </c>
      <c r="L214" s="1">
        <f t="shared" si="32"/>
        <v>1.8512000000000004</v>
      </c>
      <c r="M214" s="1">
        <v>10.6684</v>
      </c>
    </row>
    <row r="215" spans="1:13" ht="14" x14ac:dyDescent="0.15">
      <c r="A215" s="44"/>
      <c r="B215" s="1">
        <v>8.7507199999999994</v>
      </c>
      <c r="C215" s="1">
        <v>1.5642199999999999</v>
      </c>
      <c r="D215" s="1">
        <v>1.1104299999999999E-3</v>
      </c>
      <c r="E215" s="1">
        <v>3.74801E-3</v>
      </c>
      <c r="F215" s="1">
        <v>6.3356000000000003E-3</v>
      </c>
      <c r="G215" s="1">
        <v>10.5557</v>
      </c>
      <c r="J215" s="44"/>
      <c r="K215" s="1">
        <v>8.9288100000000004</v>
      </c>
      <c r="L215" s="1">
        <f t="shared" si="32"/>
        <v>1.8150899999999996</v>
      </c>
      <c r="M215" s="1">
        <v>10.7439</v>
      </c>
    </row>
    <row r="216" spans="1:13" ht="14" x14ac:dyDescent="0.15">
      <c r="A216" s="44"/>
      <c r="B216" s="1">
        <v>8.4655900000000006</v>
      </c>
      <c r="C216" s="1">
        <v>1.56064</v>
      </c>
      <c r="D216" s="1">
        <v>1.01739E-3</v>
      </c>
      <c r="E216" s="1">
        <v>3.6985199999999998E-3</v>
      </c>
      <c r="F216" s="1">
        <v>6.5718199999999999E-3</v>
      </c>
      <c r="G216" s="1">
        <v>10.270099999999999</v>
      </c>
      <c r="J216" s="44"/>
      <c r="K216" s="1">
        <v>8.3322900000000004</v>
      </c>
      <c r="L216" s="1">
        <f t="shared" si="32"/>
        <v>1.8160100000000003</v>
      </c>
      <c r="M216" s="1">
        <v>10.148300000000001</v>
      </c>
    </row>
    <row r="217" spans="1:13" ht="14" x14ac:dyDescent="0.15">
      <c r="A217" s="44"/>
      <c r="B217" s="1">
        <v>8.2925199999999997</v>
      </c>
      <c r="C217" s="1">
        <v>1.5627800000000001</v>
      </c>
      <c r="D217" s="1">
        <v>9.967960000000001E-4</v>
      </c>
      <c r="E217" s="1">
        <v>2.99191E-3</v>
      </c>
      <c r="F217" s="1">
        <v>6.2221899999999998E-3</v>
      </c>
      <c r="G217" s="1">
        <v>10.096</v>
      </c>
      <c r="J217" s="44"/>
      <c r="K217" s="1">
        <v>8.2476299999999991</v>
      </c>
      <c r="L217" s="1">
        <f t="shared" si="32"/>
        <v>1.799570000000001</v>
      </c>
      <c r="M217" s="1">
        <v>10.0472</v>
      </c>
    </row>
    <row r="218" spans="1:13" ht="14" x14ac:dyDescent="0.15">
      <c r="A218" s="44"/>
      <c r="B218" s="1">
        <v>8.3365100000000005</v>
      </c>
      <c r="C218" s="1">
        <v>1.5617700000000001</v>
      </c>
      <c r="D218" s="1">
        <v>9.6604600000000003E-4</v>
      </c>
      <c r="E218" s="1">
        <v>3.3525E-3</v>
      </c>
      <c r="F218" s="1">
        <v>6.3494099999999998E-3</v>
      </c>
      <c r="G218" s="1">
        <v>10.1388</v>
      </c>
      <c r="J218" s="44"/>
      <c r="K218" s="1">
        <v>8.2187000000000001</v>
      </c>
      <c r="L218" s="1">
        <f t="shared" si="32"/>
        <v>1.8173999999999992</v>
      </c>
      <c r="M218" s="1">
        <v>10.036099999999999</v>
      </c>
    </row>
    <row r="219" spans="1:13" ht="14" x14ac:dyDescent="0.15">
      <c r="A219" s="44"/>
      <c r="B219" s="1">
        <v>8.5980699999999999</v>
      </c>
      <c r="C219" s="1">
        <v>1.56135</v>
      </c>
      <c r="D219" s="1">
        <v>9.60398E-4</v>
      </c>
      <c r="E219" s="1">
        <v>3.14168E-3</v>
      </c>
      <c r="F219" s="1">
        <v>6.6737999999999997E-3</v>
      </c>
      <c r="G219" s="1">
        <v>10.402900000000001</v>
      </c>
      <c r="J219" s="44"/>
      <c r="K219" s="1">
        <v>8.6200399999999995</v>
      </c>
      <c r="L219" s="1">
        <f t="shared" si="32"/>
        <v>1.8005600000000008</v>
      </c>
      <c r="M219" s="1">
        <v>10.4206</v>
      </c>
    </row>
    <row r="220" spans="1:13" ht="14" x14ac:dyDescent="0.15">
      <c r="A220" s="44"/>
      <c r="B220" s="1">
        <v>8.5154700000000005</v>
      </c>
      <c r="C220" s="1">
        <v>1.56223</v>
      </c>
      <c r="D220" s="1">
        <v>1.06273E-3</v>
      </c>
      <c r="E220" s="1">
        <v>3.4946999999999999E-3</v>
      </c>
      <c r="F220" s="1">
        <v>6.52507E-3</v>
      </c>
      <c r="G220" s="1">
        <v>10.320399999999999</v>
      </c>
      <c r="J220" s="44"/>
      <c r="K220" s="1">
        <v>8.2040900000000008</v>
      </c>
      <c r="L220" s="1">
        <f t="shared" si="32"/>
        <v>1.8138099999999984</v>
      </c>
      <c r="M220" s="1">
        <v>10.017899999999999</v>
      </c>
    </row>
    <row r="221" spans="1:13" ht="14" x14ac:dyDescent="0.15">
      <c r="A221" s="44"/>
      <c r="B221" s="1">
        <v>8.2306299999999997</v>
      </c>
      <c r="C221" s="1">
        <v>1.56315</v>
      </c>
      <c r="D221" s="1">
        <v>9.3769899999999995E-4</v>
      </c>
      <c r="E221" s="1">
        <v>3.39368E-3</v>
      </c>
      <c r="F221" s="1">
        <v>6.3014300000000002E-3</v>
      </c>
      <c r="G221" s="1">
        <v>10.035399999999999</v>
      </c>
      <c r="J221" s="44"/>
      <c r="K221" s="1">
        <v>8.1644699999999997</v>
      </c>
      <c r="L221" s="1">
        <f t="shared" si="32"/>
        <v>1.8105200000000004</v>
      </c>
      <c r="M221" s="1">
        <v>9.97499</v>
      </c>
    </row>
    <row r="222" spans="1:13" ht="14" x14ac:dyDescent="0.15">
      <c r="A222" s="44"/>
      <c r="B222" s="1">
        <v>8.2508300000000006</v>
      </c>
      <c r="C222" s="1">
        <v>1.5612999999999999</v>
      </c>
      <c r="D222" s="1">
        <v>1.1256300000000001E-3</v>
      </c>
      <c r="E222" s="1">
        <v>3.5713799999999999E-3</v>
      </c>
      <c r="F222" s="1">
        <v>6.5213399999999996E-3</v>
      </c>
      <c r="G222" s="1">
        <v>10.053900000000001</v>
      </c>
      <c r="J222" s="44"/>
      <c r="K222" s="1">
        <v>8.1749399999999994</v>
      </c>
      <c r="L222" s="1">
        <f t="shared" si="32"/>
        <v>1.81067</v>
      </c>
      <c r="M222" s="1">
        <v>9.9856099999999994</v>
      </c>
    </row>
    <row r="223" spans="1:13" ht="14" x14ac:dyDescent="0.15">
      <c r="A223" s="44"/>
      <c r="B223" s="2">
        <f t="shared" ref="B223:G223" si="33">AVERAGE(B213:B222)</f>
        <v>12.742699999999999</v>
      </c>
      <c r="C223" s="2">
        <f t="shared" si="33"/>
        <v>1.5634910000000002</v>
      </c>
      <c r="D223" s="2">
        <f t="shared" si="33"/>
        <v>1.0193803000000002E-3</v>
      </c>
      <c r="E223" s="2">
        <f t="shared" si="33"/>
        <v>3.3949200000000001E-3</v>
      </c>
      <c r="F223" s="2">
        <f t="shared" si="33"/>
        <v>6.4405749999999996E-3</v>
      </c>
      <c r="G223" s="2">
        <f t="shared" si="33"/>
        <v>14.548120000000003</v>
      </c>
      <c r="J223" s="44"/>
      <c r="K223" s="2">
        <f>AVERAGE(K213:K222)</f>
        <v>11.525586999999998</v>
      </c>
      <c r="L223" s="2">
        <f>AVERAGE(L213:L222)</f>
        <v>1.8148430000000004</v>
      </c>
      <c r="M223" s="2">
        <f>AVERAGE(M213:M222)</f>
        <v>13.340430000000001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27.178599999999999</v>
      </c>
      <c r="C226" s="1">
        <v>4.41812</v>
      </c>
      <c r="D226" s="1">
        <v>2.7860799999999998E-3</v>
      </c>
      <c r="E226" s="1">
        <v>2.6731600000000001E-2</v>
      </c>
      <c r="F226" s="1">
        <v>5.6759799999999999E-2</v>
      </c>
      <c r="G226" s="1">
        <v>31.7331</v>
      </c>
      <c r="J226" s="44" t="s">
        <v>17</v>
      </c>
      <c r="K226" s="1">
        <v>29.405100000000001</v>
      </c>
      <c r="L226" s="1">
        <f t="shared" ref="L226:L235" si="34">M226-K226</f>
        <v>4.557500000000001</v>
      </c>
      <c r="M226" s="1">
        <v>33.962600000000002</v>
      </c>
    </row>
    <row r="227" spans="1:13" ht="14" x14ac:dyDescent="0.15">
      <c r="A227" s="44"/>
      <c r="B227" s="1">
        <v>25.689</v>
      </c>
      <c r="C227" s="1">
        <v>4.4167100000000001</v>
      </c>
      <c r="D227" s="1">
        <v>2.7645E-3</v>
      </c>
      <c r="E227" s="1">
        <v>2.5910200000000001E-2</v>
      </c>
      <c r="F227" s="1">
        <v>5.6548500000000002E-2</v>
      </c>
      <c r="G227" s="1">
        <v>30.241199999999999</v>
      </c>
      <c r="J227" s="44"/>
      <c r="K227" s="1">
        <v>26.700800000000001</v>
      </c>
      <c r="L227" s="1">
        <f t="shared" si="34"/>
        <v>4.5509999999999984</v>
      </c>
      <c r="M227" s="1">
        <v>31.251799999999999</v>
      </c>
    </row>
    <row r="228" spans="1:13" ht="14" x14ac:dyDescent="0.15">
      <c r="A228" s="44"/>
      <c r="B228" s="1">
        <v>25.222799999999999</v>
      </c>
      <c r="C228" s="1">
        <v>4.40672</v>
      </c>
      <c r="D228" s="1">
        <v>2.84432E-3</v>
      </c>
      <c r="E228" s="1">
        <v>2.80813E-2</v>
      </c>
      <c r="F228" s="1">
        <v>5.6633299999999998E-2</v>
      </c>
      <c r="G228" s="1">
        <v>29.766100000000002</v>
      </c>
      <c r="J228" s="44"/>
      <c r="K228" s="1">
        <v>26.576000000000001</v>
      </c>
      <c r="L228" s="1">
        <f t="shared" si="34"/>
        <v>4.5398999999999994</v>
      </c>
      <c r="M228" s="1">
        <v>31.1159</v>
      </c>
    </row>
    <row r="229" spans="1:13" ht="14" x14ac:dyDescent="0.15">
      <c r="A229" s="44"/>
      <c r="B229" s="1">
        <v>25.162099999999999</v>
      </c>
      <c r="C229" s="1">
        <v>4.4072399999999998</v>
      </c>
      <c r="D229" s="1">
        <v>2.75443E-3</v>
      </c>
      <c r="E229" s="1">
        <v>2.9180600000000001E-2</v>
      </c>
      <c r="F229" s="1">
        <v>5.6702900000000001E-2</v>
      </c>
      <c r="G229" s="1">
        <v>29.707899999999999</v>
      </c>
      <c r="J229" s="44"/>
      <c r="K229" s="1">
        <v>24.642900000000001</v>
      </c>
      <c r="L229" s="1">
        <f t="shared" si="34"/>
        <v>4.529399999999999</v>
      </c>
      <c r="M229" s="1">
        <v>29.1723</v>
      </c>
    </row>
    <row r="230" spans="1:13" ht="14" x14ac:dyDescent="0.15">
      <c r="A230" s="44"/>
      <c r="B230" s="1">
        <v>25.368099999999998</v>
      </c>
      <c r="C230" s="1">
        <v>4.4138700000000002</v>
      </c>
      <c r="D230" s="1">
        <v>2.8000299999999998E-3</v>
      </c>
      <c r="E230" s="1">
        <v>2.8718799999999999E-2</v>
      </c>
      <c r="F230" s="1">
        <v>5.6749500000000001E-2</v>
      </c>
      <c r="G230" s="1">
        <v>29.919699999999999</v>
      </c>
      <c r="J230" s="44"/>
      <c r="K230" s="1">
        <v>25.425000000000001</v>
      </c>
      <c r="L230" s="1">
        <f t="shared" si="34"/>
        <v>4.5312999999999981</v>
      </c>
      <c r="M230" s="1">
        <v>29.956299999999999</v>
      </c>
    </row>
    <row r="231" spans="1:13" ht="14" x14ac:dyDescent="0.15">
      <c r="A231" s="44"/>
      <c r="B231" s="1">
        <v>25.245200000000001</v>
      </c>
      <c r="C231" s="1">
        <v>4.4154400000000003</v>
      </c>
      <c r="D231" s="1">
        <v>5.49249E-3</v>
      </c>
      <c r="E231" s="1">
        <v>2.6561499999999998E-2</v>
      </c>
      <c r="F231" s="1">
        <v>5.6618300000000003E-2</v>
      </c>
      <c r="G231" s="1">
        <v>29.798300000000001</v>
      </c>
      <c r="J231" s="44"/>
      <c r="K231" s="1">
        <v>25.5076</v>
      </c>
      <c r="L231" s="1">
        <f t="shared" si="34"/>
        <v>4.5484000000000009</v>
      </c>
      <c r="M231" s="1">
        <v>30.056000000000001</v>
      </c>
    </row>
    <row r="232" spans="1:13" ht="14" x14ac:dyDescent="0.15">
      <c r="A232" s="44"/>
      <c r="B232" s="1">
        <v>25.5686</v>
      </c>
      <c r="C232" s="1">
        <v>4.4137300000000002</v>
      </c>
      <c r="D232" s="1">
        <v>2.87733E-3</v>
      </c>
      <c r="E232" s="1">
        <v>2.77729E-2</v>
      </c>
      <c r="F232" s="1">
        <v>5.6559699999999997E-2</v>
      </c>
      <c r="G232" s="1">
        <v>30.119700000000002</v>
      </c>
      <c r="J232" s="44"/>
      <c r="K232" s="1">
        <v>24.9482</v>
      </c>
      <c r="L232" s="1">
        <f t="shared" si="34"/>
        <v>4.5393000000000008</v>
      </c>
      <c r="M232" s="1">
        <v>29.487500000000001</v>
      </c>
    </row>
    <row r="233" spans="1:13" ht="14" x14ac:dyDescent="0.15">
      <c r="A233" s="44"/>
      <c r="B233" s="1">
        <v>25.1999</v>
      </c>
      <c r="C233" s="1">
        <v>4.4146099999999997</v>
      </c>
      <c r="D233" s="1">
        <v>3.2087700000000001E-3</v>
      </c>
      <c r="E233" s="1">
        <v>3.02727E-2</v>
      </c>
      <c r="F233" s="1">
        <v>5.6665899999999998E-2</v>
      </c>
      <c r="G233" s="1">
        <v>29.754200000000001</v>
      </c>
      <c r="J233" s="44"/>
      <c r="K233" s="1">
        <v>24.570799999999998</v>
      </c>
      <c r="L233" s="1">
        <f t="shared" si="34"/>
        <v>4.5507000000000026</v>
      </c>
      <c r="M233" s="1">
        <v>29.121500000000001</v>
      </c>
    </row>
    <row r="234" spans="1:13" ht="14" x14ac:dyDescent="0.15">
      <c r="A234" s="44"/>
      <c r="B234" s="1">
        <v>24.6326</v>
      </c>
      <c r="C234" s="1">
        <v>4.4158799999999996</v>
      </c>
      <c r="D234" s="1">
        <v>2.8883300000000002E-3</v>
      </c>
      <c r="E234" s="1">
        <v>2.94484E-2</v>
      </c>
      <c r="F234" s="1">
        <v>5.6693500000000001E-2</v>
      </c>
      <c r="G234" s="1">
        <v>29.187899999999999</v>
      </c>
      <c r="J234" s="44"/>
      <c r="K234" s="1">
        <v>24.465299999999999</v>
      </c>
      <c r="L234" s="1">
        <f t="shared" si="34"/>
        <v>4.537700000000001</v>
      </c>
      <c r="M234" s="1">
        <v>29.003</v>
      </c>
    </row>
    <row r="235" spans="1:13" ht="14" x14ac:dyDescent="0.15">
      <c r="A235" s="44"/>
      <c r="B235" s="1">
        <v>24.673999999999999</v>
      </c>
      <c r="C235" s="1">
        <v>4.41432</v>
      </c>
      <c r="D235" s="1">
        <v>4.1677800000000003E-3</v>
      </c>
      <c r="E235" s="1">
        <v>2.7570999999999998E-2</v>
      </c>
      <c r="F235" s="1">
        <v>5.65371E-2</v>
      </c>
      <c r="G235" s="1">
        <v>29.225899999999999</v>
      </c>
      <c r="J235" s="44"/>
      <c r="K235" s="1">
        <v>24.766999999999999</v>
      </c>
      <c r="L235" s="1">
        <f t="shared" si="34"/>
        <v>4.5474999999999994</v>
      </c>
      <c r="M235" s="1">
        <v>29.314499999999999</v>
      </c>
    </row>
    <row r="236" spans="1:13" ht="14" x14ac:dyDescent="0.15">
      <c r="A236" s="44"/>
      <c r="B236" s="2">
        <f t="shared" ref="B236:G236" si="35">AVERAGE(B226:B235)</f>
        <v>25.394089999999998</v>
      </c>
      <c r="C236" s="2">
        <f t="shared" si="35"/>
        <v>4.4136639999999998</v>
      </c>
      <c r="D236" s="2">
        <f t="shared" si="35"/>
        <v>3.2584060000000006E-3</v>
      </c>
      <c r="E236" s="2">
        <f t="shared" si="35"/>
        <v>2.8024899999999998E-2</v>
      </c>
      <c r="F236" s="2">
        <f t="shared" si="35"/>
        <v>5.6646849999999992E-2</v>
      </c>
      <c r="G236" s="2">
        <f t="shared" si="35"/>
        <v>29.945399999999999</v>
      </c>
      <c r="J236" s="44"/>
      <c r="K236" s="2">
        <f>AVERAGE(K226:K235)</f>
        <v>25.700869999999998</v>
      </c>
      <c r="L236" s="2">
        <f>AVERAGE(L226:L235)</f>
        <v>4.5432699999999997</v>
      </c>
      <c r="M236" s="2">
        <f>AVERAGE(M226:M235)</f>
        <v>30.244140000000005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18.9542</v>
      </c>
      <c r="C239" s="1">
        <v>3.1864400000000002</v>
      </c>
      <c r="D239" s="1">
        <v>2.7817599999999999E-3</v>
      </c>
      <c r="E239" s="1">
        <v>1.0966999999999999E-2</v>
      </c>
      <c r="F239" s="1">
        <v>1.9894499999999999E-2</v>
      </c>
      <c r="G239" s="1">
        <v>23.0227</v>
      </c>
      <c r="J239" s="44" t="s">
        <v>18</v>
      </c>
      <c r="K239" s="1">
        <v>24.066500000000001</v>
      </c>
      <c r="L239" s="1">
        <f t="shared" ref="L239:L248" si="36">M239-K239</f>
        <v>4.1074999999999982</v>
      </c>
      <c r="M239" s="1">
        <v>28.173999999999999</v>
      </c>
    </row>
    <row r="240" spans="1:13" ht="14" x14ac:dyDescent="0.15">
      <c r="A240" s="44"/>
      <c r="B240" s="1">
        <v>19.481400000000001</v>
      </c>
      <c r="C240" s="1">
        <v>3.3256800000000002</v>
      </c>
      <c r="D240" s="1">
        <v>2.6904199999999998E-3</v>
      </c>
      <c r="E240" s="1">
        <v>1.09084E-2</v>
      </c>
      <c r="F240" s="1">
        <v>2.0034400000000001E-2</v>
      </c>
      <c r="G240" s="1">
        <v>23.688500000000001</v>
      </c>
      <c r="J240" s="44"/>
      <c r="K240" s="1">
        <v>19.924800000000001</v>
      </c>
      <c r="L240" s="1">
        <f t="shared" si="36"/>
        <v>4.0740999999999978</v>
      </c>
      <c r="M240" s="1">
        <v>23.998899999999999</v>
      </c>
    </row>
    <row r="241" spans="1:13" ht="14" x14ac:dyDescent="0.15">
      <c r="A241" s="44"/>
      <c r="B241" s="1">
        <v>18.930199999999999</v>
      </c>
      <c r="C241" s="1">
        <v>3.1865899999999998</v>
      </c>
      <c r="D241" s="1">
        <v>2.5598499999999998E-3</v>
      </c>
      <c r="E241" s="1">
        <v>1.12782E-2</v>
      </c>
      <c r="F241" s="1">
        <v>2.0017900000000002E-2</v>
      </c>
      <c r="G241" s="1">
        <v>22.996099999999998</v>
      </c>
      <c r="J241" s="44"/>
      <c r="K241" s="1">
        <v>19.522200000000002</v>
      </c>
      <c r="L241" s="1">
        <f t="shared" si="36"/>
        <v>4.0788999999999973</v>
      </c>
      <c r="M241" s="1">
        <v>23.601099999999999</v>
      </c>
    </row>
    <row r="242" spans="1:13" ht="14" x14ac:dyDescent="0.15">
      <c r="A242" s="44"/>
      <c r="B242" s="1">
        <v>18.9072</v>
      </c>
      <c r="C242" s="1">
        <v>3.1872699999999998</v>
      </c>
      <c r="D242" s="1">
        <v>2.7927300000000002E-3</v>
      </c>
      <c r="E242" s="1">
        <v>1.09316E-2</v>
      </c>
      <c r="F242" s="1">
        <v>2.0123800000000001E-2</v>
      </c>
      <c r="G242" s="1">
        <v>22.9739</v>
      </c>
      <c r="J242" s="44"/>
      <c r="K242" s="1">
        <v>19.401299999999999</v>
      </c>
      <c r="L242" s="1">
        <f t="shared" si="36"/>
        <v>4.0705000000000027</v>
      </c>
      <c r="M242" s="1">
        <v>23.471800000000002</v>
      </c>
    </row>
    <row r="243" spans="1:13" ht="14" x14ac:dyDescent="0.15">
      <c r="A243" s="44"/>
      <c r="B243" s="1">
        <v>19.533000000000001</v>
      </c>
      <c r="C243" s="1">
        <v>3.1901600000000001</v>
      </c>
      <c r="D243" s="1">
        <v>2.9077999999999999E-3</v>
      </c>
      <c r="E243" s="1">
        <v>1.13641E-2</v>
      </c>
      <c r="F243" s="1">
        <v>2.00971E-2</v>
      </c>
      <c r="G243" s="1">
        <v>23.603400000000001</v>
      </c>
      <c r="J243" s="44"/>
      <c r="K243" s="1">
        <v>19.697800000000001</v>
      </c>
      <c r="L243" s="1">
        <f t="shared" si="36"/>
        <v>4.0708999999999982</v>
      </c>
      <c r="M243" s="1">
        <v>23.768699999999999</v>
      </c>
    </row>
    <row r="244" spans="1:13" ht="14" x14ac:dyDescent="0.15">
      <c r="A244" s="44"/>
      <c r="B244" s="1">
        <v>18.898499999999999</v>
      </c>
      <c r="C244" s="1">
        <v>3.1863000000000001</v>
      </c>
      <c r="D244" s="1">
        <v>2.84622E-3</v>
      </c>
      <c r="E244" s="1">
        <v>1.0729900000000001E-2</v>
      </c>
      <c r="F244" s="1">
        <v>1.97799E-2</v>
      </c>
      <c r="G244" s="1">
        <v>22.9649</v>
      </c>
      <c r="J244" s="44"/>
      <c r="K244" s="1">
        <v>19.780100000000001</v>
      </c>
      <c r="L244" s="1">
        <f t="shared" si="36"/>
        <v>4.0675999999999988</v>
      </c>
      <c r="M244" s="1">
        <v>23.8477</v>
      </c>
    </row>
    <row r="245" spans="1:13" ht="14" x14ac:dyDescent="0.15">
      <c r="A245" s="44"/>
      <c r="B245" s="1">
        <v>19.5046</v>
      </c>
      <c r="C245" s="1">
        <v>3.1924100000000002</v>
      </c>
      <c r="D245" s="1">
        <v>2.7642999999999999E-3</v>
      </c>
      <c r="E245" s="1">
        <v>1.0659500000000001E-2</v>
      </c>
      <c r="F245" s="1">
        <v>1.9768299999999999E-2</v>
      </c>
      <c r="G245" s="1">
        <v>23.576000000000001</v>
      </c>
      <c r="J245" s="44"/>
      <c r="K245" s="1">
        <v>19.691800000000001</v>
      </c>
      <c r="L245" s="1">
        <f t="shared" si="36"/>
        <v>4.0670999999999999</v>
      </c>
      <c r="M245" s="1">
        <v>23.758900000000001</v>
      </c>
    </row>
    <row r="246" spans="1:13" ht="14" x14ac:dyDescent="0.15">
      <c r="A246" s="44"/>
      <c r="B246" s="1">
        <v>19.433800000000002</v>
      </c>
      <c r="C246" s="1">
        <v>3.1838799999999998</v>
      </c>
      <c r="D246" s="1">
        <v>2.75677E-3</v>
      </c>
      <c r="E246" s="1">
        <v>1.08767E-2</v>
      </c>
      <c r="F246" s="1">
        <v>2.00206E-2</v>
      </c>
      <c r="G246" s="1">
        <v>23.496700000000001</v>
      </c>
      <c r="J246" s="44"/>
      <c r="K246" s="1">
        <v>19.824100000000001</v>
      </c>
      <c r="L246" s="1">
        <f t="shared" si="36"/>
        <v>4.0751999999999988</v>
      </c>
      <c r="M246" s="1">
        <v>23.8993</v>
      </c>
    </row>
    <row r="247" spans="1:13" ht="14" x14ac:dyDescent="0.15">
      <c r="A247" s="44"/>
      <c r="B247" s="1">
        <v>18.901399999999999</v>
      </c>
      <c r="C247" s="1">
        <v>3.1863199999999998</v>
      </c>
      <c r="D247" s="1">
        <v>2.68608E-3</v>
      </c>
      <c r="E247" s="1">
        <v>1.17961E-2</v>
      </c>
      <c r="F247" s="1">
        <v>1.9909799999999998E-2</v>
      </c>
      <c r="G247" s="1">
        <v>22.9695</v>
      </c>
      <c r="J247" s="44"/>
      <c r="K247" s="1">
        <v>20.095400000000001</v>
      </c>
      <c r="L247" s="1">
        <f t="shared" si="36"/>
        <v>4.0672999999999995</v>
      </c>
      <c r="M247" s="1">
        <v>24.162700000000001</v>
      </c>
    </row>
    <row r="248" spans="1:13" ht="14" x14ac:dyDescent="0.15">
      <c r="A248" s="44"/>
      <c r="B248" s="1">
        <v>18.920100000000001</v>
      </c>
      <c r="C248" s="1">
        <v>3.1825299999999999</v>
      </c>
      <c r="D248" s="1">
        <v>3.0794799999999999E-3</v>
      </c>
      <c r="E248" s="1">
        <v>1.07805E-2</v>
      </c>
      <c r="F248" s="1">
        <v>1.9734600000000001E-2</v>
      </c>
      <c r="G248" s="1">
        <v>22.983000000000001</v>
      </c>
      <c r="J248" s="44"/>
      <c r="K248" s="1">
        <v>19.600200000000001</v>
      </c>
      <c r="L248" s="1">
        <f t="shared" si="36"/>
        <v>4.0665999999999976</v>
      </c>
      <c r="M248" s="1">
        <v>23.666799999999999</v>
      </c>
    </row>
    <row r="249" spans="1:13" ht="14" x14ac:dyDescent="0.15">
      <c r="A249" s="44"/>
      <c r="B249" s="2">
        <f t="shared" ref="B249:G249" si="37">AVERAGE(B239:B248)</f>
        <v>19.146439999999998</v>
      </c>
      <c r="C249" s="2">
        <f t="shared" si="37"/>
        <v>3.2007579999999991</v>
      </c>
      <c r="D249" s="2">
        <f t="shared" si="37"/>
        <v>2.786541E-3</v>
      </c>
      <c r="E249" s="2">
        <f t="shared" si="37"/>
        <v>1.1029199999999999E-2</v>
      </c>
      <c r="F249" s="2">
        <f t="shared" si="37"/>
        <v>1.9938089999999999E-2</v>
      </c>
      <c r="G249" s="2">
        <f t="shared" si="37"/>
        <v>23.227470000000004</v>
      </c>
      <c r="J249" s="44"/>
      <c r="K249" s="2">
        <f>AVERAGE(K239:K248)</f>
        <v>20.160420000000006</v>
      </c>
      <c r="L249" s="2">
        <f>AVERAGE(L239:L248)</f>
        <v>4.0745699999999987</v>
      </c>
      <c r="M249" s="2">
        <f>AVERAGE(M239:M248)</f>
        <v>24.234990000000003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18.0564</v>
      </c>
      <c r="C252" s="1">
        <v>0.80207300000000004</v>
      </c>
      <c r="D252" s="1">
        <v>9.9890500000000002E-4</v>
      </c>
      <c r="E252" s="1">
        <v>2.7624699999999999E-3</v>
      </c>
      <c r="F252" s="1">
        <v>5.5348300000000001E-3</v>
      </c>
      <c r="G252" s="1">
        <v>19.170999999999999</v>
      </c>
      <c r="J252" s="44" t="s">
        <v>19</v>
      </c>
      <c r="K252" s="1">
        <v>29.1524</v>
      </c>
      <c r="L252" s="1">
        <f t="shared" ref="L252:L261" si="38">M252-K252</f>
        <v>1.1308000000000007</v>
      </c>
      <c r="M252" s="1">
        <v>30.283200000000001</v>
      </c>
    </row>
    <row r="253" spans="1:13" ht="14" x14ac:dyDescent="0.15">
      <c r="A253" s="44"/>
      <c r="B253" s="1">
        <v>4.6312300000000004</v>
      </c>
      <c r="C253" s="1">
        <v>0.80643900000000002</v>
      </c>
      <c r="D253" s="1">
        <v>1.0213399999999999E-3</v>
      </c>
      <c r="E253" s="1">
        <v>2.7538100000000002E-3</v>
      </c>
      <c r="F253" s="1">
        <v>5.5418300000000002E-3</v>
      </c>
      <c r="G253" s="1">
        <v>5.7505300000000004</v>
      </c>
      <c r="J253" s="44"/>
      <c r="K253" s="1">
        <v>4.5762700000000001</v>
      </c>
      <c r="L253" s="1">
        <f t="shared" si="38"/>
        <v>1.1283899999999996</v>
      </c>
      <c r="M253" s="1">
        <v>5.7046599999999996</v>
      </c>
    </row>
    <row r="254" spans="1:13" ht="14" x14ac:dyDescent="0.15">
      <c r="A254" s="44"/>
      <c r="B254" s="1">
        <v>4.6418999999999997</v>
      </c>
      <c r="C254" s="1">
        <v>0.80546799999999996</v>
      </c>
      <c r="D254" s="1">
        <v>9.8524700000000008E-4</v>
      </c>
      <c r="E254" s="1">
        <v>3.34227E-3</v>
      </c>
      <c r="F254" s="1">
        <v>5.4173900000000002E-3</v>
      </c>
      <c r="G254" s="1">
        <v>5.7615600000000002</v>
      </c>
      <c r="J254" s="44"/>
      <c r="K254" s="1">
        <v>4.5724099999999996</v>
      </c>
      <c r="L254" s="1">
        <f t="shared" si="38"/>
        <v>1.1293200000000008</v>
      </c>
      <c r="M254" s="1">
        <v>5.7017300000000004</v>
      </c>
    </row>
    <row r="255" spans="1:13" ht="14" x14ac:dyDescent="0.15">
      <c r="A255" s="44"/>
      <c r="B255" s="1">
        <v>4.6187800000000001</v>
      </c>
      <c r="C255" s="1">
        <v>0.84325000000000006</v>
      </c>
      <c r="D255" s="1">
        <v>9.2620699999999996E-4</v>
      </c>
      <c r="E255" s="1">
        <v>2.97817E-3</v>
      </c>
      <c r="F255" s="1">
        <v>5.6767400000000004E-3</v>
      </c>
      <c r="G255" s="1">
        <v>5.7750599999999999</v>
      </c>
      <c r="J255" s="44"/>
      <c r="K255" s="1">
        <v>4.5834099999999998</v>
      </c>
      <c r="L255" s="1">
        <f t="shared" si="38"/>
        <v>1.1290200000000006</v>
      </c>
      <c r="M255" s="1">
        <v>5.7124300000000003</v>
      </c>
    </row>
    <row r="256" spans="1:13" ht="14" x14ac:dyDescent="0.15">
      <c r="A256" s="44"/>
      <c r="B256" s="1">
        <v>4.6055099999999998</v>
      </c>
      <c r="C256" s="1">
        <v>0.80684800000000001</v>
      </c>
      <c r="D256" s="1">
        <v>9.9171999999999997E-4</v>
      </c>
      <c r="E256" s="1">
        <v>2.7304500000000002E-3</v>
      </c>
      <c r="F256" s="1">
        <v>5.6281999999999999E-3</v>
      </c>
      <c r="G256" s="1">
        <v>5.7249800000000004</v>
      </c>
      <c r="J256" s="44"/>
      <c r="K256" s="1">
        <v>4.7301299999999999</v>
      </c>
      <c r="L256" s="1">
        <f t="shared" si="38"/>
        <v>1.1357100000000004</v>
      </c>
      <c r="M256" s="1">
        <v>5.8658400000000004</v>
      </c>
    </row>
    <row r="257" spans="1:13" ht="14" x14ac:dyDescent="0.15">
      <c r="A257" s="44"/>
      <c r="B257" s="1">
        <v>4.7922000000000002</v>
      </c>
      <c r="C257" s="1">
        <v>0.80598000000000003</v>
      </c>
      <c r="D257" s="1">
        <v>9.9963799999999996E-4</v>
      </c>
      <c r="E257" s="1">
        <v>3.1219400000000001E-3</v>
      </c>
      <c r="F257" s="1">
        <v>5.6751099999999997E-3</v>
      </c>
      <c r="G257" s="1">
        <v>5.9108200000000002</v>
      </c>
      <c r="J257" s="44"/>
      <c r="K257" s="1">
        <v>4.5622699999999998</v>
      </c>
      <c r="L257" s="1">
        <f t="shared" si="38"/>
        <v>1.1311600000000004</v>
      </c>
      <c r="M257" s="1">
        <v>5.6934300000000002</v>
      </c>
    </row>
    <row r="258" spans="1:13" ht="14" x14ac:dyDescent="0.15">
      <c r="A258" s="44"/>
      <c r="B258" s="1">
        <v>4.7194599999999998</v>
      </c>
      <c r="C258" s="1">
        <v>0.80540400000000001</v>
      </c>
      <c r="D258" s="1">
        <v>1.02812E-3</v>
      </c>
      <c r="E258" s="1">
        <v>2.7127599999999998E-3</v>
      </c>
      <c r="F258" s="1">
        <v>5.4852199999999999E-3</v>
      </c>
      <c r="G258" s="1">
        <v>5.8389699999999998</v>
      </c>
      <c r="J258" s="44"/>
      <c r="K258" s="1">
        <v>4.7213700000000003</v>
      </c>
      <c r="L258" s="1">
        <f t="shared" si="38"/>
        <v>1.1204999999999998</v>
      </c>
      <c r="M258" s="1">
        <v>5.8418700000000001</v>
      </c>
    </row>
    <row r="259" spans="1:13" ht="14" x14ac:dyDescent="0.15">
      <c r="A259" s="44"/>
      <c r="B259" s="1">
        <v>5.0885899999999999</v>
      </c>
      <c r="C259" s="1">
        <v>0.80671000000000004</v>
      </c>
      <c r="D259" s="1">
        <v>9.4761499999999996E-4</v>
      </c>
      <c r="E259" s="1">
        <v>3.2401700000000001E-3</v>
      </c>
      <c r="F259" s="1">
        <v>5.6416900000000004E-3</v>
      </c>
      <c r="G259" s="1">
        <v>6.2090399999999999</v>
      </c>
      <c r="J259" s="44"/>
      <c r="K259" s="1">
        <v>4.5704200000000004</v>
      </c>
      <c r="L259" s="1">
        <f t="shared" si="38"/>
        <v>1.1437899999999992</v>
      </c>
      <c r="M259" s="1">
        <v>5.7142099999999996</v>
      </c>
    </row>
    <row r="260" spans="1:13" ht="14" x14ac:dyDescent="0.15">
      <c r="A260" s="44"/>
      <c r="B260" s="1">
        <v>4.5909500000000003</v>
      </c>
      <c r="C260" s="1">
        <v>0.80787699999999996</v>
      </c>
      <c r="D260" s="1">
        <v>9.5814999999999995E-4</v>
      </c>
      <c r="E260" s="1">
        <v>3.0853999999999999E-3</v>
      </c>
      <c r="F260" s="1">
        <v>5.4734800000000002E-3</v>
      </c>
      <c r="G260" s="1">
        <v>5.7110700000000003</v>
      </c>
      <c r="J260" s="44"/>
      <c r="K260" s="1">
        <v>4.7132399999999999</v>
      </c>
      <c r="L260" s="1">
        <f t="shared" si="38"/>
        <v>1.1302700000000003</v>
      </c>
      <c r="M260" s="1">
        <v>5.8435100000000002</v>
      </c>
    </row>
    <row r="261" spans="1:13" ht="14" x14ac:dyDescent="0.15">
      <c r="A261" s="44"/>
      <c r="B261" s="1">
        <v>6.2667700000000002</v>
      </c>
      <c r="C261" s="1">
        <v>0.80072699999999997</v>
      </c>
      <c r="D261" s="1">
        <v>9.9928899999999999E-4</v>
      </c>
      <c r="E261" s="1">
        <v>2.6701699999999999E-3</v>
      </c>
      <c r="F261" s="1">
        <v>5.7602599999999997E-3</v>
      </c>
      <c r="G261" s="1">
        <v>7.38124</v>
      </c>
      <c r="J261" s="44"/>
      <c r="K261" s="1">
        <v>4.7191999999999998</v>
      </c>
      <c r="L261" s="1">
        <f t="shared" si="38"/>
        <v>1.1233200000000005</v>
      </c>
      <c r="M261" s="1">
        <v>5.8425200000000004</v>
      </c>
    </row>
    <row r="262" spans="1:13" ht="14" x14ac:dyDescent="0.15">
      <c r="A262" s="44"/>
      <c r="B262" s="2">
        <f t="shared" ref="B262:G262" si="39">AVERAGE(B252:B261)</f>
        <v>6.2011790000000007</v>
      </c>
      <c r="C262" s="2">
        <f t="shared" si="39"/>
        <v>0.80907759999999995</v>
      </c>
      <c r="D262" s="2">
        <f t="shared" si="39"/>
        <v>9.8562309999999996E-4</v>
      </c>
      <c r="E262" s="2">
        <f t="shared" si="39"/>
        <v>2.9397609999999999E-3</v>
      </c>
      <c r="F262" s="2">
        <f t="shared" si="39"/>
        <v>5.5834750000000001E-3</v>
      </c>
      <c r="G262" s="2">
        <f t="shared" si="39"/>
        <v>7.3234270000000024</v>
      </c>
      <c r="J262" s="44"/>
      <c r="K262" s="2">
        <f>AVERAGE(K252:K261)</f>
        <v>7.0901120000000004</v>
      </c>
      <c r="L262" s="2">
        <f>AVERAGE(L252:L261)</f>
        <v>1.130228</v>
      </c>
      <c r="M262" s="2">
        <f>AVERAGE(M252:M261)</f>
        <v>8.2203399999999984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26.8704</v>
      </c>
      <c r="C265" s="1">
        <v>1.2067099999999999</v>
      </c>
      <c r="D265" s="1">
        <v>9.9569900000000006E-4</v>
      </c>
      <c r="E265" s="1">
        <v>2.0235299999999999E-3</v>
      </c>
      <c r="F265" s="1">
        <v>3.6362199999999999E-3</v>
      </c>
      <c r="G265" s="1">
        <v>28.130199999999999</v>
      </c>
      <c r="J265" s="44" t="s">
        <v>20</v>
      </c>
      <c r="K265" s="1">
        <v>34.4833</v>
      </c>
      <c r="L265" s="1">
        <f t="shared" ref="L265:L274" si="40">M265-K265</f>
        <v>1.258499999999998</v>
      </c>
      <c r="M265" s="1">
        <v>35.741799999999998</v>
      </c>
    </row>
    <row r="266" spans="1:13" ht="14" x14ac:dyDescent="0.15">
      <c r="A266" s="44"/>
      <c r="B266" s="1">
        <v>7.10764</v>
      </c>
      <c r="C266" s="1">
        <v>1.2024600000000001</v>
      </c>
      <c r="D266" s="1">
        <v>9.7633699999999997E-4</v>
      </c>
      <c r="E266" s="1">
        <v>2.2763900000000001E-3</v>
      </c>
      <c r="F266" s="1">
        <v>3.5658500000000002E-3</v>
      </c>
      <c r="G266" s="1">
        <v>8.3636999999999997</v>
      </c>
      <c r="J266" s="44"/>
      <c r="K266" s="1">
        <v>6.7705299999999999</v>
      </c>
      <c r="L266" s="1">
        <f t="shared" si="40"/>
        <v>1.2690299999999999</v>
      </c>
      <c r="M266" s="1">
        <v>8.0395599999999998</v>
      </c>
    </row>
    <row r="267" spans="1:13" ht="14" x14ac:dyDescent="0.15">
      <c r="A267" s="44"/>
      <c r="B267" s="1">
        <v>7.2256400000000003</v>
      </c>
      <c r="C267" s="1">
        <v>1.1988000000000001</v>
      </c>
      <c r="D267" s="1">
        <v>9.8972100000000005E-4</v>
      </c>
      <c r="E267" s="1">
        <v>2.3064299999999999E-3</v>
      </c>
      <c r="F267" s="1">
        <v>3.8033199999999998E-3</v>
      </c>
      <c r="G267" s="1">
        <v>8.4776799999999994</v>
      </c>
      <c r="J267" s="44"/>
      <c r="K267" s="1">
        <v>6.7349899999999998</v>
      </c>
      <c r="L267" s="1">
        <f t="shared" si="40"/>
        <v>1.2655799999999999</v>
      </c>
      <c r="M267" s="1">
        <v>8.0005699999999997</v>
      </c>
    </row>
    <row r="268" spans="1:13" ht="14" x14ac:dyDescent="0.15">
      <c r="A268" s="44"/>
      <c r="B268" s="1">
        <v>7.0812400000000002</v>
      </c>
      <c r="C268" s="1">
        <v>1.2036899999999999</v>
      </c>
      <c r="D268" s="1">
        <v>9.66485E-4</v>
      </c>
      <c r="E268" s="1">
        <v>2.1563099999999998E-3</v>
      </c>
      <c r="F268" s="1">
        <v>3.6546399999999998E-3</v>
      </c>
      <c r="G268" s="1">
        <v>8.3388299999999997</v>
      </c>
      <c r="J268" s="44"/>
      <c r="K268" s="1">
        <v>6.67781</v>
      </c>
      <c r="L268" s="1">
        <f t="shared" si="40"/>
        <v>1.2540300000000002</v>
      </c>
      <c r="M268" s="1">
        <v>7.9318400000000002</v>
      </c>
    </row>
    <row r="269" spans="1:13" ht="14" x14ac:dyDescent="0.15">
      <c r="A269" s="44"/>
      <c r="B269" s="1">
        <v>6.8142699999999996</v>
      </c>
      <c r="C269" s="1">
        <v>1.2002900000000001</v>
      </c>
      <c r="D269" s="1">
        <v>9.850639999999999E-4</v>
      </c>
      <c r="E269" s="1">
        <v>2.1735299999999999E-3</v>
      </c>
      <c r="F269" s="1">
        <v>3.7909900000000002E-3</v>
      </c>
      <c r="G269" s="1">
        <v>8.0676199999999998</v>
      </c>
      <c r="J269" s="44"/>
      <c r="K269" s="1">
        <v>6.8518400000000002</v>
      </c>
      <c r="L269" s="1">
        <f t="shared" si="40"/>
        <v>1.2637399999999994</v>
      </c>
      <c r="M269" s="1">
        <v>8.1155799999999996</v>
      </c>
    </row>
    <row r="270" spans="1:13" ht="14" x14ac:dyDescent="0.15">
      <c r="A270" s="44"/>
      <c r="B270" s="1">
        <v>6.7538</v>
      </c>
      <c r="C270" s="1">
        <v>1.2092499999999999</v>
      </c>
      <c r="D270" s="1">
        <v>9.4640200000000005E-4</v>
      </c>
      <c r="E270" s="1">
        <v>2.2099400000000001E-3</v>
      </c>
      <c r="F270" s="1">
        <v>3.7937299999999999E-3</v>
      </c>
      <c r="G270" s="1">
        <v>8.0166500000000003</v>
      </c>
      <c r="J270" s="44"/>
      <c r="K270" s="1">
        <v>6.74254</v>
      </c>
      <c r="L270" s="1">
        <f t="shared" si="40"/>
        <v>1.2507999999999999</v>
      </c>
      <c r="M270" s="1">
        <v>7.9933399999999999</v>
      </c>
    </row>
    <row r="271" spans="1:13" ht="14" x14ac:dyDescent="0.15">
      <c r="A271" s="44"/>
      <c r="B271" s="1">
        <v>6.9026699999999996</v>
      </c>
      <c r="C271" s="1">
        <v>1.2011700000000001</v>
      </c>
      <c r="D271" s="1">
        <v>1.0789899999999999E-3</v>
      </c>
      <c r="E271" s="1">
        <v>2.1444400000000001E-3</v>
      </c>
      <c r="F271" s="1">
        <v>3.7567099999999999E-3</v>
      </c>
      <c r="G271" s="1">
        <v>8.1582100000000004</v>
      </c>
      <c r="J271" s="44"/>
      <c r="K271" s="1">
        <v>6.7191599999999996</v>
      </c>
      <c r="L271" s="1">
        <f t="shared" si="40"/>
        <v>1.2644200000000003</v>
      </c>
      <c r="M271" s="1">
        <v>7.9835799999999999</v>
      </c>
    </row>
    <row r="272" spans="1:13" ht="14" x14ac:dyDescent="0.15">
      <c r="A272" s="44"/>
      <c r="B272" s="1">
        <v>6.9264599999999996</v>
      </c>
      <c r="C272" s="1">
        <v>1.19868</v>
      </c>
      <c r="D272" s="1">
        <v>9.9408200000000008E-4</v>
      </c>
      <c r="E272" s="1">
        <v>2.15899E-3</v>
      </c>
      <c r="F272" s="1">
        <v>3.6203699999999999E-3</v>
      </c>
      <c r="G272" s="1">
        <v>8.1788100000000004</v>
      </c>
      <c r="J272" s="44"/>
      <c r="K272" s="1">
        <v>6.7778299999999998</v>
      </c>
      <c r="L272" s="1">
        <f t="shared" si="40"/>
        <v>1.25197</v>
      </c>
      <c r="M272" s="1">
        <v>8.0297999999999998</v>
      </c>
    </row>
    <row r="273" spans="1:13" ht="14" x14ac:dyDescent="0.15">
      <c r="A273" s="44"/>
      <c r="B273" s="1">
        <v>7.1701600000000001</v>
      </c>
      <c r="C273" s="1">
        <v>1.21027</v>
      </c>
      <c r="D273" s="1">
        <v>9.4017099999999995E-4</v>
      </c>
      <c r="E273" s="1">
        <v>2.2810700000000001E-3</v>
      </c>
      <c r="F273" s="1">
        <v>3.94496E-3</v>
      </c>
      <c r="G273" s="1">
        <v>8.43431</v>
      </c>
      <c r="J273" s="44"/>
      <c r="K273" s="1">
        <v>6.8262499999999999</v>
      </c>
      <c r="L273" s="1">
        <f t="shared" si="40"/>
        <v>1.2545699999999993</v>
      </c>
      <c r="M273" s="1">
        <v>8.0808199999999992</v>
      </c>
    </row>
    <row r="274" spans="1:13" ht="14" x14ac:dyDescent="0.15">
      <c r="A274" s="44"/>
      <c r="B274" s="1">
        <v>7.1040700000000001</v>
      </c>
      <c r="C274" s="1">
        <v>1.2010799999999999</v>
      </c>
      <c r="D274" s="1">
        <v>9.2490499999999995E-4</v>
      </c>
      <c r="E274" s="1">
        <v>2.3733700000000001E-3</v>
      </c>
      <c r="F274" s="1">
        <v>3.6534699999999998E-3</v>
      </c>
      <c r="G274" s="1">
        <v>8.3586299999999998</v>
      </c>
      <c r="J274" s="44"/>
      <c r="K274" s="1">
        <v>6.7370200000000002</v>
      </c>
      <c r="L274" s="1">
        <f t="shared" si="40"/>
        <v>1.2645100000000005</v>
      </c>
      <c r="M274" s="1">
        <v>8.0015300000000007</v>
      </c>
    </row>
    <row r="275" spans="1:13" ht="14" x14ac:dyDescent="0.15">
      <c r="A275" s="44"/>
      <c r="B275" s="2">
        <f t="shared" ref="B275:G275" si="41">AVERAGE(B265:B274)</f>
        <v>8.9956349999999983</v>
      </c>
      <c r="C275" s="2">
        <f t="shared" si="41"/>
        <v>1.2032399999999996</v>
      </c>
      <c r="D275" s="2">
        <f t="shared" si="41"/>
        <v>9.7978560000000015E-4</v>
      </c>
      <c r="E275" s="2">
        <f t="shared" si="41"/>
        <v>2.2104E-3</v>
      </c>
      <c r="F275" s="2">
        <f t="shared" si="41"/>
        <v>3.7220259999999998E-3</v>
      </c>
      <c r="G275" s="2">
        <f t="shared" si="41"/>
        <v>10.252464</v>
      </c>
      <c r="J275" s="44"/>
      <c r="K275" s="2">
        <f>AVERAGE(K265:K274)</f>
        <v>9.5321270000000009</v>
      </c>
      <c r="L275" s="2">
        <f>AVERAGE(L265:L274)</f>
        <v>1.2597149999999995</v>
      </c>
      <c r="M275" s="2">
        <f>AVERAGE(M265:M274)</f>
        <v>10.791842000000001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54.2498</v>
      </c>
      <c r="C278" s="1">
        <v>2.2441499999999999</v>
      </c>
      <c r="D278" s="1">
        <v>2.2557699999999998E-3</v>
      </c>
      <c r="E278" s="1">
        <v>2.5804000000000001E-3</v>
      </c>
      <c r="F278" s="1">
        <v>4.01739E-3</v>
      </c>
      <c r="G278" s="1">
        <v>57.0396</v>
      </c>
      <c r="J278" s="44" t="s">
        <v>21</v>
      </c>
      <c r="K278" s="1">
        <v>86.5227</v>
      </c>
      <c r="L278" s="1">
        <f t="shared" ref="L278:L287" si="42">M278-K278</f>
        <v>2.8138000000000005</v>
      </c>
      <c r="M278" s="1">
        <v>89.336500000000001</v>
      </c>
    </row>
    <row r="279" spans="1:13" ht="14" x14ac:dyDescent="0.15">
      <c r="A279" s="44"/>
      <c r="B279" s="1">
        <v>16.5169</v>
      </c>
      <c r="C279" s="1">
        <v>2.2490700000000001</v>
      </c>
      <c r="D279" s="1">
        <v>2.0243599999999998E-3</v>
      </c>
      <c r="E279" s="1">
        <v>2.67724E-3</v>
      </c>
      <c r="F279" s="1">
        <v>4.0982700000000002E-3</v>
      </c>
      <c r="G279" s="1">
        <v>19.308</v>
      </c>
      <c r="J279" s="44"/>
      <c r="K279" s="1">
        <v>14.4411</v>
      </c>
      <c r="L279" s="1">
        <f t="shared" si="42"/>
        <v>2.8069000000000006</v>
      </c>
      <c r="M279" s="1">
        <v>17.248000000000001</v>
      </c>
    </row>
    <row r="280" spans="1:13" ht="14" x14ac:dyDescent="0.15">
      <c r="A280" s="44"/>
      <c r="B280" s="1">
        <v>15.008900000000001</v>
      </c>
      <c r="C280" s="1">
        <v>2.2518500000000001</v>
      </c>
      <c r="D280" s="1">
        <v>2.2808099999999999E-3</v>
      </c>
      <c r="E280" s="1">
        <v>2.8298899999999998E-3</v>
      </c>
      <c r="F280" s="1">
        <v>4.1332499999999998E-3</v>
      </c>
      <c r="G280" s="1">
        <v>17.796399999999998</v>
      </c>
      <c r="J280" s="44"/>
      <c r="K280" s="1">
        <v>14.6143</v>
      </c>
      <c r="L280" s="1">
        <f t="shared" si="42"/>
        <v>2.7911000000000001</v>
      </c>
      <c r="M280" s="1">
        <v>17.4054</v>
      </c>
    </row>
    <row r="281" spans="1:13" ht="14" x14ac:dyDescent="0.15">
      <c r="A281" s="44"/>
      <c r="B281" s="1">
        <v>14.931100000000001</v>
      </c>
      <c r="C281" s="1">
        <v>2.2490199999999998</v>
      </c>
      <c r="D281" s="1">
        <v>2.31204E-3</v>
      </c>
      <c r="E281" s="1">
        <v>2.4486999999999998E-3</v>
      </c>
      <c r="F281" s="1">
        <v>4.2817699999999998E-3</v>
      </c>
      <c r="G281" s="1">
        <v>17.727399999999999</v>
      </c>
      <c r="J281" s="44"/>
      <c r="K281" s="1">
        <v>14.218500000000001</v>
      </c>
      <c r="L281" s="1">
        <f t="shared" si="42"/>
        <v>2.8022000000000009</v>
      </c>
      <c r="M281" s="1">
        <v>17.020700000000001</v>
      </c>
    </row>
    <row r="282" spans="1:13" ht="14" x14ac:dyDescent="0.15">
      <c r="A282" s="44"/>
      <c r="B282" s="1">
        <v>14.879</v>
      </c>
      <c r="C282" s="1">
        <v>2.3460000000000001</v>
      </c>
      <c r="D282" s="1">
        <v>2.1831899999999998E-3</v>
      </c>
      <c r="E282" s="1">
        <v>2.77773E-3</v>
      </c>
      <c r="F282" s="1">
        <v>4.08662E-3</v>
      </c>
      <c r="G282" s="1">
        <v>17.6585</v>
      </c>
      <c r="J282" s="44"/>
      <c r="K282" s="1">
        <v>14.2774</v>
      </c>
      <c r="L282" s="1">
        <f t="shared" si="42"/>
        <v>2.7964999999999982</v>
      </c>
      <c r="M282" s="1">
        <v>17.073899999999998</v>
      </c>
    </row>
    <row r="283" spans="1:13" ht="14" x14ac:dyDescent="0.15">
      <c r="A283" s="44"/>
      <c r="B283" s="1">
        <v>14.92</v>
      </c>
      <c r="C283" s="1">
        <v>2.24831</v>
      </c>
      <c r="D283" s="1">
        <v>2.0706700000000001E-3</v>
      </c>
      <c r="E283" s="1">
        <v>2.67899E-3</v>
      </c>
      <c r="F283" s="1">
        <v>4.1162500000000001E-3</v>
      </c>
      <c r="G283" s="1">
        <v>17.707699999999999</v>
      </c>
      <c r="J283" s="44"/>
      <c r="K283" s="1">
        <v>14.2216</v>
      </c>
      <c r="L283" s="1">
        <f t="shared" si="42"/>
        <v>2.8026999999999997</v>
      </c>
      <c r="M283" s="1">
        <v>17.0243</v>
      </c>
    </row>
    <row r="284" spans="1:13" ht="14" x14ac:dyDescent="0.15">
      <c r="A284" s="44"/>
      <c r="B284" s="1">
        <v>14.9567</v>
      </c>
      <c r="C284" s="1">
        <v>2.2500399999999998</v>
      </c>
      <c r="D284" s="1">
        <v>2.0832799999999999E-3</v>
      </c>
      <c r="E284" s="1">
        <v>2.4737100000000001E-3</v>
      </c>
      <c r="F284" s="1">
        <v>4.3007599999999998E-3</v>
      </c>
      <c r="G284" s="1">
        <v>17.7422</v>
      </c>
      <c r="J284" s="44"/>
      <c r="K284" s="1">
        <v>14.268700000000001</v>
      </c>
      <c r="L284" s="1">
        <f t="shared" si="42"/>
        <v>2.8008000000000006</v>
      </c>
      <c r="M284" s="1">
        <v>17.069500000000001</v>
      </c>
    </row>
    <row r="285" spans="1:13" ht="14" x14ac:dyDescent="0.15">
      <c r="A285" s="44"/>
      <c r="B285" s="1">
        <v>15.134499999999999</v>
      </c>
      <c r="C285" s="1">
        <v>2.2466900000000001</v>
      </c>
      <c r="D285" s="1">
        <v>1.9621299999999999E-3</v>
      </c>
      <c r="E285" s="1">
        <v>2.6950699999999999E-3</v>
      </c>
      <c r="F285" s="1">
        <v>4.1595699999999996E-3</v>
      </c>
      <c r="G285" s="1">
        <v>17.9207</v>
      </c>
      <c r="J285" s="44"/>
      <c r="K285" s="1">
        <v>14.785299999999999</v>
      </c>
      <c r="L285" s="1">
        <f t="shared" si="42"/>
        <v>2.7792999999999992</v>
      </c>
      <c r="M285" s="1">
        <v>17.564599999999999</v>
      </c>
    </row>
    <row r="286" spans="1:13" ht="14" x14ac:dyDescent="0.15">
      <c r="A286" s="44"/>
      <c r="B286" s="1">
        <v>15.1906</v>
      </c>
      <c r="C286" s="1">
        <v>2.27623</v>
      </c>
      <c r="D286" s="1">
        <v>2.05135E-3</v>
      </c>
      <c r="E286" s="1">
        <v>2.5032600000000002E-3</v>
      </c>
      <c r="F286" s="1">
        <v>4.0206E-3</v>
      </c>
      <c r="G286" s="1">
        <v>17.975300000000001</v>
      </c>
      <c r="J286" s="44"/>
      <c r="K286" s="1">
        <v>14.197699999999999</v>
      </c>
      <c r="L286" s="1">
        <f t="shared" si="42"/>
        <v>2.7993000000000006</v>
      </c>
      <c r="M286" s="1">
        <v>16.997</v>
      </c>
    </row>
    <row r="287" spans="1:13" ht="14" x14ac:dyDescent="0.15">
      <c r="A287" s="44"/>
      <c r="B287" s="1">
        <v>15.090400000000001</v>
      </c>
      <c r="C287" s="1">
        <v>2.2472400000000001</v>
      </c>
      <c r="D287" s="1">
        <v>1.9121100000000001E-3</v>
      </c>
      <c r="E287" s="1">
        <v>2.4825099999999998E-3</v>
      </c>
      <c r="F287" s="1">
        <v>4.1091699999999997E-3</v>
      </c>
      <c r="G287" s="1">
        <v>17.8766</v>
      </c>
      <c r="J287" s="44"/>
      <c r="K287" s="1">
        <v>14.228899999999999</v>
      </c>
      <c r="L287" s="1">
        <f t="shared" si="42"/>
        <v>2.8082999999999991</v>
      </c>
      <c r="M287" s="1">
        <v>17.037199999999999</v>
      </c>
    </row>
    <row r="288" spans="1:13" ht="14" x14ac:dyDescent="0.15">
      <c r="A288" s="44"/>
      <c r="B288" s="2">
        <f t="shared" ref="B288:G288" si="43">AVERAGE(B278:B287)</f>
        <v>19.087789999999998</v>
      </c>
      <c r="C288" s="2">
        <f t="shared" si="43"/>
        <v>2.2608600000000001</v>
      </c>
      <c r="D288" s="2">
        <f t="shared" si="43"/>
        <v>2.1135710000000003E-3</v>
      </c>
      <c r="E288" s="2">
        <f t="shared" si="43"/>
        <v>2.6147499999999999E-3</v>
      </c>
      <c r="F288" s="2">
        <f t="shared" si="43"/>
        <v>4.1323650000000007E-3</v>
      </c>
      <c r="G288" s="2">
        <f t="shared" si="43"/>
        <v>21.875239999999998</v>
      </c>
      <c r="J288" s="44"/>
      <c r="K288" s="2">
        <f>AVERAGE(K278:K287)</f>
        <v>21.577620000000003</v>
      </c>
      <c r="L288" s="2">
        <f>AVERAGE(L278:L287)</f>
        <v>2.8000900000000004</v>
      </c>
      <c r="M288" s="2">
        <f>AVERAGE(M278:M287)</f>
        <v>24.37771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8.7775400000000001</v>
      </c>
      <c r="C291" s="1">
        <v>1.69902</v>
      </c>
      <c r="D291" s="1">
        <v>2.1341300000000001E-3</v>
      </c>
      <c r="E291" s="1">
        <v>1.72948E-3</v>
      </c>
      <c r="F291" s="1">
        <v>2.3256700000000002E-3</v>
      </c>
      <c r="G291" s="1">
        <v>10.529500000000001</v>
      </c>
      <c r="J291" s="44" t="s">
        <v>22</v>
      </c>
      <c r="K291" s="1">
        <v>11.1371</v>
      </c>
      <c r="L291" s="1">
        <f t="shared" ref="L291:L300" si="44">M291-K291</f>
        <v>1.7654999999999994</v>
      </c>
      <c r="M291" s="1">
        <v>12.9026</v>
      </c>
    </row>
    <row r="292" spans="1:13" ht="14" x14ac:dyDescent="0.15">
      <c r="A292" s="44"/>
      <c r="B292" s="1">
        <v>8.7621400000000005</v>
      </c>
      <c r="C292" s="1">
        <v>1.70004</v>
      </c>
      <c r="D292" s="1">
        <v>2.23559E-3</v>
      </c>
      <c r="E292" s="1">
        <v>1.95116E-3</v>
      </c>
      <c r="F292" s="1">
        <v>2.3451000000000001E-3</v>
      </c>
      <c r="G292" s="1">
        <v>10.514799999999999</v>
      </c>
      <c r="J292" s="44"/>
      <c r="K292" s="1">
        <v>8.7074999999999996</v>
      </c>
      <c r="L292" s="1">
        <f t="shared" si="44"/>
        <v>1.7621000000000002</v>
      </c>
      <c r="M292" s="1">
        <v>10.4696</v>
      </c>
    </row>
    <row r="293" spans="1:13" ht="14" x14ac:dyDescent="0.15">
      <c r="A293" s="44"/>
      <c r="B293" s="1">
        <v>8.5945699999999992</v>
      </c>
      <c r="C293" s="1">
        <v>1.6957599999999999</v>
      </c>
      <c r="D293" s="1">
        <v>2.1116300000000002E-3</v>
      </c>
      <c r="E293" s="1">
        <v>1.85553E-3</v>
      </c>
      <c r="F293" s="1">
        <v>2.4072799999999999E-3</v>
      </c>
      <c r="G293" s="1">
        <v>10.343500000000001</v>
      </c>
      <c r="J293" s="44"/>
      <c r="K293" s="1">
        <v>8.6715400000000002</v>
      </c>
      <c r="L293" s="1">
        <f t="shared" si="44"/>
        <v>1.7637599999999996</v>
      </c>
      <c r="M293" s="1">
        <v>10.4353</v>
      </c>
    </row>
    <row r="294" spans="1:13" ht="14" x14ac:dyDescent="0.15">
      <c r="A294" s="44"/>
      <c r="B294" s="1">
        <v>8.5185700000000004</v>
      </c>
      <c r="C294" s="1">
        <v>1.6992700000000001</v>
      </c>
      <c r="D294" s="1">
        <v>2.0996399999999998E-3</v>
      </c>
      <c r="E294" s="1">
        <v>1.84385E-3</v>
      </c>
      <c r="F294" s="1">
        <v>2.3220900000000002E-3</v>
      </c>
      <c r="G294" s="1">
        <v>10.270799999999999</v>
      </c>
      <c r="J294" s="44"/>
      <c r="K294" s="1">
        <v>8.6855899999999995</v>
      </c>
      <c r="L294" s="1">
        <f t="shared" si="44"/>
        <v>1.7683100000000014</v>
      </c>
      <c r="M294" s="1">
        <v>10.453900000000001</v>
      </c>
    </row>
    <row r="295" spans="1:13" ht="14" x14ac:dyDescent="0.15">
      <c r="A295" s="44"/>
      <c r="B295" s="1">
        <v>8.5694499999999998</v>
      </c>
      <c r="C295" s="1">
        <v>1.6990499999999999</v>
      </c>
      <c r="D295" s="1">
        <v>2.1122900000000002E-3</v>
      </c>
      <c r="E295" s="1">
        <v>1.94247E-3</v>
      </c>
      <c r="F295" s="1">
        <v>2.1934300000000001E-3</v>
      </c>
      <c r="G295" s="1">
        <v>10.3203</v>
      </c>
      <c r="J295" s="44"/>
      <c r="K295" s="1">
        <v>8.72377</v>
      </c>
      <c r="L295" s="1">
        <f t="shared" si="44"/>
        <v>1.7659299999999991</v>
      </c>
      <c r="M295" s="1">
        <v>10.489699999999999</v>
      </c>
    </row>
    <row r="296" spans="1:13" ht="14" x14ac:dyDescent="0.15">
      <c r="A296" s="44"/>
      <c r="B296" s="1">
        <v>8.6587700000000005</v>
      </c>
      <c r="C296" s="1">
        <v>1.69984</v>
      </c>
      <c r="D296" s="1">
        <v>2.1087100000000002E-3</v>
      </c>
      <c r="E296" s="1">
        <v>1.86148E-3</v>
      </c>
      <c r="F296" s="1">
        <v>2.4988699999999998E-3</v>
      </c>
      <c r="G296" s="1">
        <v>10.411799999999999</v>
      </c>
      <c r="J296" s="44"/>
      <c r="K296" s="1">
        <v>8.6562099999999997</v>
      </c>
      <c r="L296" s="1">
        <f t="shared" si="44"/>
        <v>1.7660900000000002</v>
      </c>
      <c r="M296" s="1">
        <v>10.4223</v>
      </c>
    </row>
    <row r="297" spans="1:13" ht="14" x14ac:dyDescent="0.15">
      <c r="A297" s="44"/>
      <c r="B297" s="1">
        <v>8.5265000000000004</v>
      </c>
      <c r="C297" s="1">
        <v>1.69851</v>
      </c>
      <c r="D297" s="1">
        <v>2.1029999999999998E-3</v>
      </c>
      <c r="E297" s="1">
        <v>1.76271E-3</v>
      </c>
      <c r="F297" s="1">
        <v>2.4378199999999998E-3</v>
      </c>
      <c r="G297" s="1">
        <v>10.277100000000001</v>
      </c>
      <c r="J297" s="44"/>
      <c r="K297" s="1">
        <v>8.64513</v>
      </c>
      <c r="L297" s="1">
        <f t="shared" si="44"/>
        <v>1.7688699999999997</v>
      </c>
      <c r="M297" s="1">
        <v>10.414</v>
      </c>
    </row>
    <row r="298" spans="1:13" ht="14" x14ac:dyDescent="0.15">
      <c r="A298" s="44"/>
      <c r="B298" s="1">
        <v>8.6498200000000001</v>
      </c>
      <c r="C298" s="1">
        <v>1.69573</v>
      </c>
      <c r="D298" s="1">
        <v>2.1847500000000001E-3</v>
      </c>
      <c r="E298" s="1">
        <v>1.8083000000000001E-3</v>
      </c>
      <c r="F298" s="1">
        <v>2.25845E-3</v>
      </c>
      <c r="G298" s="1">
        <v>10.398999999999999</v>
      </c>
      <c r="J298" s="44"/>
      <c r="K298" s="1">
        <v>8.6996400000000005</v>
      </c>
      <c r="L298" s="1">
        <f t="shared" si="44"/>
        <v>1.7550600000000003</v>
      </c>
      <c r="M298" s="1">
        <v>10.454700000000001</v>
      </c>
    </row>
    <row r="299" spans="1:13" ht="14" x14ac:dyDescent="0.15">
      <c r="A299" s="44"/>
      <c r="B299" s="1">
        <v>8.5434599999999996</v>
      </c>
      <c r="C299" s="1">
        <v>1.70038</v>
      </c>
      <c r="D299" s="1">
        <v>2.1635000000000001E-3</v>
      </c>
      <c r="E299" s="1">
        <v>1.74315E-3</v>
      </c>
      <c r="F299" s="1">
        <v>2.3199900000000001E-3</v>
      </c>
      <c r="G299" s="1">
        <v>10.2958</v>
      </c>
      <c r="J299" s="44"/>
      <c r="K299" s="1">
        <v>9.0918399999999995</v>
      </c>
      <c r="L299" s="1">
        <f t="shared" si="44"/>
        <v>1.7573600000000003</v>
      </c>
      <c r="M299" s="1">
        <v>10.8492</v>
      </c>
    </row>
    <row r="300" spans="1:13" ht="14" x14ac:dyDescent="0.15">
      <c r="A300" s="44"/>
      <c r="B300" s="1">
        <v>8.8024000000000004</v>
      </c>
      <c r="C300" s="1">
        <v>1.7001200000000001</v>
      </c>
      <c r="D300" s="1">
        <v>2.0924099999999998E-3</v>
      </c>
      <c r="E300" s="1">
        <v>1.7416E-3</v>
      </c>
      <c r="F300" s="1">
        <v>2.34345E-3</v>
      </c>
      <c r="G300" s="1">
        <v>10.5543</v>
      </c>
      <c r="J300" s="44"/>
      <c r="K300" s="1">
        <v>8.6414299999999997</v>
      </c>
      <c r="L300" s="1">
        <f t="shared" si="44"/>
        <v>1.7704699999999995</v>
      </c>
      <c r="M300" s="1">
        <v>10.411899999999999</v>
      </c>
    </row>
    <row r="301" spans="1:13" ht="14" x14ac:dyDescent="0.15">
      <c r="A301" s="44"/>
      <c r="B301" s="2">
        <f t="shared" ref="B301:G301" si="45">AVERAGE(B291:B300)</f>
        <v>8.6403220000000012</v>
      </c>
      <c r="C301" s="2">
        <f t="shared" si="45"/>
        <v>1.6987720000000004</v>
      </c>
      <c r="D301" s="2">
        <f t="shared" si="45"/>
        <v>2.1345649999999997E-3</v>
      </c>
      <c r="E301" s="2">
        <f t="shared" si="45"/>
        <v>1.823973E-3</v>
      </c>
      <c r="F301" s="2">
        <f t="shared" si="45"/>
        <v>2.3452150000000003E-3</v>
      </c>
      <c r="G301" s="2">
        <f t="shared" si="45"/>
        <v>10.391690000000001</v>
      </c>
      <c r="J301" s="44"/>
      <c r="K301" s="2">
        <f>AVERAGE(K291:K300)</f>
        <v>8.9659750000000003</v>
      </c>
      <c r="L301" s="2">
        <f>AVERAGE(L291:L300)</f>
        <v>1.7643450000000001</v>
      </c>
      <c r="M301" s="2">
        <f>AVERAGE(M291:M300)</f>
        <v>10.730319999999999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63.609499999999997</v>
      </c>
      <c r="C304" s="1">
        <v>2.5373199999999998</v>
      </c>
      <c r="D304" s="1">
        <v>1.3571099999999999E-3</v>
      </c>
      <c r="E304" s="1">
        <v>2.01293E-3</v>
      </c>
      <c r="F304" s="1">
        <v>2.7368399999999999E-3</v>
      </c>
      <c r="G304" s="1">
        <v>66.273499999999999</v>
      </c>
      <c r="J304" s="44" t="s">
        <v>23</v>
      </c>
      <c r="K304" s="1">
        <v>94.227199999999996</v>
      </c>
      <c r="L304" s="1">
        <f t="shared" ref="L304:L313" si="46">M304-K304</f>
        <v>2.6610000000000014</v>
      </c>
      <c r="M304" s="1">
        <v>96.888199999999998</v>
      </c>
    </row>
    <row r="305" spans="1:13" ht="14" x14ac:dyDescent="0.15">
      <c r="A305" s="44"/>
      <c r="B305" s="1">
        <v>16.671500000000002</v>
      </c>
      <c r="C305" s="1">
        <v>2.5253700000000001</v>
      </c>
      <c r="D305" s="1">
        <v>1.72916E-3</v>
      </c>
      <c r="E305" s="1">
        <v>2.0701999999999999E-3</v>
      </c>
      <c r="F305" s="1">
        <v>2.6697000000000001E-3</v>
      </c>
      <c r="G305" s="1">
        <v>19.328099999999999</v>
      </c>
      <c r="J305" s="44"/>
      <c r="K305" s="1">
        <v>15.2745</v>
      </c>
      <c r="L305" s="1">
        <f t="shared" si="46"/>
        <v>2.652000000000001</v>
      </c>
      <c r="M305" s="1">
        <v>17.926500000000001</v>
      </c>
    </row>
    <row r="306" spans="1:13" ht="14" x14ac:dyDescent="0.15">
      <c r="A306" s="44"/>
      <c r="B306" s="1">
        <v>15.4651</v>
      </c>
      <c r="C306" s="1">
        <v>2.4974099999999999</v>
      </c>
      <c r="D306" s="1">
        <v>1.30788E-3</v>
      </c>
      <c r="E306" s="1">
        <v>2.2086699999999998E-3</v>
      </c>
      <c r="F306" s="1">
        <v>2.7813899999999999E-3</v>
      </c>
      <c r="G306" s="1">
        <v>18.0914</v>
      </c>
      <c r="J306" s="44"/>
      <c r="K306" s="1">
        <v>14.4322</v>
      </c>
      <c r="L306" s="1">
        <f t="shared" si="46"/>
        <v>2.6782999999999983</v>
      </c>
      <c r="M306" s="1">
        <v>17.110499999999998</v>
      </c>
    </row>
    <row r="307" spans="1:13" ht="14" x14ac:dyDescent="0.15">
      <c r="A307" s="44"/>
      <c r="B307" s="1">
        <v>14.849299999999999</v>
      </c>
      <c r="C307" s="1">
        <v>2.5318399999999999</v>
      </c>
      <c r="D307" s="1">
        <v>1.55988E-3</v>
      </c>
      <c r="E307" s="1">
        <v>2.1551999999999999E-3</v>
      </c>
      <c r="F307" s="1">
        <v>2.7571700000000002E-3</v>
      </c>
      <c r="G307" s="1">
        <v>17.505199999999999</v>
      </c>
      <c r="J307" s="44"/>
      <c r="K307" s="1">
        <v>14.8108</v>
      </c>
      <c r="L307" s="1">
        <f t="shared" si="46"/>
        <v>2.6318999999999981</v>
      </c>
      <c r="M307" s="1">
        <v>17.442699999999999</v>
      </c>
    </row>
    <row r="308" spans="1:13" ht="14" x14ac:dyDescent="0.15">
      <c r="A308" s="44"/>
      <c r="B308" s="1">
        <v>15.2209</v>
      </c>
      <c r="C308" s="1">
        <v>2.5004599999999999</v>
      </c>
      <c r="D308" s="1">
        <v>1.6681199999999999E-3</v>
      </c>
      <c r="E308" s="1">
        <v>2.04002E-3</v>
      </c>
      <c r="F308" s="1">
        <v>2.7018599999999999E-3</v>
      </c>
      <c r="G308" s="1">
        <v>17.848400000000002</v>
      </c>
      <c r="J308" s="44"/>
      <c r="K308" s="1">
        <v>14.821300000000001</v>
      </c>
      <c r="L308" s="1">
        <f t="shared" si="46"/>
        <v>2.6501999999999981</v>
      </c>
      <c r="M308" s="1">
        <v>17.471499999999999</v>
      </c>
    </row>
    <row r="309" spans="1:13" ht="14" x14ac:dyDescent="0.15">
      <c r="A309" s="44"/>
      <c r="B309" s="1">
        <v>14.754200000000001</v>
      </c>
      <c r="C309" s="1">
        <v>2.4978699999999998</v>
      </c>
      <c r="D309" s="1">
        <v>1.65744E-3</v>
      </c>
      <c r="E309" s="1">
        <v>2.1665600000000001E-3</v>
      </c>
      <c r="F309" s="1">
        <v>2.6671500000000001E-3</v>
      </c>
      <c r="G309" s="1">
        <v>17.3797</v>
      </c>
      <c r="J309" s="44"/>
      <c r="K309" s="1">
        <v>14.410600000000001</v>
      </c>
      <c r="L309" s="1">
        <f t="shared" si="46"/>
        <v>2.7544999999999984</v>
      </c>
      <c r="M309" s="1">
        <v>17.165099999999999</v>
      </c>
    </row>
    <row r="310" spans="1:13" ht="14" x14ac:dyDescent="0.15">
      <c r="A310" s="44"/>
      <c r="B310" s="1">
        <v>15.959099999999999</v>
      </c>
      <c r="C310" s="1">
        <v>2.49885</v>
      </c>
      <c r="D310" s="1">
        <v>1.4737299999999999E-3</v>
      </c>
      <c r="E310" s="1">
        <v>2.2186100000000002E-3</v>
      </c>
      <c r="F310" s="1">
        <v>2.8193599999999999E-3</v>
      </c>
      <c r="G310" s="1">
        <v>18.585699999999999</v>
      </c>
      <c r="J310" s="44"/>
      <c r="K310" s="1">
        <v>14.807</v>
      </c>
      <c r="L310" s="1">
        <f t="shared" si="46"/>
        <v>2.6810999999999989</v>
      </c>
      <c r="M310" s="1">
        <v>17.488099999999999</v>
      </c>
    </row>
    <row r="311" spans="1:13" ht="14" x14ac:dyDescent="0.15">
      <c r="A311" s="44"/>
      <c r="B311" s="1">
        <v>15.212400000000001</v>
      </c>
      <c r="C311" s="1">
        <v>2.5923699999999998</v>
      </c>
      <c r="D311" s="1">
        <v>1.5813999999999999E-3</v>
      </c>
      <c r="E311" s="1">
        <v>2.18987E-3</v>
      </c>
      <c r="F311" s="1">
        <v>2.6952299999999998E-3</v>
      </c>
      <c r="G311" s="1">
        <v>17.9316</v>
      </c>
      <c r="J311" s="44"/>
      <c r="K311" s="1">
        <v>14.4079</v>
      </c>
      <c r="L311" s="1">
        <f t="shared" si="46"/>
        <v>2.6471999999999998</v>
      </c>
      <c r="M311" s="1">
        <v>17.055099999999999</v>
      </c>
    </row>
    <row r="312" spans="1:13" ht="14" x14ac:dyDescent="0.15">
      <c r="A312" s="44"/>
      <c r="B312" s="1">
        <v>15.1912</v>
      </c>
      <c r="C312" s="1">
        <v>2.5289199999999998</v>
      </c>
      <c r="D312" s="1">
        <v>1.7251E-3</v>
      </c>
      <c r="E312" s="1">
        <v>2.13664E-3</v>
      </c>
      <c r="F312" s="1">
        <v>2.9215600000000001E-3</v>
      </c>
      <c r="G312" s="1">
        <v>17.846399999999999</v>
      </c>
      <c r="J312" s="44"/>
      <c r="K312" s="1">
        <v>14.421099999999999</v>
      </c>
      <c r="L312" s="1">
        <f t="shared" si="46"/>
        <v>2.6453000000000024</v>
      </c>
      <c r="M312" s="1">
        <v>17.066400000000002</v>
      </c>
    </row>
    <row r="313" spans="1:13" ht="14" x14ac:dyDescent="0.15">
      <c r="A313" s="44"/>
      <c r="B313" s="1">
        <v>15.126099999999999</v>
      </c>
      <c r="C313" s="1">
        <v>2.4990800000000002</v>
      </c>
      <c r="D313" s="1">
        <v>1.7029199999999999E-3</v>
      </c>
      <c r="E313" s="1">
        <v>2.0225E-3</v>
      </c>
      <c r="F313" s="1">
        <v>2.6418700000000002E-3</v>
      </c>
      <c r="G313" s="1">
        <v>17.7515</v>
      </c>
      <c r="J313" s="44"/>
      <c r="K313" s="1">
        <v>14.4503</v>
      </c>
      <c r="L313" s="1">
        <f t="shared" si="46"/>
        <v>2.6405000000000012</v>
      </c>
      <c r="M313" s="1">
        <v>17.090800000000002</v>
      </c>
    </row>
    <row r="314" spans="1:13" ht="14" x14ac:dyDescent="0.15">
      <c r="A314" s="44"/>
      <c r="B314" s="2">
        <f t="shared" ref="B314:G314" si="47">AVERAGE(B304:B313)</f>
        <v>20.205930000000002</v>
      </c>
      <c r="C314" s="2">
        <f t="shared" si="47"/>
        <v>2.5209489999999999</v>
      </c>
      <c r="D314" s="2">
        <f t="shared" si="47"/>
        <v>1.5762739999999997E-3</v>
      </c>
      <c r="E314" s="2">
        <f t="shared" si="47"/>
        <v>2.1221199999999999E-3</v>
      </c>
      <c r="F314" s="2">
        <f t="shared" si="47"/>
        <v>2.7392129999999999E-3</v>
      </c>
      <c r="G314" s="2">
        <f t="shared" si="47"/>
        <v>22.854149999999997</v>
      </c>
      <c r="J314" s="44"/>
      <c r="K314" s="2">
        <f>AVERAGE(K304:K313)</f>
        <v>22.606289999999998</v>
      </c>
      <c r="L314" s="2">
        <f>AVERAGE(L304:L313)</f>
        <v>2.6641999999999997</v>
      </c>
      <c r="M314" s="2">
        <f>AVERAGE(M304:M313)</f>
        <v>25.270490000000002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52.682299999999998</v>
      </c>
      <c r="C317" s="1">
        <v>2.3939400000000002</v>
      </c>
      <c r="D317" s="1">
        <v>1.0211E-3</v>
      </c>
      <c r="E317" s="1">
        <v>1.17416E-3</v>
      </c>
      <c r="F317" s="1">
        <v>1.3236299999999999E-3</v>
      </c>
      <c r="G317" s="1">
        <v>55.416800000000002</v>
      </c>
      <c r="J317" s="44" t="s">
        <v>24</v>
      </c>
      <c r="K317" s="1">
        <v>65.528000000000006</v>
      </c>
      <c r="L317" s="1">
        <f t="shared" ref="L317:L326" si="48">M317-K317</f>
        <v>2.7567999999999984</v>
      </c>
      <c r="M317" s="1">
        <v>68.284800000000004</v>
      </c>
    </row>
    <row r="318" spans="1:13" ht="14" x14ac:dyDescent="0.15">
      <c r="A318" s="44"/>
      <c r="B318" s="1">
        <v>13.3893</v>
      </c>
      <c r="C318" s="1">
        <v>2.39764</v>
      </c>
      <c r="D318" s="1">
        <v>1.2900500000000001E-3</v>
      </c>
      <c r="E318" s="1">
        <v>1.1809800000000001E-3</v>
      </c>
      <c r="F318" s="1">
        <v>1.3831099999999999E-3</v>
      </c>
      <c r="G318" s="1">
        <v>16.131399999999999</v>
      </c>
      <c r="J318" s="44"/>
      <c r="K318" s="1">
        <v>12.4597</v>
      </c>
      <c r="L318" s="1">
        <f t="shared" si="48"/>
        <v>2.7552000000000003</v>
      </c>
      <c r="M318" s="1">
        <v>15.2149</v>
      </c>
    </row>
    <row r="319" spans="1:13" ht="14" x14ac:dyDescent="0.15">
      <c r="A319" s="44"/>
      <c r="B319" s="1">
        <v>13.0815</v>
      </c>
      <c r="C319" s="1">
        <v>2.38598</v>
      </c>
      <c r="D319" s="1">
        <v>9.9034199999999996E-4</v>
      </c>
      <c r="E319" s="1">
        <v>1.25446E-3</v>
      </c>
      <c r="F319" s="1">
        <v>1.4295499999999999E-3</v>
      </c>
      <c r="G319" s="1">
        <v>15.8093</v>
      </c>
      <c r="J319" s="44"/>
      <c r="K319" s="1">
        <v>12.228400000000001</v>
      </c>
      <c r="L319" s="1">
        <f t="shared" si="48"/>
        <v>2.7909999999999986</v>
      </c>
      <c r="M319" s="1">
        <v>15.019399999999999</v>
      </c>
    </row>
    <row r="320" spans="1:13" ht="14" x14ac:dyDescent="0.15">
      <c r="A320" s="44"/>
      <c r="B320" s="1">
        <v>12.521100000000001</v>
      </c>
      <c r="C320" s="1">
        <v>2.3855499999999998</v>
      </c>
      <c r="D320" s="1">
        <v>9.5359899999999996E-4</v>
      </c>
      <c r="E320" s="1">
        <v>1.16822E-3</v>
      </c>
      <c r="F320" s="1">
        <v>1.4582799999999999E-3</v>
      </c>
      <c r="G320" s="1">
        <v>15.2501</v>
      </c>
      <c r="J320" s="44"/>
      <c r="K320" s="1">
        <v>12.2342</v>
      </c>
      <c r="L320" s="1">
        <f t="shared" si="48"/>
        <v>2.7385000000000002</v>
      </c>
      <c r="M320" s="1">
        <v>14.9727</v>
      </c>
    </row>
    <row r="321" spans="1:13" ht="14" x14ac:dyDescent="0.15">
      <c r="A321" s="44"/>
      <c r="B321" s="1">
        <v>12.396699999999999</v>
      </c>
      <c r="C321" s="1">
        <v>2.3851499999999999</v>
      </c>
      <c r="D321" s="1">
        <v>1.3860599999999999E-3</v>
      </c>
      <c r="E321" s="1">
        <v>1.10059E-3</v>
      </c>
      <c r="F321" s="1">
        <v>1.37893E-3</v>
      </c>
      <c r="G321" s="1">
        <v>15.1248</v>
      </c>
      <c r="J321" s="44"/>
      <c r="K321" s="1">
        <v>12.2506</v>
      </c>
      <c r="L321" s="1">
        <f t="shared" si="48"/>
        <v>2.7342999999999993</v>
      </c>
      <c r="M321" s="1">
        <v>14.9849</v>
      </c>
    </row>
    <row r="322" spans="1:13" ht="14" x14ac:dyDescent="0.15">
      <c r="A322" s="44"/>
      <c r="B322" s="1">
        <v>12.473000000000001</v>
      </c>
      <c r="C322" s="1">
        <v>2.4116200000000001</v>
      </c>
      <c r="D322" s="1">
        <v>1.4572700000000001E-3</v>
      </c>
      <c r="E322" s="1">
        <v>1.15668E-3</v>
      </c>
      <c r="F322" s="1">
        <v>1.4557299999999999E-3</v>
      </c>
      <c r="G322" s="1">
        <v>15.2286</v>
      </c>
      <c r="J322" s="44"/>
      <c r="K322" s="1">
        <v>12.204800000000001</v>
      </c>
      <c r="L322" s="1">
        <f t="shared" si="48"/>
        <v>2.7499000000000002</v>
      </c>
      <c r="M322" s="1">
        <v>14.954700000000001</v>
      </c>
    </row>
    <row r="323" spans="1:13" ht="14" x14ac:dyDescent="0.15">
      <c r="A323" s="44"/>
      <c r="B323" s="1">
        <v>12.5997</v>
      </c>
      <c r="C323" s="1">
        <v>2.4283800000000002</v>
      </c>
      <c r="D323" s="1">
        <v>1.3662399999999999E-3</v>
      </c>
      <c r="E323" s="1">
        <v>9.9687100000000009E-4</v>
      </c>
      <c r="F323" s="1">
        <v>1.35088E-3</v>
      </c>
      <c r="G323" s="1">
        <v>15.3706</v>
      </c>
      <c r="J323" s="44"/>
      <c r="K323" s="1">
        <v>12.221500000000001</v>
      </c>
      <c r="L323" s="1">
        <f t="shared" si="48"/>
        <v>2.7498999999999985</v>
      </c>
      <c r="M323" s="1">
        <v>14.971399999999999</v>
      </c>
    </row>
    <row r="324" spans="1:13" ht="14" x14ac:dyDescent="0.15">
      <c r="A324" s="44"/>
      <c r="B324" s="1">
        <v>12.501799999999999</v>
      </c>
      <c r="C324" s="1">
        <v>2.3845800000000001</v>
      </c>
      <c r="D324" s="1">
        <v>9.5660299999999999E-4</v>
      </c>
      <c r="E324" s="1">
        <v>1.1488399999999999E-3</v>
      </c>
      <c r="F324" s="1">
        <v>1.3321699999999999E-3</v>
      </c>
      <c r="G324" s="1">
        <v>15.2302</v>
      </c>
      <c r="J324" s="44"/>
      <c r="K324" s="1">
        <v>12.224500000000001</v>
      </c>
      <c r="L324" s="1">
        <f t="shared" si="48"/>
        <v>2.7466999999999988</v>
      </c>
      <c r="M324" s="1">
        <v>14.9712</v>
      </c>
    </row>
    <row r="325" spans="1:13" ht="14" x14ac:dyDescent="0.15">
      <c r="A325" s="44"/>
      <c r="B325" s="1">
        <v>12.9472</v>
      </c>
      <c r="C325" s="1">
        <v>2.4151400000000001</v>
      </c>
      <c r="D325" s="1">
        <v>9.8748400000000006E-4</v>
      </c>
      <c r="E325" s="1">
        <v>1.18808E-3</v>
      </c>
      <c r="F325" s="1">
        <v>1.3209000000000001E-3</v>
      </c>
      <c r="G325" s="1">
        <v>15.7081</v>
      </c>
      <c r="J325" s="44"/>
      <c r="K325" s="1">
        <v>12.610799999999999</v>
      </c>
      <c r="L325" s="1">
        <f t="shared" si="48"/>
        <v>2.7460000000000004</v>
      </c>
      <c r="M325" s="1">
        <v>15.3568</v>
      </c>
    </row>
    <row r="326" spans="1:13" ht="14" x14ac:dyDescent="0.15">
      <c r="A326" s="44"/>
      <c r="B326" s="1">
        <v>12.662800000000001</v>
      </c>
      <c r="C326" s="1">
        <v>2.38835</v>
      </c>
      <c r="D326" s="1">
        <v>1.01475E-3</v>
      </c>
      <c r="E326" s="1">
        <v>1.02841E-3</v>
      </c>
      <c r="F326" s="1">
        <v>1.42443E-3</v>
      </c>
      <c r="G326" s="1">
        <v>15.3947</v>
      </c>
      <c r="J326" s="44"/>
      <c r="K326" s="1">
        <v>12.257400000000001</v>
      </c>
      <c r="L326" s="1">
        <f t="shared" si="48"/>
        <v>2.7474999999999987</v>
      </c>
      <c r="M326" s="1">
        <v>15.004899999999999</v>
      </c>
    </row>
    <row r="327" spans="1:13" ht="14" x14ac:dyDescent="0.15">
      <c r="A327" s="44"/>
      <c r="B327">
        <f t="shared" ref="B327:G327" si="49">AVERAGE(B317:B326)</f>
        <v>16.725540000000002</v>
      </c>
      <c r="C327">
        <f t="shared" si="49"/>
        <v>2.3976329999999999</v>
      </c>
      <c r="D327">
        <f t="shared" si="49"/>
        <v>1.1423498E-3</v>
      </c>
      <c r="E327">
        <f t="shared" si="49"/>
        <v>1.1397290999999999E-3</v>
      </c>
      <c r="F327">
        <f t="shared" si="49"/>
        <v>1.3857610000000003E-3</v>
      </c>
      <c r="G327">
        <f t="shared" si="49"/>
        <v>19.466460000000001</v>
      </c>
      <c r="J327" s="44"/>
      <c r="K327" s="2">
        <f>AVERAGE(K317:K326)</f>
        <v>17.621990000000004</v>
      </c>
      <c r="L327" s="2">
        <f>AVERAGE(L317:L326)</f>
        <v>2.7515799999999997</v>
      </c>
      <c r="M327" s="2">
        <f>AVERAGE(M317:M326)</f>
        <v>20.373570000000001</v>
      </c>
    </row>
    <row r="328" spans="1:13" x14ac:dyDescent="0.15">
      <c r="A328" s="17"/>
    </row>
    <row r="329" spans="1:13" x14ac:dyDescent="0.15">
      <c r="A329" s="17"/>
    </row>
    <row r="330" spans="1:13" x14ac:dyDescent="0.15">
      <c r="A330" s="17"/>
    </row>
    <row r="331" spans="1:13" x14ac:dyDescent="0.15">
      <c r="A331" s="17"/>
    </row>
    <row r="332" spans="1:13" x14ac:dyDescent="0.15">
      <c r="A332" s="17"/>
    </row>
    <row r="333" spans="1:13" x14ac:dyDescent="0.15">
      <c r="A333" s="17"/>
    </row>
    <row r="334" spans="1:13" ht="14" x14ac:dyDescent="0.15">
      <c r="A334" s="5" t="s">
        <v>0</v>
      </c>
      <c r="B334">
        <f t="shared" ref="B334:G334" si="50">B15</f>
        <v>4.1171160000000002</v>
      </c>
      <c r="C334">
        <f t="shared" si="50"/>
        <v>0.95779880000000017</v>
      </c>
      <c r="D334">
        <f t="shared" si="50"/>
        <v>3.184952E-3</v>
      </c>
      <c r="E334">
        <f t="shared" si="50"/>
        <v>3.0732479999999996E-2</v>
      </c>
      <c r="F334">
        <f t="shared" si="50"/>
        <v>6.5267450000000005E-2</v>
      </c>
      <c r="G334">
        <f t="shared" si="50"/>
        <v>5.4551589999999992</v>
      </c>
      <c r="J334" s="5" t="s">
        <v>0</v>
      </c>
      <c r="K334">
        <f>K15</f>
        <v>4.0956730000000006</v>
      </c>
      <c r="L334">
        <f>L15</f>
        <v>1.350317</v>
      </c>
      <c r="M334">
        <f>M15</f>
        <v>5.4459900000000001</v>
      </c>
    </row>
    <row r="335" spans="1:13" ht="14" x14ac:dyDescent="0.15">
      <c r="A335" s="5" t="s">
        <v>1</v>
      </c>
      <c r="B335">
        <f t="shared" ref="B335:G335" si="51">B28</f>
        <v>2.4532049999999996</v>
      </c>
      <c r="C335">
        <f t="shared" si="51"/>
        <v>0.46215609999999996</v>
      </c>
      <c r="D335">
        <f t="shared" si="51"/>
        <v>2.8443273999999999E-3</v>
      </c>
      <c r="E335">
        <f t="shared" si="51"/>
        <v>1.3732949999999999E-2</v>
      </c>
      <c r="F335">
        <f t="shared" si="51"/>
        <v>2.7278030000000002E-2</v>
      </c>
      <c r="G335">
        <f t="shared" si="51"/>
        <v>3.0087119999999996</v>
      </c>
      <c r="J335" s="5" t="s">
        <v>1</v>
      </c>
      <c r="K335">
        <f>K28</f>
        <v>2.1766649999999998</v>
      </c>
      <c r="L335">
        <f>L28</f>
        <v>0.56460600000000016</v>
      </c>
      <c r="M335">
        <f>M28</f>
        <v>2.7412710000000002</v>
      </c>
    </row>
    <row r="336" spans="1:13" ht="14" x14ac:dyDescent="0.15">
      <c r="A336" s="5" t="s">
        <v>2</v>
      </c>
      <c r="B336">
        <f t="shared" ref="B336:G336" si="52">B41</f>
        <v>3.1084680000000002</v>
      </c>
      <c r="C336">
        <f t="shared" si="52"/>
        <v>0.58321109999999998</v>
      </c>
      <c r="D336">
        <f t="shared" si="52"/>
        <v>1.2300710000000001E-3</v>
      </c>
      <c r="E336">
        <f t="shared" si="52"/>
        <v>1.6061029999999997E-2</v>
      </c>
      <c r="F336">
        <f t="shared" si="52"/>
        <v>3.3210039999999996E-2</v>
      </c>
      <c r="G336">
        <f t="shared" si="52"/>
        <v>3.8382630000000004</v>
      </c>
      <c r="J336" s="5" t="s">
        <v>2</v>
      </c>
      <c r="K336">
        <f>K41</f>
        <v>3.1800920000000001</v>
      </c>
      <c r="L336">
        <f>L41</f>
        <v>0.73296800000000017</v>
      </c>
      <c r="M336">
        <f>M41</f>
        <v>3.9130599999999993</v>
      </c>
    </row>
    <row r="337" spans="1:13" ht="14" x14ac:dyDescent="0.15">
      <c r="A337" s="5" t="s">
        <v>3</v>
      </c>
      <c r="B337">
        <f t="shared" ref="B337:G337" si="53">B54</f>
        <v>8.3883620000000008</v>
      </c>
      <c r="C337">
        <f t="shared" si="53"/>
        <v>1.327477</v>
      </c>
      <c r="D337">
        <f t="shared" si="53"/>
        <v>1.5812690000000002E-3</v>
      </c>
      <c r="E337">
        <f t="shared" si="53"/>
        <v>3.008106E-2</v>
      </c>
      <c r="F337">
        <f t="shared" si="53"/>
        <v>6.260309E-2</v>
      </c>
      <c r="G337">
        <f t="shared" si="53"/>
        <v>10.212772999999999</v>
      </c>
      <c r="J337" s="5" t="s">
        <v>3</v>
      </c>
      <c r="K337">
        <f>K54</f>
        <v>8.214817</v>
      </c>
      <c r="L337">
        <f>L54</f>
        <v>1.8358510000000003</v>
      </c>
      <c r="M337">
        <f>M54</f>
        <v>10.050668000000002</v>
      </c>
    </row>
    <row r="338" spans="1:13" ht="14" x14ac:dyDescent="0.15">
      <c r="A338" s="5" t="s">
        <v>4</v>
      </c>
      <c r="B338">
        <f t="shared" ref="B338:G338" si="54">B67</f>
        <v>3.0424270000000004</v>
      </c>
      <c r="C338">
        <f t="shared" si="54"/>
        <v>0.39736840000000001</v>
      </c>
      <c r="D338">
        <f t="shared" si="54"/>
        <v>5.4923199999999998E-4</v>
      </c>
      <c r="E338">
        <f t="shared" si="54"/>
        <v>5.6834529999999998E-3</v>
      </c>
      <c r="F338">
        <f t="shared" si="54"/>
        <v>1.3637759999999999E-2</v>
      </c>
      <c r="G338">
        <f t="shared" si="54"/>
        <v>3.6122169999999998</v>
      </c>
      <c r="J338" s="5" t="s">
        <v>4</v>
      </c>
      <c r="K338">
        <f>K67</f>
        <v>2.6001719999999997</v>
      </c>
      <c r="L338">
        <f>L67</f>
        <v>0.57812800000000009</v>
      </c>
      <c r="M338">
        <f>M67</f>
        <v>3.1783000000000006</v>
      </c>
    </row>
    <row r="339" spans="1:13" ht="14" x14ac:dyDescent="0.15">
      <c r="A339" s="5" t="s">
        <v>5</v>
      </c>
      <c r="B339">
        <f t="shared" ref="B339:G339" si="55">B80</f>
        <v>1.8281210000000001</v>
      </c>
      <c r="C339">
        <f t="shared" si="55"/>
        <v>0.30842789999999998</v>
      </c>
      <c r="D339">
        <f t="shared" si="55"/>
        <v>4.4702650000000001E-4</v>
      </c>
      <c r="E339">
        <f t="shared" si="55"/>
        <v>3.9308270000000005E-3</v>
      </c>
      <c r="F339">
        <f t="shared" si="55"/>
        <v>7.9970569999999984E-3</v>
      </c>
      <c r="G339">
        <f t="shared" si="55"/>
        <v>2.2882790000000002</v>
      </c>
      <c r="J339" s="5" t="s">
        <v>5</v>
      </c>
      <c r="K339">
        <f>K80</f>
        <v>1.7893749999999997</v>
      </c>
      <c r="L339">
        <f>L80</f>
        <v>0.47529000000000005</v>
      </c>
      <c r="M339">
        <f>M80</f>
        <v>2.2646649999999999</v>
      </c>
    </row>
    <row r="340" spans="1:13" ht="14" x14ac:dyDescent="0.15">
      <c r="A340" s="5" t="s">
        <v>6</v>
      </c>
      <c r="B340">
        <f t="shared" ref="B340:G340" si="56">B93</f>
        <v>12.278494999999999</v>
      </c>
      <c r="C340">
        <f t="shared" si="56"/>
        <v>3.1390469999999997</v>
      </c>
      <c r="D340">
        <f t="shared" si="56"/>
        <v>2.3999939999999999E-3</v>
      </c>
      <c r="E340">
        <f t="shared" si="56"/>
        <v>2.7254590000000002E-2</v>
      </c>
      <c r="F340">
        <f t="shared" si="56"/>
        <v>5.4589650000000003E-2</v>
      </c>
      <c r="G340">
        <f t="shared" si="56"/>
        <v>15.59666</v>
      </c>
      <c r="J340" s="5" t="s">
        <v>6</v>
      </c>
      <c r="K340">
        <f>K93</f>
        <v>13.015206000000001</v>
      </c>
      <c r="L340">
        <f>L93</f>
        <v>3.3224639999999992</v>
      </c>
      <c r="M340">
        <f>M93</f>
        <v>16.337669999999996</v>
      </c>
    </row>
    <row r="341" spans="1:13" ht="14" x14ac:dyDescent="0.15">
      <c r="A341" s="5" t="s">
        <v>7</v>
      </c>
      <c r="B341">
        <f t="shared" ref="B341:G341" si="57">B106</f>
        <v>4.7191160000000005</v>
      </c>
      <c r="C341">
        <f t="shared" si="57"/>
        <v>0.66626280000000004</v>
      </c>
      <c r="D341">
        <f t="shared" si="57"/>
        <v>8.193877E-4</v>
      </c>
      <c r="E341">
        <f t="shared" si="57"/>
        <v>5.1236309999999992E-3</v>
      </c>
      <c r="F341">
        <f t="shared" si="57"/>
        <v>1.1719350000000002E-2</v>
      </c>
      <c r="G341">
        <f t="shared" si="57"/>
        <v>5.6477370000000011</v>
      </c>
      <c r="J341" s="5" t="s">
        <v>7</v>
      </c>
      <c r="K341">
        <f>K106</f>
        <v>5.6980040000000001</v>
      </c>
      <c r="L341">
        <f>L106</f>
        <v>0.93428199999999983</v>
      </c>
      <c r="M341">
        <f>M106</f>
        <v>6.6322859999999988</v>
      </c>
    </row>
    <row r="342" spans="1:13" ht="14" x14ac:dyDescent="0.15">
      <c r="A342" s="5" t="s">
        <v>8</v>
      </c>
      <c r="B342">
        <f t="shared" ref="B342:G342" si="58">B119</f>
        <v>15.992759999999999</v>
      </c>
      <c r="C342">
        <f t="shared" si="58"/>
        <v>2.0939350000000001</v>
      </c>
      <c r="D342">
        <f t="shared" si="58"/>
        <v>1.5337460000000003E-3</v>
      </c>
      <c r="E342">
        <f t="shared" si="58"/>
        <v>1.5912870000000003E-2</v>
      </c>
      <c r="F342">
        <f t="shared" si="58"/>
        <v>3.0451570000000001E-2</v>
      </c>
      <c r="G342">
        <f t="shared" si="58"/>
        <v>18.2578</v>
      </c>
      <c r="J342" s="5" t="s">
        <v>8</v>
      </c>
      <c r="K342">
        <f>K119</f>
        <v>16.88184</v>
      </c>
      <c r="L342">
        <f>L119</f>
        <v>2.2605399999999998</v>
      </c>
      <c r="M342">
        <f>M119</f>
        <v>19.142380000000003</v>
      </c>
    </row>
    <row r="343" spans="1:13" ht="14" x14ac:dyDescent="0.15">
      <c r="A343" s="5" t="s">
        <v>9</v>
      </c>
      <c r="B343">
        <f t="shared" ref="B343:G343" si="59">B132</f>
        <v>12.783927999999998</v>
      </c>
      <c r="C343">
        <f t="shared" si="59"/>
        <v>1.6177920000000001</v>
      </c>
      <c r="D343">
        <f t="shared" si="59"/>
        <v>1.9385759999999998E-3</v>
      </c>
      <c r="E343">
        <f t="shared" si="59"/>
        <v>1.201052E-2</v>
      </c>
      <c r="F343">
        <f t="shared" si="59"/>
        <v>2.1698660000000002E-2</v>
      </c>
      <c r="G343">
        <f t="shared" si="59"/>
        <v>14.966900000000001</v>
      </c>
      <c r="J343" s="5" t="s">
        <v>9</v>
      </c>
      <c r="K343">
        <f>K132</f>
        <v>13.953763999999998</v>
      </c>
      <c r="L343">
        <f>L132</f>
        <v>2.189616</v>
      </c>
      <c r="M343">
        <f>M132</f>
        <v>16.143380000000001</v>
      </c>
    </row>
    <row r="344" spans="1:13" ht="14" x14ac:dyDescent="0.15">
      <c r="A344" s="5" t="s">
        <v>10</v>
      </c>
      <c r="B344">
        <f t="shared" ref="B344:G344" si="60">B145</f>
        <v>7.1710890000000003</v>
      </c>
      <c r="C344">
        <f t="shared" si="60"/>
        <v>0.9395059</v>
      </c>
      <c r="D344">
        <f t="shared" si="60"/>
        <v>1.279007E-3</v>
      </c>
      <c r="E344">
        <f t="shared" si="60"/>
        <v>5.2980500000000003E-3</v>
      </c>
      <c r="F344">
        <f t="shared" si="60"/>
        <v>1.2012900000000002E-2</v>
      </c>
      <c r="G344">
        <f t="shared" si="60"/>
        <v>8.4464130000000015</v>
      </c>
      <c r="J344" s="5" t="s">
        <v>10</v>
      </c>
      <c r="K344">
        <f>K145</f>
        <v>6.9047040000000006</v>
      </c>
      <c r="L344">
        <f>L145</f>
        <v>1.2830480000000002</v>
      </c>
      <c r="M344">
        <f>M145</f>
        <v>8.1877519999999997</v>
      </c>
    </row>
    <row r="345" spans="1:13" ht="14" x14ac:dyDescent="0.15">
      <c r="A345" s="5" t="s">
        <v>11</v>
      </c>
      <c r="B345">
        <f t="shared" ref="B345:G345" si="61">B158</f>
        <v>9.0311620000000019</v>
      </c>
      <c r="C345">
        <f t="shared" si="61"/>
        <v>1.1187260000000001</v>
      </c>
      <c r="D345">
        <f t="shared" si="61"/>
        <v>1.4455449999999999E-3</v>
      </c>
      <c r="E345">
        <f t="shared" si="61"/>
        <v>5.3929620000000003E-3</v>
      </c>
      <c r="F345">
        <f t="shared" si="61"/>
        <v>1.2964199999999999E-2</v>
      </c>
      <c r="G345">
        <f t="shared" si="61"/>
        <v>10.556182</v>
      </c>
      <c r="J345" s="5" t="s">
        <v>11</v>
      </c>
      <c r="K345">
        <f>K158</f>
        <v>9.9988299999999999</v>
      </c>
      <c r="L345">
        <f>L158</f>
        <v>1.5273749999999997</v>
      </c>
      <c r="M345">
        <f>M158</f>
        <v>11.526204999999999</v>
      </c>
    </row>
    <row r="346" spans="1:13" ht="14" x14ac:dyDescent="0.15">
      <c r="A346" s="5" t="s">
        <v>12</v>
      </c>
      <c r="B346">
        <f t="shared" ref="B346:G346" si="62">B171</f>
        <v>3.1176920000000004</v>
      </c>
      <c r="C346">
        <f t="shared" si="62"/>
        <v>0.36749080000000001</v>
      </c>
      <c r="D346">
        <f t="shared" si="62"/>
        <v>6.1593059999999998E-4</v>
      </c>
      <c r="E346">
        <f t="shared" si="62"/>
        <v>2.5602169999999996E-3</v>
      </c>
      <c r="F346">
        <f t="shared" si="62"/>
        <v>4.6290020000000001E-3</v>
      </c>
      <c r="G346">
        <f t="shared" si="62"/>
        <v>3.6482610000000002</v>
      </c>
      <c r="J346" s="5" t="s">
        <v>12</v>
      </c>
      <c r="K346">
        <f>K171</f>
        <v>3.3990080000000007</v>
      </c>
      <c r="L346">
        <f>L171</f>
        <v>0.5427749999999999</v>
      </c>
      <c r="M346">
        <f>M171</f>
        <v>3.9417829999999996</v>
      </c>
    </row>
    <row r="347" spans="1:13" ht="14" x14ac:dyDescent="0.15">
      <c r="A347" s="5" t="s">
        <v>13</v>
      </c>
      <c r="B347">
        <f t="shared" ref="B347:G347" si="63">B184</f>
        <v>3.847423</v>
      </c>
      <c r="C347">
        <f t="shared" si="63"/>
        <v>0.49248619999999999</v>
      </c>
      <c r="D347">
        <f t="shared" si="63"/>
        <v>7.890960999999998E-4</v>
      </c>
      <c r="E347">
        <f t="shared" si="63"/>
        <v>2.4148289999999998E-3</v>
      </c>
      <c r="F347">
        <f t="shared" si="63"/>
        <v>4.3063429999999998E-3</v>
      </c>
      <c r="G347">
        <f t="shared" si="63"/>
        <v>4.4296830000000007</v>
      </c>
      <c r="J347" s="5" t="s">
        <v>13</v>
      </c>
      <c r="K347">
        <f>K184</f>
        <v>3.4902740000000003</v>
      </c>
      <c r="L347">
        <f>L184</f>
        <v>0.58822299999999994</v>
      </c>
      <c r="M347">
        <f>M184</f>
        <v>4.0784969999999996</v>
      </c>
    </row>
    <row r="348" spans="1:13" ht="14" x14ac:dyDescent="0.15">
      <c r="A348" s="5" t="s">
        <v>14</v>
      </c>
      <c r="B348">
        <f t="shared" ref="B348:G348" si="64">B197</f>
        <v>4.4897219999999995</v>
      </c>
      <c r="C348">
        <f t="shared" si="64"/>
        <v>0.50917619999999997</v>
      </c>
      <c r="D348">
        <f t="shared" si="64"/>
        <v>7.4679179999999996E-4</v>
      </c>
      <c r="E348">
        <f t="shared" si="64"/>
        <v>2.7049730000000003E-3</v>
      </c>
      <c r="F348">
        <f t="shared" si="64"/>
        <v>4.8738350000000008E-3</v>
      </c>
      <c r="G348">
        <f t="shared" si="64"/>
        <v>5.2004929999999998</v>
      </c>
      <c r="J348" s="5" t="s">
        <v>14</v>
      </c>
      <c r="K348">
        <f>K197</f>
        <v>3.8782860000000006</v>
      </c>
      <c r="L348">
        <f>L197</f>
        <v>0.71342199999999989</v>
      </c>
      <c r="M348">
        <f>M197</f>
        <v>4.5917079999999997</v>
      </c>
    </row>
    <row r="349" spans="1:13" ht="14" x14ac:dyDescent="0.15">
      <c r="A349" s="5" t="s">
        <v>15</v>
      </c>
      <c r="B349">
        <f t="shared" ref="B349:G349" si="65">B210</f>
        <v>9.0400359999999989</v>
      </c>
      <c r="C349">
        <f t="shared" si="65"/>
        <v>1.0950149999999998</v>
      </c>
      <c r="D349">
        <f t="shared" si="65"/>
        <v>1.3657539999999998E-3</v>
      </c>
      <c r="E349">
        <f t="shared" si="65"/>
        <v>3.9198769999999996E-3</v>
      </c>
      <c r="F349">
        <f t="shared" si="65"/>
        <v>8.4228459999999995E-3</v>
      </c>
      <c r="G349">
        <f t="shared" si="65"/>
        <v>10.621917</v>
      </c>
      <c r="J349" s="5" t="s">
        <v>15</v>
      </c>
      <c r="K349">
        <f>K210</f>
        <v>8.0787910000000007</v>
      </c>
      <c r="L349">
        <f>L210</f>
        <v>1.5828069999999999</v>
      </c>
      <c r="M349">
        <f>M210</f>
        <v>9.6615980000000015</v>
      </c>
    </row>
    <row r="350" spans="1:13" ht="14" x14ac:dyDescent="0.15">
      <c r="A350" s="5" t="s">
        <v>16</v>
      </c>
      <c r="B350">
        <f t="shared" ref="B350:G350" si="66">B223</f>
        <v>12.742699999999999</v>
      </c>
      <c r="C350">
        <f t="shared" si="66"/>
        <v>1.5634910000000002</v>
      </c>
      <c r="D350">
        <f t="shared" si="66"/>
        <v>1.0193803000000002E-3</v>
      </c>
      <c r="E350">
        <f t="shared" si="66"/>
        <v>3.3949200000000001E-3</v>
      </c>
      <c r="F350">
        <f t="shared" si="66"/>
        <v>6.4405749999999996E-3</v>
      </c>
      <c r="G350">
        <f t="shared" si="66"/>
        <v>14.548120000000003</v>
      </c>
      <c r="J350" s="5" t="s">
        <v>16</v>
      </c>
      <c r="K350">
        <f>K223</f>
        <v>11.525586999999998</v>
      </c>
      <c r="L350">
        <f>L223</f>
        <v>1.8148430000000004</v>
      </c>
      <c r="M350">
        <f>M223</f>
        <v>13.340430000000001</v>
      </c>
    </row>
    <row r="351" spans="1:13" ht="14" x14ac:dyDescent="0.15">
      <c r="A351" s="5" t="s">
        <v>17</v>
      </c>
      <c r="B351">
        <f t="shared" ref="B351:G351" si="67">B236</f>
        <v>25.394089999999998</v>
      </c>
      <c r="C351">
        <f t="shared" si="67"/>
        <v>4.4136639999999998</v>
      </c>
      <c r="D351">
        <f t="shared" si="67"/>
        <v>3.2584060000000006E-3</v>
      </c>
      <c r="E351">
        <f t="shared" si="67"/>
        <v>2.8024899999999998E-2</v>
      </c>
      <c r="F351">
        <f t="shared" si="67"/>
        <v>5.6646849999999992E-2</v>
      </c>
      <c r="G351">
        <f t="shared" si="67"/>
        <v>29.945399999999999</v>
      </c>
      <c r="J351" s="5" t="s">
        <v>17</v>
      </c>
      <c r="K351">
        <f>K236</f>
        <v>25.700869999999998</v>
      </c>
      <c r="L351">
        <f>L236</f>
        <v>4.5432699999999997</v>
      </c>
      <c r="M351">
        <f>M236</f>
        <v>30.244140000000005</v>
      </c>
    </row>
    <row r="352" spans="1:13" ht="14" x14ac:dyDescent="0.15">
      <c r="A352" s="5" t="s">
        <v>18</v>
      </c>
      <c r="B352">
        <f t="shared" ref="B352:G352" si="68">B249</f>
        <v>19.146439999999998</v>
      </c>
      <c r="C352">
        <f t="shared" si="68"/>
        <v>3.2007579999999991</v>
      </c>
      <c r="D352">
        <f t="shared" si="68"/>
        <v>2.786541E-3</v>
      </c>
      <c r="E352">
        <f t="shared" si="68"/>
        <v>1.1029199999999999E-2</v>
      </c>
      <c r="F352">
        <f t="shared" si="68"/>
        <v>1.9938089999999999E-2</v>
      </c>
      <c r="G352">
        <f t="shared" si="68"/>
        <v>23.227470000000004</v>
      </c>
      <c r="J352" s="5" t="s">
        <v>18</v>
      </c>
      <c r="K352">
        <f>K249</f>
        <v>20.160420000000006</v>
      </c>
      <c r="L352">
        <f>L249</f>
        <v>4.0745699999999987</v>
      </c>
      <c r="M352">
        <f>M249</f>
        <v>24.234990000000003</v>
      </c>
    </row>
    <row r="353" spans="1:13" ht="14" x14ac:dyDescent="0.15">
      <c r="A353" s="5" t="s">
        <v>19</v>
      </c>
      <c r="B353">
        <f t="shared" ref="B353:G353" si="69">B262</f>
        <v>6.2011790000000007</v>
      </c>
      <c r="C353">
        <f t="shared" si="69"/>
        <v>0.80907759999999995</v>
      </c>
      <c r="D353">
        <f t="shared" si="69"/>
        <v>9.8562309999999996E-4</v>
      </c>
      <c r="E353">
        <f t="shared" si="69"/>
        <v>2.9397609999999999E-3</v>
      </c>
      <c r="F353">
        <f t="shared" si="69"/>
        <v>5.5834750000000001E-3</v>
      </c>
      <c r="G353">
        <f t="shared" si="69"/>
        <v>7.3234270000000024</v>
      </c>
      <c r="J353" s="5" t="s">
        <v>19</v>
      </c>
      <c r="K353">
        <f>K262</f>
        <v>7.0901120000000004</v>
      </c>
      <c r="L353">
        <f>L262</f>
        <v>1.130228</v>
      </c>
      <c r="M353">
        <f>M262</f>
        <v>8.2203399999999984</v>
      </c>
    </row>
    <row r="354" spans="1:13" ht="14" x14ac:dyDescent="0.15">
      <c r="A354" s="5" t="s">
        <v>20</v>
      </c>
      <c r="B354">
        <f t="shared" ref="B354:G354" si="70">B275</f>
        <v>8.9956349999999983</v>
      </c>
      <c r="C354">
        <f t="shared" si="70"/>
        <v>1.2032399999999996</v>
      </c>
      <c r="D354">
        <f t="shared" si="70"/>
        <v>9.7978560000000015E-4</v>
      </c>
      <c r="E354">
        <f t="shared" si="70"/>
        <v>2.2104E-3</v>
      </c>
      <c r="F354">
        <f t="shared" si="70"/>
        <v>3.7220259999999998E-3</v>
      </c>
      <c r="G354">
        <f t="shared" si="70"/>
        <v>10.252464</v>
      </c>
      <c r="J354" s="5" t="s">
        <v>20</v>
      </c>
      <c r="K354">
        <f>K275</f>
        <v>9.5321270000000009</v>
      </c>
      <c r="L354">
        <f>L275</f>
        <v>1.2597149999999995</v>
      </c>
      <c r="M354">
        <f>M275</f>
        <v>10.791842000000001</v>
      </c>
    </row>
    <row r="355" spans="1:13" ht="14" x14ac:dyDescent="0.15">
      <c r="A355" s="5" t="s">
        <v>21</v>
      </c>
      <c r="B355">
        <f t="shared" ref="B355:G355" si="71">B288</f>
        <v>19.087789999999998</v>
      </c>
      <c r="C355">
        <f t="shared" si="71"/>
        <v>2.2608600000000001</v>
      </c>
      <c r="D355">
        <f t="shared" si="71"/>
        <v>2.1135710000000003E-3</v>
      </c>
      <c r="E355">
        <f t="shared" si="71"/>
        <v>2.6147499999999999E-3</v>
      </c>
      <c r="F355">
        <f t="shared" si="71"/>
        <v>4.1323650000000007E-3</v>
      </c>
      <c r="G355">
        <f t="shared" si="71"/>
        <v>21.875239999999998</v>
      </c>
      <c r="J355" s="5" t="s">
        <v>21</v>
      </c>
      <c r="K355">
        <f>K288</f>
        <v>21.577620000000003</v>
      </c>
      <c r="L355">
        <f>L288</f>
        <v>2.8000900000000004</v>
      </c>
      <c r="M355">
        <f>M288</f>
        <v>24.37771</v>
      </c>
    </row>
    <row r="356" spans="1:13" ht="14" x14ac:dyDescent="0.15">
      <c r="A356" s="5" t="s">
        <v>22</v>
      </c>
      <c r="B356">
        <f t="shared" ref="B356:G356" si="72">B301</f>
        <v>8.6403220000000012</v>
      </c>
      <c r="C356">
        <f t="shared" si="72"/>
        <v>1.6987720000000004</v>
      </c>
      <c r="D356">
        <f t="shared" si="72"/>
        <v>2.1345649999999997E-3</v>
      </c>
      <c r="E356">
        <f t="shared" si="72"/>
        <v>1.823973E-3</v>
      </c>
      <c r="F356">
        <f t="shared" si="72"/>
        <v>2.3452150000000003E-3</v>
      </c>
      <c r="G356">
        <f t="shared" si="72"/>
        <v>10.391690000000001</v>
      </c>
      <c r="J356" s="5" t="s">
        <v>22</v>
      </c>
      <c r="K356">
        <f>K301</f>
        <v>8.9659750000000003</v>
      </c>
      <c r="L356">
        <f>L301</f>
        <v>1.7643450000000001</v>
      </c>
      <c r="M356">
        <f>M301</f>
        <v>10.730319999999999</v>
      </c>
    </row>
    <row r="357" spans="1:13" ht="14" x14ac:dyDescent="0.15">
      <c r="A357" s="5" t="s">
        <v>23</v>
      </c>
      <c r="B357">
        <f t="shared" ref="B357:G357" si="73">B314</f>
        <v>20.205930000000002</v>
      </c>
      <c r="C357">
        <f t="shared" si="73"/>
        <v>2.5209489999999999</v>
      </c>
      <c r="D357">
        <f t="shared" si="73"/>
        <v>1.5762739999999997E-3</v>
      </c>
      <c r="E357">
        <f t="shared" si="73"/>
        <v>2.1221199999999999E-3</v>
      </c>
      <c r="F357">
        <f t="shared" si="73"/>
        <v>2.7392129999999999E-3</v>
      </c>
      <c r="G357">
        <f t="shared" si="73"/>
        <v>22.854149999999997</v>
      </c>
      <c r="J357" s="5" t="s">
        <v>23</v>
      </c>
      <c r="K357">
        <f>K314</f>
        <v>22.606289999999998</v>
      </c>
      <c r="L357">
        <f>L314</f>
        <v>2.6641999999999997</v>
      </c>
      <c r="M357">
        <f>M314</f>
        <v>25.270490000000002</v>
      </c>
    </row>
    <row r="358" spans="1:13" ht="14" x14ac:dyDescent="0.15">
      <c r="A358" s="5" t="s">
        <v>24</v>
      </c>
      <c r="B358">
        <f t="shared" ref="B358:G358" si="74">B327</f>
        <v>16.725540000000002</v>
      </c>
      <c r="C358">
        <f t="shared" si="74"/>
        <v>2.3976329999999999</v>
      </c>
      <c r="D358">
        <f t="shared" si="74"/>
        <v>1.1423498E-3</v>
      </c>
      <c r="E358">
        <f t="shared" si="74"/>
        <v>1.1397290999999999E-3</v>
      </c>
      <c r="F358">
        <f t="shared" si="74"/>
        <v>1.3857610000000003E-3</v>
      </c>
      <c r="G358">
        <f t="shared" si="74"/>
        <v>19.466460000000001</v>
      </c>
      <c r="J358" s="5" t="s">
        <v>24</v>
      </c>
      <c r="K358">
        <f>K327</f>
        <v>17.621990000000004</v>
      </c>
      <c r="L358">
        <f>L327</f>
        <v>2.7515799999999997</v>
      </c>
      <c r="M358">
        <f>M327</f>
        <v>20.373570000000001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="97" zoomScaleNormal="97" workbookViewId="0">
      <selection activeCell="C2" sqref="C2:F2"/>
    </sheetView>
  </sheetViews>
  <sheetFormatPr baseColWidth="10" defaultColWidth="8.83203125" defaultRowHeight="13" x14ac:dyDescent="0.15"/>
  <cols>
    <col min="1" max="9" width="14.1640625"/>
    <col min="10" max="10" width="17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45" t="s">
        <v>78</v>
      </c>
      <c r="D2" s="33"/>
      <c r="E2" s="33"/>
      <c r="F2" s="33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44" t="s">
        <v>0</v>
      </c>
      <c r="B5" s="1">
        <v>5.6692400000000003</v>
      </c>
      <c r="C5" s="1">
        <v>1.0596399999999999</v>
      </c>
      <c r="D5" s="1">
        <v>3.89713E-2</v>
      </c>
      <c r="E5" s="1">
        <v>3.16899E-2</v>
      </c>
      <c r="F5" s="1">
        <v>6.9577399999999998E-2</v>
      </c>
      <c r="G5" s="1">
        <v>7.1133600000000001</v>
      </c>
      <c r="J5" s="44" t="s">
        <v>0</v>
      </c>
      <c r="K5" s="1">
        <v>4.90815</v>
      </c>
      <c r="L5" s="1">
        <f t="shared" ref="L5:L14" si="0">M5-K5</f>
        <v>1.3928599999999998</v>
      </c>
      <c r="M5" s="1">
        <v>6.3010099999999998</v>
      </c>
    </row>
    <row r="6" spans="1:13" ht="14" x14ac:dyDescent="0.15">
      <c r="A6" s="44"/>
      <c r="B6" s="1">
        <v>4.1769800000000004</v>
      </c>
      <c r="C6" s="1">
        <v>1.0646800000000001</v>
      </c>
      <c r="D6" s="1">
        <v>9.2907700000000005E-4</v>
      </c>
      <c r="E6" s="1">
        <v>3.13914E-2</v>
      </c>
      <c r="F6" s="1">
        <v>6.94438E-2</v>
      </c>
      <c r="G6" s="1">
        <v>5.6031899999999997</v>
      </c>
      <c r="J6" s="44"/>
      <c r="K6" s="1">
        <v>3.9579300000000002</v>
      </c>
      <c r="L6" s="1">
        <f t="shared" si="0"/>
        <v>1.4174299999999995</v>
      </c>
      <c r="M6" s="1">
        <v>5.3753599999999997</v>
      </c>
    </row>
    <row r="7" spans="1:13" ht="14" x14ac:dyDescent="0.15">
      <c r="A7" s="44"/>
      <c r="B7" s="1">
        <v>4.3708600000000004</v>
      </c>
      <c r="C7" s="1">
        <v>1.10314</v>
      </c>
      <c r="D7" s="1">
        <v>9.6149799999999998E-4</v>
      </c>
      <c r="E7" s="1">
        <v>3.1164299999999999E-2</v>
      </c>
      <c r="F7" s="1">
        <v>6.9366999999999998E-2</v>
      </c>
      <c r="G7" s="1">
        <v>5.8128099999999998</v>
      </c>
      <c r="J7" s="44"/>
      <c r="K7" s="1">
        <v>4.0572499999999998</v>
      </c>
      <c r="L7" s="1">
        <f t="shared" si="0"/>
        <v>1.4223300000000005</v>
      </c>
      <c r="M7" s="1">
        <v>5.4795800000000003</v>
      </c>
    </row>
    <row r="8" spans="1:13" ht="14" x14ac:dyDescent="0.15">
      <c r="A8" s="44"/>
      <c r="B8" s="1">
        <v>4.17422</v>
      </c>
      <c r="C8" s="1">
        <v>1.0607200000000001</v>
      </c>
      <c r="D8" s="1">
        <v>8.6180399999999998E-4</v>
      </c>
      <c r="E8" s="1">
        <v>3.12459E-2</v>
      </c>
      <c r="F8" s="1">
        <v>6.9470500000000004E-2</v>
      </c>
      <c r="G8" s="1">
        <v>5.5972099999999996</v>
      </c>
      <c r="J8" s="44"/>
      <c r="K8" s="1">
        <v>4.1013900000000003</v>
      </c>
      <c r="L8" s="1">
        <f t="shared" si="0"/>
        <v>1.4364699999999999</v>
      </c>
      <c r="M8" s="1">
        <v>5.5378600000000002</v>
      </c>
    </row>
    <row r="9" spans="1:13" ht="14" x14ac:dyDescent="0.15">
      <c r="A9" s="44"/>
      <c r="B9" s="1">
        <v>4.1726099999999997</v>
      </c>
      <c r="C9" s="1">
        <v>1.06589</v>
      </c>
      <c r="D9" s="1">
        <v>9.4859600000000001E-4</v>
      </c>
      <c r="E9" s="1">
        <v>3.5680099999999999E-2</v>
      </c>
      <c r="F9" s="1">
        <v>6.9454399999999999E-2</v>
      </c>
      <c r="G9" s="1">
        <v>5.6025299999999998</v>
      </c>
      <c r="J9" s="44"/>
      <c r="K9" s="1">
        <v>4.0713999999999997</v>
      </c>
      <c r="L9" s="1">
        <f t="shared" si="0"/>
        <v>1.4193800000000003</v>
      </c>
      <c r="M9" s="1">
        <v>5.49078</v>
      </c>
    </row>
    <row r="10" spans="1:13" ht="14" x14ac:dyDescent="0.15">
      <c r="A10" s="44"/>
      <c r="B10" s="1">
        <v>4.2499700000000002</v>
      </c>
      <c r="C10" s="1">
        <v>1.06253</v>
      </c>
      <c r="D10" s="1">
        <v>8.9426200000000005E-4</v>
      </c>
      <c r="E10" s="1">
        <v>3.0225100000000001E-2</v>
      </c>
      <c r="F10" s="1">
        <v>6.9523100000000004E-2</v>
      </c>
      <c r="G10" s="1">
        <v>5.6697100000000002</v>
      </c>
      <c r="J10" s="44"/>
      <c r="K10" s="1">
        <v>4.0813800000000002</v>
      </c>
      <c r="L10" s="1">
        <f t="shared" si="0"/>
        <v>1.4193699999999998</v>
      </c>
      <c r="M10" s="1">
        <v>5.50075</v>
      </c>
    </row>
    <row r="11" spans="1:13" ht="14" x14ac:dyDescent="0.15">
      <c r="A11" s="44"/>
      <c r="B11" s="1">
        <v>4.1326499999999999</v>
      </c>
      <c r="C11" s="1">
        <v>1.08504</v>
      </c>
      <c r="D11" s="1">
        <v>9.2942600000000002E-4</v>
      </c>
      <c r="E11" s="1">
        <v>3.2414900000000003E-2</v>
      </c>
      <c r="F11" s="1">
        <v>6.9377400000000006E-2</v>
      </c>
      <c r="G11" s="1">
        <v>5.5720000000000001</v>
      </c>
      <c r="J11" s="44"/>
      <c r="K11" s="1">
        <v>4.1892899999999997</v>
      </c>
      <c r="L11" s="1">
        <f t="shared" si="0"/>
        <v>1.4245000000000001</v>
      </c>
      <c r="M11" s="1">
        <v>5.6137899999999998</v>
      </c>
    </row>
    <row r="12" spans="1:13" ht="14" x14ac:dyDescent="0.15">
      <c r="A12" s="44"/>
      <c r="B12" s="1">
        <v>4.1543599999999996</v>
      </c>
      <c r="C12" s="1">
        <v>1.0703800000000001</v>
      </c>
      <c r="D12" s="1">
        <v>8.2576399999999999E-4</v>
      </c>
      <c r="E12" s="1">
        <v>2.87479E-2</v>
      </c>
      <c r="F12" s="1">
        <v>6.9391800000000003E-2</v>
      </c>
      <c r="G12" s="1">
        <v>5.5766299999999998</v>
      </c>
      <c r="J12" s="44"/>
      <c r="K12" s="1">
        <v>3.9487100000000002</v>
      </c>
      <c r="L12" s="1">
        <f t="shared" si="0"/>
        <v>1.4154</v>
      </c>
      <c r="M12" s="1">
        <v>5.3641100000000002</v>
      </c>
    </row>
    <row r="13" spans="1:13" ht="14" x14ac:dyDescent="0.15">
      <c r="A13" s="44"/>
      <c r="B13" s="1">
        <v>4.1852499999999999</v>
      </c>
      <c r="C13" s="1">
        <v>1.0673699999999999</v>
      </c>
      <c r="D13" s="1">
        <v>8.7954899999999998E-4</v>
      </c>
      <c r="E13" s="1">
        <v>4.0142700000000003E-2</v>
      </c>
      <c r="F13" s="1">
        <v>6.9481200000000007E-2</v>
      </c>
      <c r="G13" s="1">
        <v>5.6078799999999998</v>
      </c>
      <c r="J13" s="44"/>
      <c r="K13" s="1">
        <v>4.0571799999999998</v>
      </c>
      <c r="L13" s="1">
        <f t="shared" si="0"/>
        <v>1.4156300000000002</v>
      </c>
      <c r="M13" s="1">
        <v>5.47281</v>
      </c>
    </row>
    <row r="14" spans="1:13" ht="14" x14ac:dyDescent="0.15">
      <c r="A14" s="44"/>
      <c r="B14" s="1">
        <v>4.1487999999999996</v>
      </c>
      <c r="C14" s="1">
        <v>1.0640000000000001</v>
      </c>
      <c r="D14" s="1">
        <v>8.8566199999999995E-4</v>
      </c>
      <c r="E14" s="1">
        <v>3.0410099999999999E-2</v>
      </c>
      <c r="F14" s="1">
        <v>6.9644999999999999E-2</v>
      </c>
      <c r="G14" s="1">
        <v>5.5770900000000001</v>
      </c>
      <c r="J14" s="44"/>
      <c r="K14" s="1">
        <v>4.0884799999999997</v>
      </c>
      <c r="L14" s="1">
        <f t="shared" si="0"/>
        <v>1.4390499999999999</v>
      </c>
      <c r="M14" s="1">
        <v>5.5275299999999996</v>
      </c>
    </row>
    <row r="15" spans="1:13" ht="14" x14ac:dyDescent="0.15">
      <c r="A15" s="44"/>
      <c r="B15" s="2">
        <f t="shared" ref="B15:G15" si="1">AVERAGE(B5:B14)</f>
        <v>4.3434940000000006</v>
      </c>
      <c r="C15" s="2">
        <f t="shared" si="1"/>
        <v>1.0703390000000002</v>
      </c>
      <c r="D15" s="2">
        <f t="shared" si="1"/>
        <v>4.7086938000000002E-3</v>
      </c>
      <c r="E15" s="2">
        <f t="shared" si="1"/>
        <v>3.2311230000000003E-2</v>
      </c>
      <c r="F15" s="2">
        <f t="shared" si="1"/>
        <v>6.9473160000000006E-2</v>
      </c>
      <c r="G15" s="2">
        <f t="shared" si="1"/>
        <v>5.7732410000000005</v>
      </c>
      <c r="J15" s="44"/>
      <c r="K15" s="2">
        <f>AVERAGE(K5:K14)</f>
        <v>4.1461160000000001</v>
      </c>
      <c r="L15">
        <f>AVERAGE(L5:L14)</f>
        <v>1.420242</v>
      </c>
      <c r="M15" s="2">
        <f>AVERAGE(M5:M14)</f>
        <v>5.5663580000000001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2.4703300000000001</v>
      </c>
      <c r="C18" s="1">
        <v>0.48461599999999999</v>
      </c>
      <c r="D18" s="1">
        <v>3.5690699999999999E-2</v>
      </c>
      <c r="E18" s="1">
        <v>1.03438E-2</v>
      </c>
      <c r="F18" s="1">
        <v>2.8965899999999999E-2</v>
      </c>
      <c r="G18" s="1">
        <v>3.10365</v>
      </c>
      <c r="J18" s="44" t="s">
        <v>1</v>
      </c>
      <c r="K18" s="1">
        <v>2.05118</v>
      </c>
      <c r="L18" s="1">
        <f t="shared" ref="L18:L27" si="2">M18-K18</f>
        <v>0.60318000000000005</v>
      </c>
      <c r="M18" s="1">
        <v>2.6543600000000001</v>
      </c>
    </row>
    <row r="19" spans="1:13" ht="14" x14ac:dyDescent="0.15">
      <c r="A19" s="44"/>
      <c r="B19" s="1">
        <v>1.9800599999999999</v>
      </c>
      <c r="C19" s="1">
        <v>0.48477999999999999</v>
      </c>
      <c r="D19" s="1">
        <v>6.1460599999999996E-4</v>
      </c>
      <c r="E19" s="1">
        <v>9.2597500000000006E-3</v>
      </c>
      <c r="F19" s="1">
        <v>2.9026199999999999E-2</v>
      </c>
      <c r="G19" s="1">
        <v>2.5778699999999999</v>
      </c>
      <c r="J19" s="44"/>
      <c r="K19" s="1">
        <v>1.76403</v>
      </c>
      <c r="L19" s="1">
        <f t="shared" si="2"/>
        <v>0.60092999999999996</v>
      </c>
      <c r="M19" s="1">
        <v>2.36496</v>
      </c>
    </row>
    <row r="20" spans="1:13" ht="14" x14ac:dyDescent="0.15">
      <c r="A20" s="44"/>
      <c r="B20" s="1">
        <v>2.0548799999999998</v>
      </c>
      <c r="C20" s="1">
        <v>0.48404399999999997</v>
      </c>
      <c r="D20" s="1">
        <v>4.8125799999999998E-4</v>
      </c>
      <c r="E20" s="1">
        <v>8.6554400000000004E-3</v>
      </c>
      <c r="F20" s="1">
        <v>2.8903000000000002E-2</v>
      </c>
      <c r="G20" s="1">
        <v>2.65449</v>
      </c>
      <c r="J20" s="44"/>
      <c r="K20" s="1">
        <v>1.81993</v>
      </c>
      <c r="L20" s="1">
        <f t="shared" si="2"/>
        <v>0.59933999999999998</v>
      </c>
      <c r="M20" s="1">
        <v>2.41927</v>
      </c>
    </row>
    <row r="21" spans="1:13" ht="14" x14ac:dyDescent="0.15">
      <c r="A21" s="44"/>
      <c r="B21" s="1">
        <v>1.98993</v>
      </c>
      <c r="C21" s="1">
        <v>0.48939199999999999</v>
      </c>
      <c r="D21" s="1">
        <v>9.2820800000000003E-4</v>
      </c>
      <c r="E21" s="1">
        <v>7.9958200000000007E-3</v>
      </c>
      <c r="F21" s="1">
        <v>2.8823600000000001E-2</v>
      </c>
      <c r="G21" s="1">
        <v>2.5969500000000001</v>
      </c>
      <c r="J21" s="44"/>
      <c r="K21" s="1">
        <v>1.83419</v>
      </c>
      <c r="L21" s="1">
        <f t="shared" si="2"/>
        <v>0.60047000000000006</v>
      </c>
      <c r="M21" s="1">
        <v>2.43466</v>
      </c>
    </row>
    <row r="22" spans="1:13" ht="14" x14ac:dyDescent="0.15">
      <c r="A22" s="44"/>
      <c r="B22" s="1">
        <v>2.0266899999999999</v>
      </c>
      <c r="C22" s="1">
        <v>0.48638700000000001</v>
      </c>
      <c r="D22" s="1">
        <v>5.7109700000000001E-4</v>
      </c>
      <c r="E22" s="1">
        <v>9.8168999999999999E-3</v>
      </c>
      <c r="F22" s="1">
        <v>2.89307E-2</v>
      </c>
      <c r="G22" s="1">
        <v>2.6267</v>
      </c>
      <c r="J22" s="44"/>
      <c r="K22" s="1">
        <v>1.7678799999999999</v>
      </c>
      <c r="L22" s="1">
        <f t="shared" si="2"/>
        <v>0.59366999999999992</v>
      </c>
      <c r="M22" s="1">
        <v>2.3615499999999998</v>
      </c>
    </row>
    <row r="23" spans="1:13" ht="14" x14ac:dyDescent="0.15">
      <c r="A23" s="44"/>
      <c r="B23" s="1">
        <v>1.9751300000000001</v>
      </c>
      <c r="C23" s="1">
        <v>0.485487</v>
      </c>
      <c r="D23" s="1">
        <v>6.1617400000000004E-4</v>
      </c>
      <c r="E23" s="1">
        <v>9.5061599999999996E-3</v>
      </c>
      <c r="F23" s="1">
        <v>2.8899600000000001E-2</v>
      </c>
      <c r="G23" s="1">
        <v>2.5620400000000001</v>
      </c>
      <c r="J23" s="44"/>
      <c r="K23" s="1">
        <v>1.8447499999999999</v>
      </c>
      <c r="L23" s="1">
        <f t="shared" si="2"/>
        <v>0.59352000000000027</v>
      </c>
      <c r="M23" s="1">
        <v>2.4382700000000002</v>
      </c>
    </row>
    <row r="24" spans="1:13" ht="14" x14ac:dyDescent="0.15">
      <c r="A24" s="44"/>
      <c r="B24" s="1">
        <v>1.9922</v>
      </c>
      <c r="C24" s="1">
        <v>0.49111500000000002</v>
      </c>
      <c r="D24" s="1">
        <v>5.7528600000000005E-4</v>
      </c>
      <c r="E24" s="1">
        <v>8.4552599999999992E-3</v>
      </c>
      <c r="F24" s="1">
        <v>2.89646E-2</v>
      </c>
      <c r="G24" s="1">
        <v>2.5940500000000002</v>
      </c>
      <c r="J24" s="44"/>
      <c r="K24" s="1">
        <v>1.8133600000000001</v>
      </c>
      <c r="L24" s="1">
        <f t="shared" si="2"/>
        <v>0.5942799999999997</v>
      </c>
      <c r="M24" s="1">
        <v>2.4076399999999998</v>
      </c>
    </row>
    <row r="25" spans="1:13" ht="14" x14ac:dyDescent="0.15">
      <c r="A25" s="44"/>
      <c r="B25" s="1">
        <v>1.98116</v>
      </c>
      <c r="C25" s="1">
        <v>0.48749500000000001</v>
      </c>
      <c r="D25" s="1">
        <v>6.2756599999999997E-4</v>
      </c>
      <c r="E25" s="1">
        <v>8.7726100000000001E-3</v>
      </c>
      <c r="F25" s="1">
        <v>2.8913299999999999E-2</v>
      </c>
      <c r="G25" s="1">
        <v>2.5794899999999998</v>
      </c>
      <c r="J25" s="44"/>
      <c r="K25" s="1">
        <v>1.78535</v>
      </c>
      <c r="L25" s="1">
        <f t="shared" si="2"/>
        <v>0.60623999999999989</v>
      </c>
      <c r="M25" s="1">
        <v>2.3915899999999999</v>
      </c>
    </row>
    <row r="26" spans="1:13" ht="14" x14ac:dyDescent="0.15">
      <c r="A26" s="44"/>
      <c r="B26" s="1">
        <v>1.96793</v>
      </c>
      <c r="C26" s="1">
        <v>0.48321599999999998</v>
      </c>
      <c r="D26" s="1">
        <v>4.78305E-4</v>
      </c>
      <c r="E26" s="1">
        <v>1.0206E-2</v>
      </c>
      <c r="F26" s="1">
        <v>2.8905199999999999E-2</v>
      </c>
      <c r="G26" s="1">
        <v>2.5677400000000001</v>
      </c>
      <c r="J26" s="44"/>
      <c r="K26" s="1">
        <v>1.8687199999999999</v>
      </c>
      <c r="L26" s="1">
        <f t="shared" si="2"/>
        <v>0.59319000000000011</v>
      </c>
      <c r="M26" s="1">
        <v>2.46191</v>
      </c>
    </row>
    <row r="27" spans="1:13" ht="14" x14ac:dyDescent="0.15">
      <c r="A27" s="44"/>
      <c r="B27" s="1">
        <v>2.0826899999999999</v>
      </c>
      <c r="C27" s="1">
        <v>0.48377100000000001</v>
      </c>
      <c r="D27" s="1">
        <v>5.3100399999999996E-4</v>
      </c>
      <c r="E27" s="1">
        <v>9.4831499999999992E-3</v>
      </c>
      <c r="F27" s="1">
        <v>2.8913600000000001E-2</v>
      </c>
      <c r="G27" s="1">
        <v>2.68303</v>
      </c>
      <c r="J27" s="44"/>
      <c r="K27" s="1">
        <v>1.7687999999999999</v>
      </c>
      <c r="L27" s="1">
        <f t="shared" si="2"/>
        <v>0.58882999999999996</v>
      </c>
      <c r="M27" s="1">
        <v>2.3576299999999999</v>
      </c>
    </row>
    <row r="28" spans="1:13" ht="14" x14ac:dyDescent="0.15">
      <c r="A28" s="44"/>
      <c r="B28" s="2">
        <f t="shared" ref="B28:G28" si="3">AVERAGE(B18:B27)</f>
        <v>2.0521000000000003</v>
      </c>
      <c r="C28" s="2">
        <f t="shared" si="3"/>
        <v>0.48603030000000003</v>
      </c>
      <c r="D28" s="2">
        <f t="shared" si="3"/>
        <v>4.1114203999999994E-3</v>
      </c>
      <c r="E28" s="2">
        <f t="shared" si="3"/>
        <v>9.2494889999999996E-3</v>
      </c>
      <c r="F28" s="2">
        <f t="shared" si="3"/>
        <v>2.892457E-2</v>
      </c>
      <c r="G28" s="2">
        <f t="shared" si="3"/>
        <v>2.654601</v>
      </c>
      <c r="J28" s="44"/>
      <c r="K28" s="2">
        <f>AVERAGE(K18:K27)</f>
        <v>1.8318189999999999</v>
      </c>
      <c r="L28">
        <f>AVERAGE(L18:L27)</f>
        <v>0.59736499999999992</v>
      </c>
      <c r="M28" s="2">
        <f>AVERAGE(M18:M27)</f>
        <v>2.4291840000000002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3.6765400000000001</v>
      </c>
      <c r="C31" s="1">
        <v>0.64239500000000005</v>
      </c>
      <c r="D31" s="1">
        <v>8.9895199999999995E-4</v>
      </c>
      <c r="E31" s="1">
        <v>1.08678E-2</v>
      </c>
      <c r="F31" s="1">
        <v>3.5365899999999999E-2</v>
      </c>
      <c r="G31" s="1">
        <v>4.4610799999999999</v>
      </c>
      <c r="J31" s="44" t="s">
        <v>2</v>
      </c>
      <c r="K31" s="1">
        <v>3.6625700000000001</v>
      </c>
      <c r="L31" s="1">
        <f t="shared" ref="L31:L40" si="4">M31-K31</f>
        <v>0.78489000000000031</v>
      </c>
      <c r="M31" s="1">
        <v>4.4474600000000004</v>
      </c>
    </row>
    <row r="32" spans="1:13" ht="14" x14ac:dyDescent="0.15">
      <c r="A32" s="44"/>
      <c r="B32" s="1">
        <v>3.2181099999999998</v>
      </c>
      <c r="C32" s="1">
        <v>0.63856999999999997</v>
      </c>
      <c r="D32" s="1">
        <v>8.9021200000000003E-4</v>
      </c>
      <c r="E32" s="1">
        <v>1.0696600000000001E-2</v>
      </c>
      <c r="F32" s="1">
        <v>3.53698E-2</v>
      </c>
      <c r="G32" s="1">
        <v>4.0048899999999996</v>
      </c>
      <c r="J32" s="44"/>
      <c r="K32" s="1">
        <v>3.0140400000000001</v>
      </c>
      <c r="L32" s="1">
        <f t="shared" si="4"/>
        <v>0.78939000000000004</v>
      </c>
      <c r="M32" s="1">
        <v>3.8034300000000001</v>
      </c>
    </row>
    <row r="33" spans="1:13" ht="14" x14ac:dyDescent="0.15">
      <c r="A33" s="44"/>
      <c r="B33" s="1">
        <v>3.2017699999999998</v>
      </c>
      <c r="C33" s="1">
        <v>0.64813900000000002</v>
      </c>
      <c r="D33" s="1">
        <v>8.96593E-4</v>
      </c>
      <c r="E33" s="1">
        <v>1.1384E-2</v>
      </c>
      <c r="F33" s="1">
        <v>3.5332099999999998E-2</v>
      </c>
      <c r="G33" s="1">
        <v>3.9971199999999998</v>
      </c>
      <c r="J33" s="44"/>
      <c r="K33" s="1">
        <v>2.9332099999999999</v>
      </c>
      <c r="L33" s="1">
        <f t="shared" si="4"/>
        <v>0.78549000000000024</v>
      </c>
      <c r="M33" s="1">
        <v>3.7187000000000001</v>
      </c>
    </row>
    <row r="34" spans="1:13" ht="14" x14ac:dyDescent="0.15">
      <c r="A34" s="44"/>
      <c r="B34" s="1">
        <v>3.21102</v>
      </c>
      <c r="C34" s="1">
        <v>0.64280300000000001</v>
      </c>
      <c r="D34" s="1">
        <v>9.4839299999999996E-4</v>
      </c>
      <c r="E34" s="1">
        <v>1.12003E-2</v>
      </c>
      <c r="F34" s="1">
        <v>3.5349600000000002E-2</v>
      </c>
      <c r="G34" s="1">
        <v>3.9955799999999999</v>
      </c>
      <c r="J34" s="44"/>
      <c r="K34" s="1">
        <v>3.0119899999999999</v>
      </c>
      <c r="L34" s="1">
        <f t="shared" si="4"/>
        <v>0.78840999999999983</v>
      </c>
      <c r="M34" s="1">
        <v>3.8003999999999998</v>
      </c>
    </row>
    <row r="35" spans="1:13" ht="14" x14ac:dyDescent="0.15">
      <c r="A35" s="44"/>
      <c r="B35" s="1">
        <v>3.2414200000000002</v>
      </c>
      <c r="C35" s="1">
        <v>0.64105699999999999</v>
      </c>
      <c r="D35" s="1">
        <v>9.08237E-4</v>
      </c>
      <c r="E35" s="1">
        <v>9.8712499999999998E-3</v>
      </c>
      <c r="F35" s="1">
        <v>3.5394000000000002E-2</v>
      </c>
      <c r="G35" s="1">
        <v>4.0266700000000002</v>
      </c>
      <c r="J35" s="44"/>
      <c r="K35" s="1">
        <v>3.0112299999999999</v>
      </c>
      <c r="L35" s="1">
        <f t="shared" si="4"/>
        <v>0.80781999999999998</v>
      </c>
      <c r="M35" s="1">
        <v>3.8190499999999998</v>
      </c>
    </row>
    <row r="36" spans="1:13" ht="14" x14ac:dyDescent="0.15">
      <c r="A36" s="44"/>
      <c r="B36" s="1">
        <v>3.2525300000000001</v>
      </c>
      <c r="C36" s="1">
        <v>0.66141099999999997</v>
      </c>
      <c r="D36" s="1">
        <v>8.7591999999999998E-4</v>
      </c>
      <c r="E36" s="1">
        <v>1.0928999999999999E-2</v>
      </c>
      <c r="F36" s="1">
        <v>3.5360599999999999E-2</v>
      </c>
      <c r="G36" s="1">
        <v>4.0565699999999998</v>
      </c>
      <c r="J36" s="44"/>
      <c r="K36" s="1">
        <v>2.9225300000000001</v>
      </c>
      <c r="L36" s="1">
        <f t="shared" si="4"/>
        <v>0.79545999999999983</v>
      </c>
      <c r="M36" s="1">
        <v>3.7179899999999999</v>
      </c>
    </row>
    <row r="37" spans="1:13" ht="14" x14ac:dyDescent="0.15">
      <c r="A37" s="44"/>
      <c r="B37" s="1">
        <v>3.1851099999999999</v>
      </c>
      <c r="C37" s="1">
        <v>0.63854</v>
      </c>
      <c r="D37" s="1">
        <v>8.9467400000000003E-4</v>
      </c>
      <c r="E37" s="1">
        <v>1.11299E-2</v>
      </c>
      <c r="F37" s="1">
        <v>3.5323300000000002E-2</v>
      </c>
      <c r="G37" s="1">
        <v>3.9698799999999999</v>
      </c>
      <c r="J37" s="44"/>
      <c r="K37" s="1">
        <v>2.9915600000000002</v>
      </c>
      <c r="L37" s="1">
        <f t="shared" si="4"/>
        <v>0.80955999999999984</v>
      </c>
      <c r="M37" s="1">
        <v>3.8011200000000001</v>
      </c>
    </row>
    <row r="38" spans="1:13" ht="14" x14ac:dyDescent="0.15">
      <c r="A38" s="44"/>
      <c r="B38" s="1">
        <v>3.2074799999999999</v>
      </c>
      <c r="C38" s="1">
        <v>0.64153000000000004</v>
      </c>
      <c r="D38" s="1">
        <v>8.7484200000000002E-4</v>
      </c>
      <c r="E38" s="1">
        <v>1.0456399999999999E-2</v>
      </c>
      <c r="F38" s="1">
        <v>3.5302E-2</v>
      </c>
      <c r="G38" s="1">
        <v>3.9952999999999999</v>
      </c>
      <c r="J38" s="44"/>
      <c r="K38" s="1">
        <v>2.9228200000000002</v>
      </c>
      <c r="L38" s="1">
        <f t="shared" si="4"/>
        <v>0.79429999999999978</v>
      </c>
      <c r="M38" s="1">
        <v>3.71712</v>
      </c>
    </row>
    <row r="39" spans="1:13" ht="14" x14ac:dyDescent="0.15">
      <c r="A39" s="44"/>
      <c r="B39" s="1">
        <v>3.1524700000000001</v>
      </c>
      <c r="C39" s="1">
        <v>0.64916399999999996</v>
      </c>
      <c r="D39" s="1">
        <v>8.9096399999999995E-4</v>
      </c>
      <c r="E39" s="1">
        <v>1.3242500000000001E-2</v>
      </c>
      <c r="F39" s="1">
        <v>3.5374200000000001E-2</v>
      </c>
      <c r="G39" s="1">
        <v>3.95078</v>
      </c>
      <c r="J39" s="44"/>
      <c r="K39" s="1">
        <v>2.9516</v>
      </c>
      <c r="L39" s="1">
        <f t="shared" si="4"/>
        <v>0.79201999999999995</v>
      </c>
      <c r="M39" s="1">
        <v>3.7436199999999999</v>
      </c>
    </row>
    <row r="40" spans="1:13" ht="14" x14ac:dyDescent="0.15">
      <c r="A40" s="44"/>
      <c r="B40" s="1">
        <v>3.18276</v>
      </c>
      <c r="C40" s="1">
        <v>0.63926499999999997</v>
      </c>
      <c r="D40" s="1">
        <v>8.7474500000000001E-4</v>
      </c>
      <c r="E40" s="1">
        <v>1.06614E-2</v>
      </c>
      <c r="F40" s="1">
        <v>3.5293900000000003E-2</v>
      </c>
      <c r="G40" s="1">
        <v>3.9695299999999998</v>
      </c>
      <c r="J40" s="44"/>
      <c r="K40" s="1">
        <v>2.9515500000000001</v>
      </c>
      <c r="L40" s="1">
        <f t="shared" si="4"/>
        <v>0.78996999999999984</v>
      </c>
      <c r="M40" s="1">
        <v>3.74152</v>
      </c>
    </row>
    <row r="41" spans="1:13" ht="14" x14ac:dyDescent="0.15">
      <c r="A41" s="44"/>
      <c r="B41" s="2">
        <f t="shared" ref="B41:G41" si="5">AVERAGE(B31:B40)</f>
        <v>3.2529209999999997</v>
      </c>
      <c r="C41" s="2">
        <f t="shared" si="5"/>
        <v>0.64428740000000007</v>
      </c>
      <c r="D41" s="2">
        <f t="shared" si="5"/>
        <v>8.9535319999999984E-4</v>
      </c>
      <c r="E41" s="2">
        <f t="shared" si="5"/>
        <v>1.1043915E-2</v>
      </c>
      <c r="F41" s="2">
        <f t="shared" si="5"/>
        <v>3.5346540000000003E-2</v>
      </c>
      <c r="G41" s="2">
        <f t="shared" si="5"/>
        <v>4.0427400000000002</v>
      </c>
      <c r="J41" s="44"/>
      <c r="K41" s="2">
        <f>AVERAGE(K31:K40)</f>
        <v>3.0373100000000002</v>
      </c>
      <c r="L41">
        <f>AVERAGE(L31:L40)</f>
        <v>0.79373099999999985</v>
      </c>
      <c r="M41" s="2">
        <f>AVERAGE(M31:M40)</f>
        <v>3.8310410000000004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7.4628199999999998</v>
      </c>
      <c r="C44" s="1">
        <v>1.44682</v>
      </c>
      <c r="D44" s="1">
        <v>1.32212E-3</v>
      </c>
      <c r="E44" s="1">
        <v>3.1265500000000002E-2</v>
      </c>
      <c r="F44" s="1">
        <v>6.6639100000000007E-2</v>
      </c>
      <c r="G44" s="1">
        <v>9.3704599999999996</v>
      </c>
      <c r="J44" s="44" t="s">
        <v>3</v>
      </c>
      <c r="K44" s="1">
        <v>7.6203799999999999</v>
      </c>
      <c r="L44" s="1">
        <f t="shared" ref="L44:L53" si="6">M44-K44</f>
        <v>1.8711700000000002</v>
      </c>
      <c r="M44" s="1">
        <v>9.4915500000000002</v>
      </c>
    </row>
    <row r="45" spans="1:13" ht="14" x14ac:dyDescent="0.15">
      <c r="A45" s="44"/>
      <c r="B45" s="1">
        <v>6.6872299999999996</v>
      </c>
      <c r="C45" s="1">
        <v>1.4458800000000001</v>
      </c>
      <c r="D45" s="1">
        <v>1.3594099999999999E-3</v>
      </c>
      <c r="E45" s="1">
        <v>2.4376200000000001E-2</v>
      </c>
      <c r="F45" s="1">
        <v>6.6598699999999997E-2</v>
      </c>
      <c r="G45" s="1">
        <v>8.5843600000000002</v>
      </c>
      <c r="J45" s="44"/>
      <c r="K45" s="1">
        <v>6.4001299999999999</v>
      </c>
      <c r="L45" s="1">
        <f t="shared" si="6"/>
        <v>1.898270000000001</v>
      </c>
      <c r="M45" s="1">
        <v>8.2984000000000009</v>
      </c>
    </row>
    <row r="46" spans="1:13" ht="14" x14ac:dyDescent="0.15">
      <c r="A46" s="44"/>
      <c r="B46" s="1">
        <v>6.4189100000000003</v>
      </c>
      <c r="C46" s="1">
        <v>1.4482200000000001</v>
      </c>
      <c r="D46" s="1">
        <v>1.32624E-3</v>
      </c>
      <c r="E46" s="1">
        <v>2.57918E-2</v>
      </c>
      <c r="F46" s="1">
        <v>6.6654400000000003E-2</v>
      </c>
      <c r="G46" s="1">
        <v>8.3152299999999997</v>
      </c>
      <c r="J46" s="44"/>
      <c r="K46" s="1">
        <v>6.2215600000000002</v>
      </c>
      <c r="L46" s="1">
        <f t="shared" si="6"/>
        <v>1.8913399999999996</v>
      </c>
      <c r="M46" s="1">
        <v>8.1128999999999998</v>
      </c>
    </row>
    <row r="47" spans="1:13" ht="14" x14ac:dyDescent="0.15">
      <c r="A47" s="44"/>
      <c r="B47" s="1">
        <v>6.5808299999999997</v>
      </c>
      <c r="C47" s="1">
        <v>1.44947</v>
      </c>
      <c r="D47" s="1">
        <v>1.33102E-3</v>
      </c>
      <c r="E47" s="1">
        <v>2.6419000000000002E-2</v>
      </c>
      <c r="F47" s="1">
        <v>6.66495E-2</v>
      </c>
      <c r="G47" s="1">
        <v>8.48245</v>
      </c>
      <c r="J47" s="44"/>
      <c r="K47" s="1">
        <v>6.2214600000000004</v>
      </c>
      <c r="L47" s="1">
        <f t="shared" si="6"/>
        <v>1.8830299999999998</v>
      </c>
      <c r="M47" s="1">
        <v>8.1044900000000002</v>
      </c>
    </row>
    <row r="48" spans="1:13" ht="14" x14ac:dyDescent="0.15">
      <c r="A48" s="44"/>
      <c r="B48" s="1">
        <v>6.3813000000000004</v>
      </c>
      <c r="C48" s="1">
        <v>1.4659</v>
      </c>
      <c r="D48" s="1">
        <v>1.38237E-3</v>
      </c>
      <c r="E48" s="1">
        <v>2.8692200000000001E-2</v>
      </c>
      <c r="F48" s="1">
        <v>6.6680000000000003E-2</v>
      </c>
      <c r="G48" s="1">
        <v>8.2957699999999992</v>
      </c>
      <c r="J48" s="44"/>
      <c r="K48" s="1">
        <v>6.194</v>
      </c>
      <c r="L48" s="1">
        <f t="shared" si="6"/>
        <v>1.8864399999999995</v>
      </c>
      <c r="M48" s="1">
        <v>8.0804399999999994</v>
      </c>
    </row>
    <row r="49" spans="1:13" ht="14" x14ac:dyDescent="0.15">
      <c r="A49" s="44"/>
      <c r="B49" s="1">
        <v>6.91988</v>
      </c>
      <c r="C49" s="1">
        <v>1.4514899999999999</v>
      </c>
      <c r="D49" s="1">
        <v>1.3204899999999999E-3</v>
      </c>
      <c r="E49" s="1">
        <v>2.7325599999999999E-2</v>
      </c>
      <c r="F49" s="1">
        <v>6.6725099999999996E-2</v>
      </c>
      <c r="G49" s="1">
        <v>8.8199199999999998</v>
      </c>
      <c r="J49" s="44"/>
      <c r="K49" s="1">
        <v>6.3822599999999996</v>
      </c>
      <c r="L49" s="1">
        <f t="shared" si="6"/>
        <v>1.9047299999999998</v>
      </c>
      <c r="M49" s="1">
        <v>8.2869899999999994</v>
      </c>
    </row>
    <row r="50" spans="1:13" ht="14" x14ac:dyDescent="0.15">
      <c r="A50" s="44"/>
      <c r="B50" s="1">
        <v>6.5758000000000001</v>
      </c>
      <c r="C50" s="1">
        <v>1.47339</v>
      </c>
      <c r="D50" s="1">
        <v>1.4155699999999999E-3</v>
      </c>
      <c r="E50" s="1">
        <v>3.4286499999999998E-2</v>
      </c>
      <c r="F50" s="1">
        <v>6.6644400000000006E-2</v>
      </c>
      <c r="G50" s="1">
        <v>8.4804300000000001</v>
      </c>
      <c r="J50" s="44"/>
      <c r="K50" s="1">
        <v>6.21692</v>
      </c>
      <c r="L50" s="1">
        <f t="shared" si="6"/>
        <v>1.9217899999999997</v>
      </c>
      <c r="M50" s="1">
        <v>8.1387099999999997</v>
      </c>
    </row>
    <row r="51" spans="1:13" ht="14" x14ac:dyDescent="0.15">
      <c r="A51" s="44"/>
      <c r="B51" s="1">
        <v>6.3863399999999997</v>
      </c>
      <c r="C51" s="1">
        <v>1.44913</v>
      </c>
      <c r="D51" s="1">
        <v>1.3544799999999999E-3</v>
      </c>
      <c r="E51" s="1">
        <v>2.7602600000000001E-2</v>
      </c>
      <c r="F51" s="1">
        <v>6.6623100000000005E-2</v>
      </c>
      <c r="G51" s="1">
        <v>8.2858000000000001</v>
      </c>
      <c r="J51" s="44"/>
      <c r="K51" s="1">
        <v>6.5178599999999998</v>
      </c>
      <c r="L51" s="1">
        <f t="shared" si="6"/>
        <v>1.8946600000000009</v>
      </c>
      <c r="M51" s="1">
        <v>8.4125200000000007</v>
      </c>
    </row>
    <row r="52" spans="1:13" ht="14" x14ac:dyDescent="0.15">
      <c r="A52" s="44"/>
      <c r="B52" s="1">
        <v>6.4381300000000001</v>
      </c>
      <c r="C52" s="1">
        <v>1.45007</v>
      </c>
      <c r="D52" s="1">
        <v>1.35351E-3</v>
      </c>
      <c r="E52" s="1">
        <v>3.0630999999999999E-2</v>
      </c>
      <c r="F52" s="1">
        <v>6.6789299999999996E-2</v>
      </c>
      <c r="G52" s="1">
        <v>8.3458900000000007</v>
      </c>
      <c r="J52" s="44"/>
      <c r="K52" s="1">
        <v>6.1882299999999999</v>
      </c>
      <c r="L52" s="1">
        <f t="shared" si="6"/>
        <v>1.8870200000000006</v>
      </c>
      <c r="M52" s="1">
        <v>8.0752500000000005</v>
      </c>
    </row>
    <row r="53" spans="1:13" ht="14" x14ac:dyDescent="0.15">
      <c r="A53" s="44"/>
      <c r="B53" s="1">
        <v>6.59192</v>
      </c>
      <c r="C53" s="1">
        <v>1.45194</v>
      </c>
      <c r="D53" s="1">
        <v>1.32967E-3</v>
      </c>
      <c r="E53" s="1">
        <v>2.8756400000000001E-2</v>
      </c>
      <c r="F53" s="1">
        <v>6.6874299999999998E-2</v>
      </c>
      <c r="G53" s="1">
        <v>8.4918600000000009</v>
      </c>
      <c r="J53" s="44"/>
      <c r="K53" s="1">
        <v>6.2218499999999999</v>
      </c>
      <c r="L53" s="1">
        <f t="shared" si="6"/>
        <v>1.88809</v>
      </c>
      <c r="M53" s="1">
        <v>8.1099399999999999</v>
      </c>
    </row>
    <row r="54" spans="1:13" ht="14" x14ac:dyDescent="0.15">
      <c r="A54" s="44"/>
      <c r="B54" s="2">
        <f t="shared" ref="B54:G54" si="7">AVERAGE(B44:B53)</f>
        <v>6.644315999999999</v>
      </c>
      <c r="C54" s="2">
        <f t="shared" si="7"/>
        <v>1.4532310000000002</v>
      </c>
      <c r="D54" s="2">
        <f t="shared" si="7"/>
        <v>1.3494879999999998E-3</v>
      </c>
      <c r="E54" s="2">
        <f t="shared" si="7"/>
        <v>2.8514680000000004E-2</v>
      </c>
      <c r="F54" s="2">
        <f t="shared" si="7"/>
        <v>6.6687789999999997E-2</v>
      </c>
      <c r="G54" s="2">
        <f t="shared" si="7"/>
        <v>8.5472169999999998</v>
      </c>
      <c r="J54" s="44"/>
      <c r="K54" s="2">
        <f>AVERAGE(K44:K53)</f>
        <v>6.4184650000000003</v>
      </c>
      <c r="L54">
        <f>AVERAGE(L44:L53)</f>
        <v>1.8926540000000003</v>
      </c>
      <c r="M54" s="2">
        <f>AVERAGE(M44:M53)</f>
        <v>8.3111189999999997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2.60181</v>
      </c>
      <c r="C57" s="1">
        <v>0.419151</v>
      </c>
      <c r="D57" s="1">
        <v>5.9509899999999998E-4</v>
      </c>
      <c r="E57" s="1">
        <v>5.6273E-3</v>
      </c>
      <c r="F57" s="1">
        <v>1.45334E-2</v>
      </c>
      <c r="G57" s="1">
        <v>3.19577</v>
      </c>
      <c r="J57" s="44" t="s">
        <v>4</v>
      </c>
      <c r="K57" s="1">
        <v>2.3838499999999998</v>
      </c>
      <c r="L57" s="1">
        <f t="shared" ref="L57:L66" si="8">M57-K57</f>
        <v>0.59989000000000026</v>
      </c>
      <c r="M57" s="1">
        <v>2.9837400000000001</v>
      </c>
    </row>
    <row r="58" spans="1:13" ht="14" x14ac:dyDescent="0.15">
      <c r="A58" s="44"/>
      <c r="B58" s="1">
        <v>2.2673399999999999</v>
      </c>
      <c r="C58" s="1">
        <v>0.41776999999999997</v>
      </c>
      <c r="D58" s="1">
        <v>5.3265099999999998E-4</v>
      </c>
      <c r="E58" s="1">
        <v>5.5871200000000001E-3</v>
      </c>
      <c r="F58" s="1">
        <v>1.46231E-2</v>
      </c>
      <c r="G58" s="1">
        <v>2.8619300000000001</v>
      </c>
      <c r="J58" s="44"/>
      <c r="K58" s="1">
        <v>2.13367</v>
      </c>
      <c r="L58" s="1">
        <f t="shared" si="8"/>
        <v>0.59497</v>
      </c>
      <c r="M58" s="1">
        <v>2.72864</v>
      </c>
    </row>
    <row r="59" spans="1:13" ht="14" x14ac:dyDescent="0.15">
      <c r="A59" s="44"/>
      <c r="B59" s="1">
        <v>2.2256200000000002</v>
      </c>
      <c r="C59" s="1">
        <v>0.41847800000000002</v>
      </c>
      <c r="D59" s="1">
        <v>6.1195399999999995E-4</v>
      </c>
      <c r="E59" s="1">
        <v>5.7264100000000004E-3</v>
      </c>
      <c r="F59" s="1">
        <v>1.45141E-2</v>
      </c>
      <c r="G59" s="1">
        <v>2.8188</v>
      </c>
      <c r="J59" s="44"/>
      <c r="K59" s="1">
        <v>2.0758299999999998</v>
      </c>
      <c r="L59" s="1">
        <f t="shared" si="8"/>
        <v>0.59529000000000032</v>
      </c>
      <c r="M59" s="1">
        <v>2.6711200000000002</v>
      </c>
    </row>
    <row r="60" spans="1:13" ht="14" x14ac:dyDescent="0.15">
      <c r="A60" s="44"/>
      <c r="B60" s="1">
        <v>2.2457699999999998</v>
      </c>
      <c r="C60" s="1">
        <v>0.41719800000000001</v>
      </c>
      <c r="D60" s="1">
        <v>6.2270700000000001E-4</v>
      </c>
      <c r="E60" s="1">
        <v>5.4662900000000004E-3</v>
      </c>
      <c r="F60" s="1">
        <v>1.4398299999999999E-2</v>
      </c>
      <c r="G60" s="1">
        <v>2.83813</v>
      </c>
      <c r="J60" s="44"/>
      <c r="K60" s="1">
        <v>2.0754100000000002</v>
      </c>
      <c r="L60" s="1">
        <f t="shared" si="8"/>
        <v>0.59779999999999989</v>
      </c>
      <c r="M60" s="1">
        <v>2.6732100000000001</v>
      </c>
    </row>
    <row r="61" spans="1:13" ht="14" x14ac:dyDescent="0.15">
      <c r="A61" s="44"/>
      <c r="B61" s="1">
        <v>2.3357800000000002</v>
      </c>
      <c r="C61" s="1">
        <v>0.418348</v>
      </c>
      <c r="D61" s="1">
        <v>5.1196200000000003E-4</v>
      </c>
      <c r="E61" s="1">
        <v>5.3904499999999998E-3</v>
      </c>
      <c r="F61" s="1">
        <v>1.43748E-2</v>
      </c>
      <c r="G61" s="1">
        <v>2.9279999999999999</v>
      </c>
      <c r="J61" s="44"/>
      <c r="K61" s="1">
        <v>2.0809299999999999</v>
      </c>
      <c r="L61" s="1">
        <f t="shared" si="8"/>
        <v>0.59127000000000018</v>
      </c>
      <c r="M61" s="1">
        <v>2.6722000000000001</v>
      </c>
    </row>
    <row r="62" spans="1:13" ht="14" x14ac:dyDescent="0.15">
      <c r="A62" s="44"/>
      <c r="B62" s="1">
        <v>2.3575300000000001</v>
      </c>
      <c r="C62" s="1">
        <v>0.420655</v>
      </c>
      <c r="D62" s="1">
        <v>5.30807E-4</v>
      </c>
      <c r="E62" s="1">
        <v>5.3607999999999998E-3</v>
      </c>
      <c r="F62" s="1">
        <v>1.4415900000000001E-2</v>
      </c>
      <c r="G62" s="1">
        <v>2.93899</v>
      </c>
      <c r="J62" s="44"/>
      <c r="K62" s="1">
        <v>2.1348500000000001</v>
      </c>
      <c r="L62" s="1">
        <f t="shared" si="8"/>
        <v>0.57898000000000005</v>
      </c>
      <c r="M62" s="1">
        <v>2.7138300000000002</v>
      </c>
    </row>
    <row r="63" spans="1:13" ht="14" x14ac:dyDescent="0.15">
      <c r="A63" s="44"/>
      <c r="B63" s="1">
        <v>2.2585000000000002</v>
      </c>
      <c r="C63" s="1">
        <v>0.43409999999999999</v>
      </c>
      <c r="D63" s="1">
        <v>6.0830200000000002E-4</v>
      </c>
      <c r="E63" s="1">
        <v>5.28716E-3</v>
      </c>
      <c r="F63" s="1">
        <v>1.4511700000000001E-2</v>
      </c>
      <c r="G63" s="1">
        <v>2.8656000000000001</v>
      </c>
      <c r="J63" s="44"/>
      <c r="K63" s="1">
        <v>2.08236</v>
      </c>
      <c r="L63" s="1">
        <f t="shared" si="8"/>
        <v>0.59242999999999979</v>
      </c>
      <c r="M63" s="1">
        <v>2.6747899999999998</v>
      </c>
    </row>
    <row r="64" spans="1:13" ht="14" x14ac:dyDescent="0.15">
      <c r="A64" s="44"/>
      <c r="B64" s="1">
        <v>2.2755800000000002</v>
      </c>
      <c r="C64" s="1">
        <v>0.4168</v>
      </c>
      <c r="D64" s="1">
        <v>5.3775600000000002E-4</v>
      </c>
      <c r="E64" s="1">
        <v>5.9109100000000001E-3</v>
      </c>
      <c r="F64" s="1">
        <v>1.4426100000000001E-2</v>
      </c>
      <c r="G64" s="1">
        <v>2.8691399999999998</v>
      </c>
      <c r="J64" s="44"/>
      <c r="K64" s="1">
        <v>2.0802800000000001</v>
      </c>
      <c r="L64" s="1">
        <f t="shared" si="8"/>
        <v>0.60057999999999989</v>
      </c>
      <c r="M64" s="1">
        <v>2.68086</v>
      </c>
    </row>
    <row r="65" spans="1:13" ht="14" x14ac:dyDescent="0.15">
      <c r="A65" s="44"/>
      <c r="B65" s="1">
        <v>2.3567499999999999</v>
      </c>
      <c r="C65" s="1">
        <v>0.41894599999999999</v>
      </c>
      <c r="D65" s="1">
        <v>5.2727700000000004E-4</v>
      </c>
      <c r="E65" s="1">
        <v>5.9235499999999996E-3</v>
      </c>
      <c r="F65" s="1">
        <v>1.4571499999999999E-2</v>
      </c>
      <c r="G65" s="1">
        <v>2.9515199999999999</v>
      </c>
      <c r="J65" s="44"/>
      <c r="K65" s="1">
        <v>2.1350899999999999</v>
      </c>
      <c r="L65" s="1">
        <f t="shared" si="8"/>
        <v>0.59420000000000028</v>
      </c>
      <c r="M65" s="1">
        <v>2.7292900000000002</v>
      </c>
    </row>
    <row r="66" spans="1:13" ht="14" x14ac:dyDescent="0.15">
      <c r="A66" s="44"/>
      <c r="B66" s="1">
        <v>2.3359000000000001</v>
      </c>
      <c r="C66" s="1">
        <v>0.41630800000000001</v>
      </c>
      <c r="D66" s="1">
        <v>9.6976400000000002E-4</v>
      </c>
      <c r="E66" s="1">
        <v>5.6427600000000001E-3</v>
      </c>
      <c r="F66" s="1">
        <v>1.4458500000000001E-2</v>
      </c>
      <c r="G66" s="1">
        <v>2.9301499999999998</v>
      </c>
      <c r="J66" s="44"/>
      <c r="K66" s="1">
        <v>2.0720399999999999</v>
      </c>
      <c r="L66" s="1">
        <f t="shared" si="8"/>
        <v>0.59556999999999993</v>
      </c>
      <c r="M66" s="1">
        <v>2.6676099999999998</v>
      </c>
    </row>
    <row r="67" spans="1:13" ht="14" x14ac:dyDescent="0.15">
      <c r="A67" s="44"/>
      <c r="B67" s="2">
        <f t="shared" ref="B67:G67" si="9">AVERAGE(B57:B66)</f>
        <v>2.3260580000000002</v>
      </c>
      <c r="C67" s="2">
        <f t="shared" si="9"/>
        <v>0.41977539999999997</v>
      </c>
      <c r="D67" s="2">
        <f t="shared" si="9"/>
        <v>6.0482790000000004E-4</v>
      </c>
      <c r="E67" s="2">
        <f t="shared" si="9"/>
        <v>5.592274999999999E-3</v>
      </c>
      <c r="F67" s="2">
        <f t="shared" si="9"/>
        <v>1.4482739999999999E-2</v>
      </c>
      <c r="G67" s="2">
        <f t="shared" si="9"/>
        <v>2.9198030000000004</v>
      </c>
      <c r="J67" s="44"/>
      <c r="K67" s="2">
        <f>AVERAGE(K57:K66)</f>
        <v>2.1254309999999998</v>
      </c>
      <c r="L67">
        <f>AVERAGE(L57:L66)</f>
        <v>0.59409800000000013</v>
      </c>
      <c r="M67" s="2">
        <f>AVERAGE(M57:M66)</f>
        <v>2.7195290000000001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2.1337700000000002</v>
      </c>
      <c r="C70" s="1">
        <v>0.32814700000000002</v>
      </c>
      <c r="D70" s="1">
        <v>6.0683299999999998E-4</v>
      </c>
      <c r="E70" s="1">
        <v>3.55201E-3</v>
      </c>
      <c r="F70" s="1">
        <v>8.6002300000000004E-3</v>
      </c>
      <c r="G70" s="1">
        <v>2.6168399999999998</v>
      </c>
      <c r="J70" s="44" t="s">
        <v>5</v>
      </c>
      <c r="K70" s="1">
        <v>2.0787</v>
      </c>
      <c r="L70" s="1">
        <f t="shared" ref="L70:L79" si="10">M70-K70</f>
        <v>0.47904999999999998</v>
      </c>
      <c r="M70" s="1">
        <v>2.55775</v>
      </c>
    </row>
    <row r="71" spans="1:13" ht="14" x14ac:dyDescent="0.15">
      <c r="A71" s="44"/>
      <c r="B71" s="1">
        <v>1.75058</v>
      </c>
      <c r="C71" s="1">
        <v>0.32417699999999999</v>
      </c>
      <c r="D71" s="1">
        <v>4.4453400000000001E-4</v>
      </c>
      <c r="E71" s="1">
        <v>3.6757000000000001E-3</v>
      </c>
      <c r="F71" s="1">
        <v>8.4188900000000001E-3</v>
      </c>
      <c r="G71" s="1">
        <v>2.23007</v>
      </c>
      <c r="J71" s="44"/>
      <c r="K71" s="1">
        <v>1.7520800000000001</v>
      </c>
      <c r="L71" s="1">
        <f t="shared" si="10"/>
        <v>0.48425000000000007</v>
      </c>
      <c r="M71" s="1">
        <v>2.2363300000000002</v>
      </c>
    </row>
    <row r="72" spans="1:13" ht="14" x14ac:dyDescent="0.15">
      <c r="A72" s="44"/>
      <c r="B72" s="1">
        <v>1.9364600000000001</v>
      </c>
      <c r="C72" s="1">
        <v>0.342725</v>
      </c>
      <c r="D72" s="1">
        <v>4.6608199999999999E-4</v>
      </c>
      <c r="E72" s="1">
        <v>3.5905799999999999E-3</v>
      </c>
      <c r="F72" s="1">
        <v>8.3564299999999998E-3</v>
      </c>
      <c r="G72" s="1">
        <v>2.4352200000000002</v>
      </c>
      <c r="J72" s="44"/>
      <c r="K72" s="1">
        <v>1.75343</v>
      </c>
      <c r="L72" s="1">
        <f t="shared" si="10"/>
        <v>0.47948999999999997</v>
      </c>
      <c r="M72" s="1">
        <v>2.23292</v>
      </c>
    </row>
    <row r="73" spans="1:13" ht="14" x14ac:dyDescent="0.15">
      <c r="A73" s="44"/>
      <c r="B73" s="1">
        <v>1.94058</v>
      </c>
      <c r="C73" s="1">
        <v>0.32667099999999999</v>
      </c>
      <c r="D73" s="1">
        <v>4.8025599999999998E-4</v>
      </c>
      <c r="E73" s="1">
        <v>3.8951200000000002E-3</v>
      </c>
      <c r="F73" s="1">
        <v>8.3501500000000006E-3</v>
      </c>
      <c r="G73" s="1">
        <v>2.42197</v>
      </c>
      <c r="J73" s="44"/>
      <c r="K73" s="1">
        <v>1.79182</v>
      </c>
      <c r="L73" s="1">
        <f t="shared" si="10"/>
        <v>0.47807999999999984</v>
      </c>
      <c r="M73" s="1">
        <v>2.2698999999999998</v>
      </c>
    </row>
    <row r="74" spans="1:13" ht="14" x14ac:dyDescent="0.15">
      <c r="A74" s="44"/>
      <c r="B74" s="1">
        <v>1.94293</v>
      </c>
      <c r="C74" s="1">
        <v>0.32483899999999999</v>
      </c>
      <c r="D74" s="1">
        <v>4.3188900000000003E-4</v>
      </c>
      <c r="E74" s="1">
        <v>3.4974400000000001E-3</v>
      </c>
      <c r="F74" s="1">
        <v>8.4933500000000002E-3</v>
      </c>
      <c r="G74" s="1">
        <v>2.42299</v>
      </c>
      <c r="J74" s="44"/>
      <c r="K74" s="1">
        <v>1.7467600000000001</v>
      </c>
      <c r="L74" s="1">
        <f t="shared" si="10"/>
        <v>0.48046999999999995</v>
      </c>
      <c r="M74" s="1">
        <v>2.22723</v>
      </c>
    </row>
    <row r="75" spans="1:13" ht="14" x14ac:dyDescent="0.15">
      <c r="A75" s="44"/>
      <c r="B75" s="1">
        <v>1.9902899999999999</v>
      </c>
      <c r="C75" s="1">
        <v>0.32707399999999998</v>
      </c>
      <c r="D75" s="1">
        <v>4.7078400000000002E-4</v>
      </c>
      <c r="E75" s="1">
        <v>3.4417200000000001E-3</v>
      </c>
      <c r="F75" s="1">
        <v>8.5832600000000005E-3</v>
      </c>
      <c r="G75" s="1">
        <v>2.4737499999999999</v>
      </c>
      <c r="J75" s="44"/>
      <c r="K75" s="1">
        <v>1.7452099999999999</v>
      </c>
      <c r="L75" s="1">
        <f t="shared" si="10"/>
        <v>0.48034000000000021</v>
      </c>
      <c r="M75" s="1">
        <v>2.2255500000000001</v>
      </c>
    </row>
    <row r="76" spans="1:13" ht="14" x14ac:dyDescent="0.15">
      <c r="A76" s="44"/>
      <c r="B76" s="1">
        <v>1.9339</v>
      </c>
      <c r="C76" s="1">
        <v>0.32578099999999999</v>
      </c>
      <c r="D76" s="1">
        <v>4.2186699999999998E-4</v>
      </c>
      <c r="E76" s="1">
        <v>3.6983699999999999E-3</v>
      </c>
      <c r="F76" s="1">
        <v>8.5167699999999999E-3</v>
      </c>
      <c r="G76" s="1">
        <v>2.4159000000000002</v>
      </c>
      <c r="J76" s="44"/>
      <c r="K76" s="1">
        <v>1.79983</v>
      </c>
      <c r="L76" s="1">
        <f t="shared" si="10"/>
        <v>0.48087999999999997</v>
      </c>
      <c r="M76" s="1">
        <v>2.28071</v>
      </c>
    </row>
    <row r="77" spans="1:13" ht="14" x14ac:dyDescent="0.15">
      <c r="A77" s="44"/>
      <c r="B77" s="1">
        <v>2.0087100000000002</v>
      </c>
      <c r="C77" s="1">
        <v>0.32669300000000001</v>
      </c>
      <c r="D77" s="1">
        <v>4.8529200000000002E-4</v>
      </c>
      <c r="E77" s="1">
        <v>3.6247800000000002E-3</v>
      </c>
      <c r="F77" s="1">
        <v>8.4713199999999992E-3</v>
      </c>
      <c r="G77" s="1">
        <v>2.4907300000000001</v>
      </c>
      <c r="J77" s="44"/>
      <c r="K77" s="1">
        <v>1.79756</v>
      </c>
      <c r="L77" s="1">
        <f t="shared" si="10"/>
        <v>0.48000999999999983</v>
      </c>
      <c r="M77" s="1">
        <v>2.2775699999999999</v>
      </c>
    </row>
    <row r="78" spans="1:13" ht="14" x14ac:dyDescent="0.15">
      <c r="A78" s="44"/>
      <c r="B78" s="1">
        <v>1.95214</v>
      </c>
      <c r="C78" s="1">
        <v>0.32491900000000001</v>
      </c>
      <c r="D78" s="1">
        <v>5.2326100000000002E-4</v>
      </c>
      <c r="E78" s="1">
        <v>4.0955799999999997E-3</v>
      </c>
      <c r="F78" s="1">
        <v>8.2997599999999998E-3</v>
      </c>
      <c r="G78" s="1">
        <v>2.4342100000000002</v>
      </c>
      <c r="J78" s="44"/>
      <c r="K78" s="1">
        <v>1.7372300000000001</v>
      </c>
      <c r="L78" s="1">
        <f t="shared" si="10"/>
        <v>0.48293999999999992</v>
      </c>
      <c r="M78" s="1">
        <v>2.22017</v>
      </c>
    </row>
    <row r="79" spans="1:13" ht="14" x14ac:dyDescent="0.15">
      <c r="A79" s="44"/>
      <c r="B79" s="1">
        <v>2.0152600000000001</v>
      </c>
      <c r="C79" s="1">
        <v>0.32459900000000003</v>
      </c>
      <c r="D79" s="1">
        <v>4.2485999999999999E-4</v>
      </c>
      <c r="E79" s="1">
        <v>3.9613000000000001E-3</v>
      </c>
      <c r="F79" s="1">
        <v>8.5280400000000006E-3</v>
      </c>
      <c r="G79" s="1">
        <v>2.4838800000000001</v>
      </c>
      <c r="J79" s="44"/>
      <c r="K79" s="1">
        <v>1.7984199999999999</v>
      </c>
      <c r="L79" s="1">
        <f t="shared" si="10"/>
        <v>0.48079000000000005</v>
      </c>
      <c r="M79" s="1">
        <v>2.27921</v>
      </c>
    </row>
    <row r="80" spans="1:13" ht="14" x14ac:dyDescent="0.15">
      <c r="A80" s="44"/>
      <c r="B80" s="2">
        <f t="shared" ref="B80:G80" si="11">AVERAGE(B70:B79)</f>
        <v>1.9604620000000001</v>
      </c>
      <c r="C80" s="2">
        <f t="shared" si="11"/>
        <v>0.32756250000000003</v>
      </c>
      <c r="D80" s="2">
        <f t="shared" si="11"/>
        <v>4.7556580000000001E-4</v>
      </c>
      <c r="E80" s="2">
        <f t="shared" si="11"/>
        <v>3.7032599999999999E-3</v>
      </c>
      <c r="F80" s="2">
        <f t="shared" si="11"/>
        <v>8.4618200000000001E-3</v>
      </c>
      <c r="G80" s="2">
        <f t="shared" si="11"/>
        <v>2.4425560000000002</v>
      </c>
      <c r="J80" s="44"/>
      <c r="K80" s="2">
        <f>AVERAGE(K70:K79)</f>
        <v>1.8001039999999999</v>
      </c>
      <c r="L80">
        <f>AVERAGE(L70:L79)</f>
        <v>0.48063</v>
      </c>
      <c r="M80" s="2">
        <f>AVERAGE(M70:M79)</f>
        <v>2.2807339999999998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10.6616</v>
      </c>
      <c r="C83" s="1">
        <v>3.4434100000000001</v>
      </c>
      <c r="D83" s="1">
        <v>1.6371300000000001E-3</v>
      </c>
      <c r="E83" s="1">
        <v>2.5382800000000001E-2</v>
      </c>
      <c r="F83" s="1">
        <v>5.8143599999999997E-2</v>
      </c>
      <c r="G83" s="1">
        <v>14.3552</v>
      </c>
      <c r="J83" s="44" t="s">
        <v>6</v>
      </c>
      <c r="K83" s="1">
        <v>11.4511</v>
      </c>
      <c r="L83" s="1">
        <f t="shared" ref="L83:L92" si="12">M83-K83</f>
        <v>3.6929999999999996</v>
      </c>
      <c r="M83" s="1">
        <v>15.1441</v>
      </c>
    </row>
    <row r="84" spans="1:13" ht="14" x14ac:dyDescent="0.15">
      <c r="A84" s="44"/>
      <c r="B84" s="1">
        <v>10.2011</v>
      </c>
      <c r="C84" s="1">
        <v>3.4455800000000001</v>
      </c>
      <c r="D84" s="1">
        <v>2.1462400000000002E-3</v>
      </c>
      <c r="E84" s="1">
        <v>2.5261700000000002E-2</v>
      </c>
      <c r="F84" s="1">
        <v>5.8125299999999998E-2</v>
      </c>
      <c r="G84" s="1">
        <v>13.8779</v>
      </c>
      <c r="J84" s="44"/>
      <c r="K84" s="1">
        <v>9.5749499999999994</v>
      </c>
      <c r="L84" s="1">
        <f t="shared" si="12"/>
        <v>3.6820500000000003</v>
      </c>
      <c r="M84" s="1">
        <v>13.257</v>
      </c>
    </row>
    <row r="85" spans="1:13" ht="14" x14ac:dyDescent="0.15">
      <c r="A85" s="44"/>
      <c r="B85" s="1">
        <v>10.1096</v>
      </c>
      <c r="C85" s="1">
        <v>3.4522699999999999</v>
      </c>
      <c r="D85" s="1">
        <v>1.6557399999999999E-3</v>
      </c>
      <c r="E85" s="1">
        <v>3.0389099999999999E-2</v>
      </c>
      <c r="F85" s="1">
        <v>5.8178500000000001E-2</v>
      </c>
      <c r="G85" s="1">
        <v>13.809900000000001</v>
      </c>
      <c r="J85" s="44"/>
      <c r="K85" s="1">
        <v>9.6516999999999999</v>
      </c>
      <c r="L85" s="1">
        <f t="shared" si="12"/>
        <v>3.6666000000000007</v>
      </c>
      <c r="M85" s="1">
        <v>13.318300000000001</v>
      </c>
    </row>
    <row r="86" spans="1:13" ht="14" x14ac:dyDescent="0.15">
      <c r="A86" s="44"/>
      <c r="B86" s="1">
        <v>10.260199999999999</v>
      </c>
      <c r="C86" s="1">
        <v>3.44577</v>
      </c>
      <c r="D86" s="1">
        <v>1.77225E-3</v>
      </c>
      <c r="E86" s="1">
        <v>2.67441E-2</v>
      </c>
      <c r="F86" s="1">
        <v>5.8165799999999997E-2</v>
      </c>
      <c r="G86" s="1">
        <v>13.951700000000001</v>
      </c>
      <c r="J86" s="44"/>
      <c r="K86" s="1">
        <v>9.4610099999999999</v>
      </c>
      <c r="L86" s="1">
        <f t="shared" si="12"/>
        <v>3.6925900000000009</v>
      </c>
      <c r="M86" s="1">
        <v>13.153600000000001</v>
      </c>
    </row>
    <row r="87" spans="1:13" ht="14" x14ac:dyDescent="0.15">
      <c r="A87" s="44"/>
      <c r="B87" s="1">
        <v>10.141999999999999</v>
      </c>
      <c r="C87" s="1">
        <v>3.4437799999999998</v>
      </c>
      <c r="D87" s="1">
        <v>1.6413599999999999E-3</v>
      </c>
      <c r="E87" s="1">
        <v>2.5509299999999999E-2</v>
      </c>
      <c r="F87" s="1">
        <v>5.8093600000000002E-2</v>
      </c>
      <c r="G87" s="1">
        <v>13.8325</v>
      </c>
      <c r="J87" s="44"/>
      <c r="K87" s="1">
        <v>9.5084700000000009</v>
      </c>
      <c r="L87" s="1">
        <f t="shared" si="12"/>
        <v>3.6797299999999993</v>
      </c>
      <c r="M87" s="1">
        <v>13.1882</v>
      </c>
    </row>
    <row r="88" spans="1:13" ht="14" x14ac:dyDescent="0.15">
      <c r="A88" s="44"/>
      <c r="B88" s="1">
        <v>10.126300000000001</v>
      </c>
      <c r="C88" s="1">
        <v>3.4310299999999998</v>
      </c>
      <c r="D88" s="1">
        <v>2.11305E-3</v>
      </c>
      <c r="E88" s="1">
        <v>2.7661999999999999E-2</v>
      </c>
      <c r="F88" s="1">
        <v>5.8139499999999997E-2</v>
      </c>
      <c r="G88" s="1">
        <v>13.803599999999999</v>
      </c>
      <c r="J88" s="44"/>
      <c r="K88" s="1">
        <v>9.9019300000000001</v>
      </c>
      <c r="L88" s="1">
        <f t="shared" si="12"/>
        <v>3.6814699999999991</v>
      </c>
      <c r="M88" s="1">
        <v>13.583399999999999</v>
      </c>
    </row>
    <row r="89" spans="1:13" ht="14" x14ac:dyDescent="0.15">
      <c r="A89" s="44"/>
      <c r="B89" s="1">
        <v>10.1812</v>
      </c>
      <c r="C89" s="1">
        <v>3.44903</v>
      </c>
      <c r="D89" s="1">
        <v>1.7600999999999999E-3</v>
      </c>
      <c r="E89" s="1">
        <v>3.04877E-2</v>
      </c>
      <c r="F89" s="1">
        <v>5.8165500000000002E-2</v>
      </c>
      <c r="G89" s="1">
        <v>13.876799999999999</v>
      </c>
      <c r="J89" s="44"/>
      <c r="K89" s="1">
        <v>9.9270099999999992</v>
      </c>
      <c r="L89" s="1">
        <f t="shared" si="12"/>
        <v>3.7228900000000014</v>
      </c>
      <c r="M89" s="1">
        <v>13.649900000000001</v>
      </c>
    </row>
    <row r="90" spans="1:13" ht="14" x14ac:dyDescent="0.15">
      <c r="A90" s="44"/>
      <c r="B90" s="1">
        <v>10.139699999999999</v>
      </c>
      <c r="C90" s="1">
        <v>3.4524400000000002</v>
      </c>
      <c r="D90" s="1">
        <v>4.15439E-3</v>
      </c>
      <c r="E90" s="1">
        <v>2.7988499999999999E-2</v>
      </c>
      <c r="F90" s="1">
        <v>5.8185099999999997E-2</v>
      </c>
      <c r="G90" s="1">
        <v>13.8405</v>
      </c>
      <c r="J90" s="44"/>
      <c r="K90" s="1">
        <v>9.6491500000000006</v>
      </c>
      <c r="L90" s="1">
        <f t="shared" si="12"/>
        <v>3.6987499999999986</v>
      </c>
      <c r="M90" s="1">
        <v>13.347899999999999</v>
      </c>
    </row>
    <row r="91" spans="1:13" ht="14" x14ac:dyDescent="0.15">
      <c r="A91" s="44"/>
      <c r="B91" s="1">
        <v>10.591699999999999</v>
      </c>
      <c r="C91" s="1">
        <v>3.4479199999999999</v>
      </c>
      <c r="D91" s="1">
        <v>1.5355099999999999E-3</v>
      </c>
      <c r="E91" s="1">
        <v>2.6069499999999999E-2</v>
      </c>
      <c r="F91" s="1">
        <v>5.81746E-2</v>
      </c>
      <c r="G91" s="1">
        <v>14.2826</v>
      </c>
      <c r="J91" s="44"/>
      <c r="K91" s="1">
        <v>9.4971200000000007</v>
      </c>
      <c r="L91" s="1">
        <f t="shared" si="12"/>
        <v>3.6818799999999996</v>
      </c>
      <c r="M91" s="1">
        <v>13.179</v>
      </c>
    </row>
    <row r="92" spans="1:13" ht="14" x14ac:dyDescent="0.15">
      <c r="A92" s="44"/>
      <c r="B92" s="1">
        <v>10.5101</v>
      </c>
      <c r="C92" s="1">
        <v>3.4506100000000002</v>
      </c>
      <c r="D92" s="1">
        <v>1.52125E-3</v>
      </c>
      <c r="E92" s="1">
        <v>3.2552699999999997E-2</v>
      </c>
      <c r="F92" s="1">
        <v>5.8071200000000003E-2</v>
      </c>
      <c r="G92" s="1">
        <v>14.206099999999999</v>
      </c>
      <c r="J92" s="44"/>
      <c r="K92" s="1">
        <v>9.9072600000000008</v>
      </c>
      <c r="L92" s="1">
        <f t="shared" si="12"/>
        <v>3.6947399999999995</v>
      </c>
      <c r="M92" s="1">
        <v>13.602</v>
      </c>
    </row>
    <row r="93" spans="1:13" ht="14" x14ac:dyDescent="0.15">
      <c r="A93" s="44"/>
      <c r="B93" s="2">
        <f t="shared" ref="B93:G93" si="13">AVERAGE(B83:B92)</f>
        <v>10.292350000000001</v>
      </c>
      <c r="C93" s="2">
        <f t="shared" si="13"/>
        <v>3.4461839999999997</v>
      </c>
      <c r="D93" s="2">
        <f t="shared" si="13"/>
        <v>1.993702E-3</v>
      </c>
      <c r="E93" s="2">
        <f t="shared" si="13"/>
        <v>2.7804740000000001E-2</v>
      </c>
      <c r="F93" s="2">
        <f t="shared" si="13"/>
        <v>5.8144269999999998E-2</v>
      </c>
      <c r="G93" s="2">
        <f t="shared" si="13"/>
        <v>13.983680000000001</v>
      </c>
      <c r="J93" s="44"/>
      <c r="K93" s="2">
        <f>AVERAGE(K83:K92)</f>
        <v>9.8529699999999991</v>
      </c>
      <c r="L93">
        <f>AVERAGE(L83:L92)</f>
        <v>3.6893699999999994</v>
      </c>
      <c r="M93" s="2">
        <f>AVERAGE(M83:M92)</f>
        <v>13.542339999999999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3.9335900000000001</v>
      </c>
      <c r="C96" s="1">
        <v>0.70238900000000004</v>
      </c>
      <c r="D96" s="1">
        <v>6.4632800000000005E-4</v>
      </c>
      <c r="E96" s="1">
        <v>4.7603599999999999E-3</v>
      </c>
      <c r="F96" s="1">
        <v>1.2361E-2</v>
      </c>
      <c r="G96" s="1">
        <v>4.8702199999999998</v>
      </c>
      <c r="J96" s="44" t="s">
        <v>7</v>
      </c>
      <c r="K96" s="1">
        <v>4.2242499999999996</v>
      </c>
      <c r="L96" s="1">
        <f t="shared" ref="L96:L105" si="14">M96-K96</f>
        <v>0.94249000000000027</v>
      </c>
      <c r="M96" s="1">
        <v>5.1667399999999999</v>
      </c>
    </row>
    <row r="97" spans="1:13" ht="14" x14ac:dyDescent="0.15">
      <c r="A97" s="44"/>
      <c r="B97" s="1">
        <v>3.93811</v>
      </c>
      <c r="C97" s="1">
        <v>0.70579599999999998</v>
      </c>
      <c r="D97" s="1">
        <v>6.2506900000000002E-4</v>
      </c>
      <c r="E97" s="1">
        <v>5.5945400000000003E-3</v>
      </c>
      <c r="F97" s="1">
        <v>1.2398299999999999E-2</v>
      </c>
      <c r="G97" s="1">
        <v>4.8795000000000002</v>
      </c>
      <c r="J97" s="44"/>
      <c r="K97" s="1">
        <v>3.6951999999999998</v>
      </c>
      <c r="L97" s="1">
        <f t="shared" si="14"/>
        <v>0.94145000000000056</v>
      </c>
      <c r="M97" s="1">
        <v>4.6366500000000004</v>
      </c>
    </row>
    <row r="98" spans="1:13" ht="14" x14ac:dyDescent="0.15">
      <c r="A98" s="44"/>
      <c r="B98" s="1">
        <v>3.7841399999999998</v>
      </c>
      <c r="C98" s="1">
        <v>0.701295</v>
      </c>
      <c r="D98" s="1">
        <v>8.8695500000000004E-4</v>
      </c>
      <c r="E98" s="1">
        <v>5.4917899999999999E-3</v>
      </c>
      <c r="F98" s="1">
        <v>1.24064E-2</v>
      </c>
      <c r="G98" s="1">
        <v>4.7205199999999996</v>
      </c>
      <c r="J98" s="44"/>
      <c r="K98" s="1">
        <v>3.58345</v>
      </c>
      <c r="L98" s="1">
        <f t="shared" si="14"/>
        <v>0.94383999999999979</v>
      </c>
      <c r="M98" s="1">
        <v>4.5272899999999998</v>
      </c>
    </row>
    <row r="99" spans="1:13" ht="14" x14ac:dyDescent="0.15">
      <c r="A99" s="44"/>
      <c r="B99" s="1">
        <v>3.86599</v>
      </c>
      <c r="C99" s="1">
        <v>0.70823400000000003</v>
      </c>
      <c r="D99" s="1">
        <v>7.15824E-4</v>
      </c>
      <c r="E99" s="1">
        <v>4.7749300000000001E-3</v>
      </c>
      <c r="F99" s="1">
        <v>1.24279E-2</v>
      </c>
      <c r="G99" s="1">
        <v>4.8086599999999997</v>
      </c>
      <c r="J99" s="44"/>
      <c r="K99" s="1">
        <v>3.7079599999999999</v>
      </c>
      <c r="L99" s="1">
        <f t="shared" si="14"/>
        <v>0.94089000000000045</v>
      </c>
      <c r="M99" s="1">
        <v>4.6488500000000004</v>
      </c>
    </row>
    <row r="100" spans="1:13" ht="14" x14ac:dyDescent="0.15">
      <c r="A100" s="44"/>
      <c r="B100" s="1">
        <v>4.0071000000000003</v>
      </c>
      <c r="C100" s="1">
        <v>0.70067299999999999</v>
      </c>
      <c r="D100" s="1">
        <v>5.9368500000000005E-4</v>
      </c>
      <c r="E100" s="1">
        <v>4.8318600000000003E-3</v>
      </c>
      <c r="F100" s="1">
        <v>1.24333E-2</v>
      </c>
      <c r="G100" s="1">
        <v>4.9450500000000002</v>
      </c>
      <c r="J100" s="44"/>
      <c r="K100" s="1">
        <v>3.56481</v>
      </c>
      <c r="L100" s="1">
        <f t="shared" si="14"/>
        <v>0.94349000000000016</v>
      </c>
      <c r="M100" s="1">
        <v>4.5083000000000002</v>
      </c>
    </row>
    <row r="101" spans="1:13" ht="14" x14ac:dyDescent="0.15">
      <c r="A101" s="44"/>
      <c r="B101" s="1">
        <v>3.97343</v>
      </c>
      <c r="C101" s="1">
        <v>0.71426100000000003</v>
      </c>
      <c r="D101" s="1">
        <v>5.9659700000000003E-4</v>
      </c>
      <c r="E101" s="1">
        <v>5.3787599999999998E-3</v>
      </c>
      <c r="F101" s="1">
        <v>1.24274E-2</v>
      </c>
      <c r="G101" s="1">
        <v>4.9219099999999996</v>
      </c>
      <c r="J101" s="44"/>
      <c r="K101" s="1">
        <v>3.6837</v>
      </c>
      <c r="L101" s="1">
        <f t="shared" si="14"/>
        <v>0.93111000000000033</v>
      </c>
      <c r="M101" s="1">
        <v>4.6148100000000003</v>
      </c>
    </row>
    <row r="102" spans="1:13" ht="14" x14ac:dyDescent="0.15">
      <c r="A102" s="44"/>
      <c r="B102" s="1">
        <v>3.8849900000000002</v>
      </c>
      <c r="C102" s="1">
        <v>0.70416400000000001</v>
      </c>
      <c r="D102" s="1">
        <v>5.7579599999999995E-4</v>
      </c>
      <c r="E102" s="1">
        <v>4.9829399999999999E-3</v>
      </c>
      <c r="F102" s="1">
        <v>1.23369E-2</v>
      </c>
      <c r="G102" s="1">
        <v>4.8278499999999998</v>
      </c>
      <c r="J102" s="44"/>
      <c r="K102" s="1">
        <v>3.58155</v>
      </c>
      <c r="L102" s="1">
        <f t="shared" si="14"/>
        <v>0.94505000000000017</v>
      </c>
      <c r="M102" s="1">
        <v>4.5266000000000002</v>
      </c>
    </row>
    <row r="103" spans="1:13" ht="14" x14ac:dyDescent="0.15">
      <c r="A103" s="44"/>
      <c r="B103" s="1">
        <v>3.7828200000000001</v>
      </c>
      <c r="C103" s="1">
        <v>0.70420799999999995</v>
      </c>
      <c r="D103" s="1">
        <v>5.9759899999999998E-4</v>
      </c>
      <c r="E103" s="1">
        <v>5.1328399999999996E-3</v>
      </c>
      <c r="F103" s="1">
        <v>1.24872E-2</v>
      </c>
      <c r="G103" s="1">
        <v>4.7221000000000002</v>
      </c>
      <c r="J103" s="44"/>
      <c r="K103" s="1">
        <v>3.5821299999999998</v>
      </c>
      <c r="L103" s="1">
        <f t="shared" si="14"/>
        <v>0.93171999999999988</v>
      </c>
      <c r="M103" s="1">
        <v>4.5138499999999997</v>
      </c>
    </row>
    <row r="104" spans="1:13" ht="14" x14ac:dyDescent="0.15">
      <c r="A104" s="44"/>
      <c r="B104" s="1">
        <v>3.7962099999999999</v>
      </c>
      <c r="C104" s="1">
        <v>0.70491499999999996</v>
      </c>
      <c r="D104" s="1">
        <v>5.8466499999999995E-4</v>
      </c>
      <c r="E104" s="1">
        <v>4.8682100000000004E-3</v>
      </c>
      <c r="F104" s="1">
        <v>1.2386400000000001E-2</v>
      </c>
      <c r="G104" s="1">
        <v>4.73658</v>
      </c>
      <c r="J104" s="44"/>
      <c r="K104" s="1">
        <v>3.5586799999999998</v>
      </c>
      <c r="L104" s="1">
        <f t="shared" si="14"/>
        <v>0.94226999999999972</v>
      </c>
      <c r="M104" s="1">
        <v>4.5009499999999996</v>
      </c>
    </row>
    <row r="105" spans="1:13" ht="14" x14ac:dyDescent="0.15">
      <c r="A105" s="44"/>
      <c r="B105" s="1">
        <v>3.8266399999999998</v>
      </c>
      <c r="C105" s="1">
        <v>0.70207900000000001</v>
      </c>
      <c r="D105" s="1">
        <v>6.6189199999999997E-4</v>
      </c>
      <c r="E105" s="1">
        <v>5.0057299999999999E-3</v>
      </c>
      <c r="F105" s="1">
        <v>1.2372599999999999E-2</v>
      </c>
      <c r="G105" s="1">
        <v>4.7649299999999997</v>
      </c>
      <c r="J105" s="44"/>
      <c r="K105" s="1">
        <v>3.5973600000000001</v>
      </c>
      <c r="L105" s="1">
        <f t="shared" si="14"/>
        <v>0.92940999999999985</v>
      </c>
      <c r="M105" s="1">
        <v>4.52677</v>
      </c>
    </row>
    <row r="106" spans="1:13" ht="14" x14ac:dyDescent="0.15">
      <c r="A106" s="44"/>
      <c r="B106" s="2">
        <f t="shared" ref="B106:G106" si="15">AVERAGE(B96:B105)</f>
        <v>3.8793020000000005</v>
      </c>
      <c r="C106" s="2">
        <f t="shared" si="15"/>
        <v>0.70480139999999991</v>
      </c>
      <c r="D106" s="2">
        <f t="shared" si="15"/>
        <v>6.4844099999999993E-4</v>
      </c>
      <c r="E106" s="2">
        <f t="shared" si="15"/>
        <v>5.0821959999999998E-3</v>
      </c>
      <c r="F106" s="2">
        <f t="shared" si="15"/>
        <v>1.240374E-2</v>
      </c>
      <c r="G106" s="2">
        <f t="shared" si="15"/>
        <v>4.8197320000000001</v>
      </c>
      <c r="J106" s="44"/>
      <c r="K106" s="2">
        <f>AVERAGE(K96:K105)</f>
        <v>3.6779090000000005</v>
      </c>
      <c r="L106">
        <f>AVERAGE(L96:L105)</f>
        <v>0.93917200000000034</v>
      </c>
      <c r="M106" s="2">
        <f>AVERAGE(M96:M105)</f>
        <v>4.6170810000000007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12.106199999999999</v>
      </c>
      <c r="C109" s="1">
        <v>2.1920899999999999</v>
      </c>
      <c r="D109" s="1">
        <v>1.27147E-3</v>
      </c>
      <c r="E109" s="1">
        <v>1.07677E-2</v>
      </c>
      <c r="F109" s="1">
        <v>3.2427200000000003E-2</v>
      </c>
      <c r="G109" s="1">
        <v>14.442299999999999</v>
      </c>
      <c r="J109" s="44" t="s">
        <v>8</v>
      </c>
      <c r="K109" s="1">
        <v>13.5244</v>
      </c>
      <c r="L109" s="1">
        <f t="shared" ref="L109:L118" si="16">M109-K109</f>
        <v>2.3417999999999992</v>
      </c>
      <c r="M109" s="1">
        <v>15.866199999999999</v>
      </c>
    </row>
    <row r="110" spans="1:13" ht="14" x14ac:dyDescent="0.15">
      <c r="A110" s="44"/>
      <c r="B110" s="1">
        <v>11.9674</v>
      </c>
      <c r="C110" s="1">
        <v>2.1826699999999999</v>
      </c>
      <c r="D110" s="1">
        <v>1.26815E-3</v>
      </c>
      <c r="E110" s="1">
        <v>9.5571200000000005E-3</v>
      </c>
      <c r="F110" s="1">
        <v>3.2356299999999998E-2</v>
      </c>
      <c r="G110" s="1">
        <v>14.3073</v>
      </c>
      <c r="J110" s="44"/>
      <c r="K110" s="1">
        <v>12.0647</v>
      </c>
      <c r="L110" s="1">
        <f t="shared" si="16"/>
        <v>2.3825000000000003</v>
      </c>
      <c r="M110" s="1">
        <v>14.4472</v>
      </c>
    </row>
    <row r="111" spans="1:13" ht="14" x14ac:dyDescent="0.15">
      <c r="A111" s="44"/>
      <c r="B111" s="1">
        <v>11.9693</v>
      </c>
      <c r="C111" s="1">
        <v>2.1854</v>
      </c>
      <c r="D111" s="1">
        <v>1.1759400000000001E-3</v>
      </c>
      <c r="E111" s="1">
        <v>1.0278000000000001E-2</v>
      </c>
      <c r="F111" s="1">
        <v>3.23979E-2</v>
      </c>
      <c r="G111" s="1">
        <v>14.3171</v>
      </c>
      <c r="J111" s="44"/>
      <c r="K111" s="1">
        <v>12.002000000000001</v>
      </c>
      <c r="L111" s="1">
        <f t="shared" si="16"/>
        <v>2.3256999999999994</v>
      </c>
      <c r="M111" s="1">
        <v>14.3277</v>
      </c>
    </row>
    <row r="112" spans="1:13" ht="14" x14ac:dyDescent="0.15">
      <c r="A112" s="44"/>
      <c r="B112" s="1">
        <v>11.926600000000001</v>
      </c>
      <c r="C112" s="1">
        <v>2.1831200000000002</v>
      </c>
      <c r="D112" s="1">
        <v>1.1335799999999999E-3</v>
      </c>
      <c r="E112" s="1">
        <v>1.22066E-2</v>
      </c>
      <c r="F112" s="1">
        <v>3.2575199999999999E-2</v>
      </c>
      <c r="G112" s="1">
        <v>14.2689</v>
      </c>
      <c r="J112" s="44"/>
      <c r="K112" s="1">
        <v>12.1174</v>
      </c>
      <c r="L112" s="1">
        <f t="shared" si="16"/>
        <v>2.3368000000000002</v>
      </c>
      <c r="M112" s="1">
        <v>14.4542</v>
      </c>
    </row>
    <row r="113" spans="1:13" ht="14" x14ac:dyDescent="0.15">
      <c r="A113" s="44"/>
      <c r="B113" s="1">
        <v>11.9879</v>
      </c>
      <c r="C113" s="1">
        <v>2.2042299999999999</v>
      </c>
      <c r="D113" s="1">
        <v>1.19264E-3</v>
      </c>
      <c r="E113" s="1">
        <v>1.19043E-2</v>
      </c>
      <c r="F113" s="1">
        <v>3.2359100000000002E-2</v>
      </c>
      <c r="G113" s="1">
        <v>14.3226</v>
      </c>
      <c r="J113" s="44"/>
      <c r="K113" s="1">
        <v>12.0723</v>
      </c>
      <c r="L113" s="1">
        <f t="shared" si="16"/>
        <v>2.3386999999999993</v>
      </c>
      <c r="M113" s="1">
        <v>14.411</v>
      </c>
    </row>
    <row r="114" spans="1:13" ht="14" x14ac:dyDescent="0.15">
      <c r="A114" s="44"/>
      <c r="B114" s="1">
        <v>12.363899999999999</v>
      </c>
      <c r="C114" s="1">
        <v>2.1852900000000002</v>
      </c>
      <c r="D114" s="1">
        <v>1.0765499999999999E-3</v>
      </c>
      <c r="E114" s="1">
        <v>1.0751500000000001E-2</v>
      </c>
      <c r="F114" s="1">
        <v>3.2394100000000002E-2</v>
      </c>
      <c r="G114" s="1">
        <v>14.705299999999999</v>
      </c>
      <c r="J114" s="44"/>
      <c r="K114" s="1">
        <v>12.0494</v>
      </c>
      <c r="L114" s="1">
        <f t="shared" si="16"/>
        <v>2.34</v>
      </c>
      <c r="M114" s="1">
        <v>14.3894</v>
      </c>
    </row>
    <row r="115" spans="1:13" ht="14" x14ac:dyDescent="0.15">
      <c r="A115" s="44"/>
      <c r="B115" s="1">
        <v>12.2552</v>
      </c>
      <c r="C115" s="1">
        <v>2.18207</v>
      </c>
      <c r="D115" s="1">
        <v>1.0231999999999999E-3</v>
      </c>
      <c r="E115" s="1">
        <v>9.4673699999999993E-3</v>
      </c>
      <c r="F115" s="1">
        <v>3.2419999999999997E-2</v>
      </c>
      <c r="G115" s="1">
        <v>14.5953</v>
      </c>
      <c r="J115" s="44"/>
      <c r="K115" s="1">
        <v>12.618600000000001</v>
      </c>
      <c r="L115" s="1">
        <f t="shared" si="16"/>
        <v>2.3376999999999999</v>
      </c>
      <c r="M115" s="1">
        <v>14.956300000000001</v>
      </c>
    </row>
    <row r="116" spans="1:13" ht="14" x14ac:dyDescent="0.15">
      <c r="A116" s="44"/>
      <c r="B116" s="1">
        <v>11.8522</v>
      </c>
      <c r="C116" s="1">
        <v>2.1854200000000001</v>
      </c>
      <c r="D116" s="1">
        <v>1.1986399999999999E-3</v>
      </c>
      <c r="E116" s="1">
        <v>9.97492E-3</v>
      </c>
      <c r="F116" s="1">
        <v>3.2326300000000002E-2</v>
      </c>
      <c r="G116" s="1">
        <v>14.1952</v>
      </c>
      <c r="J116" s="44"/>
      <c r="K116" s="1">
        <v>12.077400000000001</v>
      </c>
      <c r="L116" s="1">
        <f t="shared" si="16"/>
        <v>2.3390999999999984</v>
      </c>
      <c r="M116" s="1">
        <v>14.416499999999999</v>
      </c>
    </row>
    <row r="117" spans="1:13" ht="14" x14ac:dyDescent="0.15">
      <c r="A117" s="44"/>
      <c r="B117" s="1">
        <v>12.348000000000001</v>
      </c>
      <c r="C117" s="1">
        <v>2.1853799999999999</v>
      </c>
      <c r="D117" s="1">
        <v>1.40675E-3</v>
      </c>
      <c r="E117" s="1">
        <v>9.9539499999999996E-3</v>
      </c>
      <c r="F117" s="1">
        <v>3.2480500000000002E-2</v>
      </c>
      <c r="G117" s="1">
        <v>14.678000000000001</v>
      </c>
      <c r="J117" s="44"/>
      <c r="K117" s="1">
        <v>12.001200000000001</v>
      </c>
      <c r="L117" s="1">
        <f t="shared" si="16"/>
        <v>2.3637999999999995</v>
      </c>
      <c r="M117" s="1">
        <v>14.365</v>
      </c>
    </row>
    <row r="118" spans="1:13" ht="14" x14ac:dyDescent="0.15">
      <c r="A118" s="44"/>
      <c r="B118" s="1">
        <v>11.901899999999999</v>
      </c>
      <c r="C118" s="1">
        <v>2.2000099999999998</v>
      </c>
      <c r="D118" s="1">
        <v>1.1645500000000001E-3</v>
      </c>
      <c r="E118" s="1">
        <v>1.1624199999999999E-2</v>
      </c>
      <c r="F118" s="1">
        <v>3.2437899999999999E-2</v>
      </c>
      <c r="G118" s="1">
        <v>14.263</v>
      </c>
      <c r="J118" s="44"/>
      <c r="K118" s="1">
        <v>12.3033</v>
      </c>
      <c r="L118" s="1">
        <f t="shared" si="16"/>
        <v>2.3767999999999994</v>
      </c>
      <c r="M118" s="1">
        <v>14.680099999999999</v>
      </c>
    </row>
    <row r="119" spans="1:13" ht="14" x14ac:dyDescent="0.15">
      <c r="A119" s="44"/>
      <c r="B119" s="2">
        <f t="shared" ref="B119:G119" si="17">AVERAGE(B109:B118)</f>
        <v>12.06786</v>
      </c>
      <c r="C119" s="2">
        <f t="shared" si="17"/>
        <v>2.1885679999999996</v>
      </c>
      <c r="D119" s="2">
        <f t="shared" si="17"/>
        <v>1.1911469999999998E-3</v>
      </c>
      <c r="E119" s="2">
        <f t="shared" si="17"/>
        <v>1.0648566000000002E-2</v>
      </c>
      <c r="F119" s="2">
        <f t="shared" si="17"/>
        <v>3.241745E-2</v>
      </c>
      <c r="G119" s="2">
        <f t="shared" si="17"/>
        <v>14.4095</v>
      </c>
      <c r="J119" s="44"/>
      <c r="K119" s="2">
        <f>AVERAGE(K109:K118)</f>
        <v>12.28307</v>
      </c>
      <c r="L119">
        <f>AVERAGE(L109:L118)</f>
        <v>2.3482899999999995</v>
      </c>
      <c r="M119" s="2">
        <f>AVERAGE(M109:M118)</f>
        <v>14.631360000000001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9.9863300000000006</v>
      </c>
      <c r="C122" s="1">
        <v>1.7290099999999999</v>
      </c>
      <c r="D122" s="1">
        <v>1.5494300000000001E-3</v>
      </c>
      <c r="E122" s="1">
        <v>7.5221799999999998E-3</v>
      </c>
      <c r="F122" s="1">
        <v>2.3004500000000001E-2</v>
      </c>
      <c r="G122" s="1">
        <v>12.137700000000001</v>
      </c>
      <c r="J122" s="44" t="s">
        <v>9</v>
      </c>
      <c r="K122" s="1">
        <v>10.2677</v>
      </c>
      <c r="L122" s="1">
        <f t="shared" ref="L122:L131" si="18">M122-K122</f>
        <v>2.1393000000000004</v>
      </c>
      <c r="M122" s="1">
        <v>12.407</v>
      </c>
    </row>
    <row r="123" spans="1:13" ht="14" x14ac:dyDescent="0.15">
      <c r="A123" s="44"/>
      <c r="B123" s="1">
        <v>9.4738799999999994</v>
      </c>
      <c r="C123" s="1">
        <v>1.6999500000000001</v>
      </c>
      <c r="D123" s="1">
        <v>1.5596399999999999E-3</v>
      </c>
      <c r="E123" s="1">
        <v>8.2178100000000007E-3</v>
      </c>
      <c r="F123" s="1">
        <v>2.3042799999999999E-2</v>
      </c>
      <c r="G123" s="1">
        <v>11.6104</v>
      </c>
      <c r="J123" s="44"/>
      <c r="K123" s="1">
        <v>9.6501400000000004</v>
      </c>
      <c r="L123" s="1">
        <f t="shared" si="18"/>
        <v>2.1354600000000001</v>
      </c>
      <c r="M123" s="1">
        <v>11.785600000000001</v>
      </c>
    </row>
    <row r="124" spans="1:13" ht="14" x14ac:dyDescent="0.15">
      <c r="A124" s="44"/>
      <c r="B124" s="1">
        <v>9.6760199999999994</v>
      </c>
      <c r="C124" s="1">
        <v>1.7004999999999999</v>
      </c>
      <c r="D124" s="1">
        <v>1.5033500000000001E-3</v>
      </c>
      <c r="E124" s="1">
        <v>7.2939099999999998E-3</v>
      </c>
      <c r="F124" s="1">
        <v>2.3014199999999999E-2</v>
      </c>
      <c r="G124" s="1">
        <v>11.809900000000001</v>
      </c>
      <c r="J124" s="44"/>
      <c r="K124" s="1">
        <v>9.8653700000000004</v>
      </c>
      <c r="L124" s="1">
        <f t="shared" si="18"/>
        <v>2.1643299999999996</v>
      </c>
      <c r="M124" s="1">
        <v>12.0297</v>
      </c>
    </row>
    <row r="125" spans="1:13" ht="14" x14ac:dyDescent="0.15">
      <c r="A125" s="44"/>
      <c r="B125" s="1">
        <v>10.0076</v>
      </c>
      <c r="C125" s="1">
        <v>1.718</v>
      </c>
      <c r="D125" s="1">
        <v>1.51296E-3</v>
      </c>
      <c r="E125" s="1">
        <v>6.6812599999999996E-3</v>
      </c>
      <c r="F125" s="1">
        <v>2.2873999999999999E-2</v>
      </c>
      <c r="G125" s="1">
        <v>12.1591</v>
      </c>
      <c r="J125" s="44"/>
      <c r="K125" s="1">
        <v>9.6085999999999991</v>
      </c>
      <c r="L125" s="1">
        <f t="shared" si="18"/>
        <v>2.1203000000000003</v>
      </c>
      <c r="M125" s="1">
        <v>11.728899999999999</v>
      </c>
    </row>
    <row r="126" spans="1:13" ht="14" x14ac:dyDescent="0.15">
      <c r="A126" s="44"/>
      <c r="B126" s="1">
        <v>9.7437900000000006</v>
      </c>
      <c r="C126" s="1">
        <v>1.7210300000000001</v>
      </c>
      <c r="D126" s="1">
        <v>1.57708E-3</v>
      </c>
      <c r="E126" s="1">
        <v>7.6412600000000004E-3</v>
      </c>
      <c r="F126" s="1">
        <v>2.2942400000000002E-2</v>
      </c>
      <c r="G126" s="1">
        <v>11.8992</v>
      </c>
      <c r="J126" s="44"/>
      <c r="K126" s="1">
        <v>9.5820699999999999</v>
      </c>
      <c r="L126" s="1">
        <f t="shared" si="18"/>
        <v>2.1380300000000005</v>
      </c>
      <c r="M126" s="1">
        <v>11.7201</v>
      </c>
    </row>
    <row r="127" spans="1:13" ht="14" x14ac:dyDescent="0.15">
      <c r="A127" s="44"/>
      <c r="B127" s="1">
        <v>9.7137700000000002</v>
      </c>
      <c r="C127" s="1">
        <v>1.7014199999999999</v>
      </c>
      <c r="D127" s="1">
        <v>1.4856699999999999E-3</v>
      </c>
      <c r="E127" s="1">
        <v>7.9382199999999993E-3</v>
      </c>
      <c r="F127" s="1">
        <v>2.29561E-2</v>
      </c>
      <c r="G127" s="1">
        <v>11.852399999999999</v>
      </c>
      <c r="J127" s="44"/>
      <c r="K127" s="1">
        <v>9.6000599999999991</v>
      </c>
      <c r="L127" s="1">
        <f t="shared" si="18"/>
        <v>2.1227400000000003</v>
      </c>
      <c r="M127" s="1">
        <v>11.722799999999999</v>
      </c>
    </row>
    <row r="128" spans="1:13" ht="14" x14ac:dyDescent="0.15">
      <c r="A128" s="44"/>
      <c r="B128" s="1">
        <v>9.4241799999999998</v>
      </c>
      <c r="C128" s="1">
        <v>1.7039599999999999</v>
      </c>
      <c r="D128" s="1">
        <v>1.49719E-3</v>
      </c>
      <c r="E128" s="1">
        <v>7.1480099999999998E-3</v>
      </c>
      <c r="F128" s="1">
        <v>2.2948099999999999E-2</v>
      </c>
      <c r="G128" s="1">
        <v>11.561299999999999</v>
      </c>
      <c r="J128" s="44"/>
      <c r="K128" s="1">
        <v>9.6089800000000007</v>
      </c>
      <c r="L128" s="1">
        <f t="shared" si="18"/>
        <v>2.1232199999999999</v>
      </c>
      <c r="M128" s="1">
        <v>11.732200000000001</v>
      </c>
    </row>
    <row r="129" spans="1:13" ht="14" x14ac:dyDescent="0.15">
      <c r="A129" s="44"/>
      <c r="B129" s="1">
        <v>9.5071600000000007</v>
      </c>
      <c r="C129" s="1">
        <v>1.7079299999999999</v>
      </c>
      <c r="D129" s="1">
        <v>1.5291599999999999E-3</v>
      </c>
      <c r="E129" s="1">
        <v>7.1858399999999998E-3</v>
      </c>
      <c r="F129" s="1">
        <v>2.2973799999999999E-2</v>
      </c>
      <c r="G129" s="1">
        <v>11.6424</v>
      </c>
      <c r="J129" s="44"/>
      <c r="K129" s="1">
        <v>9.6166099999999997</v>
      </c>
      <c r="L129" s="1">
        <f t="shared" si="18"/>
        <v>2.1346900000000009</v>
      </c>
      <c r="M129" s="1">
        <v>11.751300000000001</v>
      </c>
    </row>
    <row r="130" spans="1:13" ht="14" x14ac:dyDescent="0.15">
      <c r="A130" s="44"/>
      <c r="B130" s="1">
        <v>9.4608500000000006</v>
      </c>
      <c r="C130" s="1">
        <v>1.6965399999999999</v>
      </c>
      <c r="D130" s="1">
        <v>1.6554199999999999E-3</v>
      </c>
      <c r="E130" s="1">
        <v>7.0562100000000003E-3</v>
      </c>
      <c r="F130" s="1">
        <v>2.29993E-2</v>
      </c>
      <c r="G130" s="1">
        <v>11.5937</v>
      </c>
      <c r="J130" s="44"/>
      <c r="K130" s="1">
        <v>9.8399000000000001</v>
      </c>
      <c r="L130" s="1">
        <f t="shared" si="18"/>
        <v>2.1343999999999994</v>
      </c>
      <c r="M130" s="1">
        <v>11.974299999999999</v>
      </c>
    </row>
    <row r="131" spans="1:13" ht="14" x14ac:dyDescent="0.15">
      <c r="A131" s="44"/>
      <c r="B131" s="1">
        <v>9.5026899999999994</v>
      </c>
      <c r="C131" s="1">
        <v>1.69662</v>
      </c>
      <c r="D131" s="1">
        <v>1.51034E-3</v>
      </c>
      <c r="E131" s="1">
        <v>8.0358500000000006E-3</v>
      </c>
      <c r="F131" s="1">
        <v>2.29965E-2</v>
      </c>
      <c r="G131" s="1">
        <v>11.638500000000001</v>
      </c>
      <c r="J131" s="44"/>
      <c r="K131" s="1">
        <v>9.6145099999999992</v>
      </c>
      <c r="L131" s="1">
        <f t="shared" si="18"/>
        <v>2.1366900000000015</v>
      </c>
      <c r="M131" s="1">
        <v>11.751200000000001</v>
      </c>
    </row>
    <row r="132" spans="1:13" ht="14" x14ac:dyDescent="0.15">
      <c r="A132" s="44"/>
      <c r="B132" s="2">
        <f t="shared" ref="B132:G132" si="19">AVERAGE(B122:B131)</f>
        <v>9.6496269999999988</v>
      </c>
      <c r="C132" s="2">
        <f t="shared" si="19"/>
        <v>1.7074960000000001</v>
      </c>
      <c r="D132" s="2">
        <f t="shared" si="19"/>
        <v>1.5380240000000002E-3</v>
      </c>
      <c r="E132" s="2">
        <f t="shared" si="19"/>
        <v>7.4720549999999983E-3</v>
      </c>
      <c r="F132" s="2">
        <f t="shared" si="19"/>
        <v>2.297517E-2</v>
      </c>
      <c r="G132" s="2">
        <f t="shared" si="19"/>
        <v>11.790459999999999</v>
      </c>
      <c r="J132" s="44"/>
      <c r="K132" s="2">
        <f>AVERAGE(K122:K131)</f>
        <v>9.7253939999999979</v>
      </c>
      <c r="L132">
        <f>AVERAGE(L122:L131)</f>
        <v>2.1349160000000005</v>
      </c>
      <c r="M132" s="2">
        <f>AVERAGE(M122:M131)</f>
        <v>11.860310000000002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5.8699700000000004</v>
      </c>
      <c r="C135" s="1">
        <v>1.00353</v>
      </c>
      <c r="D135" s="1">
        <v>1.16686E-3</v>
      </c>
      <c r="E135" s="1">
        <v>4.9752499999999996E-3</v>
      </c>
      <c r="F135" s="1">
        <v>1.2776300000000001E-2</v>
      </c>
      <c r="G135" s="1">
        <v>7.1315</v>
      </c>
      <c r="J135" s="44" t="s">
        <v>10</v>
      </c>
      <c r="K135" s="1">
        <v>5.9235899999999999</v>
      </c>
      <c r="L135" s="1">
        <f t="shared" ref="L135:L144" si="20">M135-K135</f>
        <v>1.2623500000000005</v>
      </c>
      <c r="M135" s="1">
        <v>7.1859400000000004</v>
      </c>
    </row>
    <row r="136" spans="1:13" ht="14" x14ac:dyDescent="0.15">
      <c r="A136" s="44"/>
      <c r="B136" s="1">
        <v>5.6154099999999998</v>
      </c>
      <c r="C136" s="1">
        <v>1.0044</v>
      </c>
      <c r="D136" s="1">
        <v>1.1124500000000001E-3</v>
      </c>
      <c r="E136" s="1">
        <v>5.1225000000000003E-3</v>
      </c>
      <c r="F136" s="1">
        <v>1.27043E-2</v>
      </c>
      <c r="G136" s="1">
        <v>6.8851599999999999</v>
      </c>
      <c r="J136" s="44"/>
      <c r="K136" s="1">
        <v>5.7309000000000001</v>
      </c>
      <c r="L136" s="1">
        <f t="shared" si="20"/>
        <v>1.2691400000000002</v>
      </c>
      <c r="M136" s="1">
        <v>7.0000400000000003</v>
      </c>
    </row>
    <row r="137" spans="1:13" ht="14" x14ac:dyDescent="0.15">
      <c r="A137" s="44"/>
      <c r="B137" s="1">
        <v>5.7863100000000003</v>
      </c>
      <c r="C137" s="1">
        <v>1.00379</v>
      </c>
      <c r="D137" s="1">
        <v>1.1116100000000001E-3</v>
      </c>
      <c r="E137" s="1">
        <v>4.8796999999999998E-3</v>
      </c>
      <c r="F137" s="1">
        <v>1.27803E-2</v>
      </c>
      <c r="G137" s="1">
        <v>7.0560799999999997</v>
      </c>
      <c r="J137" s="44"/>
      <c r="K137" s="1">
        <v>5.5234199999999998</v>
      </c>
      <c r="L137" s="1">
        <f t="shared" si="20"/>
        <v>1.2654700000000005</v>
      </c>
      <c r="M137" s="1">
        <v>6.7888900000000003</v>
      </c>
    </row>
    <row r="138" spans="1:13" ht="14" x14ac:dyDescent="0.15">
      <c r="A138" s="44"/>
      <c r="B138" s="1">
        <v>5.7548000000000004</v>
      </c>
      <c r="C138" s="1">
        <v>1.0024</v>
      </c>
      <c r="D138" s="1">
        <v>1.1089299999999999E-3</v>
      </c>
      <c r="E138" s="1">
        <v>4.5499E-3</v>
      </c>
      <c r="F138" s="1">
        <v>1.27428E-2</v>
      </c>
      <c r="G138" s="1">
        <v>7.0222499999999997</v>
      </c>
      <c r="J138" s="44"/>
      <c r="K138" s="1">
        <v>5.79291</v>
      </c>
      <c r="L138" s="1">
        <f t="shared" si="20"/>
        <v>1.2694200000000002</v>
      </c>
      <c r="M138" s="1">
        <v>7.0623300000000002</v>
      </c>
    </row>
    <row r="139" spans="1:13" ht="14" x14ac:dyDescent="0.15">
      <c r="A139" s="44"/>
      <c r="B139" s="1">
        <v>5.7320700000000002</v>
      </c>
      <c r="C139" s="1">
        <v>1.0063599999999999</v>
      </c>
      <c r="D139" s="1">
        <v>1.09325E-3</v>
      </c>
      <c r="E139" s="1">
        <v>4.8149899999999999E-3</v>
      </c>
      <c r="F139" s="1">
        <v>1.28466E-2</v>
      </c>
      <c r="G139" s="1">
        <v>6.9876500000000004</v>
      </c>
      <c r="J139" s="44"/>
      <c r="K139" s="1">
        <v>5.4925899999999999</v>
      </c>
      <c r="L139" s="1">
        <f t="shared" si="20"/>
        <v>1.2684500000000005</v>
      </c>
      <c r="M139" s="1">
        <v>6.7610400000000004</v>
      </c>
    </row>
    <row r="140" spans="1:13" ht="14" x14ac:dyDescent="0.15">
      <c r="A140" s="44"/>
      <c r="B140" s="1">
        <v>5.6172899999999997</v>
      </c>
      <c r="C140" s="1">
        <v>1.0046999999999999</v>
      </c>
      <c r="D140" s="1">
        <v>1.12403E-3</v>
      </c>
      <c r="E140" s="1">
        <v>4.6016499999999997E-3</v>
      </c>
      <c r="F140" s="1">
        <v>1.26129E-2</v>
      </c>
      <c r="G140" s="1">
        <v>6.8858899999999998</v>
      </c>
      <c r="J140" s="44"/>
      <c r="K140" s="1">
        <v>5.5277399999999997</v>
      </c>
      <c r="L140" s="1">
        <f t="shared" si="20"/>
        <v>1.2527699999999999</v>
      </c>
      <c r="M140" s="1">
        <v>6.7805099999999996</v>
      </c>
    </row>
    <row r="141" spans="1:13" ht="14" x14ac:dyDescent="0.15">
      <c r="A141" s="44"/>
      <c r="B141" s="1">
        <v>5.7535600000000002</v>
      </c>
      <c r="C141" s="1">
        <v>1.0049699999999999</v>
      </c>
      <c r="D141" s="1">
        <v>1.06829E-3</v>
      </c>
      <c r="E141" s="1">
        <v>4.9054700000000003E-3</v>
      </c>
      <c r="F141" s="1">
        <v>1.27452E-2</v>
      </c>
      <c r="G141" s="1">
        <v>7.0249600000000001</v>
      </c>
      <c r="J141" s="44"/>
      <c r="K141" s="1">
        <v>5.71082</v>
      </c>
      <c r="L141" s="1">
        <f t="shared" si="20"/>
        <v>1.2820600000000004</v>
      </c>
      <c r="M141" s="1">
        <v>6.9928800000000004</v>
      </c>
    </row>
    <row r="142" spans="1:13" ht="14" x14ac:dyDescent="0.15">
      <c r="A142" s="44"/>
      <c r="B142" s="1">
        <v>5.6685600000000003</v>
      </c>
      <c r="C142" s="1">
        <v>1.00217</v>
      </c>
      <c r="D142" s="1">
        <v>1.03667E-3</v>
      </c>
      <c r="E142" s="1">
        <v>4.8330300000000003E-3</v>
      </c>
      <c r="F142" s="1">
        <v>1.2730999999999999E-2</v>
      </c>
      <c r="G142" s="1">
        <v>6.9368400000000001</v>
      </c>
      <c r="J142" s="44"/>
      <c r="K142" s="1">
        <v>5.5026799999999998</v>
      </c>
      <c r="L142" s="1">
        <f t="shared" si="20"/>
        <v>1.2608899999999998</v>
      </c>
      <c r="M142" s="1">
        <v>6.7635699999999996</v>
      </c>
    </row>
    <row r="143" spans="1:13" ht="14" x14ac:dyDescent="0.15">
      <c r="A143" s="44"/>
      <c r="B143" s="1">
        <v>5.7137900000000004</v>
      </c>
      <c r="C143" s="1">
        <v>1.0052300000000001</v>
      </c>
      <c r="D143" s="1">
        <v>1.1349800000000001E-3</v>
      </c>
      <c r="E143" s="1">
        <v>4.5304500000000001E-3</v>
      </c>
      <c r="F143" s="1">
        <v>1.2657399999999999E-2</v>
      </c>
      <c r="G143" s="1">
        <v>6.9821099999999996</v>
      </c>
      <c r="J143" s="44"/>
      <c r="K143" s="1">
        <v>5.4906100000000002</v>
      </c>
      <c r="L143" s="1">
        <f t="shared" si="20"/>
        <v>1.2682799999999999</v>
      </c>
      <c r="M143" s="1">
        <v>6.7588900000000001</v>
      </c>
    </row>
    <row r="144" spans="1:13" ht="14" x14ac:dyDescent="0.15">
      <c r="A144" s="44"/>
      <c r="B144" s="1">
        <v>5.6308699999999998</v>
      </c>
      <c r="C144" s="1">
        <v>1.0022800000000001</v>
      </c>
      <c r="D144" s="1">
        <v>1.1458499999999999E-3</v>
      </c>
      <c r="E144" s="1">
        <v>5.1019899999999998E-3</v>
      </c>
      <c r="F144" s="1">
        <v>1.2683099999999999E-2</v>
      </c>
      <c r="G144" s="1">
        <v>6.9001400000000004</v>
      </c>
      <c r="J144" s="44"/>
      <c r="K144" s="1">
        <v>5.4980099999999998</v>
      </c>
      <c r="L144" s="1">
        <f t="shared" si="20"/>
        <v>1.2674099999999999</v>
      </c>
      <c r="M144" s="1">
        <v>6.7654199999999998</v>
      </c>
    </row>
    <row r="145" spans="1:13" ht="14" x14ac:dyDescent="0.15">
      <c r="A145" s="44"/>
      <c r="B145" s="2">
        <f t="shared" ref="B145:G145" si="21">AVERAGE(B135:B144)</f>
        <v>5.7142630000000008</v>
      </c>
      <c r="C145" s="2">
        <f t="shared" si="21"/>
        <v>1.0039830000000001</v>
      </c>
      <c r="D145" s="2">
        <f t="shared" si="21"/>
        <v>1.1102920000000001E-3</v>
      </c>
      <c r="E145" s="2">
        <f t="shared" si="21"/>
        <v>4.8314930000000001E-3</v>
      </c>
      <c r="F145" s="2">
        <f t="shared" si="21"/>
        <v>1.2727989999999998E-2</v>
      </c>
      <c r="G145" s="2">
        <f t="shared" si="21"/>
        <v>6.9812579999999995</v>
      </c>
      <c r="J145" s="44"/>
      <c r="K145" s="2">
        <f>AVERAGE(K135:K144)</f>
        <v>5.6193269999999993</v>
      </c>
      <c r="L145">
        <f>AVERAGE(L135:L144)</f>
        <v>1.2666240000000004</v>
      </c>
      <c r="M145" s="2">
        <f>AVERAGE(M135:M144)</f>
        <v>6.8859510000000004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8.9676500000000008</v>
      </c>
      <c r="C148" s="1">
        <v>1.1655</v>
      </c>
      <c r="D148" s="1">
        <v>1.3958E-3</v>
      </c>
      <c r="E148" s="1">
        <v>5.5961600000000002E-3</v>
      </c>
      <c r="F148" s="1">
        <v>1.38821E-2</v>
      </c>
      <c r="G148" s="1">
        <v>10.501799999999999</v>
      </c>
      <c r="J148" s="44" t="s">
        <v>11</v>
      </c>
      <c r="K148" s="1">
        <v>7.3455599999999999</v>
      </c>
      <c r="L148" s="1">
        <f t="shared" ref="L148:L157" si="22">M148-K148</f>
        <v>1.5202900000000001</v>
      </c>
      <c r="M148" s="1">
        <v>8.86585</v>
      </c>
    </row>
    <row r="149" spans="1:13" ht="14" x14ac:dyDescent="0.15">
      <c r="A149" s="44"/>
      <c r="B149" s="1">
        <v>6.8468900000000001</v>
      </c>
      <c r="C149" s="1">
        <v>1.16018</v>
      </c>
      <c r="D149" s="1">
        <v>1.3630700000000001E-3</v>
      </c>
      <c r="E149" s="1">
        <v>4.8747199999999999E-3</v>
      </c>
      <c r="F149" s="1">
        <v>1.3777299999999999E-2</v>
      </c>
      <c r="G149" s="1">
        <v>8.3720400000000001</v>
      </c>
      <c r="J149" s="44"/>
      <c r="K149" s="1">
        <v>6.6270600000000002</v>
      </c>
      <c r="L149" s="1">
        <f t="shared" si="22"/>
        <v>1.53416</v>
      </c>
      <c r="M149" s="1">
        <v>8.1612200000000001</v>
      </c>
    </row>
    <row r="150" spans="1:13" ht="14" x14ac:dyDescent="0.15">
      <c r="A150" s="44"/>
      <c r="B150" s="1">
        <v>6.8088899999999999</v>
      </c>
      <c r="C150" s="1">
        <v>1.15913</v>
      </c>
      <c r="D150" s="1">
        <v>1.34655E-3</v>
      </c>
      <c r="E150" s="1">
        <v>4.9161600000000001E-3</v>
      </c>
      <c r="F150" s="1">
        <v>1.3654599999999999E-2</v>
      </c>
      <c r="G150" s="1">
        <v>8.3347800000000003</v>
      </c>
      <c r="J150" s="44"/>
      <c r="K150" s="1">
        <v>6.8512599999999999</v>
      </c>
      <c r="L150" s="1">
        <f t="shared" si="22"/>
        <v>1.5320099999999996</v>
      </c>
      <c r="M150" s="1">
        <v>8.3832699999999996</v>
      </c>
    </row>
    <row r="151" spans="1:13" ht="14" x14ac:dyDescent="0.15">
      <c r="A151" s="44"/>
      <c r="B151" s="1">
        <v>6.7605899999999997</v>
      </c>
      <c r="C151" s="1">
        <v>1.1988799999999999</v>
      </c>
      <c r="D151" s="1">
        <v>1.29805E-3</v>
      </c>
      <c r="E151" s="1">
        <v>5.2753299999999999E-3</v>
      </c>
      <c r="F151" s="1">
        <v>1.36855E-2</v>
      </c>
      <c r="G151" s="1">
        <v>8.3132000000000001</v>
      </c>
      <c r="J151" s="44"/>
      <c r="K151" s="1">
        <v>6.7768499999999996</v>
      </c>
      <c r="L151" s="1">
        <f t="shared" si="22"/>
        <v>1.529770000000001</v>
      </c>
      <c r="M151" s="1">
        <v>8.3066200000000006</v>
      </c>
    </row>
    <row r="152" spans="1:13" ht="14" x14ac:dyDescent="0.15">
      <c r="A152" s="44"/>
      <c r="B152" s="1">
        <v>7.0625099999999996</v>
      </c>
      <c r="C152" s="1">
        <v>1.1682699999999999</v>
      </c>
      <c r="D152" s="1">
        <v>1.3467399999999999E-3</v>
      </c>
      <c r="E152" s="1">
        <v>5.1222100000000003E-3</v>
      </c>
      <c r="F152" s="1">
        <v>1.3861E-2</v>
      </c>
      <c r="G152" s="1">
        <v>8.5953300000000006</v>
      </c>
      <c r="J152" s="44"/>
      <c r="K152" s="1">
        <v>6.6093700000000002</v>
      </c>
      <c r="L152" s="1">
        <f t="shared" si="22"/>
        <v>1.5302699999999998</v>
      </c>
      <c r="M152" s="1">
        <v>8.13964</v>
      </c>
    </row>
    <row r="153" spans="1:13" ht="14" x14ac:dyDescent="0.15">
      <c r="A153" s="44"/>
      <c r="B153" s="1">
        <v>7.0153400000000001</v>
      </c>
      <c r="C153" s="1">
        <v>1.16611</v>
      </c>
      <c r="D153" s="1">
        <v>1.4249099999999999E-3</v>
      </c>
      <c r="E153" s="1">
        <v>4.8577000000000004E-3</v>
      </c>
      <c r="F153" s="1">
        <v>1.3745800000000001E-2</v>
      </c>
      <c r="G153" s="1">
        <v>8.5350400000000004</v>
      </c>
      <c r="J153" s="44"/>
      <c r="K153" s="1">
        <v>6.5941599999999996</v>
      </c>
      <c r="L153" s="1">
        <f t="shared" si="22"/>
        <v>1.5187099999999996</v>
      </c>
      <c r="M153" s="1">
        <v>8.1128699999999991</v>
      </c>
    </row>
    <row r="154" spans="1:13" ht="14" x14ac:dyDescent="0.15">
      <c r="A154" s="44"/>
      <c r="B154" s="1">
        <v>7.0685099999999998</v>
      </c>
      <c r="C154" s="1">
        <v>1.16842</v>
      </c>
      <c r="D154" s="1">
        <v>1.2375800000000001E-3</v>
      </c>
      <c r="E154" s="1">
        <v>5.7178699999999999E-3</v>
      </c>
      <c r="F154" s="1">
        <v>1.3803599999999999E-2</v>
      </c>
      <c r="G154" s="1">
        <v>8.6001499999999993</v>
      </c>
      <c r="J154" s="44"/>
      <c r="K154" s="1">
        <v>6.5847899999999999</v>
      </c>
      <c r="L154" s="1">
        <f t="shared" si="22"/>
        <v>1.5291099999999993</v>
      </c>
      <c r="M154" s="1">
        <v>8.1138999999999992</v>
      </c>
    </row>
    <row r="155" spans="1:13" ht="14" x14ac:dyDescent="0.15">
      <c r="A155" s="44"/>
      <c r="B155" s="1">
        <v>6.9838399999999998</v>
      </c>
      <c r="C155" s="1">
        <v>1.1667700000000001</v>
      </c>
      <c r="D155" s="1">
        <v>1.26093E-3</v>
      </c>
      <c r="E155" s="1">
        <v>4.83411E-3</v>
      </c>
      <c r="F155" s="1">
        <v>1.3624499999999999E-2</v>
      </c>
      <c r="G155" s="1">
        <v>8.5034899999999993</v>
      </c>
      <c r="J155" s="44"/>
      <c r="K155" s="1">
        <v>6.6449800000000003</v>
      </c>
      <c r="L155" s="1">
        <f t="shared" si="22"/>
        <v>1.5288599999999999</v>
      </c>
      <c r="M155" s="1">
        <v>8.1738400000000002</v>
      </c>
    </row>
    <row r="156" spans="1:13" ht="14" x14ac:dyDescent="0.15">
      <c r="A156" s="44"/>
      <c r="B156" s="1">
        <v>6.8137299999999996</v>
      </c>
      <c r="C156" s="1">
        <v>1.16659</v>
      </c>
      <c r="D156" s="1">
        <v>1.2383800000000001E-3</v>
      </c>
      <c r="E156" s="1">
        <v>5.2032399999999996E-3</v>
      </c>
      <c r="F156" s="1">
        <v>1.37299E-2</v>
      </c>
      <c r="G156" s="1">
        <v>8.3491099999999996</v>
      </c>
      <c r="J156" s="44"/>
      <c r="K156" s="1">
        <v>6.5943100000000001</v>
      </c>
      <c r="L156" s="1">
        <f t="shared" si="22"/>
        <v>1.5312199999999994</v>
      </c>
      <c r="M156" s="1">
        <v>8.1255299999999995</v>
      </c>
    </row>
    <row r="157" spans="1:13" ht="14" x14ac:dyDescent="0.15">
      <c r="A157" s="44"/>
      <c r="B157" s="1">
        <v>6.9913100000000004</v>
      </c>
      <c r="C157" s="1">
        <v>1.1680999999999999</v>
      </c>
      <c r="D157" s="1">
        <v>1.22054E-3</v>
      </c>
      <c r="E157" s="1">
        <v>5.0813400000000002E-3</v>
      </c>
      <c r="F157" s="1">
        <v>1.3716799999999999E-2</v>
      </c>
      <c r="G157" s="1">
        <v>8.5219799999999992</v>
      </c>
      <c r="J157" s="44"/>
      <c r="K157" s="1">
        <v>6.6478299999999999</v>
      </c>
      <c r="L157" s="1">
        <f t="shared" si="22"/>
        <v>1.5307000000000004</v>
      </c>
      <c r="M157" s="1">
        <v>8.1785300000000003</v>
      </c>
    </row>
    <row r="158" spans="1:13" ht="14" x14ac:dyDescent="0.15">
      <c r="A158" s="44"/>
      <c r="B158" s="2">
        <f t="shared" ref="B158:G158" si="23">AVERAGE(B148:B157)</f>
        <v>7.1319259999999982</v>
      </c>
      <c r="C158" s="2">
        <f t="shared" si="23"/>
        <v>1.1687949999999998</v>
      </c>
      <c r="D158" s="2">
        <f t="shared" si="23"/>
        <v>1.3132550000000004E-3</v>
      </c>
      <c r="E158" s="2">
        <f t="shared" si="23"/>
        <v>5.1478840000000001E-3</v>
      </c>
      <c r="F158" s="2">
        <f t="shared" si="23"/>
        <v>1.3748109999999999E-2</v>
      </c>
      <c r="G158" s="2">
        <f t="shared" si="23"/>
        <v>8.6626919999999998</v>
      </c>
      <c r="J158" s="44"/>
      <c r="K158" s="2">
        <f>AVERAGE(K148:K157)</f>
        <v>6.7276170000000004</v>
      </c>
      <c r="L158">
        <f>AVERAGE(L148:L157)</f>
        <v>1.52851</v>
      </c>
      <c r="M158" s="2">
        <f>AVERAGE(M148:M157)</f>
        <v>8.2561269999999993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2.96156</v>
      </c>
      <c r="C161" s="1">
        <v>0.390152</v>
      </c>
      <c r="D161" s="1">
        <v>5.5358600000000001E-4</v>
      </c>
      <c r="E161" s="1">
        <v>2.4426999999999999E-3</v>
      </c>
      <c r="F161" s="1">
        <v>4.5876199999999997E-3</v>
      </c>
      <c r="G161" s="1">
        <v>3.5065300000000001</v>
      </c>
      <c r="J161" s="44" t="s">
        <v>12</v>
      </c>
      <c r="K161" s="1">
        <v>2.54548</v>
      </c>
      <c r="L161" s="1">
        <f t="shared" ref="L161:L170" si="24">M161-K161</f>
        <v>0.54417999999999989</v>
      </c>
      <c r="M161" s="1">
        <v>3.0896599999999999</v>
      </c>
    </row>
    <row r="162" spans="1:13" ht="14" x14ac:dyDescent="0.15">
      <c r="A162" s="44"/>
      <c r="B162" s="1">
        <v>2.4974500000000002</v>
      </c>
      <c r="C162" s="1">
        <v>0.39201900000000001</v>
      </c>
      <c r="D162" s="1">
        <v>5.4416899999999995E-4</v>
      </c>
      <c r="E162" s="1">
        <v>2.3405700000000002E-3</v>
      </c>
      <c r="F162" s="1">
        <v>4.6933299999999999E-3</v>
      </c>
      <c r="G162" s="1">
        <v>3.04494</v>
      </c>
      <c r="J162" s="44"/>
      <c r="K162" s="1">
        <v>2.30979</v>
      </c>
      <c r="L162" s="1">
        <f t="shared" si="24"/>
        <v>0.54237000000000002</v>
      </c>
      <c r="M162" s="1">
        <v>2.85216</v>
      </c>
    </row>
    <row r="163" spans="1:13" ht="14" x14ac:dyDescent="0.15">
      <c r="A163" s="44"/>
      <c r="B163" s="1">
        <v>2.5804399999999998</v>
      </c>
      <c r="C163" s="1">
        <v>0.3886</v>
      </c>
      <c r="D163" s="1">
        <v>5.3178100000000005E-4</v>
      </c>
      <c r="E163" s="1">
        <v>2.3206199999999998E-3</v>
      </c>
      <c r="F163" s="1">
        <v>4.6598799999999999E-3</v>
      </c>
      <c r="G163" s="1">
        <v>3.1256200000000001</v>
      </c>
      <c r="J163" s="44"/>
      <c r="K163" s="1">
        <v>2.2966000000000002</v>
      </c>
      <c r="L163" s="1">
        <f t="shared" si="24"/>
        <v>0.54383999999999988</v>
      </c>
      <c r="M163" s="1">
        <v>2.8404400000000001</v>
      </c>
    </row>
    <row r="164" spans="1:13" ht="14" x14ac:dyDescent="0.15">
      <c r="A164" s="44"/>
      <c r="B164" s="1">
        <v>2.5211100000000002</v>
      </c>
      <c r="C164" s="1">
        <v>0.39039600000000002</v>
      </c>
      <c r="D164" s="1">
        <v>5.4183900000000001E-4</v>
      </c>
      <c r="E164" s="1">
        <v>2.0463E-3</v>
      </c>
      <c r="F164" s="1">
        <v>4.8868200000000001E-3</v>
      </c>
      <c r="G164" s="1">
        <v>3.0672799999999998</v>
      </c>
      <c r="J164" s="44"/>
      <c r="K164" s="1">
        <v>2.3079499999999999</v>
      </c>
      <c r="L164" s="1">
        <f t="shared" si="24"/>
        <v>0.54491999999999985</v>
      </c>
      <c r="M164" s="1">
        <v>2.8528699999999998</v>
      </c>
    </row>
    <row r="165" spans="1:13" ht="14" x14ac:dyDescent="0.15">
      <c r="A165" s="44"/>
      <c r="B165" s="1">
        <v>2.59558</v>
      </c>
      <c r="C165" s="1">
        <v>0.389457</v>
      </c>
      <c r="D165" s="1">
        <v>8.2353600000000004E-4</v>
      </c>
      <c r="E165" s="1">
        <v>2.40187E-3</v>
      </c>
      <c r="F165" s="1">
        <v>4.63519E-3</v>
      </c>
      <c r="G165" s="1">
        <v>3.1408200000000002</v>
      </c>
      <c r="J165" s="44"/>
      <c r="K165" s="1">
        <v>2.36416</v>
      </c>
      <c r="L165" s="1">
        <f t="shared" si="24"/>
        <v>0.54418999999999995</v>
      </c>
      <c r="M165" s="1">
        <v>2.90835</v>
      </c>
    </row>
    <row r="166" spans="1:13" ht="14" x14ac:dyDescent="0.15">
      <c r="A166" s="44"/>
      <c r="B166" s="1">
        <v>2.5536699999999999</v>
      </c>
      <c r="C166" s="1">
        <v>0.388289</v>
      </c>
      <c r="D166" s="1">
        <v>5.5144600000000003E-4</v>
      </c>
      <c r="E166" s="1">
        <v>2.2627099999999998E-3</v>
      </c>
      <c r="F166" s="1">
        <v>4.6704700000000004E-3</v>
      </c>
      <c r="G166" s="1">
        <v>3.0951300000000002</v>
      </c>
      <c r="J166" s="44"/>
      <c r="K166" s="1">
        <v>2.3648500000000001</v>
      </c>
      <c r="L166" s="1">
        <f t="shared" si="24"/>
        <v>0.54115000000000002</v>
      </c>
      <c r="M166" s="1">
        <v>2.9060000000000001</v>
      </c>
    </row>
    <row r="167" spans="1:13" ht="14" x14ac:dyDescent="0.15">
      <c r="A167" s="44"/>
      <c r="B167" s="1">
        <v>2.5082200000000001</v>
      </c>
      <c r="C167" s="1">
        <v>0.389768</v>
      </c>
      <c r="D167" s="1">
        <v>5.8138000000000005E-4</v>
      </c>
      <c r="E167" s="1">
        <v>2.3029700000000001E-3</v>
      </c>
      <c r="F167" s="1">
        <v>4.7177199999999999E-3</v>
      </c>
      <c r="G167" s="1">
        <v>3.05165</v>
      </c>
      <c r="J167" s="44"/>
      <c r="K167" s="1">
        <v>2.3151000000000002</v>
      </c>
      <c r="L167" s="1">
        <f t="shared" si="24"/>
        <v>0.54394999999999971</v>
      </c>
      <c r="M167" s="1">
        <v>2.8590499999999999</v>
      </c>
    </row>
    <row r="168" spans="1:13" ht="14" x14ac:dyDescent="0.15">
      <c r="A168" s="44"/>
      <c r="B168" s="1">
        <v>2.5061499999999999</v>
      </c>
      <c r="C168" s="1">
        <v>0.390565</v>
      </c>
      <c r="D168" s="1">
        <v>6.2063099999999996E-4</v>
      </c>
      <c r="E168" s="1">
        <v>2.27466E-3</v>
      </c>
      <c r="F168" s="1">
        <v>4.7800400000000002E-3</v>
      </c>
      <c r="G168" s="1">
        <v>3.0527899999999999</v>
      </c>
      <c r="J168" s="44"/>
      <c r="K168" s="1">
        <v>2.2962400000000001</v>
      </c>
      <c r="L168" s="1">
        <f t="shared" si="24"/>
        <v>0.54383999999999988</v>
      </c>
      <c r="M168" s="1">
        <v>2.8400799999999999</v>
      </c>
    </row>
    <row r="169" spans="1:13" ht="14" x14ac:dyDescent="0.15">
      <c r="A169" s="44"/>
      <c r="B169" s="1">
        <v>2.50163</v>
      </c>
      <c r="C169" s="1">
        <v>0.38702900000000001</v>
      </c>
      <c r="D169" s="1">
        <v>5.2108299999999998E-4</v>
      </c>
      <c r="E169" s="1">
        <v>2.51461E-3</v>
      </c>
      <c r="F169" s="1">
        <v>4.89135E-3</v>
      </c>
      <c r="G169" s="1">
        <v>3.04617</v>
      </c>
      <c r="J169" s="44"/>
      <c r="K169" s="1">
        <v>2.43865</v>
      </c>
      <c r="L169" s="1">
        <f t="shared" si="24"/>
        <v>0.54416999999999982</v>
      </c>
      <c r="M169" s="1">
        <v>2.9828199999999998</v>
      </c>
    </row>
    <row r="170" spans="1:13" ht="14" x14ac:dyDescent="0.15">
      <c r="A170" s="44"/>
      <c r="B170" s="1">
        <v>2.5003600000000001</v>
      </c>
      <c r="C170" s="1">
        <v>0.38855400000000001</v>
      </c>
      <c r="D170" s="1">
        <v>5.2870499999999997E-4</v>
      </c>
      <c r="E170" s="1">
        <v>2.36031E-3</v>
      </c>
      <c r="F170" s="1">
        <v>4.8257999999999999E-3</v>
      </c>
      <c r="G170" s="1">
        <v>3.0441799999999999</v>
      </c>
      <c r="J170" s="44"/>
      <c r="K170" s="1">
        <v>2.38611</v>
      </c>
      <c r="L170" s="1">
        <f t="shared" si="24"/>
        <v>0.54325000000000001</v>
      </c>
      <c r="M170" s="1">
        <v>2.92936</v>
      </c>
    </row>
    <row r="171" spans="1:13" ht="14" x14ac:dyDescent="0.15">
      <c r="A171" s="44"/>
      <c r="B171" s="2">
        <f t="shared" ref="B171:G171" si="25">AVERAGE(B161:B170)</f>
        <v>2.5726170000000002</v>
      </c>
      <c r="C171" s="2">
        <f t="shared" si="25"/>
        <v>0.38948290000000002</v>
      </c>
      <c r="D171" s="2">
        <f t="shared" si="25"/>
        <v>5.7981560000000001E-4</v>
      </c>
      <c r="E171" s="2">
        <f t="shared" si="25"/>
        <v>2.3267320000000002E-3</v>
      </c>
      <c r="F171" s="2">
        <f t="shared" si="25"/>
        <v>4.7348220000000005E-3</v>
      </c>
      <c r="G171" s="2">
        <f t="shared" si="25"/>
        <v>3.1175109999999995</v>
      </c>
      <c r="J171" s="44"/>
      <c r="K171" s="2">
        <f>AVERAGE(K161:K170)</f>
        <v>2.3624929999999997</v>
      </c>
      <c r="L171">
        <f>AVERAGE(L161:L170)</f>
        <v>0.54358600000000001</v>
      </c>
      <c r="M171" s="2">
        <f>AVERAGE(M161:M170)</f>
        <v>2.9060790000000001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3.2315200000000002</v>
      </c>
      <c r="C174" s="1">
        <v>0.51430900000000002</v>
      </c>
      <c r="D174" s="1">
        <v>7.2992900000000004E-4</v>
      </c>
      <c r="E174" s="1">
        <v>1.9547499999999999E-3</v>
      </c>
      <c r="F174" s="1">
        <v>4.1357299999999998E-3</v>
      </c>
      <c r="G174" s="1">
        <v>3.8399299999999998</v>
      </c>
      <c r="J174" s="44" t="s">
        <v>13</v>
      </c>
      <c r="K174" s="1">
        <v>2.9425599999999998</v>
      </c>
      <c r="L174" s="1">
        <f t="shared" ref="L174:L183" si="26">M174-K174</f>
        <v>0.6161500000000002</v>
      </c>
      <c r="M174" s="1">
        <v>3.55871</v>
      </c>
    </row>
    <row r="175" spans="1:13" ht="14" x14ac:dyDescent="0.15">
      <c r="A175" s="44"/>
      <c r="B175" s="1">
        <v>3.0402100000000001</v>
      </c>
      <c r="C175" s="1">
        <v>0.51363300000000001</v>
      </c>
      <c r="D175" s="1">
        <v>4.3920800000000001E-4</v>
      </c>
      <c r="E175" s="1">
        <v>2.0380300000000001E-3</v>
      </c>
      <c r="F175" s="1">
        <v>4.30175E-3</v>
      </c>
      <c r="G175" s="1">
        <v>3.6469399999999998</v>
      </c>
      <c r="J175" s="44"/>
      <c r="K175" s="1">
        <v>2.7411599999999998</v>
      </c>
      <c r="L175" s="1">
        <f t="shared" si="26"/>
        <v>0.60747000000000018</v>
      </c>
      <c r="M175" s="1">
        <v>3.34863</v>
      </c>
    </row>
    <row r="176" spans="1:13" ht="14" x14ac:dyDescent="0.15">
      <c r="A176" s="44"/>
      <c r="B176" s="1">
        <v>2.91703</v>
      </c>
      <c r="C176" s="1">
        <v>0.51500500000000005</v>
      </c>
      <c r="D176" s="1">
        <v>5.0704299999999999E-4</v>
      </c>
      <c r="E176" s="1">
        <v>2.2457699999999998E-3</v>
      </c>
      <c r="F176" s="1">
        <v>4.1755200000000003E-3</v>
      </c>
      <c r="G176" s="1">
        <v>3.5232999999999999</v>
      </c>
      <c r="J176" s="44"/>
      <c r="K176" s="1">
        <v>3.0398999999999998</v>
      </c>
      <c r="L176" s="1">
        <f t="shared" si="26"/>
        <v>0.60420000000000007</v>
      </c>
      <c r="M176" s="1">
        <v>3.6440999999999999</v>
      </c>
    </row>
    <row r="177" spans="1:13" ht="14" x14ac:dyDescent="0.15">
      <c r="A177" s="44"/>
      <c r="B177" s="1">
        <v>2.8475600000000001</v>
      </c>
      <c r="C177" s="1">
        <v>0.514567</v>
      </c>
      <c r="D177" s="1">
        <v>3.9007899999999999E-4</v>
      </c>
      <c r="E177" s="1">
        <v>2.1753300000000001E-3</v>
      </c>
      <c r="F177" s="1">
        <v>4.2510200000000003E-3</v>
      </c>
      <c r="G177" s="1">
        <v>3.4554200000000002</v>
      </c>
      <c r="J177" s="44"/>
      <c r="K177" s="1">
        <v>2.6604199999999998</v>
      </c>
      <c r="L177" s="1">
        <f t="shared" si="26"/>
        <v>0.61276000000000019</v>
      </c>
      <c r="M177" s="1">
        <v>3.27318</v>
      </c>
    </row>
    <row r="178" spans="1:13" ht="14" x14ac:dyDescent="0.15">
      <c r="A178" s="44"/>
      <c r="B178" s="1">
        <v>2.8691200000000001</v>
      </c>
      <c r="C178" s="1">
        <v>0.51363400000000003</v>
      </c>
      <c r="D178" s="1">
        <v>3.8873400000000001E-4</v>
      </c>
      <c r="E178" s="1">
        <v>2.3568E-3</v>
      </c>
      <c r="F178" s="1">
        <v>4.2983700000000001E-3</v>
      </c>
      <c r="G178" s="1">
        <v>3.4754200000000002</v>
      </c>
      <c r="J178" s="44"/>
      <c r="K178" s="1">
        <v>2.6710199999999999</v>
      </c>
      <c r="L178" s="1">
        <f t="shared" si="26"/>
        <v>0.60456999999999983</v>
      </c>
      <c r="M178" s="1">
        <v>3.2755899999999998</v>
      </c>
    </row>
    <row r="179" spans="1:13" ht="14" x14ac:dyDescent="0.15">
      <c r="A179" s="44"/>
      <c r="B179" s="1">
        <v>2.89507</v>
      </c>
      <c r="C179" s="1">
        <v>0.51394200000000001</v>
      </c>
      <c r="D179" s="1">
        <v>4.06561E-4</v>
      </c>
      <c r="E179" s="1">
        <v>2.3365999999999999E-3</v>
      </c>
      <c r="F179" s="1">
        <v>4.2824300000000003E-3</v>
      </c>
      <c r="G179" s="1">
        <v>3.5011999999999999</v>
      </c>
      <c r="J179" s="44"/>
      <c r="K179" s="1">
        <v>2.85954</v>
      </c>
      <c r="L179" s="1">
        <f t="shared" si="26"/>
        <v>0.60526999999999997</v>
      </c>
      <c r="M179" s="1">
        <v>3.4648099999999999</v>
      </c>
    </row>
    <row r="180" spans="1:13" ht="14" x14ac:dyDescent="0.15">
      <c r="A180" s="44"/>
      <c r="B180" s="1">
        <v>2.9572400000000001</v>
      </c>
      <c r="C180" s="1">
        <v>0.51738300000000004</v>
      </c>
      <c r="D180" s="1">
        <v>4.5400099999999999E-4</v>
      </c>
      <c r="E180" s="1">
        <v>2.1524500000000002E-3</v>
      </c>
      <c r="F180" s="1">
        <v>4.7048699999999999E-3</v>
      </c>
      <c r="G180" s="1">
        <v>3.5685899999999999</v>
      </c>
      <c r="J180" s="44"/>
      <c r="K180" s="1">
        <v>2.6821899999999999</v>
      </c>
      <c r="L180" s="1">
        <f t="shared" si="26"/>
        <v>0.60777999999999999</v>
      </c>
      <c r="M180" s="1">
        <v>3.2899699999999998</v>
      </c>
    </row>
    <row r="181" spans="1:13" ht="14" x14ac:dyDescent="0.15">
      <c r="A181" s="44"/>
      <c r="B181" s="1">
        <v>2.8445</v>
      </c>
      <c r="C181" s="1">
        <v>0.52187600000000001</v>
      </c>
      <c r="D181" s="1">
        <v>4.6836000000000002E-4</v>
      </c>
      <c r="E181" s="1">
        <v>2.3535399999999999E-3</v>
      </c>
      <c r="F181" s="1">
        <v>4.1687900000000003E-3</v>
      </c>
      <c r="G181" s="1">
        <v>3.4579200000000001</v>
      </c>
      <c r="J181" s="44"/>
      <c r="K181" s="1">
        <v>2.6557200000000001</v>
      </c>
      <c r="L181" s="1">
        <f t="shared" si="26"/>
        <v>0.60455999999999976</v>
      </c>
      <c r="M181" s="1">
        <v>3.2602799999999998</v>
      </c>
    </row>
    <row r="182" spans="1:13" ht="14" x14ac:dyDescent="0.15">
      <c r="A182" s="44"/>
      <c r="B182" s="1">
        <v>2.9644300000000001</v>
      </c>
      <c r="C182" s="1">
        <v>0.51436899999999997</v>
      </c>
      <c r="D182" s="1">
        <v>4.5625700000000001E-4</v>
      </c>
      <c r="E182" s="1">
        <v>2.2860900000000002E-3</v>
      </c>
      <c r="F182" s="1">
        <v>4.1914200000000004E-3</v>
      </c>
      <c r="G182" s="1">
        <v>3.55905</v>
      </c>
      <c r="J182" s="44"/>
      <c r="K182" s="1">
        <v>2.73651</v>
      </c>
      <c r="L182" s="1">
        <f t="shared" si="26"/>
        <v>0.6084900000000002</v>
      </c>
      <c r="M182" s="1">
        <v>3.3450000000000002</v>
      </c>
    </row>
    <row r="183" spans="1:13" ht="14" x14ac:dyDescent="0.15">
      <c r="A183" s="44"/>
      <c r="B183" s="1">
        <v>2.9584100000000002</v>
      </c>
      <c r="C183" s="1">
        <v>0.51535299999999995</v>
      </c>
      <c r="D183" s="1">
        <v>5.7249899999999997E-4</v>
      </c>
      <c r="E183" s="1">
        <v>2.3818200000000002E-3</v>
      </c>
      <c r="F183" s="1">
        <v>4.2809900000000001E-3</v>
      </c>
      <c r="G183" s="1">
        <v>3.5664099999999999</v>
      </c>
      <c r="J183" s="44"/>
      <c r="K183" s="1">
        <v>2.6665000000000001</v>
      </c>
      <c r="L183" s="1">
        <f t="shared" si="26"/>
        <v>0.61579000000000006</v>
      </c>
      <c r="M183" s="1">
        <v>3.2822900000000002</v>
      </c>
    </row>
    <row r="184" spans="1:13" ht="14" x14ac:dyDescent="0.15">
      <c r="A184" s="44"/>
      <c r="B184" s="2">
        <f t="shared" ref="B184:G184" si="27">AVERAGE(B174:B183)</f>
        <v>2.9525090000000001</v>
      </c>
      <c r="C184" s="2">
        <f t="shared" si="27"/>
        <v>0.51540710000000012</v>
      </c>
      <c r="D184" s="2">
        <f t="shared" si="27"/>
        <v>4.8126709999999999E-4</v>
      </c>
      <c r="E184" s="2">
        <f t="shared" si="27"/>
        <v>2.2281179999999999E-3</v>
      </c>
      <c r="F184" s="2">
        <f t="shared" si="27"/>
        <v>4.2790889999999998E-3</v>
      </c>
      <c r="G184" s="2">
        <f t="shared" si="27"/>
        <v>3.559418</v>
      </c>
      <c r="J184" s="44"/>
      <c r="K184" s="2">
        <f>AVERAGE(K174:K183)</f>
        <v>2.7655519999999996</v>
      </c>
      <c r="L184">
        <f>AVERAGE(L174:L183)</f>
        <v>0.60870400000000002</v>
      </c>
      <c r="M184" s="2">
        <f>AVERAGE(M174:M183)</f>
        <v>3.3742560000000004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3.9653</v>
      </c>
      <c r="C187" s="1">
        <v>0.53869500000000003</v>
      </c>
      <c r="D187" s="1">
        <v>6.4425699999999997E-4</v>
      </c>
      <c r="E187" s="1">
        <v>2.57544E-3</v>
      </c>
      <c r="F187" s="1">
        <v>4.8967100000000003E-3</v>
      </c>
      <c r="G187" s="1">
        <v>4.6902100000000004</v>
      </c>
      <c r="J187" s="44" t="s">
        <v>14</v>
      </c>
      <c r="K187" s="1">
        <v>3.30674</v>
      </c>
      <c r="L187" s="1">
        <f t="shared" ref="L187:L196" si="28">M187-K187</f>
        <v>0.71763999999999983</v>
      </c>
      <c r="M187" s="1">
        <v>4.0243799999999998</v>
      </c>
    </row>
    <row r="188" spans="1:13" ht="14" x14ac:dyDescent="0.15">
      <c r="A188" s="44"/>
      <c r="B188" s="1">
        <v>3.2477900000000002</v>
      </c>
      <c r="C188" s="1">
        <v>0.53321700000000005</v>
      </c>
      <c r="D188" s="1">
        <v>6.3090599999999998E-4</v>
      </c>
      <c r="E188" s="1">
        <v>2.45488E-3</v>
      </c>
      <c r="F188" s="1">
        <v>4.9992300000000003E-3</v>
      </c>
      <c r="G188" s="1">
        <v>3.9668000000000001</v>
      </c>
      <c r="J188" s="44"/>
      <c r="K188" s="1">
        <v>3.0627900000000001</v>
      </c>
      <c r="L188" s="1">
        <f t="shared" si="28"/>
        <v>0.71910000000000007</v>
      </c>
      <c r="M188" s="1">
        <v>3.7818900000000002</v>
      </c>
    </row>
    <row r="189" spans="1:13" ht="14" x14ac:dyDescent="0.15">
      <c r="A189" s="44"/>
      <c r="B189" s="1">
        <v>3.23929</v>
      </c>
      <c r="C189" s="1">
        <v>0.53541899999999998</v>
      </c>
      <c r="D189" s="1">
        <v>6.1833299999999999E-4</v>
      </c>
      <c r="E189" s="1">
        <v>2.6465400000000002E-3</v>
      </c>
      <c r="F189" s="1">
        <v>5.0843399999999997E-3</v>
      </c>
      <c r="G189" s="1">
        <v>3.9617499999999999</v>
      </c>
      <c r="J189" s="44"/>
      <c r="K189" s="1">
        <v>2.9695299999999998</v>
      </c>
      <c r="L189" s="1">
        <f t="shared" si="28"/>
        <v>0.71958000000000011</v>
      </c>
      <c r="M189" s="1">
        <v>3.6891099999999999</v>
      </c>
    </row>
    <row r="190" spans="1:13" ht="14" x14ac:dyDescent="0.15">
      <c r="A190" s="44"/>
      <c r="B190" s="1">
        <v>3.1750400000000001</v>
      </c>
      <c r="C190" s="1">
        <v>0.53306299999999995</v>
      </c>
      <c r="D190" s="1">
        <v>6.3413599999999999E-4</v>
      </c>
      <c r="E190" s="1">
        <v>2.3625899999999999E-3</v>
      </c>
      <c r="F190" s="1">
        <v>4.90888E-3</v>
      </c>
      <c r="G190" s="1">
        <v>3.8950999999999998</v>
      </c>
      <c r="J190" s="44"/>
      <c r="K190" s="1">
        <v>3.0545599999999999</v>
      </c>
      <c r="L190" s="1">
        <f t="shared" si="28"/>
        <v>0.7121599999999999</v>
      </c>
      <c r="M190" s="1">
        <v>3.7667199999999998</v>
      </c>
    </row>
    <row r="191" spans="1:13" ht="14" x14ac:dyDescent="0.15">
      <c r="A191" s="44"/>
      <c r="B191" s="1">
        <v>3.1770499999999999</v>
      </c>
      <c r="C191" s="1">
        <v>0.55082699999999996</v>
      </c>
      <c r="D191" s="1">
        <v>6.2405999999999996E-4</v>
      </c>
      <c r="E191" s="1">
        <v>2.5802099999999999E-3</v>
      </c>
      <c r="F191" s="1">
        <v>4.9221500000000001E-3</v>
      </c>
      <c r="G191" s="1">
        <v>3.9129800000000001</v>
      </c>
      <c r="J191" s="44"/>
      <c r="K191" s="1">
        <v>3.0626699999999998</v>
      </c>
      <c r="L191" s="1">
        <f t="shared" si="28"/>
        <v>0.72782000000000036</v>
      </c>
      <c r="M191" s="1">
        <v>3.7904900000000001</v>
      </c>
    </row>
    <row r="192" spans="1:13" ht="14" x14ac:dyDescent="0.15">
      <c r="A192" s="44"/>
      <c r="B192" s="1">
        <v>3.14297</v>
      </c>
      <c r="C192" s="1">
        <v>0.53895599999999999</v>
      </c>
      <c r="D192" s="1">
        <v>5.9275799999999998E-4</v>
      </c>
      <c r="E192" s="1">
        <v>2.6208E-3</v>
      </c>
      <c r="F192" s="1">
        <v>4.9463199999999997E-3</v>
      </c>
      <c r="G192" s="1">
        <v>3.8706200000000002</v>
      </c>
      <c r="J192" s="44"/>
      <c r="K192" s="1">
        <v>2.9645800000000002</v>
      </c>
      <c r="L192" s="1">
        <f t="shared" si="28"/>
        <v>0.71763999999999983</v>
      </c>
      <c r="M192" s="1">
        <v>3.68222</v>
      </c>
    </row>
    <row r="193" spans="1:13" ht="14" x14ac:dyDescent="0.15">
      <c r="A193" s="44"/>
      <c r="B193" s="1">
        <v>3.1768700000000001</v>
      </c>
      <c r="C193" s="1">
        <v>0.53836200000000001</v>
      </c>
      <c r="D193" s="1">
        <v>6.2724500000000002E-4</v>
      </c>
      <c r="E193" s="1">
        <v>2.4713399999999998E-3</v>
      </c>
      <c r="F193" s="1">
        <v>5.0232300000000001E-3</v>
      </c>
      <c r="G193" s="1">
        <v>3.9011499999999999</v>
      </c>
      <c r="J193" s="44"/>
      <c r="K193" s="1">
        <v>3.0976300000000001</v>
      </c>
      <c r="L193" s="1">
        <f t="shared" si="28"/>
        <v>0.73571999999999971</v>
      </c>
      <c r="M193" s="1">
        <v>3.8333499999999998</v>
      </c>
    </row>
    <row r="194" spans="1:13" ht="14" x14ac:dyDescent="0.15">
      <c r="A194" s="44"/>
      <c r="B194" s="1">
        <v>3.1909800000000001</v>
      </c>
      <c r="C194" s="1">
        <v>0.537914</v>
      </c>
      <c r="D194" s="1">
        <v>6.1670599999999996E-4</v>
      </c>
      <c r="E194" s="1">
        <v>2.6376799999999999E-3</v>
      </c>
      <c r="F194" s="1">
        <v>4.9490899999999997E-3</v>
      </c>
      <c r="G194" s="1">
        <v>3.9156</v>
      </c>
      <c r="J194" s="44"/>
      <c r="K194" s="1">
        <v>2.9600499999999998</v>
      </c>
      <c r="L194" s="1">
        <f t="shared" si="28"/>
        <v>0.72893000000000008</v>
      </c>
      <c r="M194" s="1">
        <v>3.6889799999999999</v>
      </c>
    </row>
    <row r="195" spans="1:13" ht="14" x14ac:dyDescent="0.15">
      <c r="A195" s="44"/>
      <c r="B195" s="1">
        <v>3.23935</v>
      </c>
      <c r="C195" s="1">
        <v>0.53654000000000002</v>
      </c>
      <c r="D195" s="1">
        <v>6.6726000000000003E-4</v>
      </c>
      <c r="E195" s="1">
        <v>2.6942699999999999E-3</v>
      </c>
      <c r="F195" s="1">
        <v>5.0315500000000001E-3</v>
      </c>
      <c r="G195" s="1">
        <v>3.96346</v>
      </c>
      <c r="J195" s="44"/>
      <c r="K195" s="1">
        <v>3.1370200000000001</v>
      </c>
      <c r="L195" s="1">
        <f t="shared" si="28"/>
        <v>0.72212999999999994</v>
      </c>
      <c r="M195" s="1">
        <v>3.8591500000000001</v>
      </c>
    </row>
    <row r="196" spans="1:13" ht="14" x14ac:dyDescent="0.15">
      <c r="A196" s="44"/>
      <c r="B196" s="1">
        <v>3.1393399999999998</v>
      </c>
      <c r="C196" s="1">
        <v>0.55020199999999997</v>
      </c>
      <c r="D196" s="1">
        <v>5.9443600000000005E-4</v>
      </c>
      <c r="E196" s="1">
        <v>2.45677E-3</v>
      </c>
      <c r="F196" s="1">
        <v>4.8833100000000001E-3</v>
      </c>
      <c r="G196" s="1">
        <v>3.87697</v>
      </c>
      <c r="J196" s="44"/>
      <c r="K196" s="1">
        <v>2.9821499999999999</v>
      </c>
      <c r="L196" s="1">
        <f t="shared" si="28"/>
        <v>0.7252200000000002</v>
      </c>
      <c r="M196" s="1">
        <v>3.7073700000000001</v>
      </c>
    </row>
    <row r="197" spans="1:13" ht="14" x14ac:dyDescent="0.15">
      <c r="A197" s="44"/>
      <c r="B197" s="2">
        <f t="shared" ref="B197:G197" si="29">AVERAGE(B187:B196)</f>
        <v>3.2693979999999998</v>
      </c>
      <c r="C197" s="2">
        <f t="shared" si="29"/>
        <v>0.53931949999999995</v>
      </c>
      <c r="D197" s="2">
        <f t="shared" si="29"/>
        <v>6.2500970000000007E-4</v>
      </c>
      <c r="E197" s="2">
        <f t="shared" si="29"/>
        <v>2.5500519999999997E-3</v>
      </c>
      <c r="F197" s="2">
        <f t="shared" si="29"/>
        <v>4.9644810000000006E-3</v>
      </c>
      <c r="G197" s="2">
        <f t="shared" si="29"/>
        <v>3.9954639999999997</v>
      </c>
      <c r="J197" s="44"/>
      <c r="K197" s="2">
        <f>AVERAGE(K187:K196)</f>
        <v>3.0597719999999997</v>
      </c>
      <c r="L197">
        <f>AVERAGE(L187:L196)</f>
        <v>0.72259400000000007</v>
      </c>
      <c r="M197" s="2">
        <f>AVERAGE(M187:M196)</f>
        <v>3.7823659999999997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6.9681899999999999</v>
      </c>
      <c r="C200" s="1">
        <v>1.10744</v>
      </c>
      <c r="D200" s="1">
        <v>1.5632199999999999E-3</v>
      </c>
      <c r="E200" s="1">
        <v>3.7875600000000001E-3</v>
      </c>
      <c r="F200" s="1">
        <v>8.8974299999999996E-3</v>
      </c>
      <c r="G200" s="1">
        <v>8.5809300000000004</v>
      </c>
      <c r="J200" s="44" t="s">
        <v>15</v>
      </c>
      <c r="K200" s="1">
        <v>6.2613599999999998</v>
      </c>
      <c r="L200" s="1">
        <f t="shared" ref="L200:L209" si="30">M200-K200</f>
        <v>1.6084800000000001</v>
      </c>
      <c r="M200" s="1">
        <v>7.8698399999999999</v>
      </c>
    </row>
    <row r="201" spans="1:13" ht="14" x14ac:dyDescent="0.15">
      <c r="A201" s="44"/>
      <c r="B201" s="1">
        <v>6.1187399999999998</v>
      </c>
      <c r="C201" s="1">
        <v>1.1081000000000001</v>
      </c>
      <c r="D201" s="1">
        <v>1.6218999999999999E-3</v>
      </c>
      <c r="E201" s="1">
        <v>3.8334200000000001E-3</v>
      </c>
      <c r="F201" s="1">
        <v>8.9994199999999993E-3</v>
      </c>
      <c r="G201" s="1">
        <v>7.7273899999999998</v>
      </c>
      <c r="J201" s="44"/>
      <c r="K201" s="1">
        <v>5.8945800000000004</v>
      </c>
      <c r="L201" s="1">
        <f t="shared" si="30"/>
        <v>1.6086899999999993</v>
      </c>
      <c r="M201" s="1">
        <v>7.5032699999999997</v>
      </c>
    </row>
    <row r="202" spans="1:13" ht="14" x14ac:dyDescent="0.15">
      <c r="A202" s="44"/>
      <c r="B202" s="1">
        <v>5.9511200000000004</v>
      </c>
      <c r="C202" s="1">
        <v>1.1085700000000001</v>
      </c>
      <c r="D202" s="1">
        <v>1.7242399999999999E-3</v>
      </c>
      <c r="E202" s="1">
        <v>4.23968E-3</v>
      </c>
      <c r="F202" s="1">
        <v>8.7349799999999998E-3</v>
      </c>
      <c r="G202" s="1">
        <v>7.5494399999999997</v>
      </c>
      <c r="J202" s="44"/>
      <c r="K202" s="1">
        <v>5.7520300000000004</v>
      </c>
      <c r="L202" s="1">
        <f t="shared" si="30"/>
        <v>1.5969199999999999</v>
      </c>
      <c r="M202" s="1">
        <v>7.3489500000000003</v>
      </c>
    </row>
    <row r="203" spans="1:13" ht="14" x14ac:dyDescent="0.15">
      <c r="A203" s="44"/>
      <c r="B203" s="1">
        <v>5.8999199999999998</v>
      </c>
      <c r="C203" s="1">
        <v>1.10981</v>
      </c>
      <c r="D203" s="1">
        <v>1.6976300000000001E-3</v>
      </c>
      <c r="E203" s="1">
        <v>4.0375699999999999E-3</v>
      </c>
      <c r="F203" s="1">
        <v>8.9595000000000004E-3</v>
      </c>
      <c r="G203" s="1">
        <v>7.51241</v>
      </c>
      <c r="J203" s="44"/>
      <c r="K203" s="1">
        <v>5.7276800000000003</v>
      </c>
      <c r="L203" s="1">
        <f t="shared" si="30"/>
        <v>1.60025</v>
      </c>
      <c r="M203" s="1">
        <v>7.3279300000000003</v>
      </c>
    </row>
    <row r="204" spans="1:13" ht="14" x14ac:dyDescent="0.15">
      <c r="A204" s="44"/>
      <c r="B204" s="1">
        <v>5.9808599999999998</v>
      </c>
      <c r="C204" s="1">
        <v>1.1085499999999999</v>
      </c>
      <c r="D204" s="1">
        <v>1.71481E-3</v>
      </c>
      <c r="E204" s="1">
        <v>3.9123099999999996E-3</v>
      </c>
      <c r="F204" s="1">
        <v>9.12753E-3</v>
      </c>
      <c r="G204" s="1">
        <v>7.5897699999999997</v>
      </c>
      <c r="J204" s="44"/>
      <c r="K204" s="1">
        <v>6.0484799999999996</v>
      </c>
      <c r="L204" s="1">
        <f t="shared" si="30"/>
        <v>1.6103100000000001</v>
      </c>
      <c r="M204" s="1">
        <v>7.6587899999999998</v>
      </c>
    </row>
    <row r="205" spans="1:13" ht="14" x14ac:dyDescent="0.15">
      <c r="A205" s="44"/>
      <c r="B205" s="1">
        <v>6.1157000000000004</v>
      </c>
      <c r="C205" s="1">
        <v>1.1095200000000001</v>
      </c>
      <c r="D205" s="1">
        <v>1.74719E-3</v>
      </c>
      <c r="E205" s="1">
        <v>3.9352600000000003E-3</v>
      </c>
      <c r="F205" s="1">
        <v>8.7701600000000008E-3</v>
      </c>
      <c r="G205" s="1">
        <v>7.7270500000000002</v>
      </c>
      <c r="J205" s="44"/>
      <c r="K205" s="1">
        <v>5.9048800000000004</v>
      </c>
      <c r="L205" s="1">
        <f t="shared" si="30"/>
        <v>1.6129699999999998</v>
      </c>
      <c r="M205" s="1">
        <v>7.5178500000000001</v>
      </c>
    </row>
    <row r="206" spans="1:13" ht="14" x14ac:dyDescent="0.15">
      <c r="A206" s="44"/>
      <c r="B206" s="1">
        <v>6.1037100000000004</v>
      </c>
      <c r="C206" s="1">
        <v>1.10765</v>
      </c>
      <c r="D206" s="1">
        <v>1.7068299999999999E-3</v>
      </c>
      <c r="E206" s="1">
        <v>3.9070900000000002E-3</v>
      </c>
      <c r="F206" s="1">
        <v>8.8567100000000003E-3</v>
      </c>
      <c r="G206" s="1">
        <v>7.7130200000000002</v>
      </c>
      <c r="J206" s="44"/>
      <c r="K206" s="1">
        <v>5.7770999999999999</v>
      </c>
      <c r="L206" s="1">
        <f t="shared" si="30"/>
        <v>1.6106600000000002</v>
      </c>
      <c r="M206" s="1">
        <v>7.3877600000000001</v>
      </c>
    </row>
    <row r="207" spans="1:13" ht="14" x14ac:dyDescent="0.15">
      <c r="A207" s="44"/>
      <c r="B207" s="1">
        <v>6.0083900000000003</v>
      </c>
      <c r="C207" s="1">
        <v>1.1071599999999999</v>
      </c>
      <c r="D207" s="1">
        <v>1.6042700000000001E-3</v>
      </c>
      <c r="E207" s="1">
        <v>3.6270899999999999E-3</v>
      </c>
      <c r="F207" s="1">
        <v>8.8412300000000003E-3</v>
      </c>
      <c r="G207" s="1">
        <v>7.6171499999999996</v>
      </c>
      <c r="J207" s="44"/>
      <c r="K207" s="1">
        <v>5.7300500000000003</v>
      </c>
      <c r="L207" s="1">
        <f t="shared" si="30"/>
        <v>1.6102599999999994</v>
      </c>
      <c r="M207" s="1">
        <v>7.3403099999999997</v>
      </c>
    </row>
    <row r="208" spans="1:13" ht="14" x14ac:dyDescent="0.15">
      <c r="A208" s="44"/>
      <c r="B208" s="1">
        <v>6.3775700000000004</v>
      </c>
      <c r="C208" s="1">
        <v>1.10867</v>
      </c>
      <c r="D208" s="1">
        <v>1.6408099999999999E-3</v>
      </c>
      <c r="E208" s="1">
        <v>4.0066600000000004E-3</v>
      </c>
      <c r="F208" s="1">
        <v>8.76416E-3</v>
      </c>
      <c r="G208" s="1">
        <v>7.9862799999999998</v>
      </c>
      <c r="J208" s="44"/>
      <c r="K208" s="1">
        <v>5.7544300000000002</v>
      </c>
      <c r="L208" s="1">
        <f t="shared" si="30"/>
        <v>1.6096599999999999</v>
      </c>
      <c r="M208" s="1">
        <v>7.36409</v>
      </c>
    </row>
    <row r="209" spans="1:13" ht="14" x14ac:dyDescent="0.15">
      <c r="A209" s="44"/>
      <c r="B209" s="1">
        <v>5.9660500000000001</v>
      </c>
      <c r="C209" s="1">
        <v>1.10911</v>
      </c>
      <c r="D209" s="1">
        <v>1.63949E-3</v>
      </c>
      <c r="E209" s="1">
        <v>3.47277E-3</v>
      </c>
      <c r="F209" s="1">
        <v>8.9893000000000004E-3</v>
      </c>
      <c r="G209" s="1">
        <v>7.5638699999999996</v>
      </c>
      <c r="J209" s="44"/>
      <c r="K209" s="1">
        <v>5.8960299999999997</v>
      </c>
      <c r="L209" s="1">
        <f t="shared" si="30"/>
        <v>1.5970700000000004</v>
      </c>
      <c r="M209" s="1">
        <v>7.4931000000000001</v>
      </c>
    </row>
    <row r="210" spans="1:13" ht="14" x14ac:dyDescent="0.15">
      <c r="A210" s="44"/>
      <c r="B210" s="2">
        <f t="shared" ref="B210:G210" si="31">AVERAGE(B200:B209)</f>
        <v>6.149025</v>
      </c>
      <c r="C210" s="2">
        <f t="shared" si="31"/>
        <v>1.1084580000000002</v>
      </c>
      <c r="D210" s="2">
        <f t="shared" si="31"/>
        <v>1.6660389999999998E-3</v>
      </c>
      <c r="E210" s="2">
        <f t="shared" si="31"/>
        <v>3.8759409999999999E-3</v>
      </c>
      <c r="F210" s="2">
        <f t="shared" si="31"/>
        <v>8.8940420000000013E-3</v>
      </c>
      <c r="G210" s="2">
        <f t="shared" si="31"/>
        <v>7.7567309999999994</v>
      </c>
      <c r="J210" s="44"/>
      <c r="K210" s="2">
        <f>AVERAGE(K200:K209)</f>
        <v>5.8746619999999989</v>
      </c>
      <c r="L210">
        <f>AVERAGE(L200:L209)</f>
        <v>1.6065269999999998</v>
      </c>
      <c r="M210" s="2">
        <f>AVERAGE(M200:M209)</f>
        <v>7.4811890000000005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9.9869900000000005</v>
      </c>
      <c r="C213" s="1">
        <v>1.6216200000000001</v>
      </c>
      <c r="D213" s="1">
        <v>8.3362300000000002E-4</v>
      </c>
      <c r="E213" s="1">
        <v>3.1679400000000002E-3</v>
      </c>
      <c r="F213" s="1">
        <v>6.7109800000000001E-3</v>
      </c>
      <c r="G213" s="1">
        <v>11.828099999999999</v>
      </c>
      <c r="J213" s="44" t="s">
        <v>16</v>
      </c>
      <c r="K213" s="1">
        <v>9.4972799999999999</v>
      </c>
      <c r="L213" s="1">
        <f t="shared" ref="L213:L222" si="32">M213-K213</f>
        <v>1.8205200000000001</v>
      </c>
      <c r="M213" s="1">
        <v>11.3178</v>
      </c>
    </row>
    <row r="214" spans="1:13" ht="14" x14ac:dyDescent="0.15">
      <c r="A214" s="44"/>
      <c r="B214" s="1">
        <v>8.6811100000000003</v>
      </c>
      <c r="C214" s="1">
        <v>1.6188</v>
      </c>
      <c r="D214" s="1">
        <v>9.9981799999999997E-4</v>
      </c>
      <c r="E214" s="1">
        <v>2.80423E-3</v>
      </c>
      <c r="F214" s="1">
        <v>6.8638700000000002E-3</v>
      </c>
      <c r="G214" s="1">
        <v>10.5219</v>
      </c>
      <c r="J214" s="44"/>
      <c r="K214" s="1">
        <v>8.5376499999999993</v>
      </c>
      <c r="L214" s="1">
        <f t="shared" si="32"/>
        <v>1.8403500000000008</v>
      </c>
      <c r="M214" s="1">
        <v>10.378</v>
      </c>
    </row>
    <row r="215" spans="1:13" ht="14" x14ac:dyDescent="0.15">
      <c r="A215" s="44"/>
      <c r="B215" s="1">
        <v>8.7721099999999996</v>
      </c>
      <c r="C215" s="1">
        <v>1.62178</v>
      </c>
      <c r="D215" s="1">
        <v>6.5318099999999997E-4</v>
      </c>
      <c r="E215" s="1">
        <v>2.8607900000000002E-3</v>
      </c>
      <c r="F215" s="1">
        <v>6.8366E-3</v>
      </c>
      <c r="G215" s="1">
        <v>10.616400000000001</v>
      </c>
      <c r="J215" s="44"/>
      <c r="K215" s="1">
        <v>8.5788100000000007</v>
      </c>
      <c r="L215" s="1">
        <f t="shared" si="32"/>
        <v>1.8397899999999989</v>
      </c>
      <c r="M215" s="1">
        <v>10.4186</v>
      </c>
    </row>
    <row r="216" spans="1:13" ht="14" x14ac:dyDescent="0.15">
      <c r="A216" s="44"/>
      <c r="B216" s="1">
        <v>8.7052200000000006</v>
      </c>
      <c r="C216" s="1">
        <v>1.61537</v>
      </c>
      <c r="D216" s="1">
        <v>7.5584700000000003E-4</v>
      </c>
      <c r="E216" s="1">
        <v>3.1559399999999999E-3</v>
      </c>
      <c r="F216" s="1">
        <v>6.5819600000000004E-3</v>
      </c>
      <c r="G216" s="1">
        <v>10.5425</v>
      </c>
      <c r="J216" s="44"/>
      <c r="K216" s="1">
        <v>8.7118000000000002</v>
      </c>
      <c r="L216" s="1">
        <f t="shared" si="32"/>
        <v>1.843399999999999</v>
      </c>
      <c r="M216" s="1">
        <v>10.555199999999999</v>
      </c>
    </row>
    <row r="217" spans="1:13" ht="14" x14ac:dyDescent="0.15">
      <c r="A217" s="44"/>
      <c r="B217" s="1">
        <v>8.9300200000000007</v>
      </c>
      <c r="C217" s="1">
        <v>1.61697</v>
      </c>
      <c r="D217" s="1">
        <v>6.9596999999999997E-4</v>
      </c>
      <c r="E217" s="1">
        <v>2.8579899999999999E-3</v>
      </c>
      <c r="F217" s="1">
        <v>6.6524799999999997E-3</v>
      </c>
      <c r="G217" s="1">
        <v>10.7677</v>
      </c>
      <c r="J217" s="44"/>
      <c r="K217" s="1">
        <v>8.5571199999999994</v>
      </c>
      <c r="L217" s="1">
        <f t="shared" si="32"/>
        <v>1.8529800000000005</v>
      </c>
      <c r="M217" s="1">
        <v>10.4101</v>
      </c>
    </row>
    <row r="218" spans="1:13" ht="14" x14ac:dyDescent="0.15">
      <c r="A218" s="44"/>
      <c r="B218" s="1">
        <v>8.7654300000000003</v>
      </c>
      <c r="C218" s="1">
        <v>1.62805</v>
      </c>
      <c r="D218" s="1">
        <v>8.7535E-4</v>
      </c>
      <c r="E218" s="1">
        <v>3.2890200000000001E-3</v>
      </c>
      <c r="F218" s="1">
        <v>6.6974199999999999E-3</v>
      </c>
      <c r="G218" s="1">
        <v>10.608700000000001</v>
      </c>
      <c r="J218" s="44"/>
      <c r="K218" s="1">
        <v>8.6823700000000006</v>
      </c>
      <c r="L218" s="1">
        <f t="shared" si="32"/>
        <v>1.8252299999999995</v>
      </c>
      <c r="M218" s="1">
        <v>10.5076</v>
      </c>
    </row>
    <row r="219" spans="1:13" ht="14" x14ac:dyDescent="0.15">
      <c r="A219" s="44"/>
      <c r="B219" s="1">
        <v>8.7418300000000002</v>
      </c>
      <c r="C219" s="1">
        <v>1.61696</v>
      </c>
      <c r="D219" s="1">
        <v>6.8623000000000002E-4</v>
      </c>
      <c r="E219" s="1">
        <v>3.0580400000000002E-3</v>
      </c>
      <c r="F219" s="1">
        <v>6.72224E-3</v>
      </c>
      <c r="G219" s="1">
        <v>10.581099999999999</v>
      </c>
      <c r="J219" s="44"/>
      <c r="K219" s="1">
        <v>8.4528199999999991</v>
      </c>
      <c r="L219" s="1">
        <f t="shared" si="32"/>
        <v>1.8383800000000008</v>
      </c>
      <c r="M219" s="1">
        <v>10.2912</v>
      </c>
    </row>
    <row r="220" spans="1:13" ht="14" x14ac:dyDescent="0.15">
      <c r="A220" s="44"/>
      <c r="B220" s="1">
        <v>8.9554899999999993</v>
      </c>
      <c r="C220" s="1">
        <v>1.61911</v>
      </c>
      <c r="D220" s="1">
        <v>9.3861900000000002E-4</v>
      </c>
      <c r="E220" s="1">
        <v>3.0655600000000002E-3</v>
      </c>
      <c r="F220" s="1">
        <v>6.6855200000000004E-3</v>
      </c>
      <c r="G220" s="1">
        <v>10.794</v>
      </c>
      <c r="J220" s="44"/>
      <c r="K220" s="1">
        <v>8.6634100000000007</v>
      </c>
      <c r="L220" s="1">
        <f t="shared" si="32"/>
        <v>1.84009</v>
      </c>
      <c r="M220" s="1">
        <v>10.503500000000001</v>
      </c>
    </row>
    <row r="221" spans="1:13" ht="14" x14ac:dyDescent="0.15">
      <c r="A221" s="44"/>
      <c r="B221" s="1">
        <v>8.7884499999999992</v>
      </c>
      <c r="C221" s="1">
        <v>1.6232899999999999</v>
      </c>
      <c r="D221" s="1">
        <v>7.9119100000000001E-4</v>
      </c>
      <c r="E221" s="1">
        <v>3.1892299999999999E-3</v>
      </c>
      <c r="F221" s="1">
        <v>6.7425000000000002E-3</v>
      </c>
      <c r="G221" s="1">
        <v>10.618600000000001</v>
      </c>
      <c r="J221" s="44"/>
      <c r="K221" s="1">
        <v>8.4071400000000001</v>
      </c>
      <c r="L221" s="1">
        <f t="shared" si="32"/>
        <v>1.8291599999999999</v>
      </c>
      <c r="M221" s="1">
        <v>10.2363</v>
      </c>
    </row>
    <row r="222" spans="1:13" ht="14" x14ac:dyDescent="0.15">
      <c r="A222" s="44"/>
      <c r="B222" s="1">
        <v>8.7126999999999999</v>
      </c>
      <c r="C222" s="1">
        <v>1.6194999999999999</v>
      </c>
      <c r="D222" s="1">
        <v>6.2673700000000004E-4</v>
      </c>
      <c r="E222" s="1">
        <v>2.98504E-3</v>
      </c>
      <c r="F222" s="1">
        <v>6.7854899999999999E-3</v>
      </c>
      <c r="G222" s="1">
        <v>10.550599999999999</v>
      </c>
      <c r="J222" s="44"/>
      <c r="K222" s="1">
        <v>8.3694299999999995</v>
      </c>
      <c r="L222" s="1">
        <f t="shared" si="32"/>
        <v>1.83657</v>
      </c>
      <c r="M222" s="1">
        <v>10.206</v>
      </c>
    </row>
    <row r="223" spans="1:13" ht="14" x14ac:dyDescent="0.15">
      <c r="A223" s="44"/>
      <c r="B223" s="2">
        <f t="shared" ref="B223:G223" si="33">AVERAGE(B213:B222)</f>
        <v>8.9039350000000006</v>
      </c>
      <c r="C223" s="2">
        <f t="shared" si="33"/>
        <v>1.6201450000000002</v>
      </c>
      <c r="D223" s="2">
        <f t="shared" si="33"/>
        <v>7.8565660000000002E-4</v>
      </c>
      <c r="E223" s="2">
        <f t="shared" si="33"/>
        <v>3.0433780000000002E-3</v>
      </c>
      <c r="F223" s="2">
        <f t="shared" si="33"/>
        <v>6.7279060000000005E-3</v>
      </c>
      <c r="G223" s="2">
        <f t="shared" si="33"/>
        <v>10.74296</v>
      </c>
      <c r="J223" s="44"/>
      <c r="K223" s="2">
        <f>AVERAGE(K213:K222)</f>
        <v>8.645782999999998</v>
      </c>
      <c r="L223">
        <f>AVERAGE(L213:L222)</f>
        <v>1.8366469999999999</v>
      </c>
      <c r="M223" s="2">
        <f>AVERAGE(M213:M222)</f>
        <v>10.482430000000001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28.690300000000001</v>
      </c>
      <c r="C226" s="1">
        <v>4.5808299999999997</v>
      </c>
      <c r="D226" s="1">
        <v>2.3043500000000001E-3</v>
      </c>
      <c r="E226" s="1">
        <v>2.75731E-2</v>
      </c>
      <c r="F226" s="1">
        <v>6.0570600000000002E-2</v>
      </c>
      <c r="G226" s="1">
        <v>33.431100000000001</v>
      </c>
      <c r="J226" s="44" t="s">
        <v>17</v>
      </c>
      <c r="K226" s="1">
        <v>29.8629</v>
      </c>
      <c r="L226" s="1">
        <f t="shared" ref="L226:L235" si="34">M226-K226</f>
        <v>4.7450999999999972</v>
      </c>
      <c r="M226" s="1">
        <v>34.607999999999997</v>
      </c>
    </row>
    <row r="227" spans="1:13" ht="14" x14ac:dyDescent="0.15">
      <c r="A227" s="44"/>
      <c r="B227" s="1">
        <v>27.121300000000002</v>
      </c>
      <c r="C227" s="1">
        <v>4.5642199999999997</v>
      </c>
      <c r="D227" s="1">
        <v>3.60794E-3</v>
      </c>
      <c r="E227" s="1">
        <v>2.7015399999999998E-2</v>
      </c>
      <c r="F227" s="1">
        <v>6.0391300000000002E-2</v>
      </c>
      <c r="G227" s="1">
        <v>31.8597</v>
      </c>
      <c r="J227" s="44"/>
      <c r="K227" s="1">
        <v>28.131399999999999</v>
      </c>
      <c r="L227" s="1">
        <f t="shared" si="34"/>
        <v>4.7599000000000018</v>
      </c>
      <c r="M227" s="1">
        <v>32.891300000000001</v>
      </c>
    </row>
    <row r="228" spans="1:13" ht="14" x14ac:dyDescent="0.15">
      <c r="A228" s="44"/>
      <c r="B228" s="1">
        <v>25.608799999999999</v>
      </c>
      <c r="C228" s="1">
        <v>4.5662900000000004</v>
      </c>
      <c r="D228" s="1">
        <v>2.28181E-3</v>
      </c>
      <c r="E228" s="1">
        <v>2.7101900000000002E-2</v>
      </c>
      <c r="F228" s="1">
        <v>6.0365799999999997E-2</v>
      </c>
      <c r="G228" s="1">
        <v>30.346800000000002</v>
      </c>
      <c r="J228" s="44"/>
      <c r="K228" s="1">
        <v>25.991299999999999</v>
      </c>
      <c r="L228" s="1">
        <f t="shared" si="34"/>
        <v>4.7352000000000025</v>
      </c>
      <c r="M228" s="1">
        <v>30.726500000000001</v>
      </c>
    </row>
    <row r="229" spans="1:13" ht="14" x14ac:dyDescent="0.15">
      <c r="A229" s="44"/>
      <c r="B229" s="1">
        <v>25.9099</v>
      </c>
      <c r="C229" s="1">
        <v>4.6431399999999998</v>
      </c>
      <c r="D229" s="1">
        <v>2.4347800000000001E-3</v>
      </c>
      <c r="E229" s="1">
        <v>2.8321200000000001E-2</v>
      </c>
      <c r="F229" s="1">
        <v>6.0318400000000001E-2</v>
      </c>
      <c r="G229" s="1">
        <v>30.718900000000001</v>
      </c>
      <c r="J229" s="44"/>
      <c r="K229" s="1">
        <v>25.482099999999999</v>
      </c>
      <c r="L229" s="1">
        <f t="shared" si="34"/>
        <v>4.7318999999999996</v>
      </c>
      <c r="M229" s="1">
        <v>30.213999999999999</v>
      </c>
    </row>
    <row r="230" spans="1:13" ht="14" x14ac:dyDescent="0.15">
      <c r="A230" s="44"/>
      <c r="B230" s="1">
        <v>26.437200000000001</v>
      </c>
      <c r="C230" s="1">
        <v>4.6093500000000001</v>
      </c>
      <c r="D230" s="1">
        <v>2.3508399999999999E-3</v>
      </c>
      <c r="E230" s="1">
        <v>3.11436E-2</v>
      </c>
      <c r="F230" s="1">
        <v>6.0328699999999999E-2</v>
      </c>
      <c r="G230" s="1">
        <v>31.221800000000002</v>
      </c>
      <c r="J230" s="44"/>
      <c r="K230" s="1">
        <v>25.416799999999999</v>
      </c>
      <c r="L230" s="1">
        <f t="shared" si="34"/>
        <v>4.7312000000000012</v>
      </c>
      <c r="M230" s="1">
        <v>30.148</v>
      </c>
    </row>
    <row r="231" spans="1:13" ht="14" x14ac:dyDescent="0.15">
      <c r="A231" s="44"/>
      <c r="B231" s="1">
        <v>25.8002</v>
      </c>
      <c r="C231" s="1">
        <v>4.5688599999999999</v>
      </c>
      <c r="D231" s="1">
        <v>2.2930699999999999E-3</v>
      </c>
      <c r="E231" s="1">
        <v>2.71874E-2</v>
      </c>
      <c r="F231" s="1">
        <v>6.0230199999999998E-2</v>
      </c>
      <c r="G231" s="1">
        <v>30.5398</v>
      </c>
      <c r="J231" s="44"/>
      <c r="K231" s="1">
        <v>25.616499999999998</v>
      </c>
      <c r="L231" s="1">
        <f t="shared" si="34"/>
        <v>4.754800000000003</v>
      </c>
      <c r="M231" s="1">
        <v>30.371300000000002</v>
      </c>
    </row>
    <row r="232" spans="1:13" ht="14" x14ac:dyDescent="0.15">
      <c r="A232" s="44"/>
      <c r="B232" s="1">
        <v>25.3566</v>
      </c>
      <c r="C232" s="1">
        <v>4.5667400000000002</v>
      </c>
      <c r="D232" s="1">
        <v>2.3858199999999999E-3</v>
      </c>
      <c r="E232" s="1">
        <v>2.78195E-2</v>
      </c>
      <c r="F232" s="1">
        <v>6.02981E-2</v>
      </c>
      <c r="G232" s="1">
        <v>30.082799999999999</v>
      </c>
      <c r="J232" s="44"/>
      <c r="K232" s="1">
        <v>24.950199999999999</v>
      </c>
      <c r="L232" s="1">
        <f t="shared" si="34"/>
        <v>4.7960000000000029</v>
      </c>
      <c r="M232" s="1">
        <v>29.746200000000002</v>
      </c>
    </row>
    <row r="233" spans="1:13" ht="14" x14ac:dyDescent="0.15">
      <c r="A233" s="44"/>
      <c r="B233" s="1">
        <v>25.331199999999999</v>
      </c>
      <c r="C233" s="1">
        <v>4.6145899999999997</v>
      </c>
      <c r="D233" s="1">
        <v>2.34234E-3</v>
      </c>
      <c r="E233" s="1">
        <v>2.8559299999999999E-2</v>
      </c>
      <c r="F233" s="1">
        <v>6.0247299999999997E-2</v>
      </c>
      <c r="G233" s="1">
        <v>30.1174</v>
      </c>
      <c r="J233" s="44"/>
      <c r="K233" s="1">
        <v>24.300699999999999</v>
      </c>
      <c r="L233" s="1">
        <f t="shared" si="34"/>
        <v>4.7384000000000022</v>
      </c>
      <c r="M233" s="1">
        <v>29.039100000000001</v>
      </c>
    </row>
    <row r="234" spans="1:13" ht="14" x14ac:dyDescent="0.15">
      <c r="A234" s="44"/>
      <c r="B234" s="1">
        <v>26.2742</v>
      </c>
      <c r="C234" s="1">
        <v>4.5671200000000001</v>
      </c>
      <c r="D234" s="1">
        <v>2.3410200000000001E-3</v>
      </c>
      <c r="E234" s="1">
        <v>2.61657E-2</v>
      </c>
      <c r="F234" s="1">
        <v>6.0334499999999999E-2</v>
      </c>
      <c r="G234" s="1">
        <v>31.0124</v>
      </c>
      <c r="J234" s="44"/>
      <c r="K234" s="1">
        <v>24.835599999999999</v>
      </c>
      <c r="L234" s="1">
        <f t="shared" si="34"/>
        <v>4.7342000000000013</v>
      </c>
      <c r="M234" s="1">
        <v>29.569800000000001</v>
      </c>
    </row>
    <row r="235" spans="1:13" ht="14" x14ac:dyDescent="0.15">
      <c r="A235" s="44"/>
      <c r="B235" s="1">
        <v>26.181000000000001</v>
      </c>
      <c r="C235" s="1">
        <v>4.56792</v>
      </c>
      <c r="D235" s="1">
        <v>2.1129199999999999E-3</v>
      </c>
      <c r="E235" s="1">
        <v>2.6720000000000001E-2</v>
      </c>
      <c r="F235" s="1">
        <v>6.04132E-2</v>
      </c>
      <c r="G235" s="1">
        <v>30.9209</v>
      </c>
      <c r="J235" s="44"/>
      <c r="K235" s="1">
        <v>24.207100000000001</v>
      </c>
      <c r="L235" s="1">
        <f t="shared" si="34"/>
        <v>4.8057999999999979</v>
      </c>
      <c r="M235" s="1">
        <v>29.012899999999998</v>
      </c>
    </row>
    <row r="236" spans="1:13" ht="14" x14ac:dyDescent="0.15">
      <c r="A236" s="44"/>
      <c r="B236" s="2">
        <f t="shared" ref="B236:G236" si="35">AVERAGE(B226:B235)</f>
        <v>26.271069999999998</v>
      </c>
      <c r="C236" s="2">
        <f t="shared" si="35"/>
        <v>4.5849060000000001</v>
      </c>
      <c r="D236" s="2">
        <f t="shared" si="35"/>
        <v>2.4454889999999995E-3</v>
      </c>
      <c r="E236" s="2">
        <f t="shared" si="35"/>
        <v>2.7760710000000004E-2</v>
      </c>
      <c r="F236" s="2">
        <f t="shared" si="35"/>
        <v>6.034980999999999E-2</v>
      </c>
      <c r="G236" s="2">
        <f t="shared" si="35"/>
        <v>31.025160000000007</v>
      </c>
      <c r="J236" s="44"/>
      <c r="K236" s="2">
        <f>AVERAGE(K226:K235)</f>
        <v>25.879460000000002</v>
      </c>
      <c r="L236">
        <f>AVERAGE(L226:L235)</f>
        <v>4.7532500000000004</v>
      </c>
      <c r="M236" s="2">
        <f>AVERAGE(M226:M235)</f>
        <v>30.632709999999996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19.665500000000002</v>
      </c>
      <c r="C239" s="1">
        <v>3.3791600000000002</v>
      </c>
      <c r="D239" s="1">
        <v>2.3836299999999999E-3</v>
      </c>
      <c r="E239" s="1">
        <v>7.6318100000000002E-3</v>
      </c>
      <c r="F239" s="1">
        <v>2.1232399999999998E-2</v>
      </c>
      <c r="G239" s="1">
        <v>23.7712</v>
      </c>
      <c r="J239" s="44" t="s">
        <v>18</v>
      </c>
      <c r="K239" s="1">
        <v>20.3675</v>
      </c>
      <c r="L239" s="1">
        <f t="shared" ref="L239:L248" si="36">M239-K239</f>
        <v>4.1043000000000021</v>
      </c>
      <c r="M239" s="1">
        <v>24.471800000000002</v>
      </c>
    </row>
    <row r="240" spans="1:13" ht="14" x14ac:dyDescent="0.15">
      <c r="A240" s="44"/>
      <c r="B240" s="1">
        <v>24.201000000000001</v>
      </c>
      <c r="C240" s="1">
        <v>3.3809100000000001</v>
      </c>
      <c r="D240" s="1">
        <v>2.4055700000000001E-3</v>
      </c>
      <c r="E240" s="1">
        <v>7.3810799999999999E-3</v>
      </c>
      <c r="F240" s="1">
        <v>2.11551E-2</v>
      </c>
      <c r="G240" s="1">
        <v>28.302800000000001</v>
      </c>
      <c r="J240" s="44"/>
      <c r="K240" s="1">
        <v>18.976199999999999</v>
      </c>
      <c r="L240" s="1">
        <f t="shared" si="36"/>
        <v>4.1098999999999997</v>
      </c>
      <c r="M240" s="1">
        <v>23.086099999999998</v>
      </c>
    </row>
    <row r="241" spans="1:13" ht="14" x14ac:dyDescent="0.15">
      <c r="A241" s="44"/>
      <c r="B241" s="1">
        <v>19.536300000000001</v>
      </c>
      <c r="C241" s="1">
        <v>3.3786700000000001</v>
      </c>
      <c r="D241" s="1">
        <v>2.31233E-3</v>
      </c>
      <c r="E241" s="1">
        <v>8.1104000000000002E-3</v>
      </c>
      <c r="F241" s="1">
        <v>2.1066399999999999E-2</v>
      </c>
      <c r="G241" s="1">
        <v>23.639800000000001</v>
      </c>
      <c r="J241" s="44"/>
      <c r="K241" s="1">
        <v>18.828800000000001</v>
      </c>
      <c r="L241" s="1">
        <f t="shared" si="36"/>
        <v>4.0844999999999985</v>
      </c>
      <c r="M241" s="1">
        <v>22.9133</v>
      </c>
    </row>
    <row r="242" spans="1:13" ht="14" x14ac:dyDescent="0.15">
      <c r="A242" s="44"/>
      <c r="B242" s="1">
        <v>19.273599999999998</v>
      </c>
      <c r="C242" s="1">
        <v>3.3776700000000002</v>
      </c>
      <c r="D242" s="1">
        <v>2.4440999999999998E-3</v>
      </c>
      <c r="E242" s="1">
        <v>7.4566800000000003E-3</v>
      </c>
      <c r="F242" s="1">
        <v>2.1111999999999999E-2</v>
      </c>
      <c r="G242" s="1">
        <v>23.3796</v>
      </c>
      <c r="J242" s="44"/>
      <c r="K242" s="1">
        <v>19.485800000000001</v>
      </c>
      <c r="L242" s="1">
        <f t="shared" si="36"/>
        <v>4.0981999999999985</v>
      </c>
      <c r="M242" s="1">
        <v>23.584</v>
      </c>
    </row>
    <row r="243" spans="1:13" ht="14" x14ac:dyDescent="0.15">
      <c r="A243" s="44"/>
      <c r="B243" s="1">
        <v>19.523499999999999</v>
      </c>
      <c r="C243" s="1">
        <v>3.3747199999999999</v>
      </c>
      <c r="D243" s="1">
        <v>2.4531800000000001E-3</v>
      </c>
      <c r="E243" s="1">
        <v>7.2370300000000002E-3</v>
      </c>
      <c r="F243" s="1">
        <v>2.1230300000000001E-2</v>
      </c>
      <c r="G243" s="1">
        <v>23.626100000000001</v>
      </c>
      <c r="J243" s="44"/>
      <c r="K243" s="1">
        <v>18.724499999999999</v>
      </c>
      <c r="L243" s="1">
        <f t="shared" si="36"/>
        <v>4.1027000000000022</v>
      </c>
      <c r="M243" s="1">
        <v>22.827200000000001</v>
      </c>
    </row>
    <row r="244" spans="1:13" ht="14" x14ac:dyDescent="0.15">
      <c r="A244" s="44"/>
      <c r="B244" s="1">
        <v>20.0899</v>
      </c>
      <c r="C244" s="1">
        <v>3.3762599999999998</v>
      </c>
      <c r="D244" s="1">
        <v>2.7608200000000002E-3</v>
      </c>
      <c r="E244" s="1">
        <v>7.2505499999999997E-3</v>
      </c>
      <c r="F244" s="1">
        <v>2.1172900000000001E-2</v>
      </c>
      <c r="G244" s="1">
        <v>24.1919</v>
      </c>
      <c r="J244" s="44"/>
      <c r="K244" s="1">
        <v>19.307200000000002</v>
      </c>
      <c r="L244" s="1">
        <f t="shared" si="36"/>
        <v>4.104499999999998</v>
      </c>
      <c r="M244" s="1">
        <v>23.4117</v>
      </c>
    </row>
    <row r="245" spans="1:13" ht="14" x14ac:dyDescent="0.15">
      <c r="A245" s="44"/>
      <c r="B245" s="1">
        <v>19.519500000000001</v>
      </c>
      <c r="C245" s="1">
        <v>3.44909</v>
      </c>
      <c r="D245" s="1">
        <v>2.2900899999999998E-3</v>
      </c>
      <c r="E245" s="1">
        <v>7.1607299999999997E-3</v>
      </c>
      <c r="F245" s="1">
        <v>2.1016699999999999E-2</v>
      </c>
      <c r="G245" s="1">
        <v>23.694500000000001</v>
      </c>
      <c r="J245" s="44"/>
      <c r="K245" s="1">
        <v>20.074100000000001</v>
      </c>
      <c r="L245" s="1">
        <f t="shared" si="36"/>
        <v>4.1917999999999971</v>
      </c>
      <c r="M245" s="1">
        <v>24.265899999999998</v>
      </c>
    </row>
    <row r="246" spans="1:13" ht="14" x14ac:dyDescent="0.15">
      <c r="A246" s="44"/>
      <c r="B246" s="1">
        <v>19.311900000000001</v>
      </c>
      <c r="C246" s="1">
        <v>3.3789500000000001</v>
      </c>
      <c r="D246" s="1">
        <v>2.4434600000000002E-3</v>
      </c>
      <c r="E246" s="1">
        <v>6.6961900000000003E-3</v>
      </c>
      <c r="F246" s="1">
        <v>2.1184000000000001E-2</v>
      </c>
      <c r="G246" s="1">
        <v>23.420400000000001</v>
      </c>
      <c r="J246" s="44"/>
      <c r="K246" s="1">
        <v>18.832999999999998</v>
      </c>
      <c r="L246" s="1">
        <f t="shared" si="36"/>
        <v>4.1636000000000024</v>
      </c>
      <c r="M246" s="1">
        <v>22.996600000000001</v>
      </c>
    </row>
    <row r="247" spans="1:13" ht="14" x14ac:dyDescent="0.15">
      <c r="A247" s="44"/>
      <c r="B247" s="1">
        <v>19.2943</v>
      </c>
      <c r="C247" s="1">
        <v>3.3800599999999998</v>
      </c>
      <c r="D247" s="1">
        <v>2.3580599999999999E-3</v>
      </c>
      <c r="E247" s="1">
        <v>7.60978E-3</v>
      </c>
      <c r="F247" s="1">
        <v>2.11626E-2</v>
      </c>
      <c r="G247" s="1">
        <v>23.399799999999999</v>
      </c>
      <c r="J247" s="44"/>
      <c r="K247" s="1">
        <v>19.410799999999998</v>
      </c>
      <c r="L247" s="1">
        <f t="shared" si="36"/>
        <v>4.1063000000000009</v>
      </c>
      <c r="M247" s="1">
        <v>23.517099999999999</v>
      </c>
    </row>
    <row r="248" spans="1:13" ht="14" x14ac:dyDescent="0.15">
      <c r="A248" s="44"/>
      <c r="B248" s="1">
        <v>19.9527</v>
      </c>
      <c r="C248" s="1">
        <v>3.38517</v>
      </c>
      <c r="D248" s="1">
        <v>2.4052600000000002E-3</v>
      </c>
      <c r="E248" s="1">
        <v>7.44387E-3</v>
      </c>
      <c r="F248" s="1">
        <v>2.1127099999999999E-2</v>
      </c>
      <c r="G248" s="1">
        <v>24.063199999999998</v>
      </c>
      <c r="J248" s="44"/>
      <c r="K248" s="1">
        <v>18.768000000000001</v>
      </c>
      <c r="L248" s="1">
        <f t="shared" si="36"/>
        <v>4.0991999999999997</v>
      </c>
      <c r="M248" s="1">
        <v>22.8672</v>
      </c>
    </row>
    <row r="249" spans="1:13" ht="14" x14ac:dyDescent="0.15">
      <c r="A249" s="44"/>
      <c r="B249" s="2">
        <f t="shared" ref="B249:G249" si="37">AVERAGE(B239:B248)</f>
        <v>20.036819999999999</v>
      </c>
      <c r="C249" s="2">
        <f t="shared" si="37"/>
        <v>3.3860659999999996</v>
      </c>
      <c r="D249" s="2">
        <f t="shared" si="37"/>
        <v>2.4256499999999997E-3</v>
      </c>
      <c r="E249" s="2">
        <f t="shared" si="37"/>
        <v>7.397812000000001E-3</v>
      </c>
      <c r="F249" s="2">
        <f t="shared" si="37"/>
        <v>2.1145950000000004E-2</v>
      </c>
      <c r="G249" s="2">
        <f t="shared" si="37"/>
        <v>24.14893</v>
      </c>
      <c r="J249" s="44"/>
      <c r="K249" s="2">
        <f>AVERAGE(K239:K248)</f>
        <v>19.277589999999996</v>
      </c>
      <c r="L249">
        <f>AVERAGE(L239:L248)</f>
        <v>4.1164999999999994</v>
      </c>
      <c r="M249" s="2">
        <f>AVERAGE(M239:M248)</f>
        <v>23.394089999999998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4.7173400000000001</v>
      </c>
      <c r="C252" s="1">
        <v>0.87908900000000001</v>
      </c>
      <c r="D252" s="1">
        <v>8.6274699999999997E-4</v>
      </c>
      <c r="E252" s="1">
        <v>2.5255500000000001E-3</v>
      </c>
      <c r="F252" s="1">
        <v>5.7117899999999996E-3</v>
      </c>
      <c r="G252" s="1">
        <v>5.8761599999999996</v>
      </c>
      <c r="J252" s="44" t="s">
        <v>19</v>
      </c>
      <c r="K252" s="1">
        <v>5.1997200000000001</v>
      </c>
      <c r="L252" s="1">
        <f t="shared" ref="L252:L261" si="38">M252-K252</f>
        <v>1.1673499999999999</v>
      </c>
      <c r="M252" s="1">
        <v>6.36707</v>
      </c>
    </row>
    <row r="253" spans="1:13" ht="14" x14ac:dyDescent="0.15">
      <c r="A253" s="44"/>
      <c r="B253" s="1">
        <v>4.7626799999999996</v>
      </c>
      <c r="C253" s="1">
        <v>0.87700800000000001</v>
      </c>
      <c r="D253" s="1">
        <v>8.5744900000000004E-4</v>
      </c>
      <c r="E253" s="1">
        <v>2.7370300000000001E-3</v>
      </c>
      <c r="F253" s="1">
        <v>5.7634299999999999E-3</v>
      </c>
      <c r="G253" s="1">
        <v>5.9196400000000002</v>
      </c>
      <c r="J253" s="44"/>
      <c r="K253" s="1">
        <v>4.5644499999999999</v>
      </c>
      <c r="L253" s="1">
        <f t="shared" si="38"/>
        <v>1.1338699999999999</v>
      </c>
      <c r="M253" s="1">
        <v>5.6983199999999998</v>
      </c>
    </row>
    <row r="254" spans="1:13" ht="14" x14ac:dyDescent="0.15">
      <c r="A254" s="44"/>
      <c r="B254" s="1">
        <v>4.9376600000000002</v>
      </c>
      <c r="C254" s="1">
        <v>0.89341599999999999</v>
      </c>
      <c r="D254" s="1">
        <v>8.0940000000000005E-4</v>
      </c>
      <c r="E254" s="1">
        <v>2.7350500000000002E-3</v>
      </c>
      <c r="F254" s="1">
        <v>6.1951899999999997E-3</v>
      </c>
      <c r="G254" s="1">
        <v>6.1123900000000004</v>
      </c>
      <c r="J254" s="44"/>
      <c r="K254" s="1">
        <v>4.69252</v>
      </c>
      <c r="L254" s="1">
        <f t="shared" si="38"/>
        <v>1.1543799999999997</v>
      </c>
      <c r="M254" s="1">
        <v>5.8468999999999998</v>
      </c>
    </row>
    <row r="255" spans="1:13" ht="14" x14ac:dyDescent="0.15">
      <c r="A255" s="44"/>
      <c r="B255" s="1">
        <v>4.8812899999999999</v>
      </c>
      <c r="C255" s="1">
        <v>0.85976600000000003</v>
      </c>
      <c r="D255" s="1">
        <v>7.7156200000000005E-4</v>
      </c>
      <c r="E255" s="1">
        <v>2.7204600000000001E-3</v>
      </c>
      <c r="F255" s="1">
        <v>5.8282799999999999E-3</v>
      </c>
      <c r="G255" s="1">
        <v>6.0198900000000002</v>
      </c>
      <c r="J255" s="44"/>
      <c r="K255" s="1">
        <v>4.70871</v>
      </c>
      <c r="L255" s="1">
        <f t="shared" si="38"/>
        <v>1.1367099999999999</v>
      </c>
      <c r="M255" s="1">
        <v>5.8454199999999998</v>
      </c>
    </row>
    <row r="256" spans="1:13" ht="14" x14ac:dyDescent="0.15">
      <c r="A256" s="44"/>
      <c r="B256" s="1">
        <v>4.77027</v>
      </c>
      <c r="C256" s="1">
        <v>0.85842399999999996</v>
      </c>
      <c r="D256" s="1">
        <v>7.2534400000000005E-4</v>
      </c>
      <c r="E256" s="1">
        <v>2.63634E-3</v>
      </c>
      <c r="F256" s="1">
        <v>5.5823000000000001E-3</v>
      </c>
      <c r="G256" s="1">
        <v>5.9087699999999996</v>
      </c>
      <c r="J256" s="44"/>
      <c r="K256" s="1">
        <v>4.6204000000000001</v>
      </c>
      <c r="L256" s="1">
        <f t="shared" si="38"/>
        <v>1.1394200000000003</v>
      </c>
      <c r="M256" s="1">
        <v>5.7598200000000004</v>
      </c>
    </row>
    <row r="257" spans="1:13" ht="14" x14ac:dyDescent="0.15">
      <c r="A257" s="44"/>
      <c r="B257" s="1">
        <v>4.7307800000000002</v>
      </c>
      <c r="C257" s="1">
        <v>0.86051900000000003</v>
      </c>
      <c r="D257" s="1">
        <v>8.0966199999999995E-4</v>
      </c>
      <c r="E257" s="1">
        <v>2.59589E-3</v>
      </c>
      <c r="F257" s="1">
        <v>5.8228799999999999E-3</v>
      </c>
      <c r="G257" s="1">
        <v>5.8698199999999998</v>
      </c>
      <c r="J257" s="44"/>
      <c r="K257" s="1">
        <v>4.6680900000000003</v>
      </c>
      <c r="L257" s="1">
        <f t="shared" si="38"/>
        <v>1.1411099999999994</v>
      </c>
      <c r="M257" s="1">
        <v>5.8091999999999997</v>
      </c>
    </row>
    <row r="258" spans="1:13" ht="14" x14ac:dyDescent="0.15">
      <c r="A258" s="44"/>
      <c r="B258" s="1">
        <v>4.8559700000000001</v>
      </c>
      <c r="C258" s="1">
        <v>0.86001899999999998</v>
      </c>
      <c r="D258" s="1">
        <v>6.67568E-4</v>
      </c>
      <c r="E258" s="1">
        <v>2.5367599999999999E-3</v>
      </c>
      <c r="F258" s="1">
        <v>5.8658699999999996E-3</v>
      </c>
      <c r="G258" s="1">
        <v>5.9953900000000004</v>
      </c>
      <c r="J258" s="44"/>
      <c r="K258" s="1">
        <v>4.6920799999999998</v>
      </c>
      <c r="L258" s="1">
        <f t="shared" si="38"/>
        <v>1.1371000000000002</v>
      </c>
      <c r="M258" s="1">
        <v>5.82918</v>
      </c>
    </row>
    <row r="259" spans="1:13" ht="14" x14ac:dyDescent="0.15">
      <c r="A259" s="44"/>
      <c r="B259" s="1">
        <v>4.9240399999999998</v>
      </c>
      <c r="C259" s="1">
        <v>0.86409599999999998</v>
      </c>
      <c r="D259" s="1">
        <v>8.5623199999999996E-4</v>
      </c>
      <c r="E259" s="1">
        <v>2.5169599999999999E-3</v>
      </c>
      <c r="F259" s="1">
        <v>5.77744E-3</v>
      </c>
      <c r="G259" s="1">
        <v>6.0687100000000003</v>
      </c>
      <c r="J259" s="44"/>
      <c r="K259" s="1">
        <v>4.6675300000000002</v>
      </c>
      <c r="L259" s="1">
        <f t="shared" si="38"/>
        <v>1.1572899999999997</v>
      </c>
      <c r="M259" s="1">
        <v>5.8248199999999999</v>
      </c>
    </row>
    <row r="260" spans="1:13" ht="14" x14ac:dyDescent="0.15">
      <c r="A260" s="44"/>
      <c r="B260" s="1">
        <v>4.7582599999999999</v>
      </c>
      <c r="C260" s="1">
        <v>0.86171200000000003</v>
      </c>
      <c r="D260" s="1">
        <v>8.8592399999999996E-4</v>
      </c>
      <c r="E260" s="1">
        <v>2.6396200000000001E-3</v>
      </c>
      <c r="F260" s="1">
        <v>5.6856099999999998E-3</v>
      </c>
      <c r="G260" s="1">
        <v>5.8978700000000002</v>
      </c>
      <c r="J260" s="44"/>
      <c r="K260" s="1">
        <v>4.6772400000000003</v>
      </c>
      <c r="L260" s="1">
        <f t="shared" si="38"/>
        <v>1.1501000000000001</v>
      </c>
      <c r="M260" s="1">
        <v>5.8273400000000004</v>
      </c>
    </row>
    <row r="261" spans="1:13" ht="14" x14ac:dyDescent="0.15">
      <c r="A261" s="44"/>
      <c r="B261" s="1">
        <v>4.7286799999999998</v>
      </c>
      <c r="C261" s="1">
        <v>0.879216</v>
      </c>
      <c r="D261" s="1">
        <v>6.4857100000000002E-4</v>
      </c>
      <c r="E261" s="1">
        <v>2.7819799999999999E-3</v>
      </c>
      <c r="F261" s="1">
        <v>5.8690599999999997E-3</v>
      </c>
      <c r="G261" s="1">
        <v>5.8876799999999996</v>
      </c>
      <c r="J261" s="44"/>
      <c r="K261" s="1">
        <v>4.53904</v>
      </c>
      <c r="L261" s="1">
        <f t="shared" si="38"/>
        <v>1.1265200000000002</v>
      </c>
      <c r="M261" s="1">
        <v>5.6655600000000002</v>
      </c>
    </row>
    <row r="262" spans="1:13" ht="14" x14ac:dyDescent="0.15">
      <c r="A262" s="44"/>
      <c r="B262" s="2">
        <f t="shared" ref="B262:G262" si="39">AVERAGE(B252:B261)</f>
        <v>4.8066969999999998</v>
      </c>
      <c r="C262" s="2">
        <f t="shared" si="39"/>
        <v>0.8693265</v>
      </c>
      <c r="D262" s="2">
        <f t="shared" si="39"/>
        <v>7.8944590000000015E-4</v>
      </c>
      <c r="E262" s="2">
        <f t="shared" si="39"/>
        <v>2.6425639999999996E-3</v>
      </c>
      <c r="F262" s="2">
        <f t="shared" si="39"/>
        <v>5.8101850000000007E-3</v>
      </c>
      <c r="G262" s="2">
        <f t="shared" si="39"/>
        <v>5.9556319999999996</v>
      </c>
      <c r="J262" s="44"/>
      <c r="K262" s="2">
        <f>AVERAGE(K252:K261)</f>
        <v>4.7029779999999999</v>
      </c>
      <c r="L262">
        <f>AVERAGE(L252:L261)</f>
        <v>1.1443850000000002</v>
      </c>
      <c r="M262" s="2">
        <f>AVERAGE(M252:M261)</f>
        <v>5.8473629999999996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7.0389400000000002</v>
      </c>
      <c r="C265" s="1">
        <v>1.31518</v>
      </c>
      <c r="D265" s="1">
        <v>8.0301999999999999E-4</v>
      </c>
      <c r="E265" s="1">
        <v>2.11107E-3</v>
      </c>
      <c r="F265" s="1">
        <v>3.7703099999999998E-3</v>
      </c>
      <c r="G265" s="1">
        <v>8.4255800000000001</v>
      </c>
      <c r="J265" s="44" t="s">
        <v>20</v>
      </c>
      <c r="K265" s="1">
        <v>7.0671799999999996</v>
      </c>
      <c r="L265" s="1">
        <f t="shared" ref="L265:L274" si="40">M265-K265</f>
        <v>1.3611700000000004</v>
      </c>
      <c r="M265" s="1">
        <v>8.42835</v>
      </c>
    </row>
    <row r="266" spans="1:13" ht="14" x14ac:dyDescent="0.15">
      <c r="A266" s="44"/>
      <c r="B266" s="1">
        <v>6.7503000000000002</v>
      </c>
      <c r="C266" s="1">
        <v>1.2920499999999999</v>
      </c>
      <c r="D266" s="1">
        <v>7.5993800000000004E-4</v>
      </c>
      <c r="E266" s="1">
        <v>2.0921799999999999E-3</v>
      </c>
      <c r="F266" s="1">
        <v>3.9552199999999997E-3</v>
      </c>
      <c r="G266" s="1">
        <v>8.1128</v>
      </c>
      <c r="J266" s="44"/>
      <c r="K266" s="1">
        <v>6.4941399999999998</v>
      </c>
      <c r="L266" s="1">
        <f t="shared" si="40"/>
        <v>1.3692900000000003</v>
      </c>
      <c r="M266" s="1">
        <v>7.8634300000000001</v>
      </c>
    </row>
    <row r="267" spans="1:13" ht="14" x14ac:dyDescent="0.15">
      <c r="A267" s="44"/>
      <c r="B267" s="1">
        <v>6.9943600000000004</v>
      </c>
      <c r="C267" s="1">
        <v>1.2906899999999999</v>
      </c>
      <c r="D267" s="1">
        <v>7.18441E-4</v>
      </c>
      <c r="E267" s="1">
        <v>2.1020800000000001E-3</v>
      </c>
      <c r="F267" s="1">
        <v>4.2533700000000002E-3</v>
      </c>
      <c r="G267" s="1">
        <v>8.3556799999999996</v>
      </c>
      <c r="J267" s="44"/>
      <c r="K267" s="1">
        <v>6.5736499999999998</v>
      </c>
      <c r="L267" s="1">
        <f t="shared" si="40"/>
        <v>1.3698899999999998</v>
      </c>
      <c r="M267" s="1">
        <v>7.9435399999999996</v>
      </c>
    </row>
    <row r="268" spans="1:13" ht="14" x14ac:dyDescent="0.15">
      <c r="A268" s="44"/>
      <c r="B268" s="1">
        <v>6.8009199999999996</v>
      </c>
      <c r="C268" s="1">
        <v>1.2908599999999999</v>
      </c>
      <c r="D268" s="1">
        <v>9.8984099999999998E-4</v>
      </c>
      <c r="E268" s="1">
        <v>2.18132E-3</v>
      </c>
      <c r="F268" s="1">
        <v>3.90128E-3</v>
      </c>
      <c r="G268" s="1">
        <v>8.1502099999999995</v>
      </c>
      <c r="J268" s="44"/>
      <c r="K268" s="1">
        <v>6.7221500000000001</v>
      </c>
      <c r="L268" s="1">
        <f t="shared" si="40"/>
        <v>1.3644299999999996</v>
      </c>
      <c r="M268" s="1">
        <v>8.0865799999999997</v>
      </c>
    </row>
    <row r="269" spans="1:13" ht="14" x14ac:dyDescent="0.15">
      <c r="A269" s="44"/>
      <c r="B269" s="1">
        <v>6.8060499999999999</v>
      </c>
      <c r="C269" s="1">
        <v>1.29234</v>
      </c>
      <c r="D269" s="1">
        <v>7.7783300000000002E-4</v>
      </c>
      <c r="E269" s="1">
        <v>2.26246E-3</v>
      </c>
      <c r="F269" s="1">
        <v>3.93429E-3</v>
      </c>
      <c r="G269" s="1">
        <v>8.1667400000000008</v>
      </c>
      <c r="J269" s="44"/>
      <c r="K269" s="1">
        <v>6.4966600000000003</v>
      </c>
      <c r="L269" s="1">
        <f t="shared" si="40"/>
        <v>1.3610599999999993</v>
      </c>
      <c r="M269" s="1">
        <v>7.8577199999999996</v>
      </c>
    </row>
    <row r="270" spans="1:13" ht="14" x14ac:dyDescent="0.15">
      <c r="A270" s="44"/>
      <c r="B270" s="1">
        <v>6.8058300000000003</v>
      </c>
      <c r="C270" s="1">
        <v>1.2914300000000001</v>
      </c>
      <c r="D270" s="1">
        <v>7.4997200000000001E-4</v>
      </c>
      <c r="E270" s="1">
        <v>2.05076E-3</v>
      </c>
      <c r="F270" s="1">
        <v>3.8779000000000001E-3</v>
      </c>
      <c r="G270" s="1">
        <v>8.1672899999999995</v>
      </c>
      <c r="J270" s="44"/>
      <c r="K270" s="1">
        <v>6.68187</v>
      </c>
      <c r="L270" s="1">
        <f t="shared" si="40"/>
        <v>1.3611699999999995</v>
      </c>
      <c r="M270" s="1">
        <v>8.0430399999999995</v>
      </c>
    </row>
    <row r="271" spans="1:13" ht="14" x14ac:dyDescent="0.15">
      <c r="A271" s="44"/>
      <c r="B271" s="1">
        <v>6.7161099999999996</v>
      </c>
      <c r="C271" s="1">
        <v>1.29386</v>
      </c>
      <c r="D271" s="1">
        <v>8.49528E-4</v>
      </c>
      <c r="E271" s="1">
        <v>2.3073400000000002E-3</v>
      </c>
      <c r="F271" s="1">
        <v>4.38354E-3</v>
      </c>
      <c r="G271" s="1">
        <v>8.0816099999999995</v>
      </c>
      <c r="J271" s="44"/>
      <c r="K271" s="1">
        <v>6.7021100000000002</v>
      </c>
      <c r="L271" s="1">
        <f t="shared" si="40"/>
        <v>1.3575699999999999</v>
      </c>
      <c r="M271" s="1">
        <v>8.0596800000000002</v>
      </c>
    </row>
    <row r="272" spans="1:13" ht="14" x14ac:dyDescent="0.15">
      <c r="A272" s="44"/>
      <c r="B272" s="1">
        <v>6.9703499999999998</v>
      </c>
      <c r="C272" s="1">
        <v>1.29288</v>
      </c>
      <c r="D272" s="1">
        <v>6.99202E-4</v>
      </c>
      <c r="E272" s="1">
        <v>2.1309599999999999E-3</v>
      </c>
      <c r="F272" s="1">
        <v>3.9236499999999999E-3</v>
      </c>
      <c r="G272" s="1">
        <v>8.3334600000000005</v>
      </c>
      <c r="J272" s="44"/>
      <c r="K272" s="1">
        <v>6.4856199999999999</v>
      </c>
      <c r="L272" s="1">
        <f t="shared" si="40"/>
        <v>1.3503400000000001</v>
      </c>
      <c r="M272" s="1">
        <v>7.83596</v>
      </c>
    </row>
    <row r="273" spans="1:13" ht="14" x14ac:dyDescent="0.15">
      <c r="A273" s="44"/>
      <c r="B273" s="1">
        <v>6.6651499999999997</v>
      </c>
      <c r="C273" s="1">
        <v>1.2921499999999999</v>
      </c>
      <c r="D273" s="1">
        <v>7.99261E-4</v>
      </c>
      <c r="E273" s="1">
        <v>1.9620900000000001E-3</v>
      </c>
      <c r="F273" s="1">
        <v>3.86908E-3</v>
      </c>
      <c r="G273" s="1">
        <v>8.0258000000000003</v>
      </c>
      <c r="J273" s="44"/>
      <c r="K273" s="1">
        <v>6.8236600000000003</v>
      </c>
      <c r="L273" s="1">
        <f t="shared" si="40"/>
        <v>1.3544999999999998</v>
      </c>
      <c r="M273" s="1">
        <v>8.1781600000000001</v>
      </c>
    </row>
    <row r="274" spans="1:13" ht="14" x14ac:dyDescent="0.15">
      <c r="A274" s="44"/>
      <c r="B274" s="1">
        <v>6.7748900000000001</v>
      </c>
      <c r="C274" s="1">
        <v>1.3000799999999999</v>
      </c>
      <c r="D274" s="1">
        <v>7.3988400000000001E-4</v>
      </c>
      <c r="E274" s="1">
        <v>1.9756700000000001E-3</v>
      </c>
      <c r="F274" s="1">
        <v>3.9953799999999998E-3</v>
      </c>
      <c r="G274" s="1">
        <v>8.1447400000000005</v>
      </c>
      <c r="J274" s="44"/>
      <c r="K274" s="1">
        <v>6.7231699999999996</v>
      </c>
      <c r="L274" s="1">
        <f t="shared" si="40"/>
        <v>1.3650599999999997</v>
      </c>
      <c r="M274" s="1">
        <v>8.0882299999999994</v>
      </c>
    </row>
    <row r="275" spans="1:13" ht="14" x14ac:dyDescent="0.15">
      <c r="A275" s="44"/>
      <c r="B275" s="2">
        <f t="shared" ref="B275:G275" si="41">AVERAGE(B265:B274)</f>
        <v>6.8322899999999986</v>
      </c>
      <c r="C275" s="2">
        <f t="shared" si="41"/>
        <v>1.2951519999999999</v>
      </c>
      <c r="D275" s="2">
        <f t="shared" si="41"/>
        <v>7.8869200000000002E-4</v>
      </c>
      <c r="E275" s="2">
        <f t="shared" si="41"/>
        <v>2.1175930000000001E-3</v>
      </c>
      <c r="F275" s="2">
        <f t="shared" si="41"/>
        <v>3.986402E-3</v>
      </c>
      <c r="G275" s="2">
        <f t="shared" si="41"/>
        <v>8.1963910000000002</v>
      </c>
      <c r="J275" s="44"/>
      <c r="K275" s="2">
        <f>AVERAGE(K265:K274)</f>
        <v>6.677020999999999</v>
      </c>
      <c r="L275">
        <f>AVERAGE(L265:L274)</f>
        <v>1.3614479999999998</v>
      </c>
      <c r="M275" s="2">
        <f>AVERAGE(M265:M274)</f>
        <v>8.038469000000001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14.226900000000001</v>
      </c>
      <c r="C278" s="1">
        <v>2.4298600000000001</v>
      </c>
      <c r="D278" s="1">
        <v>1.8595899999999999E-3</v>
      </c>
      <c r="E278" s="1">
        <v>2.1955799999999999E-3</v>
      </c>
      <c r="F278" s="1">
        <v>4.3325500000000001E-3</v>
      </c>
      <c r="G278" s="1">
        <v>16.9817</v>
      </c>
      <c r="J278" s="44" t="s">
        <v>21</v>
      </c>
      <c r="K278" s="1">
        <v>15.484299999999999</v>
      </c>
      <c r="L278" s="1">
        <f t="shared" ref="L278:L287" si="42">M278-K278</f>
        <v>2.798</v>
      </c>
      <c r="M278" s="1">
        <v>18.282299999999999</v>
      </c>
    </row>
    <row r="279" spans="1:13" ht="14" x14ac:dyDescent="0.15">
      <c r="A279" s="44"/>
      <c r="B279" s="1">
        <v>14.602600000000001</v>
      </c>
      <c r="C279" s="1">
        <v>2.4219499999999998</v>
      </c>
      <c r="D279" s="1">
        <v>1.9768300000000002E-3</v>
      </c>
      <c r="E279" s="1">
        <v>2.09311E-3</v>
      </c>
      <c r="F279" s="1">
        <v>4.3241099999999999E-3</v>
      </c>
      <c r="G279" s="1">
        <v>17.3504</v>
      </c>
      <c r="J279" s="44"/>
      <c r="K279" s="1">
        <v>14.247</v>
      </c>
      <c r="L279" s="1">
        <f t="shared" si="42"/>
        <v>2.7623999999999995</v>
      </c>
      <c r="M279" s="1">
        <v>17.009399999999999</v>
      </c>
    </row>
    <row r="280" spans="1:13" ht="14" x14ac:dyDescent="0.15">
      <c r="A280" s="44"/>
      <c r="B280" s="1">
        <v>14.504200000000001</v>
      </c>
      <c r="C280" s="1">
        <v>2.4416699999999998</v>
      </c>
      <c r="D280" s="1">
        <v>1.88763E-3</v>
      </c>
      <c r="E280" s="1">
        <v>2.4581500000000001E-3</v>
      </c>
      <c r="F280" s="1">
        <v>4.3117399999999997E-3</v>
      </c>
      <c r="G280" s="1">
        <v>17.2941</v>
      </c>
      <c r="J280" s="44"/>
      <c r="K280" s="1">
        <v>14.339</v>
      </c>
      <c r="L280" s="1">
        <f t="shared" si="42"/>
        <v>2.7659000000000002</v>
      </c>
      <c r="M280" s="1">
        <v>17.104900000000001</v>
      </c>
    </row>
    <row r="281" spans="1:13" ht="14" x14ac:dyDescent="0.15">
      <c r="A281" s="44"/>
      <c r="B281" s="1">
        <v>14.1884</v>
      </c>
      <c r="C281" s="1">
        <v>2.4175800000000001</v>
      </c>
      <c r="D281" s="1">
        <v>1.8558699999999999E-3</v>
      </c>
      <c r="E281" s="1">
        <v>2.1897599999999998E-3</v>
      </c>
      <c r="F281" s="1">
        <v>4.3089399999999998E-3</v>
      </c>
      <c r="G281" s="1">
        <v>16.947600000000001</v>
      </c>
      <c r="J281" s="44"/>
      <c r="K281" s="1">
        <v>13.930099999999999</v>
      </c>
      <c r="L281" s="1">
        <f t="shared" si="42"/>
        <v>2.7609999999999992</v>
      </c>
      <c r="M281" s="1">
        <v>16.691099999999999</v>
      </c>
    </row>
    <row r="282" spans="1:13" ht="14" x14ac:dyDescent="0.15">
      <c r="A282" s="44"/>
      <c r="B282" s="1">
        <v>14.728</v>
      </c>
      <c r="C282" s="1">
        <v>2.4174600000000002</v>
      </c>
      <c r="D282" s="1">
        <v>1.97277E-3</v>
      </c>
      <c r="E282" s="1">
        <v>2.1608399999999998E-3</v>
      </c>
      <c r="F282" s="1">
        <v>4.2238500000000003E-3</v>
      </c>
      <c r="G282" s="1">
        <v>17.474499999999999</v>
      </c>
      <c r="J282" s="44"/>
      <c r="K282" s="1">
        <v>14.3591</v>
      </c>
      <c r="L282" s="1">
        <f t="shared" si="42"/>
        <v>2.7734000000000005</v>
      </c>
      <c r="M282" s="1">
        <v>17.1325</v>
      </c>
    </row>
    <row r="283" spans="1:13" ht="14" x14ac:dyDescent="0.15">
      <c r="A283" s="44"/>
      <c r="B283" s="1">
        <v>14.3751</v>
      </c>
      <c r="C283" s="1">
        <v>2.4172600000000002</v>
      </c>
      <c r="D283" s="1">
        <v>1.8414E-3</v>
      </c>
      <c r="E283" s="1">
        <v>2.3532100000000001E-3</v>
      </c>
      <c r="F283" s="1">
        <v>4.4217900000000001E-3</v>
      </c>
      <c r="G283" s="1">
        <v>17.140599999999999</v>
      </c>
      <c r="J283" s="44"/>
      <c r="K283" s="1">
        <v>14.3432</v>
      </c>
      <c r="L283" s="1">
        <f t="shared" si="42"/>
        <v>2.7557000000000009</v>
      </c>
      <c r="M283" s="1">
        <v>17.0989</v>
      </c>
    </row>
    <row r="284" spans="1:13" ht="14" x14ac:dyDescent="0.15">
      <c r="A284" s="44"/>
      <c r="B284" s="1">
        <v>14.178599999999999</v>
      </c>
      <c r="C284" s="1">
        <v>2.4433400000000001</v>
      </c>
      <c r="D284" s="1">
        <v>1.86374E-3</v>
      </c>
      <c r="E284" s="1">
        <v>2.3054500000000001E-3</v>
      </c>
      <c r="F284" s="1">
        <v>4.3013799999999996E-3</v>
      </c>
      <c r="G284" s="1">
        <v>16.965900000000001</v>
      </c>
      <c r="J284" s="44"/>
      <c r="K284" s="1">
        <v>13.8689</v>
      </c>
      <c r="L284" s="1">
        <f t="shared" si="42"/>
        <v>2.7420000000000009</v>
      </c>
      <c r="M284" s="1">
        <v>16.610900000000001</v>
      </c>
    </row>
    <row r="285" spans="1:13" ht="14" x14ac:dyDescent="0.15">
      <c r="A285" s="44"/>
      <c r="B285" s="1">
        <v>14.2279</v>
      </c>
      <c r="C285" s="1">
        <v>2.4629400000000001</v>
      </c>
      <c r="D285" s="1">
        <v>1.8751799999999999E-3</v>
      </c>
      <c r="E285" s="1">
        <v>2.3473399999999998E-3</v>
      </c>
      <c r="F285" s="1">
        <v>4.4570699999999996E-3</v>
      </c>
      <c r="G285" s="1">
        <v>17.019100000000002</v>
      </c>
      <c r="J285" s="44"/>
      <c r="K285" s="1">
        <v>14.305300000000001</v>
      </c>
      <c r="L285" s="1">
        <f t="shared" si="42"/>
        <v>2.7834999999999983</v>
      </c>
      <c r="M285" s="1">
        <v>17.088799999999999</v>
      </c>
    </row>
    <row r="286" spans="1:13" ht="14" x14ac:dyDescent="0.15">
      <c r="A286" s="44"/>
      <c r="B286" s="1">
        <v>14.1836</v>
      </c>
      <c r="C286" s="1">
        <v>2.4264000000000001</v>
      </c>
      <c r="D286" s="1">
        <v>1.9772399999999999E-3</v>
      </c>
      <c r="E286" s="1">
        <v>2.3528400000000001E-3</v>
      </c>
      <c r="F286" s="1">
        <v>4.38982E-3</v>
      </c>
      <c r="G286" s="1">
        <v>16.939699999999998</v>
      </c>
      <c r="J286" s="44"/>
      <c r="K286" s="1">
        <v>13.928699999999999</v>
      </c>
      <c r="L286" s="1">
        <f t="shared" si="42"/>
        <v>2.7591000000000001</v>
      </c>
      <c r="M286" s="1">
        <v>16.687799999999999</v>
      </c>
    </row>
    <row r="287" spans="1:13" ht="14" x14ac:dyDescent="0.15">
      <c r="A287" s="44"/>
      <c r="B287" s="1">
        <v>14.742000000000001</v>
      </c>
      <c r="C287" s="1">
        <v>2.4173499999999999</v>
      </c>
      <c r="D287" s="1">
        <v>1.82296E-3</v>
      </c>
      <c r="E287" s="1">
        <v>2.0786300000000001E-3</v>
      </c>
      <c r="F287" s="1">
        <v>4.3295599999999997E-3</v>
      </c>
      <c r="G287" s="1">
        <v>17.500499999999999</v>
      </c>
      <c r="J287" s="44"/>
      <c r="K287" s="1">
        <v>14.2256</v>
      </c>
      <c r="L287" s="1">
        <f t="shared" si="42"/>
        <v>2.7620000000000005</v>
      </c>
      <c r="M287" s="1">
        <v>16.9876</v>
      </c>
    </row>
    <row r="288" spans="1:13" ht="14" x14ac:dyDescent="0.15">
      <c r="A288" s="44"/>
      <c r="B288" s="2">
        <f t="shared" ref="B288:G288" si="43">AVERAGE(B278:B287)</f>
        <v>14.39573</v>
      </c>
      <c r="C288" s="2">
        <f t="shared" si="43"/>
        <v>2.4295809999999998</v>
      </c>
      <c r="D288" s="2">
        <f t="shared" si="43"/>
        <v>1.8933209999999999E-3</v>
      </c>
      <c r="E288" s="2">
        <f t="shared" si="43"/>
        <v>2.2534910000000003E-3</v>
      </c>
      <c r="F288" s="2">
        <f t="shared" si="43"/>
        <v>4.340081E-3</v>
      </c>
      <c r="G288" s="2">
        <f t="shared" si="43"/>
        <v>17.16141</v>
      </c>
      <c r="J288" s="44"/>
      <c r="K288" s="2">
        <f>AVERAGE(K278:K287)</f>
        <v>14.303120000000002</v>
      </c>
      <c r="L288">
        <f>AVERAGE(L278:L287)</f>
        <v>2.7663000000000002</v>
      </c>
      <c r="M288" s="2">
        <f>AVERAGE(M278:M287)</f>
        <v>17.069420000000001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8.8819900000000001</v>
      </c>
      <c r="C291" s="1">
        <v>1.70434</v>
      </c>
      <c r="D291" s="1">
        <v>2.0032700000000001E-3</v>
      </c>
      <c r="E291" s="1">
        <v>1.9750700000000002E-3</v>
      </c>
      <c r="F291" s="1">
        <v>2.3549999999999999E-3</v>
      </c>
      <c r="G291" s="1">
        <v>10.6568</v>
      </c>
      <c r="J291" s="44" t="s">
        <v>22</v>
      </c>
      <c r="K291" s="1">
        <v>10.0989</v>
      </c>
      <c r="L291" s="1">
        <f t="shared" ref="L291:L300" si="44">M291-K291</f>
        <v>1.7745999999999995</v>
      </c>
      <c r="M291" s="1">
        <v>11.8735</v>
      </c>
    </row>
    <row r="292" spans="1:13" ht="14" x14ac:dyDescent="0.15">
      <c r="A292" s="44"/>
      <c r="B292" s="1">
        <v>8.6392500000000005</v>
      </c>
      <c r="C292" s="1">
        <v>1.7034499999999999</v>
      </c>
      <c r="D292" s="1">
        <v>1.9376300000000001E-3</v>
      </c>
      <c r="E292" s="1">
        <v>2.0318300000000001E-3</v>
      </c>
      <c r="F292" s="1">
        <v>2.3678100000000001E-3</v>
      </c>
      <c r="G292" s="1">
        <v>10.4116</v>
      </c>
      <c r="J292" s="44"/>
      <c r="K292" s="1">
        <v>9.4520800000000005</v>
      </c>
      <c r="L292" s="1">
        <f t="shared" si="44"/>
        <v>1.77332</v>
      </c>
      <c r="M292" s="1">
        <v>11.2254</v>
      </c>
    </row>
    <row r="293" spans="1:13" ht="14" x14ac:dyDescent="0.15">
      <c r="A293" s="44"/>
      <c r="B293" s="1">
        <v>8.6464499999999997</v>
      </c>
      <c r="C293" s="1">
        <v>1.70452</v>
      </c>
      <c r="D293" s="1">
        <v>1.94692E-3</v>
      </c>
      <c r="E293" s="1">
        <v>2.19111E-3</v>
      </c>
      <c r="F293" s="1">
        <v>2.2147600000000001E-3</v>
      </c>
      <c r="G293" s="1">
        <v>10.4213</v>
      </c>
      <c r="J293" s="44"/>
      <c r="K293" s="1">
        <v>8.9547299999999996</v>
      </c>
      <c r="L293" s="1">
        <f t="shared" si="44"/>
        <v>1.7628699999999995</v>
      </c>
      <c r="M293" s="1">
        <v>10.717599999999999</v>
      </c>
    </row>
    <row r="294" spans="1:13" ht="14" x14ac:dyDescent="0.15">
      <c r="A294" s="44"/>
      <c r="B294" s="1">
        <v>8.6434800000000003</v>
      </c>
      <c r="C294" s="1">
        <v>1.70397</v>
      </c>
      <c r="D294" s="1">
        <v>1.9796499999999999E-3</v>
      </c>
      <c r="E294" s="1">
        <v>2.06654E-3</v>
      </c>
      <c r="F294" s="1">
        <v>2.2656999999999998E-3</v>
      </c>
      <c r="G294" s="1">
        <v>10.4178</v>
      </c>
      <c r="J294" s="44"/>
      <c r="K294" s="1">
        <v>8.8743800000000004</v>
      </c>
      <c r="L294" s="1">
        <f t="shared" si="44"/>
        <v>1.7754200000000004</v>
      </c>
      <c r="M294" s="1">
        <v>10.649800000000001</v>
      </c>
    </row>
    <row r="295" spans="1:13" ht="14" x14ac:dyDescent="0.15">
      <c r="A295" s="44"/>
      <c r="B295" s="1">
        <v>8.6567399999999992</v>
      </c>
      <c r="C295" s="1">
        <v>1.7039299999999999</v>
      </c>
      <c r="D295" s="1">
        <v>2.42421E-3</v>
      </c>
      <c r="E295" s="1">
        <v>1.76162E-3</v>
      </c>
      <c r="F295" s="1">
        <v>2.3758799999999999E-3</v>
      </c>
      <c r="G295" s="1">
        <v>10.430300000000001</v>
      </c>
      <c r="J295" s="44"/>
      <c r="K295" s="1">
        <v>8.67591</v>
      </c>
      <c r="L295" s="1">
        <f t="shared" si="44"/>
        <v>1.7756899999999991</v>
      </c>
      <c r="M295" s="1">
        <v>10.451599999999999</v>
      </c>
    </row>
    <row r="296" spans="1:13" ht="14" x14ac:dyDescent="0.15">
      <c r="A296" s="44"/>
      <c r="B296" s="1">
        <v>8.4235000000000007</v>
      </c>
      <c r="C296" s="1">
        <v>1.7035899999999999</v>
      </c>
      <c r="D296" s="1">
        <v>2.19908E-3</v>
      </c>
      <c r="E296" s="1">
        <v>2.0810199999999998E-3</v>
      </c>
      <c r="F296" s="1">
        <v>2.4003499999999999E-3</v>
      </c>
      <c r="G296" s="1">
        <v>10.197699999999999</v>
      </c>
      <c r="J296" s="44"/>
      <c r="K296" s="1">
        <v>8.9352400000000003</v>
      </c>
      <c r="L296" s="1">
        <f t="shared" si="44"/>
        <v>1.7732600000000005</v>
      </c>
      <c r="M296" s="1">
        <v>10.708500000000001</v>
      </c>
    </row>
    <row r="297" spans="1:13" ht="14" x14ac:dyDescent="0.15">
      <c r="A297" s="44"/>
      <c r="B297" s="1">
        <v>8.9427000000000003</v>
      </c>
      <c r="C297" s="1">
        <v>1.7035899999999999</v>
      </c>
      <c r="D297" s="1">
        <v>1.9896900000000001E-3</v>
      </c>
      <c r="E297" s="1">
        <v>1.94864E-3</v>
      </c>
      <c r="F297" s="1">
        <v>2.25122E-3</v>
      </c>
      <c r="G297" s="1">
        <v>10.7158</v>
      </c>
      <c r="J297" s="44"/>
      <c r="K297" s="1">
        <v>8.6932799999999997</v>
      </c>
      <c r="L297" s="1">
        <f t="shared" si="44"/>
        <v>1.7747200000000003</v>
      </c>
      <c r="M297" s="1">
        <v>10.468</v>
      </c>
    </row>
    <row r="298" spans="1:13" ht="14" x14ac:dyDescent="0.15">
      <c r="A298" s="44"/>
      <c r="B298" s="1">
        <v>8.6196000000000002</v>
      </c>
      <c r="C298" s="1">
        <v>1.70505</v>
      </c>
      <c r="D298" s="1">
        <v>1.9210099999999999E-3</v>
      </c>
      <c r="E298" s="1">
        <v>2.1870599999999998E-3</v>
      </c>
      <c r="F298" s="1">
        <v>2.2276700000000002E-3</v>
      </c>
      <c r="G298" s="1">
        <v>10.381399999999999</v>
      </c>
      <c r="J298" s="44"/>
      <c r="K298" s="1">
        <v>8.6807999999999996</v>
      </c>
      <c r="L298" s="1">
        <f t="shared" si="44"/>
        <v>1.7739000000000011</v>
      </c>
      <c r="M298" s="1">
        <v>10.454700000000001</v>
      </c>
    </row>
    <row r="299" spans="1:13" ht="14" x14ac:dyDescent="0.15">
      <c r="A299" s="44"/>
      <c r="B299" s="1">
        <v>8.8804200000000009</v>
      </c>
      <c r="C299" s="1">
        <v>1.70391</v>
      </c>
      <c r="D299" s="1">
        <v>1.9628800000000002E-3</v>
      </c>
      <c r="E299" s="1">
        <v>1.94155E-3</v>
      </c>
      <c r="F299" s="1">
        <v>2.2268399999999999E-3</v>
      </c>
      <c r="G299" s="1">
        <v>10.6538</v>
      </c>
      <c r="J299" s="44"/>
      <c r="K299" s="1">
        <v>8.8926700000000007</v>
      </c>
      <c r="L299" s="1">
        <f t="shared" si="44"/>
        <v>1.7715299999999985</v>
      </c>
      <c r="M299" s="1">
        <v>10.664199999999999</v>
      </c>
    </row>
    <row r="300" spans="1:13" ht="14" x14ac:dyDescent="0.15">
      <c r="A300" s="44"/>
      <c r="B300" s="1">
        <v>8.7084299999999999</v>
      </c>
      <c r="C300" s="1">
        <v>1.7028099999999999</v>
      </c>
      <c r="D300" s="1">
        <v>1.9738099999999999E-3</v>
      </c>
      <c r="E300" s="1">
        <v>2.0470599999999999E-3</v>
      </c>
      <c r="F300" s="1">
        <v>2.4450299999999999E-3</v>
      </c>
      <c r="G300" s="1">
        <v>10.481400000000001</v>
      </c>
      <c r="J300" s="44"/>
      <c r="K300" s="1">
        <v>8.9060500000000005</v>
      </c>
      <c r="L300" s="1">
        <f t="shared" si="44"/>
        <v>1.7754499999999993</v>
      </c>
      <c r="M300" s="1">
        <v>10.6815</v>
      </c>
    </row>
    <row r="301" spans="1:13" ht="14" x14ac:dyDescent="0.15">
      <c r="A301" s="44"/>
      <c r="B301" s="2">
        <f t="shared" ref="B301:G301" si="45">AVERAGE(B291:B300)</f>
        <v>8.7042560000000009</v>
      </c>
      <c r="C301" s="2">
        <f t="shared" si="45"/>
        <v>1.7039160000000002</v>
      </c>
      <c r="D301" s="2">
        <f t="shared" si="45"/>
        <v>2.033815E-3</v>
      </c>
      <c r="E301" s="2">
        <f t="shared" si="45"/>
        <v>2.02315E-3</v>
      </c>
      <c r="F301" s="2">
        <f t="shared" si="45"/>
        <v>2.3130260000000001E-3</v>
      </c>
      <c r="G301" s="2">
        <f t="shared" si="45"/>
        <v>10.476789999999999</v>
      </c>
      <c r="J301" s="44"/>
      <c r="K301" s="2">
        <f>AVERAGE(K291:K300)</f>
        <v>9.0164039999999996</v>
      </c>
      <c r="L301">
        <f>AVERAGE(L291:L300)</f>
        <v>1.7730759999999997</v>
      </c>
      <c r="M301" s="2">
        <f>AVERAGE(M291:M300)</f>
        <v>10.789479999999999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14.294</v>
      </c>
      <c r="C304" s="1">
        <v>2.72126</v>
      </c>
      <c r="D304" s="1">
        <v>1.08252E-3</v>
      </c>
      <c r="E304" s="1">
        <v>2.16578E-3</v>
      </c>
      <c r="F304" s="1">
        <v>2.93932E-3</v>
      </c>
      <c r="G304" s="1">
        <v>17.128</v>
      </c>
      <c r="J304" s="44" t="s">
        <v>23</v>
      </c>
      <c r="K304" s="1">
        <v>18.09</v>
      </c>
      <c r="L304" s="1">
        <f t="shared" ref="L304:L313" si="46">M304-K304</f>
        <v>2.7859000000000016</v>
      </c>
      <c r="M304" s="1">
        <v>20.875900000000001</v>
      </c>
    </row>
    <row r="305" spans="1:13" ht="14" x14ac:dyDescent="0.15">
      <c r="A305" s="44"/>
      <c r="B305" s="1">
        <v>14.2361</v>
      </c>
      <c r="C305" s="1">
        <v>2.6718299999999999</v>
      </c>
      <c r="D305" s="1">
        <v>1.1294300000000001E-3</v>
      </c>
      <c r="E305" s="1">
        <v>2.2492599999999999E-3</v>
      </c>
      <c r="F305" s="1">
        <v>2.7774599999999998E-3</v>
      </c>
      <c r="G305" s="1">
        <v>17.021100000000001</v>
      </c>
      <c r="J305" s="44"/>
      <c r="K305" s="1">
        <v>15.2851</v>
      </c>
      <c r="L305" s="1">
        <f t="shared" si="46"/>
        <v>2.7896999999999998</v>
      </c>
      <c r="M305" s="1">
        <v>18.0748</v>
      </c>
    </row>
    <row r="306" spans="1:13" ht="14" x14ac:dyDescent="0.15">
      <c r="A306" s="44"/>
      <c r="B306" s="1">
        <v>14.2538</v>
      </c>
      <c r="C306" s="1">
        <v>2.6739000000000002</v>
      </c>
      <c r="D306" s="1">
        <v>1.0732700000000001E-3</v>
      </c>
      <c r="E306" s="1">
        <v>2.5595700000000002E-3</v>
      </c>
      <c r="F306" s="1">
        <v>2.7686099999999999E-3</v>
      </c>
      <c r="G306" s="1">
        <v>17.0397</v>
      </c>
      <c r="J306" s="44"/>
      <c r="K306" s="1">
        <v>15.173999999999999</v>
      </c>
      <c r="L306" s="1">
        <f t="shared" si="46"/>
        <v>2.7994000000000021</v>
      </c>
      <c r="M306" s="1">
        <v>17.973400000000002</v>
      </c>
    </row>
    <row r="307" spans="1:13" ht="14" x14ac:dyDescent="0.15">
      <c r="A307" s="44"/>
      <c r="B307" s="1">
        <v>14.223100000000001</v>
      </c>
      <c r="C307" s="1">
        <v>2.6751900000000002</v>
      </c>
      <c r="D307" s="1">
        <v>1.1873599999999999E-3</v>
      </c>
      <c r="E307" s="1">
        <v>2.0865200000000001E-3</v>
      </c>
      <c r="F307" s="1">
        <v>2.8194700000000001E-3</v>
      </c>
      <c r="G307" s="1">
        <v>17.0078</v>
      </c>
      <c r="J307" s="44"/>
      <c r="K307" s="1">
        <v>14.819000000000001</v>
      </c>
      <c r="L307" s="1">
        <f t="shared" si="46"/>
        <v>2.8054000000000006</v>
      </c>
      <c r="M307" s="1">
        <v>17.624400000000001</v>
      </c>
    </row>
    <row r="308" spans="1:13" ht="14" x14ac:dyDescent="0.15">
      <c r="A308" s="44"/>
      <c r="B308" s="1">
        <v>14.277100000000001</v>
      </c>
      <c r="C308" s="1">
        <v>2.6742400000000002</v>
      </c>
      <c r="D308" s="1">
        <v>1.07577E-3</v>
      </c>
      <c r="E308" s="1">
        <v>2.1562500000000002E-3</v>
      </c>
      <c r="F308" s="1">
        <v>2.8074799999999998E-3</v>
      </c>
      <c r="G308" s="1">
        <v>17.063800000000001</v>
      </c>
      <c r="J308" s="44"/>
      <c r="K308" s="1">
        <v>15.132400000000001</v>
      </c>
      <c r="L308" s="1">
        <f t="shared" si="46"/>
        <v>2.7820999999999998</v>
      </c>
      <c r="M308" s="1">
        <v>17.9145</v>
      </c>
    </row>
    <row r="309" spans="1:13" ht="14" x14ac:dyDescent="0.15">
      <c r="A309" s="44"/>
      <c r="B309" s="1">
        <v>14.2866</v>
      </c>
      <c r="C309" s="1">
        <v>2.68798</v>
      </c>
      <c r="D309" s="1">
        <v>1.2522200000000001E-3</v>
      </c>
      <c r="E309" s="1">
        <v>2.0799E-3</v>
      </c>
      <c r="F309" s="1">
        <v>2.8687999999999999E-3</v>
      </c>
      <c r="G309" s="1">
        <v>17.087299999999999</v>
      </c>
      <c r="J309" s="44"/>
      <c r="K309" s="1">
        <v>14.7049</v>
      </c>
      <c r="L309" s="1">
        <f t="shared" si="46"/>
        <v>2.7853000000000012</v>
      </c>
      <c r="M309" s="1">
        <v>17.490200000000002</v>
      </c>
    </row>
    <row r="310" spans="1:13" ht="14" x14ac:dyDescent="0.15">
      <c r="A310" s="44"/>
      <c r="B310" s="1">
        <v>14.3575</v>
      </c>
      <c r="C310" s="1">
        <v>2.6722100000000002</v>
      </c>
      <c r="D310" s="1">
        <v>1.1560699999999999E-3</v>
      </c>
      <c r="E310" s="1">
        <v>2.24501E-3</v>
      </c>
      <c r="F310" s="1">
        <v>2.7448899999999998E-3</v>
      </c>
      <c r="G310" s="1">
        <v>17.131799999999998</v>
      </c>
      <c r="J310" s="44"/>
      <c r="K310" s="1">
        <v>15.333600000000001</v>
      </c>
      <c r="L310" s="1">
        <f t="shared" si="46"/>
        <v>2.7837999999999994</v>
      </c>
      <c r="M310" s="1">
        <v>18.1174</v>
      </c>
    </row>
    <row r="311" spans="1:13" ht="14" x14ac:dyDescent="0.15">
      <c r="A311" s="44"/>
      <c r="B311" s="1">
        <v>14.4032</v>
      </c>
      <c r="C311" s="1">
        <v>2.6759200000000001</v>
      </c>
      <c r="D311" s="1">
        <v>1.1256300000000001E-3</v>
      </c>
      <c r="E311" s="1">
        <v>2.24216E-3</v>
      </c>
      <c r="F311" s="1">
        <v>3.0272099999999998E-3</v>
      </c>
      <c r="G311" s="1">
        <v>17.187100000000001</v>
      </c>
      <c r="J311" s="44"/>
      <c r="K311" s="1">
        <v>14.745100000000001</v>
      </c>
      <c r="L311" s="1">
        <f t="shared" si="46"/>
        <v>2.8137000000000008</v>
      </c>
      <c r="M311" s="1">
        <v>17.558800000000002</v>
      </c>
    </row>
    <row r="312" spans="1:13" ht="14" x14ac:dyDescent="0.15">
      <c r="A312" s="44"/>
      <c r="B312" s="1">
        <v>14.680099999999999</v>
      </c>
      <c r="C312" s="1">
        <v>2.7107399999999999</v>
      </c>
      <c r="D312" s="1">
        <v>1.09837E-3</v>
      </c>
      <c r="E312" s="1">
        <v>2.12912E-3</v>
      </c>
      <c r="F312" s="1">
        <v>2.7575199999999998E-3</v>
      </c>
      <c r="G312" s="1">
        <v>17.500299999999999</v>
      </c>
      <c r="J312" s="44"/>
      <c r="K312" s="1">
        <v>15.714700000000001</v>
      </c>
      <c r="L312" s="1">
        <f t="shared" si="46"/>
        <v>2.7824999999999989</v>
      </c>
      <c r="M312" s="1">
        <v>18.497199999999999</v>
      </c>
    </row>
    <row r="313" spans="1:13" ht="14" x14ac:dyDescent="0.15">
      <c r="A313" s="44"/>
      <c r="B313" s="1">
        <v>14.3025</v>
      </c>
      <c r="C313" s="1">
        <v>2.6817700000000002</v>
      </c>
      <c r="D313" s="1">
        <v>1.14295E-3</v>
      </c>
      <c r="E313" s="1">
        <v>2.1078899999999999E-3</v>
      </c>
      <c r="F313" s="1">
        <v>2.7451200000000002E-3</v>
      </c>
      <c r="G313" s="1">
        <v>17.084199999999999</v>
      </c>
      <c r="J313" s="44"/>
      <c r="K313" s="1">
        <v>15.147500000000001</v>
      </c>
      <c r="L313" s="1">
        <f t="shared" si="46"/>
        <v>2.7842999999999982</v>
      </c>
      <c r="M313" s="1">
        <v>17.931799999999999</v>
      </c>
    </row>
    <row r="314" spans="1:13" ht="14" x14ac:dyDescent="0.15">
      <c r="A314" s="44"/>
      <c r="B314" s="2">
        <f t="shared" ref="B314:G314" si="47">AVERAGE(B304:B313)</f>
        <v>14.331400000000002</v>
      </c>
      <c r="C314" s="2">
        <f t="shared" si="47"/>
        <v>2.6845040000000004</v>
      </c>
      <c r="D314" s="2">
        <f t="shared" si="47"/>
        <v>1.1323590000000001E-3</v>
      </c>
      <c r="E314" s="2">
        <f t="shared" si="47"/>
        <v>2.2021459999999999E-3</v>
      </c>
      <c r="F314" s="2">
        <f t="shared" si="47"/>
        <v>2.8255879999999995E-3</v>
      </c>
      <c r="G314" s="2">
        <f t="shared" si="47"/>
        <v>17.125110000000003</v>
      </c>
      <c r="J314" s="44"/>
      <c r="K314" s="2">
        <f>AVERAGE(K304:K313)</f>
        <v>15.414629999999999</v>
      </c>
      <c r="L314">
        <f>AVERAGE(L304:L313)</f>
        <v>2.7912100000000004</v>
      </c>
      <c r="M314" s="2">
        <f>AVERAGE(M304:M313)</f>
        <v>18.205839999999998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12.5915</v>
      </c>
      <c r="C317" s="1">
        <v>2.5019399999999998</v>
      </c>
      <c r="D317" s="1">
        <v>6.24765E-4</v>
      </c>
      <c r="E317" s="1">
        <v>1.6781000000000001E-3</v>
      </c>
      <c r="F317" s="1">
        <v>1.4996499999999999E-3</v>
      </c>
      <c r="G317" s="1">
        <v>15.3588</v>
      </c>
      <c r="J317" s="44" t="s">
        <v>24</v>
      </c>
      <c r="K317" s="1">
        <v>14.0792</v>
      </c>
      <c r="L317" s="1">
        <f t="shared" ref="L317:L326" si="48">M317-K317</f>
        <v>2.7674999999999983</v>
      </c>
      <c r="M317" s="1">
        <v>16.846699999999998</v>
      </c>
    </row>
    <row r="318" spans="1:13" ht="14" x14ac:dyDescent="0.15">
      <c r="A318" s="44"/>
      <c r="B318" s="1">
        <v>12.214399999999999</v>
      </c>
      <c r="C318" s="1">
        <v>2.4977200000000002</v>
      </c>
      <c r="D318" s="1">
        <v>7.1921599999999995E-4</v>
      </c>
      <c r="E318" s="1">
        <v>1.5599800000000001E-3</v>
      </c>
      <c r="F318" s="1">
        <v>1.4972200000000001E-3</v>
      </c>
      <c r="G318" s="1">
        <v>14.995200000000001</v>
      </c>
      <c r="J318" s="44"/>
      <c r="K318" s="1">
        <v>12.8613</v>
      </c>
      <c r="L318" s="1">
        <f t="shared" si="48"/>
        <v>2.7698999999999998</v>
      </c>
      <c r="M318" s="1">
        <v>15.6312</v>
      </c>
    </row>
    <row r="319" spans="1:13" ht="14" x14ac:dyDescent="0.15">
      <c r="A319" s="44"/>
      <c r="B319" s="1">
        <v>12.1195</v>
      </c>
      <c r="C319" s="1">
        <v>2.4678499999999999</v>
      </c>
      <c r="D319" s="1">
        <v>7.1193600000000004E-4</v>
      </c>
      <c r="E319" s="1">
        <v>1.5365699999999999E-3</v>
      </c>
      <c r="F319" s="1">
        <v>1.4396000000000001E-3</v>
      </c>
      <c r="G319" s="1">
        <v>14.8719</v>
      </c>
      <c r="J319" s="44"/>
      <c r="K319" s="1">
        <v>13.142300000000001</v>
      </c>
      <c r="L319" s="1">
        <f t="shared" si="48"/>
        <v>2.7695999999999987</v>
      </c>
      <c r="M319" s="1">
        <v>15.911899999999999</v>
      </c>
    </row>
    <row r="320" spans="1:13" ht="14" x14ac:dyDescent="0.15">
      <c r="A320" s="44"/>
      <c r="B320" s="1">
        <v>12.1836</v>
      </c>
      <c r="C320" s="1">
        <v>2.4917600000000002</v>
      </c>
      <c r="D320" s="1">
        <v>8.7132699999999997E-4</v>
      </c>
      <c r="E320" s="1">
        <v>1.5148099999999999E-3</v>
      </c>
      <c r="F320" s="1">
        <v>1.4616200000000001E-3</v>
      </c>
      <c r="G320" s="1">
        <v>14.9686</v>
      </c>
      <c r="J320" s="44"/>
      <c r="K320" s="1">
        <v>12.546799999999999</v>
      </c>
      <c r="L320" s="1">
        <f t="shared" si="48"/>
        <v>2.7628000000000004</v>
      </c>
      <c r="M320" s="1">
        <v>15.3096</v>
      </c>
    </row>
    <row r="321" spans="1:13" ht="14" x14ac:dyDescent="0.15">
      <c r="A321" s="44"/>
      <c r="B321" s="1">
        <v>12.1755</v>
      </c>
      <c r="C321" s="1">
        <v>2.4807700000000001</v>
      </c>
      <c r="D321" s="1">
        <v>1.0308299999999999E-3</v>
      </c>
      <c r="E321" s="1">
        <v>1.57759E-3</v>
      </c>
      <c r="F321" s="1">
        <v>1.3283500000000001E-3</v>
      </c>
      <c r="G321" s="1">
        <v>14.9438</v>
      </c>
      <c r="J321" s="44"/>
      <c r="K321" s="1">
        <v>12.621499999999999</v>
      </c>
      <c r="L321" s="1">
        <f t="shared" si="48"/>
        <v>2.7785000000000011</v>
      </c>
      <c r="M321" s="1">
        <v>15.4</v>
      </c>
    </row>
    <row r="322" spans="1:13" ht="14" x14ac:dyDescent="0.15">
      <c r="A322" s="44"/>
      <c r="B322" s="1">
        <v>12.2027</v>
      </c>
      <c r="C322" s="1">
        <v>2.4849800000000002</v>
      </c>
      <c r="D322" s="1">
        <v>6.9269299999999998E-4</v>
      </c>
      <c r="E322" s="1">
        <v>1.4801E-3</v>
      </c>
      <c r="F322" s="1">
        <v>1.6390700000000001E-3</v>
      </c>
      <c r="G322" s="1">
        <v>14.9755</v>
      </c>
      <c r="J322" s="44"/>
      <c r="K322" s="1">
        <v>12.6053</v>
      </c>
      <c r="L322" s="1">
        <f t="shared" si="48"/>
        <v>2.7553000000000001</v>
      </c>
      <c r="M322" s="1">
        <v>15.3606</v>
      </c>
    </row>
    <row r="323" spans="1:13" ht="14" x14ac:dyDescent="0.15">
      <c r="A323" s="44"/>
      <c r="B323" s="1">
        <v>12.169</v>
      </c>
      <c r="C323" s="1">
        <v>2.4815</v>
      </c>
      <c r="D323" s="1">
        <v>7.3054399999999996E-4</v>
      </c>
      <c r="E323" s="1">
        <v>1.73689E-3</v>
      </c>
      <c r="F323" s="1">
        <v>1.42077E-3</v>
      </c>
      <c r="G323" s="1">
        <v>14.9384</v>
      </c>
      <c r="J323" s="44"/>
      <c r="K323" s="1">
        <v>12.671099999999999</v>
      </c>
      <c r="L323" s="1">
        <f t="shared" si="48"/>
        <v>2.7680000000000007</v>
      </c>
      <c r="M323" s="1">
        <v>15.4391</v>
      </c>
    </row>
    <row r="324" spans="1:13" ht="14" x14ac:dyDescent="0.15">
      <c r="A324" s="44"/>
      <c r="B324" s="1">
        <v>12.5261</v>
      </c>
      <c r="C324" s="1">
        <v>2.5033300000000001</v>
      </c>
      <c r="D324" s="1">
        <v>7.1153999999999998E-4</v>
      </c>
      <c r="E324" s="1">
        <v>1.4843E-3</v>
      </c>
      <c r="F324" s="1">
        <v>1.4947000000000001E-3</v>
      </c>
      <c r="G324" s="1">
        <v>15.2935</v>
      </c>
      <c r="J324" s="44"/>
      <c r="K324" s="1">
        <v>13.0025</v>
      </c>
      <c r="L324" s="1">
        <f t="shared" si="48"/>
        <v>2.7706</v>
      </c>
      <c r="M324" s="1">
        <v>15.773099999999999</v>
      </c>
    </row>
    <row r="325" spans="1:13" ht="14" x14ac:dyDescent="0.15">
      <c r="A325" s="44"/>
      <c r="B325" s="1">
        <v>12.699</v>
      </c>
      <c r="C325" s="1">
        <v>2.48828</v>
      </c>
      <c r="D325" s="1">
        <v>8.5380000000000005E-4</v>
      </c>
      <c r="E325" s="1">
        <v>1.56869E-3</v>
      </c>
      <c r="F325" s="1">
        <v>1.5941E-3</v>
      </c>
      <c r="G325" s="1">
        <v>15.473599999999999</v>
      </c>
      <c r="J325" s="44"/>
      <c r="K325" s="1">
        <v>12.6454</v>
      </c>
      <c r="L325" s="1">
        <f t="shared" si="48"/>
        <v>2.7556999999999992</v>
      </c>
      <c r="M325" s="1">
        <v>15.4011</v>
      </c>
    </row>
    <row r="326" spans="1:13" ht="14" x14ac:dyDescent="0.15">
      <c r="A326" s="44"/>
      <c r="B326" s="1">
        <v>12.1881</v>
      </c>
      <c r="C326" s="1">
        <v>2.4883799999999998</v>
      </c>
      <c r="D326" s="1">
        <v>7.7181899999999998E-4</v>
      </c>
      <c r="E326" s="1">
        <v>1.51968E-3</v>
      </c>
      <c r="F326" s="1">
        <v>1.3791999999999999E-3</v>
      </c>
      <c r="G326" s="1">
        <v>14.9549</v>
      </c>
      <c r="J326" s="44"/>
      <c r="K326" s="1">
        <v>12.898899999999999</v>
      </c>
      <c r="L326" s="1">
        <f t="shared" si="48"/>
        <v>2.7553999999999998</v>
      </c>
      <c r="M326" s="1">
        <v>15.654299999999999</v>
      </c>
    </row>
    <row r="327" spans="1:13" x14ac:dyDescent="0.15">
      <c r="A327" s="44"/>
      <c r="B327">
        <f t="shared" ref="B327:G327" si="49">AVERAGE(B317:B326)</f>
        <v>12.306940000000001</v>
      </c>
      <c r="C327">
        <f t="shared" si="49"/>
        <v>2.4886509999999999</v>
      </c>
      <c r="D327">
        <f t="shared" si="49"/>
        <v>7.7184699999999998E-4</v>
      </c>
      <c r="E327">
        <f t="shared" si="49"/>
        <v>1.565671E-3</v>
      </c>
      <c r="F327">
        <f t="shared" si="49"/>
        <v>1.475428E-3</v>
      </c>
      <c r="G327">
        <f t="shared" si="49"/>
        <v>15.07742</v>
      </c>
      <c r="J327" s="44"/>
      <c r="K327">
        <f>AVERAGE(K317:K326)</f>
        <v>12.90743</v>
      </c>
      <c r="L327">
        <f>AVERAGE(L317:L326)</f>
        <v>2.7653300000000001</v>
      </c>
      <c r="M327">
        <f>AVERAGE(M317:M326)</f>
        <v>15.672760000000002</v>
      </c>
    </row>
    <row r="334" spans="1:13" ht="14" x14ac:dyDescent="0.15">
      <c r="A334" s="5" t="s">
        <v>0</v>
      </c>
      <c r="B334">
        <f t="shared" ref="B334:G334" si="50">B15</f>
        <v>4.3434940000000006</v>
      </c>
      <c r="C334">
        <f t="shared" si="50"/>
        <v>1.0703390000000002</v>
      </c>
      <c r="D334">
        <f t="shared" si="50"/>
        <v>4.7086938000000002E-3</v>
      </c>
      <c r="E334">
        <f t="shared" si="50"/>
        <v>3.2311230000000003E-2</v>
      </c>
      <c r="F334">
        <f t="shared" si="50"/>
        <v>6.9473160000000006E-2</v>
      </c>
      <c r="G334">
        <f t="shared" si="50"/>
        <v>5.7732410000000005</v>
      </c>
      <c r="J334" s="5" t="s">
        <v>0</v>
      </c>
      <c r="K334">
        <f>K15</f>
        <v>4.1461160000000001</v>
      </c>
      <c r="L334">
        <f>L15</f>
        <v>1.420242</v>
      </c>
      <c r="M334">
        <f>M15</f>
        <v>5.5663580000000001</v>
      </c>
    </row>
    <row r="335" spans="1:13" ht="14" x14ac:dyDescent="0.15">
      <c r="A335" s="5" t="s">
        <v>1</v>
      </c>
      <c r="B335">
        <f t="shared" ref="B335:G335" si="51">B28</f>
        <v>2.0521000000000003</v>
      </c>
      <c r="C335">
        <f t="shared" si="51"/>
        <v>0.48603030000000003</v>
      </c>
      <c r="D335">
        <f t="shared" si="51"/>
        <v>4.1114203999999994E-3</v>
      </c>
      <c r="E335">
        <f t="shared" si="51"/>
        <v>9.2494889999999996E-3</v>
      </c>
      <c r="F335">
        <f t="shared" si="51"/>
        <v>2.892457E-2</v>
      </c>
      <c r="G335">
        <f t="shared" si="51"/>
        <v>2.654601</v>
      </c>
      <c r="J335" s="5" t="s">
        <v>1</v>
      </c>
      <c r="K335">
        <f>K28</f>
        <v>1.8318189999999999</v>
      </c>
      <c r="L335">
        <f>L28</f>
        <v>0.59736499999999992</v>
      </c>
      <c r="M335">
        <f>M28</f>
        <v>2.4291840000000002</v>
      </c>
    </row>
    <row r="336" spans="1:13" ht="14" x14ac:dyDescent="0.15">
      <c r="A336" s="5" t="s">
        <v>2</v>
      </c>
      <c r="B336">
        <f t="shared" ref="B336:G336" si="52">B41</f>
        <v>3.2529209999999997</v>
      </c>
      <c r="C336">
        <f t="shared" si="52"/>
        <v>0.64428740000000007</v>
      </c>
      <c r="D336">
        <f t="shared" si="52"/>
        <v>8.9535319999999984E-4</v>
      </c>
      <c r="E336">
        <f t="shared" si="52"/>
        <v>1.1043915E-2</v>
      </c>
      <c r="F336">
        <f t="shared" si="52"/>
        <v>3.5346540000000003E-2</v>
      </c>
      <c r="G336">
        <f t="shared" si="52"/>
        <v>4.0427400000000002</v>
      </c>
      <c r="J336" s="5" t="s">
        <v>2</v>
      </c>
      <c r="K336">
        <f>K41</f>
        <v>3.0373100000000002</v>
      </c>
      <c r="L336">
        <f>L41</f>
        <v>0.79373099999999985</v>
      </c>
      <c r="M336">
        <f>M41</f>
        <v>3.8310410000000004</v>
      </c>
    </row>
    <row r="337" spans="1:13" ht="14" x14ac:dyDescent="0.15">
      <c r="A337" s="5" t="s">
        <v>3</v>
      </c>
      <c r="B337">
        <f t="shared" ref="B337:G337" si="53">B54</f>
        <v>6.644315999999999</v>
      </c>
      <c r="C337">
        <f t="shared" si="53"/>
        <v>1.4532310000000002</v>
      </c>
      <c r="D337">
        <f t="shared" si="53"/>
        <v>1.3494879999999998E-3</v>
      </c>
      <c r="E337">
        <f t="shared" si="53"/>
        <v>2.8514680000000004E-2</v>
      </c>
      <c r="F337">
        <f t="shared" si="53"/>
        <v>6.6687789999999997E-2</v>
      </c>
      <c r="G337">
        <f t="shared" si="53"/>
        <v>8.5472169999999998</v>
      </c>
      <c r="J337" s="5" t="s">
        <v>3</v>
      </c>
      <c r="K337">
        <f>K54</f>
        <v>6.4184650000000003</v>
      </c>
      <c r="L337">
        <f>L54</f>
        <v>1.8926540000000003</v>
      </c>
      <c r="M337">
        <f>M54</f>
        <v>8.3111189999999997</v>
      </c>
    </row>
    <row r="338" spans="1:13" ht="14" x14ac:dyDescent="0.15">
      <c r="A338" s="5" t="s">
        <v>4</v>
      </c>
      <c r="B338">
        <f t="shared" ref="B338:G338" si="54">B67</f>
        <v>2.3260580000000002</v>
      </c>
      <c r="C338">
        <f t="shared" si="54"/>
        <v>0.41977539999999997</v>
      </c>
      <c r="D338">
        <f t="shared" si="54"/>
        <v>6.0482790000000004E-4</v>
      </c>
      <c r="E338">
        <f t="shared" si="54"/>
        <v>5.592274999999999E-3</v>
      </c>
      <c r="F338">
        <f t="shared" si="54"/>
        <v>1.4482739999999999E-2</v>
      </c>
      <c r="G338">
        <f t="shared" si="54"/>
        <v>2.9198030000000004</v>
      </c>
      <c r="J338" s="5" t="s">
        <v>4</v>
      </c>
      <c r="K338">
        <f>K67</f>
        <v>2.1254309999999998</v>
      </c>
      <c r="L338">
        <f>L67</f>
        <v>0.59409800000000013</v>
      </c>
      <c r="M338">
        <f>M67</f>
        <v>2.7195290000000001</v>
      </c>
    </row>
    <row r="339" spans="1:13" ht="14" x14ac:dyDescent="0.15">
      <c r="A339" s="5" t="s">
        <v>5</v>
      </c>
      <c r="B339">
        <f t="shared" ref="B339:G339" si="55">B80</f>
        <v>1.9604620000000001</v>
      </c>
      <c r="C339">
        <f t="shared" si="55"/>
        <v>0.32756250000000003</v>
      </c>
      <c r="D339">
        <f t="shared" si="55"/>
        <v>4.7556580000000001E-4</v>
      </c>
      <c r="E339">
        <f t="shared" si="55"/>
        <v>3.7032599999999999E-3</v>
      </c>
      <c r="F339">
        <f t="shared" si="55"/>
        <v>8.4618200000000001E-3</v>
      </c>
      <c r="G339">
        <f t="shared" si="55"/>
        <v>2.4425560000000002</v>
      </c>
      <c r="J339" s="5" t="s">
        <v>5</v>
      </c>
      <c r="K339">
        <f>K80</f>
        <v>1.8001039999999999</v>
      </c>
      <c r="L339">
        <f>L80</f>
        <v>0.48063</v>
      </c>
      <c r="M339">
        <f>M80</f>
        <v>2.2807339999999998</v>
      </c>
    </row>
    <row r="340" spans="1:13" ht="14" x14ac:dyDescent="0.15">
      <c r="A340" s="5" t="s">
        <v>6</v>
      </c>
      <c r="B340">
        <f t="shared" ref="B340:G340" si="56">B93</f>
        <v>10.292350000000001</v>
      </c>
      <c r="C340">
        <f t="shared" si="56"/>
        <v>3.4461839999999997</v>
      </c>
      <c r="D340">
        <f t="shared" si="56"/>
        <v>1.993702E-3</v>
      </c>
      <c r="E340">
        <f t="shared" si="56"/>
        <v>2.7804740000000001E-2</v>
      </c>
      <c r="F340">
        <f t="shared" si="56"/>
        <v>5.8144269999999998E-2</v>
      </c>
      <c r="G340">
        <f t="shared" si="56"/>
        <v>13.983680000000001</v>
      </c>
      <c r="J340" s="5" t="s">
        <v>6</v>
      </c>
      <c r="K340">
        <f>K93</f>
        <v>9.8529699999999991</v>
      </c>
      <c r="L340">
        <f>L93</f>
        <v>3.6893699999999994</v>
      </c>
      <c r="M340">
        <f>M93</f>
        <v>13.542339999999999</v>
      </c>
    </row>
    <row r="341" spans="1:13" ht="14" x14ac:dyDescent="0.15">
      <c r="A341" s="5" t="s">
        <v>7</v>
      </c>
      <c r="B341">
        <f t="shared" ref="B341:G341" si="57">B106</f>
        <v>3.8793020000000005</v>
      </c>
      <c r="C341">
        <f t="shared" si="57"/>
        <v>0.70480139999999991</v>
      </c>
      <c r="D341">
        <f t="shared" si="57"/>
        <v>6.4844099999999993E-4</v>
      </c>
      <c r="E341">
        <f t="shared" si="57"/>
        <v>5.0821959999999998E-3</v>
      </c>
      <c r="F341">
        <f t="shared" si="57"/>
        <v>1.240374E-2</v>
      </c>
      <c r="G341">
        <f t="shared" si="57"/>
        <v>4.8197320000000001</v>
      </c>
      <c r="J341" s="5" t="s">
        <v>7</v>
      </c>
      <c r="K341">
        <f>K106</f>
        <v>3.6779090000000005</v>
      </c>
      <c r="L341">
        <f>L106</f>
        <v>0.93917200000000034</v>
      </c>
      <c r="M341">
        <f>M106</f>
        <v>4.6170810000000007</v>
      </c>
    </row>
    <row r="342" spans="1:13" ht="14" x14ac:dyDescent="0.15">
      <c r="A342" s="5" t="s">
        <v>8</v>
      </c>
      <c r="B342">
        <f t="shared" ref="B342:G342" si="58">B119</f>
        <v>12.06786</v>
      </c>
      <c r="C342">
        <f t="shared" si="58"/>
        <v>2.1885679999999996</v>
      </c>
      <c r="D342">
        <f t="shared" si="58"/>
        <v>1.1911469999999998E-3</v>
      </c>
      <c r="E342">
        <f t="shared" si="58"/>
        <v>1.0648566000000002E-2</v>
      </c>
      <c r="F342">
        <f t="shared" si="58"/>
        <v>3.241745E-2</v>
      </c>
      <c r="G342">
        <f t="shared" si="58"/>
        <v>14.4095</v>
      </c>
      <c r="J342" s="5" t="s">
        <v>8</v>
      </c>
      <c r="K342">
        <f>K119</f>
        <v>12.28307</v>
      </c>
      <c r="L342">
        <f>L119</f>
        <v>2.3482899999999995</v>
      </c>
      <c r="M342">
        <f>M119</f>
        <v>14.631360000000001</v>
      </c>
    </row>
    <row r="343" spans="1:13" ht="14" x14ac:dyDescent="0.15">
      <c r="A343" s="5" t="s">
        <v>9</v>
      </c>
      <c r="B343">
        <f t="shared" ref="B343:G343" si="59">B132</f>
        <v>9.6496269999999988</v>
      </c>
      <c r="C343">
        <f t="shared" si="59"/>
        <v>1.7074960000000001</v>
      </c>
      <c r="D343">
        <f t="shared" si="59"/>
        <v>1.5380240000000002E-3</v>
      </c>
      <c r="E343">
        <f t="shared" si="59"/>
        <v>7.4720549999999983E-3</v>
      </c>
      <c r="F343">
        <f t="shared" si="59"/>
        <v>2.297517E-2</v>
      </c>
      <c r="G343">
        <f t="shared" si="59"/>
        <v>11.790459999999999</v>
      </c>
      <c r="J343" s="5" t="s">
        <v>9</v>
      </c>
      <c r="K343">
        <f>K132</f>
        <v>9.7253939999999979</v>
      </c>
      <c r="L343">
        <f>L132</f>
        <v>2.1349160000000005</v>
      </c>
      <c r="M343">
        <f>M132</f>
        <v>11.860310000000002</v>
      </c>
    </row>
    <row r="344" spans="1:13" ht="14" x14ac:dyDescent="0.15">
      <c r="A344" s="5" t="s">
        <v>10</v>
      </c>
      <c r="B344">
        <f t="shared" ref="B344:G344" si="60">B145</f>
        <v>5.7142630000000008</v>
      </c>
      <c r="C344">
        <f t="shared" si="60"/>
        <v>1.0039830000000001</v>
      </c>
      <c r="D344">
        <f t="shared" si="60"/>
        <v>1.1102920000000001E-3</v>
      </c>
      <c r="E344">
        <f t="shared" si="60"/>
        <v>4.8314930000000001E-3</v>
      </c>
      <c r="F344">
        <f t="shared" si="60"/>
        <v>1.2727989999999998E-2</v>
      </c>
      <c r="G344">
        <f t="shared" si="60"/>
        <v>6.9812579999999995</v>
      </c>
      <c r="J344" s="5" t="s">
        <v>10</v>
      </c>
      <c r="K344">
        <f>K145</f>
        <v>5.6193269999999993</v>
      </c>
      <c r="L344">
        <f>L145</f>
        <v>1.2666240000000004</v>
      </c>
      <c r="M344">
        <f>M145</f>
        <v>6.8859510000000004</v>
      </c>
    </row>
    <row r="345" spans="1:13" ht="14" x14ac:dyDescent="0.15">
      <c r="A345" s="5" t="s">
        <v>11</v>
      </c>
      <c r="B345">
        <f t="shared" ref="B345:G345" si="61">B158</f>
        <v>7.1319259999999982</v>
      </c>
      <c r="C345">
        <f t="shared" si="61"/>
        <v>1.1687949999999998</v>
      </c>
      <c r="D345">
        <f t="shared" si="61"/>
        <v>1.3132550000000004E-3</v>
      </c>
      <c r="E345">
        <f t="shared" si="61"/>
        <v>5.1478840000000001E-3</v>
      </c>
      <c r="F345">
        <f t="shared" si="61"/>
        <v>1.3748109999999999E-2</v>
      </c>
      <c r="G345">
        <f t="shared" si="61"/>
        <v>8.6626919999999998</v>
      </c>
      <c r="J345" s="5" t="s">
        <v>11</v>
      </c>
      <c r="K345">
        <f>K158</f>
        <v>6.7276170000000004</v>
      </c>
      <c r="L345">
        <f>L158</f>
        <v>1.52851</v>
      </c>
      <c r="M345">
        <f>M158</f>
        <v>8.2561269999999993</v>
      </c>
    </row>
    <row r="346" spans="1:13" ht="14" x14ac:dyDescent="0.15">
      <c r="A346" s="5" t="s">
        <v>12</v>
      </c>
      <c r="B346">
        <f t="shared" ref="B346:G346" si="62">B171</f>
        <v>2.5726170000000002</v>
      </c>
      <c r="C346">
        <f t="shared" si="62"/>
        <v>0.38948290000000002</v>
      </c>
      <c r="D346">
        <f t="shared" si="62"/>
        <v>5.7981560000000001E-4</v>
      </c>
      <c r="E346">
        <f t="shared" si="62"/>
        <v>2.3267320000000002E-3</v>
      </c>
      <c r="F346">
        <f t="shared" si="62"/>
        <v>4.7348220000000005E-3</v>
      </c>
      <c r="G346">
        <f t="shared" si="62"/>
        <v>3.1175109999999995</v>
      </c>
      <c r="J346" s="5" t="s">
        <v>12</v>
      </c>
      <c r="K346">
        <f>K171</f>
        <v>2.3624929999999997</v>
      </c>
      <c r="L346">
        <f>L171</f>
        <v>0.54358600000000001</v>
      </c>
      <c r="M346">
        <f>M171</f>
        <v>2.9060790000000001</v>
      </c>
    </row>
    <row r="347" spans="1:13" ht="14" x14ac:dyDescent="0.15">
      <c r="A347" s="5" t="s">
        <v>13</v>
      </c>
      <c r="B347">
        <f t="shared" ref="B347:G347" si="63">B184</f>
        <v>2.9525090000000001</v>
      </c>
      <c r="C347">
        <f t="shared" si="63"/>
        <v>0.51540710000000012</v>
      </c>
      <c r="D347">
        <f t="shared" si="63"/>
        <v>4.8126709999999999E-4</v>
      </c>
      <c r="E347">
        <f t="shared" si="63"/>
        <v>2.2281179999999999E-3</v>
      </c>
      <c r="F347">
        <f t="shared" si="63"/>
        <v>4.2790889999999998E-3</v>
      </c>
      <c r="G347">
        <f t="shared" si="63"/>
        <v>3.559418</v>
      </c>
      <c r="J347" s="5" t="s">
        <v>13</v>
      </c>
      <c r="K347">
        <f>K184</f>
        <v>2.7655519999999996</v>
      </c>
      <c r="L347">
        <f>L184</f>
        <v>0.60870400000000002</v>
      </c>
      <c r="M347">
        <f>M184</f>
        <v>3.3742560000000004</v>
      </c>
    </row>
    <row r="348" spans="1:13" ht="14" x14ac:dyDescent="0.15">
      <c r="A348" s="5" t="s">
        <v>14</v>
      </c>
      <c r="B348">
        <f t="shared" ref="B348:G348" si="64">B197</f>
        <v>3.2693979999999998</v>
      </c>
      <c r="C348">
        <f t="shared" si="64"/>
        <v>0.53931949999999995</v>
      </c>
      <c r="D348">
        <f t="shared" si="64"/>
        <v>6.2500970000000007E-4</v>
      </c>
      <c r="E348">
        <f t="shared" si="64"/>
        <v>2.5500519999999997E-3</v>
      </c>
      <c r="F348">
        <f t="shared" si="64"/>
        <v>4.9644810000000006E-3</v>
      </c>
      <c r="G348">
        <f t="shared" si="64"/>
        <v>3.9954639999999997</v>
      </c>
      <c r="J348" s="5" t="s">
        <v>14</v>
      </c>
      <c r="K348">
        <f>K197</f>
        <v>3.0597719999999997</v>
      </c>
      <c r="L348">
        <f>L197</f>
        <v>0.72259400000000007</v>
      </c>
      <c r="M348">
        <f>M197</f>
        <v>3.7823659999999997</v>
      </c>
    </row>
    <row r="349" spans="1:13" ht="14" x14ac:dyDescent="0.15">
      <c r="A349" s="5" t="s">
        <v>15</v>
      </c>
      <c r="B349">
        <f t="shared" ref="B349:G349" si="65">B210</f>
        <v>6.149025</v>
      </c>
      <c r="C349">
        <f t="shared" si="65"/>
        <v>1.1084580000000002</v>
      </c>
      <c r="D349">
        <f t="shared" si="65"/>
        <v>1.6660389999999998E-3</v>
      </c>
      <c r="E349">
        <f t="shared" si="65"/>
        <v>3.8759409999999999E-3</v>
      </c>
      <c r="F349">
        <f t="shared" si="65"/>
        <v>8.8940420000000013E-3</v>
      </c>
      <c r="G349">
        <f t="shared" si="65"/>
        <v>7.7567309999999994</v>
      </c>
      <c r="J349" s="5" t="s">
        <v>15</v>
      </c>
      <c r="K349">
        <f>K210</f>
        <v>5.8746619999999989</v>
      </c>
      <c r="L349">
        <f>L210</f>
        <v>1.6065269999999998</v>
      </c>
      <c r="M349">
        <f>M210</f>
        <v>7.4811890000000005</v>
      </c>
    </row>
    <row r="350" spans="1:13" ht="14" x14ac:dyDescent="0.15">
      <c r="A350" s="5" t="s">
        <v>16</v>
      </c>
      <c r="B350">
        <f t="shared" ref="B350:G350" si="66">B223</f>
        <v>8.9039350000000006</v>
      </c>
      <c r="C350">
        <f t="shared" si="66"/>
        <v>1.6201450000000002</v>
      </c>
      <c r="D350">
        <f t="shared" si="66"/>
        <v>7.8565660000000002E-4</v>
      </c>
      <c r="E350">
        <f t="shared" si="66"/>
        <v>3.0433780000000002E-3</v>
      </c>
      <c r="F350">
        <f t="shared" si="66"/>
        <v>6.7279060000000005E-3</v>
      </c>
      <c r="G350">
        <f t="shared" si="66"/>
        <v>10.74296</v>
      </c>
      <c r="J350" s="5" t="s">
        <v>16</v>
      </c>
      <c r="K350">
        <f>K223</f>
        <v>8.645782999999998</v>
      </c>
      <c r="L350">
        <f>L223</f>
        <v>1.8366469999999999</v>
      </c>
      <c r="M350">
        <f>M223</f>
        <v>10.482430000000001</v>
      </c>
    </row>
    <row r="351" spans="1:13" ht="14" x14ac:dyDescent="0.15">
      <c r="A351" s="5" t="s">
        <v>17</v>
      </c>
      <c r="B351">
        <f t="shared" ref="B351:G351" si="67">B236</f>
        <v>26.271069999999998</v>
      </c>
      <c r="C351">
        <f t="shared" si="67"/>
        <v>4.5849060000000001</v>
      </c>
      <c r="D351">
        <f t="shared" si="67"/>
        <v>2.4454889999999995E-3</v>
      </c>
      <c r="E351">
        <f t="shared" si="67"/>
        <v>2.7760710000000004E-2</v>
      </c>
      <c r="F351">
        <f t="shared" si="67"/>
        <v>6.034980999999999E-2</v>
      </c>
      <c r="G351">
        <f t="shared" si="67"/>
        <v>31.025160000000007</v>
      </c>
      <c r="J351" s="5" t="s">
        <v>17</v>
      </c>
      <c r="K351">
        <f>K236</f>
        <v>25.879460000000002</v>
      </c>
      <c r="L351">
        <f>L236</f>
        <v>4.7532500000000004</v>
      </c>
      <c r="M351">
        <f>M236</f>
        <v>30.632709999999996</v>
      </c>
    </row>
    <row r="352" spans="1:13" ht="14" x14ac:dyDescent="0.15">
      <c r="A352" s="5" t="s">
        <v>18</v>
      </c>
      <c r="B352">
        <f t="shared" ref="B352:G352" si="68">B249</f>
        <v>20.036819999999999</v>
      </c>
      <c r="C352">
        <f t="shared" si="68"/>
        <v>3.3860659999999996</v>
      </c>
      <c r="D352">
        <f t="shared" si="68"/>
        <v>2.4256499999999997E-3</v>
      </c>
      <c r="E352">
        <f t="shared" si="68"/>
        <v>7.397812000000001E-3</v>
      </c>
      <c r="F352">
        <f t="shared" si="68"/>
        <v>2.1145950000000004E-2</v>
      </c>
      <c r="G352">
        <f t="shared" si="68"/>
        <v>24.14893</v>
      </c>
      <c r="J352" s="5" t="s">
        <v>18</v>
      </c>
      <c r="K352">
        <f>K249</f>
        <v>19.277589999999996</v>
      </c>
      <c r="L352">
        <f>L249</f>
        <v>4.1164999999999994</v>
      </c>
      <c r="M352">
        <f>M249</f>
        <v>23.394089999999998</v>
      </c>
    </row>
    <row r="353" spans="1:13" ht="14" x14ac:dyDescent="0.15">
      <c r="A353" s="5" t="s">
        <v>19</v>
      </c>
      <c r="B353">
        <f t="shared" ref="B353:G353" si="69">B262</f>
        <v>4.8066969999999998</v>
      </c>
      <c r="C353">
        <f t="shared" si="69"/>
        <v>0.8693265</v>
      </c>
      <c r="D353">
        <f t="shared" si="69"/>
        <v>7.8944590000000015E-4</v>
      </c>
      <c r="E353">
        <f t="shared" si="69"/>
        <v>2.6425639999999996E-3</v>
      </c>
      <c r="F353">
        <f t="shared" si="69"/>
        <v>5.8101850000000007E-3</v>
      </c>
      <c r="G353">
        <f t="shared" si="69"/>
        <v>5.9556319999999996</v>
      </c>
      <c r="J353" s="5" t="s">
        <v>19</v>
      </c>
      <c r="K353">
        <f>K262</f>
        <v>4.7029779999999999</v>
      </c>
      <c r="L353">
        <f>L262</f>
        <v>1.1443850000000002</v>
      </c>
      <c r="M353">
        <f>M262</f>
        <v>5.8473629999999996</v>
      </c>
    </row>
    <row r="354" spans="1:13" ht="14" x14ac:dyDescent="0.15">
      <c r="A354" s="5" t="s">
        <v>20</v>
      </c>
      <c r="B354">
        <f t="shared" ref="B354:G354" si="70">B275</f>
        <v>6.8322899999999986</v>
      </c>
      <c r="C354">
        <f t="shared" si="70"/>
        <v>1.2951519999999999</v>
      </c>
      <c r="D354">
        <f t="shared" si="70"/>
        <v>7.8869200000000002E-4</v>
      </c>
      <c r="E354">
        <f t="shared" si="70"/>
        <v>2.1175930000000001E-3</v>
      </c>
      <c r="F354">
        <f t="shared" si="70"/>
        <v>3.986402E-3</v>
      </c>
      <c r="G354">
        <f t="shared" si="70"/>
        <v>8.1963910000000002</v>
      </c>
      <c r="J354" s="5" t="s">
        <v>20</v>
      </c>
      <c r="K354">
        <f>K275</f>
        <v>6.677020999999999</v>
      </c>
      <c r="L354">
        <f>L275</f>
        <v>1.3614479999999998</v>
      </c>
      <c r="M354">
        <f>M275</f>
        <v>8.038469000000001</v>
      </c>
    </row>
    <row r="355" spans="1:13" ht="14" x14ac:dyDescent="0.15">
      <c r="A355" s="5" t="s">
        <v>21</v>
      </c>
      <c r="B355">
        <f t="shared" ref="B355:G355" si="71">B288</f>
        <v>14.39573</v>
      </c>
      <c r="C355">
        <f t="shared" si="71"/>
        <v>2.4295809999999998</v>
      </c>
      <c r="D355">
        <f t="shared" si="71"/>
        <v>1.8933209999999999E-3</v>
      </c>
      <c r="E355">
        <f t="shared" si="71"/>
        <v>2.2534910000000003E-3</v>
      </c>
      <c r="F355">
        <f t="shared" si="71"/>
        <v>4.340081E-3</v>
      </c>
      <c r="G355">
        <f t="shared" si="71"/>
        <v>17.16141</v>
      </c>
      <c r="J355" s="5" t="s">
        <v>21</v>
      </c>
      <c r="K355">
        <f>K288</f>
        <v>14.303120000000002</v>
      </c>
      <c r="L355">
        <f>L288</f>
        <v>2.7663000000000002</v>
      </c>
      <c r="M355">
        <f>M288</f>
        <v>17.069420000000001</v>
      </c>
    </row>
    <row r="356" spans="1:13" ht="14" x14ac:dyDescent="0.15">
      <c r="A356" s="5" t="s">
        <v>22</v>
      </c>
      <c r="B356">
        <f t="shared" ref="B356:G356" si="72">B301</f>
        <v>8.7042560000000009</v>
      </c>
      <c r="C356">
        <f t="shared" si="72"/>
        <v>1.7039160000000002</v>
      </c>
      <c r="D356">
        <f t="shared" si="72"/>
        <v>2.033815E-3</v>
      </c>
      <c r="E356">
        <f t="shared" si="72"/>
        <v>2.02315E-3</v>
      </c>
      <c r="F356">
        <f t="shared" si="72"/>
        <v>2.3130260000000001E-3</v>
      </c>
      <c r="G356">
        <f t="shared" si="72"/>
        <v>10.476789999999999</v>
      </c>
      <c r="J356" s="5" t="s">
        <v>22</v>
      </c>
      <c r="K356">
        <f>K301</f>
        <v>9.0164039999999996</v>
      </c>
      <c r="L356">
        <f>L301</f>
        <v>1.7730759999999997</v>
      </c>
      <c r="M356">
        <f>M301</f>
        <v>10.789479999999999</v>
      </c>
    </row>
    <row r="357" spans="1:13" ht="14" x14ac:dyDescent="0.15">
      <c r="A357" s="5" t="s">
        <v>23</v>
      </c>
      <c r="B357">
        <f t="shared" ref="B357:G357" si="73">B314</f>
        <v>14.331400000000002</v>
      </c>
      <c r="C357">
        <f t="shared" si="73"/>
        <v>2.6845040000000004</v>
      </c>
      <c r="D357">
        <f t="shared" si="73"/>
        <v>1.1323590000000001E-3</v>
      </c>
      <c r="E357">
        <f t="shared" si="73"/>
        <v>2.2021459999999999E-3</v>
      </c>
      <c r="F357">
        <f t="shared" si="73"/>
        <v>2.8255879999999995E-3</v>
      </c>
      <c r="G357">
        <f t="shared" si="73"/>
        <v>17.125110000000003</v>
      </c>
      <c r="J357" s="5" t="s">
        <v>23</v>
      </c>
      <c r="K357">
        <f>K314</f>
        <v>15.414629999999999</v>
      </c>
      <c r="L357">
        <f>L314</f>
        <v>2.7912100000000004</v>
      </c>
      <c r="M357">
        <f>M314</f>
        <v>18.205839999999998</v>
      </c>
    </row>
    <row r="358" spans="1:13" ht="14" x14ac:dyDescent="0.15">
      <c r="A358" s="5" t="s">
        <v>24</v>
      </c>
      <c r="B358">
        <f t="shared" ref="B358:G358" si="74">B327</f>
        <v>12.306940000000001</v>
      </c>
      <c r="C358">
        <f t="shared" si="74"/>
        <v>2.4886509999999999</v>
      </c>
      <c r="D358">
        <f t="shared" si="74"/>
        <v>7.7184699999999998E-4</v>
      </c>
      <c r="E358">
        <f t="shared" si="74"/>
        <v>1.565671E-3</v>
      </c>
      <c r="F358">
        <f t="shared" si="74"/>
        <v>1.475428E-3</v>
      </c>
      <c r="G358">
        <f t="shared" si="74"/>
        <v>15.07742</v>
      </c>
      <c r="J358" s="5" t="s">
        <v>24</v>
      </c>
      <c r="K358">
        <f>K327</f>
        <v>12.90743</v>
      </c>
      <c r="L358">
        <f>L327</f>
        <v>2.7653300000000001</v>
      </c>
      <c r="M358">
        <f>M327</f>
        <v>15.672760000000002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Normal="100" workbookViewId="0">
      <selection activeCell="N15" sqref="N15"/>
    </sheetView>
  </sheetViews>
  <sheetFormatPr baseColWidth="10" defaultColWidth="8.83203125" defaultRowHeight="13" x14ac:dyDescent="0.15"/>
  <cols>
    <col min="1" max="9" width="14.1640625"/>
    <col min="10" max="10" width="17.1640625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45" t="s">
        <v>78</v>
      </c>
      <c r="D2" s="33"/>
      <c r="E2" s="33"/>
      <c r="F2" s="33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44" t="s">
        <v>0</v>
      </c>
      <c r="B5" s="1">
        <v>6.2671099999999997</v>
      </c>
      <c r="C5" s="1">
        <v>1.1309</v>
      </c>
      <c r="D5" s="1">
        <v>1.45445E-2</v>
      </c>
      <c r="E5" s="1">
        <v>2.5360000000000001E-2</v>
      </c>
      <c r="F5" s="1">
        <v>7.2270899999999999E-2</v>
      </c>
      <c r="G5" s="1">
        <v>7.7330399999999999</v>
      </c>
      <c r="J5" s="44" t="s">
        <v>0</v>
      </c>
      <c r="K5" s="1">
        <v>4.7772600000000001</v>
      </c>
      <c r="L5" s="1">
        <f t="shared" ref="L5:L14" si="0">M5-K5</f>
        <v>1.4919700000000002</v>
      </c>
      <c r="M5" s="1">
        <v>6.2692300000000003</v>
      </c>
    </row>
    <row r="6" spans="1:13" ht="14" x14ac:dyDescent="0.15">
      <c r="A6" s="44"/>
      <c r="B6" s="1">
        <v>3.9704700000000002</v>
      </c>
      <c r="C6" s="1">
        <v>1.1613100000000001</v>
      </c>
      <c r="D6" s="1">
        <v>5.1862899999999997E-3</v>
      </c>
      <c r="E6" s="1">
        <v>2.5837599999999999E-2</v>
      </c>
      <c r="F6" s="1">
        <v>7.2309300000000007E-2</v>
      </c>
      <c r="G6" s="1">
        <v>5.46821</v>
      </c>
      <c r="J6" s="44"/>
      <c r="K6" s="1">
        <v>4.1173299999999999</v>
      </c>
      <c r="L6" s="1">
        <f t="shared" si="0"/>
        <v>1.46868</v>
      </c>
      <c r="M6" s="1">
        <v>5.5860099999999999</v>
      </c>
    </row>
    <row r="7" spans="1:13" ht="14" x14ac:dyDescent="0.15">
      <c r="A7" s="44"/>
      <c r="B7" s="1">
        <v>3.9480300000000002</v>
      </c>
      <c r="C7" s="1">
        <v>1.1317200000000001</v>
      </c>
      <c r="D7" s="1">
        <v>8.7504800000000002E-4</v>
      </c>
      <c r="E7" s="1">
        <v>2.67307E-2</v>
      </c>
      <c r="F7" s="1">
        <v>7.23245E-2</v>
      </c>
      <c r="G7" s="1">
        <v>5.4219999999999997</v>
      </c>
      <c r="J7" s="44"/>
      <c r="K7" s="1">
        <v>4.1676700000000002</v>
      </c>
      <c r="L7" s="1">
        <f t="shared" si="0"/>
        <v>1.4728599999999998</v>
      </c>
      <c r="M7" s="1">
        <v>5.64053</v>
      </c>
    </row>
    <row r="8" spans="1:13" ht="14" x14ac:dyDescent="0.15">
      <c r="A8" s="44"/>
      <c r="B8" s="1">
        <v>3.9755699999999998</v>
      </c>
      <c r="C8" s="1">
        <v>1.1400600000000001</v>
      </c>
      <c r="D8" s="1">
        <v>9.4648400000000004E-4</v>
      </c>
      <c r="E8" s="1">
        <v>2.9556499999999999E-2</v>
      </c>
      <c r="F8" s="1">
        <v>7.2383600000000006E-2</v>
      </c>
      <c r="G8" s="1">
        <v>5.45634</v>
      </c>
      <c r="J8" s="44"/>
      <c r="K8" s="1">
        <v>3.9957199999999999</v>
      </c>
      <c r="L8" s="1">
        <f t="shared" si="0"/>
        <v>1.4723000000000002</v>
      </c>
      <c r="M8" s="1">
        <v>5.4680200000000001</v>
      </c>
    </row>
    <row r="9" spans="1:13" ht="14" x14ac:dyDescent="0.15">
      <c r="A9" s="44"/>
      <c r="B9" s="1">
        <v>3.9622099999999998</v>
      </c>
      <c r="C9" s="1">
        <v>1.16357</v>
      </c>
      <c r="D9" s="1">
        <v>8.6164499999999997E-4</v>
      </c>
      <c r="E9" s="1">
        <v>2.5230300000000001E-2</v>
      </c>
      <c r="F9" s="1">
        <v>7.2293499999999997E-2</v>
      </c>
      <c r="G9" s="1">
        <v>5.4617100000000001</v>
      </c>
      <c r="J9" s="44"/>
      <c r="K9" s="1">
        <v>3.9747300000000001</v>
      </c>
      <c r="L9" s="1">
        <f t="shared" si="0"/>
        <v>1.4876800000000001</v>
      </c>
      <c r="M9" s="1">
        <v>5.4624100000000002</v>
      </c>
    </row>
    <row r="10" spans="1:13" ht="14" x14ac:dyDescent="0.15">
      <c r="A10" s="44"/>
      <c r="B10" s="1">
        <v>3.97546</v>
      </c>
      <c r="C10" s="1">
        <v>1.1730400000000001</v>
      </c>
      <c r="D10" s="1">
        <v>7.1436700000000004E-4</v>
      </c>
      <c r="E10" s="1">
        <v>2.4794699999999999E-2</v>
      </c>
      <c r="F10" s="1">
        <v>7.2301099999999993E-2</v>
      </c>
      <c r="G10" s="1">
        <v>5.4989299999999997</v>
      </c>
      <c r="J10" s="44"/>
      <c r="K10" s="1">
        <v>3.9870899999999998</v>
      </c>
      <c r="L10" s="1">
        <f t="shared" si="0"/>
        <v>1.5084300000000002</v>
      </c>
      <c r="M10" s="1">
        <v>5.49552</v>
      </c>
    </row>
    <row r="11" spans="1:13" ht="14" x14ac:dyDescent="0.15">
      <c r="A11" s="44"/>
      <c r="B11" s="1">
        <v>3.9653299999999998</v>
      </c>
      <c r="C11" s="1">
        <v>1.1406799999999999</v>
      </c>
      <c r="D11" s="1">
        <v>8.6565600000000002E-4</v>
      </c>
      <c r="E11" s="1">
        <v>2.54028E-2</v>
      </c>
      <c r="F11" s="1">
        <v>7.2361599999999998E-2</v>
      </c>
      <c r="G11" s="1">
        <v>5.4353699999999998</v>
      </c>
      <c r="J11" s="44"/>
      <c r="K11" s="1">
        <v>3.9681000000000002</v>
      </c>
      <c r="L11" s="1">
        <f t="shared" si="0"/>
        <v>1.4852300000000001</v>
      </c>
      <c r="M11" s="1">
        <v>5.4533300000000002</v>
      </c>
    </row>
    <row r="12" spans="1:13" ht="14" x14ac:dyDescent="0.15">
      <c r="A12" s="44"/>
      <c r="B12" s="1">
        <v>3.95214</v>
      </c>
      <c r="C12" s="1">
        <v>1.1379699999999999</v>
      </c>
      <c r="D12" s="1">
        <v>7.7439999999999996E-4</v>
      </c>
      <c r="E12" s="1">
        <v>2.88338E-2</v>
      </c>
      <c r="F12" s="1">
        <v>7.2428599999999996E-2</v>
      </c>
      <c r="G12" s="1">
        <v>5.4400199999999996</v>
      </c>
      <c r="J12" s="44"/>
      <c r="K12" s="1">
        <v>3.9710299999999998</v>
      </c>
      <c r="L12" s="1">
        <f t="shared" si="0"/>
        <v>1.4742199999999999</v>
      </c>
      <c r="M12" s="1">
        <v>5.4452499999999997</v>
      </c>
    </row>
    <row r="13" spans="1:13" ht="14" x14ac:dyDescent="0.15">
      <c r="A13" s="44"/>
      <c r="B13" s="1">
        <v>3.9713099999999999</v>
      </c>
      <c r="C13" s="1">
        <v>1.1361600000000001</v>
      </c>
      <c r="D13" s="1">
        <v>2.6071000000000002E-3</v>
      </c>
      <c r="E13" s="1">
        <v>2.5216200000000001E-2</v>
      </c>
      <c r="F13" s="1">
        <v>7.2258199999999995E-2</v>
      </c>
      <c r="G13" s="1">
        <v>5.4455299999999998</v>
      </c>
      <c r="J13" s="44"/>
      <c r="K13" s="1">
        <v>3.96454</v>
      </c>
      <c r="L13" s="1">
        <f t="shared" si="0"/>
        <v>1.4761900000000003</v>
      </c>
      <c r="M13" s="1">
        <v>5.4407300000000003</v>
      </c>
    </row>
    <row r="14" spans="1:13" ht="14" x14ac:dyDescent="0.15">
      <c r="A14" s="44"/>
      <c r="B14" s="1">
        <v>4.1853100000000003</v>
      </c>
      <c r="C14" s="1">
        <v>1.1411800000000001</v>
      </c>
      <c r="D14" s="1">
        <v>8.64842E-4</v>
      </c>
      <c r="E14" s="1">
        <v>2.9257700000000001E-2</v>
      </c>
      <c r="F14" s="1">
        <v>7.2375900000000007E-2</v>
      </c>
      <c r="G14" s="1">
        <v>5.6603300000000001</v>
      </c>
      <c r="J14" s="44"/>
      <c r="K14" s="1">
        <v>3.9714100000000001</v>
      </c>
      <c r="L14" s="1">
        <f t="shared" si="0"/>
        <v>1.4683600000000001</v>
      </c>
      <c r="M14" s="1">
        <v>5.4397700000000002</v>
      </c>
    </row>
    <row r="15" spans="1:13" ht="14" x14ac:dyDescent="0.15">
      <c r="A15" s="44"/>
      <c r="B15" s="2">
        <f t="shared" ref="B15:G15" si="1">AVERAGE(B5:B14)</f>
        <v>4.2172940000000008</v>
      </c>
      <c r="C15" s="2">
        <f t="shared" si="1"/>
        <v>1.145659</v>
      </c>
      <c r="D15" s="2">
        <f t="shared" si="1"/>
        <v>2.8240332000000002E-3</v>
      </c>
      <c r="E15" s="2">
        <f t="shared" si="1"/>
        <v>2.6622030000000001E-2</v>
      </c>
      <c r="F15" s="2">
        <f t="shared" si="1"/>
        <v>7.2330719999999987E-2</v>
      </c>
      <c r="G15" s="2">
        <f t="shared" si="1"/>
        <v>5.7021479999999993</v>
      </c>
      <c r="J15" s="44"/>
      <c r="K15" s="2">
        <f>AVERAGE(K5:K14)</f>
        <v>4.0894880000000002</v>
      </c>
      <c r="L15">
        <f>AVERAGE(L5:L14)</f>
        <v>1.4805920000000001</v>
      </c>
      <c r="M15" s="2">
        <f>AVERAGE(M5:M14)</f>
        <v>5.5700800000000008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7.8417599999999998</v>
      </c>
      <c r="C18" s="1">
        <v>0.53268099999999996</v>
      </c>
      <c r="D18" s="1">
        <v>5.8800400000000004E-4</v>
      </c>
      <c r="E18" s="1">
        <v>7.6724499999999999E-3</v>
      </c>
      <c r="F18" s="1">
        <v>3.0102299999999999E-2</v>
      </c>
      <c r="G18" s="1">
        <v>8.4818499999999997</v>
      </c>
      <c r="J18" s="44" t="s">
        <v>1</v>
      </c>
      <c r="K18" s="1">
        <v>10.717700000000001</v>
      </c>
      <c r="L18" s="1">
        <f t="shared" ref="L18:L27" si="2">M18-K18</f>
        <v>0.6446999999999985</v>
      </c>
      <c r="M18" s="1">
        <v>11.362399999999999</v>
      </c>
    </row>
    <row r="19" spans="1:13" ht="14" x14ac:dyDescent="0.15">
      <c r="A19" s="44"/>
      <c r="B19" s="1">
        <v>1.77986</v>
      </c>
      <c r="C19" s="1">
        <v>0.52462200000000003</v>
      </c>
      <c r="D19" s="1">
        <v>5.8423000000000004E-4</v>
      </c>
      <c r="E19" s="1">
        <v>7.5011599999999998E-3</v>
      </c>
      <c r="F19" s="1">
        <v>3.01283E-2</v>
      </c>
      <c r="G19" s="1">
        <v>2.42631</v>
      </c>
      <c r="J19" s="44"/>
      <c r="K19" s="1">
        <v>1.7915300000000001</v>
      </c>
      <c r="L19" s="1">
        <f t="shared" si="2"/>
        <v>0.64378999999999986</v>
      </c>
      <c r="M19" s="1">
        <v>2.4353199999999999</v>
      </c>
    </row>
    <row r="20" spans="1:13" ht="14" x14ac:dyDescent="0.15">
      <c r="A20" s="44"/>
      <c r="B20" s="1">
        <v>1.7716700000000001</v>
      </c>
      <c r="C20" s="1">
        <v>0.51949999999999996</v>
      </c>
      <c r="D20" s="1">
        <v>1.72017E-3</v>
      </c>
      <c r="E20" s="1">
        <v>7.6840600000000004E-3</v>
      </c>
      <c r="F20" s="1">
        <v>3.01482E-2</v>
      </c>
      <c r="G20" s="1">
        <v>2.40015</v>
      </c>
      <c r="J20" s="44"/>
      <c r="K20" s="1">
        <v>1.8350200000000001</v>
      </c>
      <c r="L20" s="1">
        <f t="shared" si="2"/>
        <v>0.62354999999999983</v>
      </c>
      <c r="M20" s="1">
        <v>2.4585699999999999</v>
      </c>
    </row>
    <row r="21" spans="1:13" ht="14" x14ac:dyDescent="0.15">
      <c r="A21" s="44"/>
      <c r="B21" s="1">
        <v>1.7874300000000001</v>
      </c>
      <c r="C21" s="1">
        <v>0.52512800000000004</v>
      </c>
      <c r="D21" s="1">
        <v>1.40715E-3</v>
      </c>
      <c r="E21" s="1">
        <v>7.9673299999999999E-3</v>
      </c>
      <c r="F21" s="1">
        <v>3.0136799999999998E-2</v>
      </c>
      <c r="G21" s="1">
        <v>2.4180700000000002</v>
      </c>
      <c r="J21" s="44"/>
      <c r="K21" s="1">
        <v>1.85351</v>
      </c>
      <c r="L21" s="1">
        <f t="shared" si="2"/>
        <v>0.63696000000000019</v>
      </c>
      <c r="M21" s="1">
        <v>2.4904700000000002</v>
      </c>
    </row>
    <row r="22" spans="1:13" ht="14" x14ac:dyDescent="0.15">
      <c r="A22" s="44"/>
      <c r="B22" s="1">
        <v>1.8484</v>
      </c>
      <c r="C22" s="1">
        <v>0.52988400000000002</v>
      </c>
      <c r="D22" s="1">
        <v>6.3370199999999998E-4</v>
      </c>
      <c r="E22" s="1">
        <v>8.0652299999999996E-3</v>
      </c>
      <c r="F22" s="1">
        <v>3.0124499999999999E-2</v>
      </c>
      <c r="G22" s="1">
        <v>2.4972300000000001</v>
      </c>
      <c r="J22" s="44"/>
      <c r="K22" s="1">
        <v>1.79081</v>
      </c>
      <c r="L22" s="1">
        <f t="shared" si="2"/>
        <v>0.63856000000000002</v>
      </c>
      <c r="M22" s="1">
        <v>2.42937</v>
      </c>
    </row>
    <row r="23" spans="1:13" ht="14" x14ac:dyDescent="0.15">
      <c r="A23" s="44"/>
      <c r="B23" s="1">
        <v>1.77121</v>
      </c>
      <c r="C23" s="1">
        <v>0.52279200000000003</v>
      </c>
      <c r="D23" s="1">
        <v>6.7093299999999997E-4</v>
      </c>
      <c r="E23" s="1">
        <v>7.6317700000000004E-3</v>
      </c>
      <c r="F23" s="1">
        <v>3.0209400000000001E-2</v>
      </c>
      <c r="G23" s="1">
        <v>2.4103500000000002</v>
      </c>
      <c r="J23" s="44"/>
      <c r="K23" s="1">
        <v>1.8084199999999999</v>
      </c>
      <c r="L23" s="1">
        <f t="shared" si="2"/>
        <v>0.63975000000000026</v>
      </c>
      <c r="M23" s="1">
        <v>2.4481700000000002</v>
      </c>
    </row>
    <row r="24" spans="1:13" ht="14" x14ac:dyDescent="0.15">
      <c r="A24" s="44"/>
      <c r="B24" s="1">
        <v>1.8321499999999999</v>
      </c>
      <c r="C24" s="1">
        <v>0.53425800000000001</v>
      </c>
      <c r="D24" s="1">
        <v>6.2565799999999997E-4</v>
      </c>
      <c r="E24" s="1">
        <v>7.7325600000000003E-3</v>
      </c>
      <c r="F24" s="1">
        <v>3.0144600000000001E-2</v>
      </c>
      <c r="G24" s="1">
        <v>2.4854400000000001</v>
      </c>
      <c r="J24" s="44"/>
      <c r="K24" s="1">
        <v>1.7923500000000001</v>
      </c>
      <c r="L24" s="1">
        <f t="shared" si="2"/>
        <v>0.64579000000000009</v>
      </c>
      <c r="M24" s="1">
        <v>2.4381400000000002</v>
      </c>
    </row>
    <row r="25" spans="1:13" ht="14" x14ac:dyDescent="0.15">
      <c r="A25" s="44"/>
      <c r="B25" s="1">
        <v>1.78121</v>
      </c>
      <c r="C25" s="1">
        <v>0.52982600000000002</v>
      </c>
      <c r="D25" s="1">
        <v>5.0827100000000003E-4</v>
      </c>
      <c r="E25" s="1">
        <v>7.6532299999999996E-3</v>
      </c>
      <c r="F25" s="1">
        <v>3.0183999999999999E-2</v>
      </c>
      <c r="G25" s="1">
        <v>2.4186899999999998</v>
      </c>
      <c r="J25" s="44"/>
      <c r="K25" s="1">
        <v>1.8247100000000001</v>
      </c>
      <c r="L25" s="1">
        <f t="shared" si="2"/>
        <v>0.63802000000000003</v>
      </c>
      <c r="M25" s="1">
        <v>2.4627300000000001</v>
      </c>
    </row>
    <row r="26" spans="1:13" ht="14" x14ac:dyDescent="0.15">
      <c r="A26" s="44"/>
      <c r="B26" s="1">
        <v>1.8264400000000001</v>
      </c>
      <c r="C26" s="1">
        <v>0.525891</v>
      </c>
      <c r="D26" s="1">
        <v>7.7497500000000001E-4</v>
      </c>
      <c r="E26" s="1">
        <v>7.4979599999999997E-3</v>
      </c>
      <c r="F26" s="1">
        <v>3.02779E-2</v>
      </c>
      <c r="G26" s="1">
        <v>2.4698099999999998</v>
      </c>
      <c r="J26" s="44"/>
      <c r="K26" s="1">
        <v>1.8068200000000001</v>
      </c>
      <c r="L26" s="1">
        <f t="shared" si="2"/>
        <v>0.63683999999999985</v>
      </c>
      <c r="M26" s="1">
        <v>2.4436599999999999</v>
      </c>
    </row>
    <row r="27" spans="1:13" ht="14" x14ac:dyDescent="0.15">
      <c r="A27" s="44"/>
      <c r="B27" s="1">
        <v>1.7698400000000001</v>
      </c>
      <c r="C27" s="1">
        <v>0.52368499999999996</v>
      </c>
      <c r="D27" s="1">
        <v>5.6525499999999997E-4</v>
      </c>
      <c r="E27" s="1">
        <v>8.0331299999999994E-3</v>
      </c>
      <c r="F27" s="1">
        <v>3.0137400000000002E-2</v>
      </c>
      <c r="G27" s="1">
        <v>2.3980700000000001</v>
      </c>
      <c r="J27" s="44"/>
      <c r="K27" s="1">
        <v>1.7964</v>
      </c>
      <c r="L27" s="1">
        <f t="shared" si="2"/>
        <v>0.64219000000000004</v>
      </c>
      <c r="M27" s="1">
        <v>2.43859</v>
      </c>
    </row>
    <row r="28" spans="1:13" ht="14" x14ac:dyDescent="0.15">
      <c r="A28" s="44"/>
      <c r="B28" s="2">
        <f t="shared" ref="B28:G28" si="3">AVERAGE(B18:B27)</f>
        <v>2.4009970000000003</v>
      </c>
      <c r="C28" s="2">
        <f t="shared" si="3"/>
        <v>0.52682669999999998</v>
      </c>
      <c r="D28" s="2">
        <f t="shared" si="3"/>
        <v>8.0783480000000006E-4</v>
      </c>
      <c r="E28" s="2">
        <f t="shared" si="3"/>
        <v>7.743888E-3</v>
      </c>
      <c r="F28" s="2">
        <f t="shared" si="3"/>
        <v>3.0159339999999996E-2</v>
      </c>
      <c r="G28" s="2">
        <f t="shared" si="3"/>
        <v>3.0405970000000004</v>
      </c>
      <c r="J28" s="44"/>
      <c r="K28" s="2">
        <f>AVERAGE(K18:K27)</f>
        <v>2.7017269999999995</v>
      </c>
      <c r="L28">
        <f>AVERAGE(L18:L27)</f>
        <v>0.63901499999999989</v>
      </c>
      <c r="M28" s="2">
        <f>AVERAGE(M18:M27)</f>
        <v>3.3407420000000001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4.8918900000000001</v>
      </c>
      <c r="C31" s="1">
        <v>0.70400300000000005</v>
      </c>
      <c r="D31" s="1">
        <v>8.4508999999999995E-4</v>
      </c>
      <c r="E31" s="1">
        <v>9.0142899999999995E-3</v>
      </c>
      <c r="F31" s="1">
        <v>3.6784299999999999E-2</v>
      </c>
      <c r="G31" s="1">
        <v>5.7229700000000001</v>
      </c>
      <c r="J31" s="44" t="s">
        <v>2</v>
      </c>
      <c r="K31" s="1">
        <v>3.3532600000000001</v>
      </c>
      <c r="L31" s="1">
        <f t="shared" ref="L31:L40" si="4">M31-K31</f>
        <v>0.83677999999999964</v>
      </c>
      <c r="M31" s="1">
        <v>4.1900399999999998</v>
      </c>
    </row>
    <row r="32" spans="1:13" ht="14" x14ac:dyDescent="0.15">
      <c r="A32" s="44"/>
      <c r="B32" s="1">
        <v>2.9509500000000002</v>
      </c>
      <c r="C32" s="1">
        <v>0.72223800000000005</v>
      </c>
      <c r="D32" s="1">
        <v>1.0525199999999999E-3</v>
      </c>
      <c r="E32" s="1">
        <v>8.7605100000000009E-3</v>
      </c>
      <c r="F32" s="1">
        <v>3.6925100000000002E-2</v>
      </c>
      <c r="G32" s="1">
        <v>3.78782</v>
      </c>
      <c r="J32" s="44"/>
      <c r="K32" s="1">
        <v>3.0568599999999999</v>
      </c>
      <c r="L32" s="1">
        <f t="shared" si="4"/>
        <v>0.82637000000000027</v>
      </c>
      <c r="M32" s="1">
        <v>3.8832300000000002</v>
      </c>
    </row>
    <row r="33" spans="1:13" ht="14" x14ac:dyDescent="0.15">
      <c r="A33" s="44"/>
      <c r="B33" s="1">
        <v>2.9418600000000001</v>
      </c>
      <c r="C33" s="1">
        <v>0.70861799999999997</v>
      </c>
      <c r="D33" s="1">
        <v>9.7234899999999996E-4</v>
      </c>
      <c r="E33" s="1">
        <v>8.73408E-3</v>
      </c>
      <c r="F33" s="1">
        <v>3.6980800000000001E-2</v>
      </c>
      <c r="G33" s="1">
        <v>3.7769400000000002</v>
      </c>
      <c r="J33" s="44"/>
      <c r="K33" s="1">
        <v>2.9672399999999999</v>
      </c>
      <c r="L33" s="1">
        <f t="shared" si="4"/>
        <v>0.8284600000000002</v>
      </c>
      <c r="M33" s="1">
        <v>3.7957000000000001</v>
      </c>
    </row>
    <row r="34" spans="1:13" ht="14" x14ac:dyDescent="0.15">
      <c r="A34" s="44"/>
      <c r="B34" s="1">
        <v>2.9441899999999999</v>
      </c>
      <c r="C34" s="1">
        <v>0.72225799999999996</v>
      </c>
      <c r="D34" s="1">
        <v>8.7145600000000005E-4</v>
      </c>
      <c r="E34" s="1">
        <v>8.6021399999999994E-3</v>
      </c>
      <c r="F34" s="1">
        <v>3.6925300000000001E-2</v>
      </c>
      <c r="G34" s="1">
        <v>3.7804600000000002</v>
      </c>
      <c r="J34" s="44"/>
      <c r="K34" s="1">
        <v>3.02928</v>
      </c>
      <c r="L34" s="1">
        <f t="shared" si="4"/>
        <v>0.82663999999999982</v>
      </c>
      <c r="M34" s="1">
        <v>3.8559199999999998</v>
      </c>
    </row>
    <row r="35" spans="1:13" ht="14" x14ac:dyDescent="0.15">
      <c r="A35" s="44"/>
      <c r="B35" s="1">
        <v>2.9355199999999999</v>
      </c>
      <c r="C35" s="1">
        <v>0.708318</v>
      </c>
      <c r="D35" s="1">
        <v>9.937399999999999E-4</v>
      </c>
      <c r="E35" s="1">
        <v>9.3793599999999998E-3</v>
      </c>
      <c r="F35" s="1">
        <v>3.6791699999999997E-2</v>
      </c>
      <c r="G35" s="1">
        <v>3.7591000000000001</v>
      </c>
      <c r="J35" s="44"/>
      <c r="K35" s="1">
        <v>3.0438100000000001</v>
      </c>
      <c r="L35" s="1">
        <f t="shared" si="4"/>
        <v>0.82582999999999984</v>
      </c>
      <c r="M35" s="1">
        <v>3.86964</v>
      </c>
    </row>
    <row r="36" spans="1:13" ht="14" x14ac:dyDescent="0.15">
      <c r="A36" s="44"/>
      <c r="B36" s="1">
        <v>3.0268600000000001</v>
      </c>
      <c r="C36" s="1">
        <v>0.70222899999999999</v>
      </c>
      <c r="D36" s="1">
        <v>8.3120700000000004E-4</v>
      </c>
      <c r="E36" s="1">
        <v>8.8654200000000006E-3</v>
      </c>
      <c r="F36" s="1">
        <v>3.70283E-2</v>
      </c>
      <c r="G36" s="1">
        <v>3.85772</v>
      </c>
      <c r="J36" s="44"/>
      <c r="K36" s="1">
        <v>2.9626800000000002</v>
      </c>
      <c r="L36" s="1">
        <f t="shared" si="4"/>
        <v>0.83158999999999983</v>
      </c>
      <c r="M36" s="1">
        <v>3.79427</v>
      </c>
    </row>
    <row r="37" spans="1:13" ht="14" x14ac:dyDescent="0.15">
      <c r="A37" s="44"/>
      <c r="B37" s="1">
        <v>2.93669</v>
      </c>
      <c r="C37" s="1">
        <v>0.71344700000000005</v>
      </c>
      <c r="D37" s="1">
        <v>9.4393600000000004E-4</v>
      </c>
      <c r="E37" s="1">
        <v>8.4737500000000004E-3</v>
      </c>
      <c r="F37" s="1">
        <v>3.6852500000000003E-2</v>
      </c>
      <c r="G37" s="1">
        <v>3.7770700000000001</v>
      </c>
      <c r="J37" s="44"/>
      <c r="K37" s="1">
        <v>2.96245</v>
      </c>
      <c r="L37" s="1">
        <f t="shared" si="4"/>
        <v>0.81659000000000015</v>
      </c>
      <c r="M37" s="1">
        <v>3.7790400000000002</v>
      </c>
    </row>
    <row r="38" spans="1:13" ht="14" x14ac:dyDescent="0.15">
      <c r="A38" s="44"/>
      <c r="B38" s="1">
        <v>2.9409200000000002</v>
      </c>
      <c r="C38" s="1">
        <v>0.71459099999999998</v>
      </c>
      <c r="D38" s="1">
        <v>9.6818800000000003E-4</v>
      </c>
      <c r="E38" s="1">
        <v>8.3846400000000005E-3</v>
      </c>
      <c r="F38" s="1">
        <v>3.7039999999999997E-2</v>
      </c>
      <c r="G38" s="1">
        <v>3.7696000000000001</v>
      </c>
      <c r="J38" s="44"/>
      <c r="K38" s="1">
        <v>2.9583900000000001</v>
      </c>
      <c r="L38" s="1">
        <f t="shared" si="4"/>
        <v>0.81837999999999989</v>
      </c>
      <c r="M38" s="1">
        <v>3.77677</v>
      </c>
    </row>
    <row r="39" spans="1:13" ht="14" x14ac:dyDescent="0.15">
      <c r="A39" s="44"/>
      <c r="B39" s="1">
        <v>2.9451399999999999</v>
      </c>
      <c r="C39" s="1">
        <v>0.71038800000000002</v>
      </c>
      <c r="D39" s="1">
        <v>1.1016800000000001E-3</v>
      </c>
      <c r="E39" s="1">
        <v>8.5695400000000005E-3</v>
      </c>
      <c r="F39" s="1">
        <v>3.6921299999999997E-2</v>
      </c>
      <c r="G39" s="1">
        <v>3.7681399999999998</v>
      </c>
      <c r="J39" s="44"/>
      <c r="K39" s="1">
        <v>3.01877</v>
      </c>
      <c r="L39" s="1">
        <f t="shared" si="4"/>
        <v>0.82963999999999993</v>
      </c>
      <c r="M39" s="1">
        <v>3.8484099999999999</v>
      </c>
    </row>
    <row r="40" spans="1:13" ht="14" x14ac:dyDescent="0.15">
      <c r="A40" s="44"/>
      <c r="B40" s="1">
        <v>2.9298600000000001</v>
      </c>
      <c r="C40" s="1">
        <v>0.70341600000000004</v>
      </c>
      <c r="D40" s="1">
        <v>7.9385999999999996E-4</v>
      </c>
      <c r="E40" s="1">
        <v>8.6555699999999996E-3</v>
      </c>
      <c r="F40" s="1">
        <v>3.6811999999999998E-2</v>
      </c>
      <c r="G40" s="1">
        <v>3.7472500000000002</v>
      </c>
      <c r="J40" s="44"/>
      <c r="K40" s="1">
        <v>3.04792</v>
      </c>
      <c r="L40" s="1">
        <f t="shared" si="4"/>
        <v>0.84726999999999997</v>
      </c>
      <c r="M40" s="1">
        <v>3.8951899999999999</v>
      </c>
    </row>
    <row r="41" spans="1:13" ht="14" x14ac:dyDescent="0.15">
      <c r="A41" s="44"/>
      <c r="B41" s="2">
        <f t="shared" ref="B41:G41" si="5">AVERAGE(B31:B40)</f>
        <v>3.1443880000000002</v>
      </c>
      <c r="C41" s="2">
        <f t="shared" si="5"/>
        <v>0.7109506000000001</v>
      </c>
      <c r="D41" s="2">
        <f t="shared" si="5"/>
        <v>9.3740260000000004E-4</v>
      </c>
      <c r="E41" s="2">
        <f t="shared" si="5"/>
        <v>8.7439300000000005E-3</v>
      </c>
      <c r="F41" s="2">
        <f t="shared" si="5"/>
        <v>3.6906130000000002E-2</v>
      </c>
      <c r="G41" s="2">
        <f t="shared" si="5"/>
        <v>3.974707</v>
      </c>
      <c r="J41" s="44"/>
      <c r="K41" s="2">
        <f>AVERAGE(K31:K40)</f>
        <v>3.0400660000000004</v>
      </c>
      <c r="L41">
        <f>AVERAGE(L31:L40)</f>
        <v>0.8287549999999998</v>
      </c>
      <c r="M41" s="2">
        <f>AVERAGE(M31:M40)</f>
        <v>3.8688209999999996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37.810899999999997</v>
      </c>
      <c r="C44" s="1">
        <v>1.54105</v>
      </c>
      <c r="D44" s="1">
        <v>1.50895E-3</v>
      </c>
      <c r="E44" s="1">
        <v>2.5455599999999998E-2</v>
      </c>
      <c r="F44" s="1">
        <v>6.9375800000000001E-2</v>
      </c>
      <c r="G44" s="1">
        <v>39.761699999999998</v>
      </c>
      <c r="J44" s="44" t="s">
        <v>3</v>
      </c>
      <c r="K44" s="1">
        <v>28.142900000000001</v>
      </c>
      <c r="L44" s="1">
        <f t="shared" ref="L44:L53" si="6">M44-K44</f>
        <v>1.9418000000000006</v>
      </c>
      <c r="M44" s="1">
        <v>30.084700000000002</v>
      </c>
    </row>
    <row r="45" spans="1:13" ht="14" x14ac:dyDescent="0.15">
      <c r="A45" s="44"/>
      <c r="B45" s="1">
        <v>6.5817199999999998</v>
      </c>
      <c r="C45" s="1">
        <v>1.5601499999999999</v>
      </c>
      <c r="D45" s="1">
        <v>1.8933000000000001E-3</v>
      </c>
      <c r="E45" s="1">
        <v>2.4375000000000001E-2</v>
      </c>
      <c r="F45" s="1">
        <v>6.9388099999999994E-2</v>
      </c>
      <c r="G45" s="1">
        <v>8.5429099999999991</v>
      </c>
      <c r="J45" s="44"/>
      <c r="K45" s="1">
        <v>6.4509699999999999</v>
      </c>
      <c r="L45" s="1">
        <f t="shared" si="6"/>
        <v>1.98977</v>
      </c>
      <c r="M45" s="1">
        <v>8.4407399999999999</v>
      </c>
    </row>
    <row r="46" spans="1:13" ht="14" x14ac:dyDescent="0.15">
      <c r="A46" s="44"/>
      <c r="B46" s="1">
        <v>6.5690600000000003</v>
      </c>
      <c r="C46" s="1">
        <v>1.53338</v>
      </c>
      <c r="D46" s="1">
        <v>1.2393899999999999E-3</v>
      </c>
      <c r="E46" s="1">
        <v>2.4754499999999999E-2</v>
      </c>
      <c r="F46" s="1">
        <v>6.9428500000000004E-2</v>
      </c>
      <c r="G46" s="1">
        <v>8.5192499999999995</v>
      </c>
      <c r="J46" s="44"/>
      <c r="K46" s="1">
        <v>6.2356400000000001</v>
      </c>
      <c r="L46" s="1">
        <f t="shared" si="6"/>
        <v>1.9538700000000002</v>
      </c>
      <c r="M46" s="1">
        <v>8.1895100000000003</v>
      </c>
    </row>
    <row r="47" spans="1:13" ht="14" x14ac:dyDescent="0.15">
      <c r="A47" s="44"/>
      <c r="B47" s="1">
        <v>6.2327599999999999</v>
      </c>
      <c r="C47" s="1">
        <v>1.54016</v>
      </c>
      <c r="D47" s="1">
        <v>1.18626E-3</v>
      </c>
      <c r="E47" s="1">
        <v>2.29263E-2</v>
      </c>
      <c r="F47" s="1">
        <v>6.9572999999999996E-2</v>
      </c>
      <c r="G47" s="1">
        <v>8.1854399999999998</v>
      </c>
      <c r="J47" s="44"/>
      <c r="K47" s="1">
        <v>6.2474499999999997</v>
      </c>
      <c r="L47" s="1">
        <f t="shared" si="6"/>
        <v>1.9680600000000004</v>
      </c>
      <c r="M47" s="1">
        <v>8.2155100000000001</v>
      </c>
    </row>
    <row r="48" spans="1:13" ht="14" x14ac:dyDescent="0.15">
      <c r="A48" s="44"/>
      <c r="B48" s="1">
        <v>6.5055500000000004</v>
      </c>
      <c r="C48" s="1">
        <v>1.5383800000000001</v>
      </c>
      <c r="D48" s="1">
        <v>1.20407E-3</v>
      </c>
      <c r="E48" s="1">
        <v>2.3821800000000001E-2</v>
      </c>
      <c r="F48" s="1">
        <v>6.9506999999999999E-2</v>
      </c>
      <c r="G48" s="1">
        <v>8.4638899999999992</v>
      </c>
      <c r="J48" s="44"/>
      <c r="K48" s="1">
        <v>6.2362000000000002</v>
      </c>
      <c r="L48" s="1">
        <f t="shared" si="6"/>
        <v>1.9595099999999999</v>
      </c>
      <c r="M48" s="1">
        <v>8.1957100000000001</v>
      </c>
    </row>
    <row r="49" spans="1:13" ht="14" x14ac:dyDescent="0.15">
      <c r="A49" s="44"/>
      <c r="B49" s="1">
        <v>6.4265999999999996</v>
      </c>
      <c r="C49" s="1">
        <v>1.54034</v>
      </c>
      <c r="D49" s="1">
        <v>1.1904400000000001E-3</v>
      </c>
      <c r="E49" s="1">
        <v>2.3714800000000001E-2</v>
      </c>
      <c r="F49" s="1">
        <v>6.95968E-2</v>
      </c>
      <c r="G49" s="1">
        <v>8.3646100000000008</v>
      </c>
      <c r="J49" s="44"/>
      <c r="K49" s="1">
        <v>6.3193099999999998</v>
      </c>
      <c r="L49" s="1">
        <f t="shared" si="6"/>
        <v>1.9884000000000004</v>
      </c>
      <c r="M49" s="1">
        <v>8.3077100000000002</v>
      </c>
    </row>
    <row r="50" spans="1:13" ht="14" x14ac:dyDescent="0.15">
      <c r="A50" s="44"/>
      <c r="B50" s="1">
        <v>6.3994999999999997</v>
      </c>
      <c r="C50" s="1">
        <v>1.60185</v>
      </c>
      <c r="D50" s="1">
        <v>1.2482400000000001E-3</v>
      </c>
      <c r="E50" s="1">
        <v>2.4188000000000001E-2</v>
      </c>
      <c r="F50" s="1">
        <v>6.9537399999999999E-2</v>
      </c>
      <c r="G50" s="1">
        <v>8.4224599999999992</v>
      </c>
      <c r="J50" s="44"/>
      <c r="K50" s="1">
        <v>6.53667</v>
      </c>
      <c r="L50" s="1">
        <f t="shared" si="6"/>
        <v>1.9618600000000006</v>
      </c>
      <c r="M50" s="1">
        <v>8.4985300000000006</v>
      </c>
    </row>
    <row r="51" spans="1:13" ht="14" x14ac:dyDescent="0.15">
      <c r="A51" s="44"/>
      <c r="B51" s="1">
        <v>6.2154800000000003</v>
      </c>
      <c r="C51" s="1">
        <v>1.5734600000000001</v>
      </c>
      <c r="D51" s="1">
        <v>3.6378199999999999E-3</v>
      </c>
      <c r="E51" s="1">
        <v>2.49518E-2</v>
      </c>
      <c r="F51" s="1">
        <v>6.9371000000000002E-2</v>
      </c>
      <c r="G51" s="1">
        <v>8.2043400000000002</v>
      </c>
      <c r="J51" s="44"/>
      <c r="K51" s="1">
        <v>6.4347000000000003</v>
      </c>
      <c r="L51" s="1">
        <f t="shared" si="6"/>
        <v>1.9616099999999994</v>
      </c>
      <c r="M51" s="1">
        <v>8.3963099999999997</v>
      </c>
    </row>
    <row r="52" spans="1:13" ht="14" x14ac:dyDescent="0.15">
      <c r="A52" s="44"/>
      <c r="B52" s="1">
        <v>6.4134000000000002</v>
      </c>
      <c r="C52" s="1">
        <v>1.55017</v>
      </c>
      <c r="D52" s="1">
        <v>1.14945E-3</v>
      </c>
      <c r="E52" s="1">
        <v>2.5903599999999999E-2</v>
      </c>
      <c r="F52" s="1">
        <v>6.9506499999999999E-2</v>
      </c>
      <c r="G52" s="1">
        <v>8.3734699999999993</v>
      </c>
      <c r="J52" s="44"/>
      <c r="K52" s="1">
        <v>6.3270200000000001</v>
      </c>
      <c r="L52" s="1">
        <f t="shared" si="6"/>
        <v>1.9490899999999991</v>
      </c>
      <c r="M52" s="1">
        <v>8.2761099999999992</v>
      </c>
    </row>
    <row r="53" spans="1:13" ht="14" x14ac:dyDescent="0.15">
      <c r="A53" s="44"/>
      <c r="B53" s="1">
        <v>6.4130099999999999</v>
      </c>
      <c r="C53" s="1">
        <v>1.5419099999999999</v>
      </c>
      <c r="D53" s="1">
        <v>1.25241E-3</v>
      </c>
      <c r="E53" s="1">
        <v>2.5488199999999999E-2</v>
      </c>
      <c r="F53" s="1">
        <v>6.9448800000000005E-2</v>
      </c>
      <c r="G53" s="1">
        <v>8.3772199999999994</v>
      </c>
      <c r="J53" s="44"/>
      <c r="K53" s="1">
        <v>6.2859299999999996</v>
      </c>
      <c r="L53" s="1">
        <f t="shared" si="6"/>
        <v>1.9605699999999997</v>
      </c>
      <c r="M53" s="1">
        <v>8.2464999999999993</v>
      </c>
    </row>
    <row r="54" spans="1:13" ht="14" x14ac:dyDescent="0.15">
      <c r="A54" s="44"/>
      <c r="B54" s="2">
        <f t="shared" ref="B54:G54" si="7">AVERAGE(B44:B53)</f>
        <v>9.5567979999999988</v>
      </c>
      <c r="C54" s="2">
        <f t="shared" si="7"/>
        <v>1.5520850000000002</v>
      </c>
      <c r="D54" s="2">
        <f t="shared" si="7"/>
        <v>1.5510329999999998E-3</v>
      </c>
      <c r="E54" s="2">
        <f t="shared" si="7"/>
        <v>2.4557959999999997E-2</v>
      </c>
      <c r="F54" s="2">
        <f t="shared" si="7"/>
        <v>6.9473289999999993E-2</v>
      </c>
      <c r="G54" s="2">
        <f t="shared" si="7"/>
        <v>11.521528999999997</v>
      </c>
      <c r="J54" s="44"/>
      <c r="K54" s="2">
        <f>AVERAGE(K44:K53)</f>
        <v>8.5216790000000007</v>
      </c>
      <c r="L54">
        <f>AVERAGE(L44:L53)</f>
        <v>1.963454</v>
      </c>
      <c r="M54" s="2">
        <f>AVERAGE(M44:M53)</f>
        <v>10.485133000000001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6.69503</v>
      </c>
      <c r="C57" s="1">
        <v>0.45292900000000003</v>
      </c>
      <c r="D57" s="1">
        <v>8.5661400000000001E-4</v>
      </c>
      <c r="E57" s="1">
        <v>4.8555400000000002E-3</v>
      </c>
      <c r="F57" s="1">
        <v>1.5076300000000001E-2</v>
      </c>
      <c r="G57" s="1">
        <v>7.3119800000000001</v>
      </c>
      <c r="J57" s="44" t="s">
        <v>4</v>
      </c>
      <c r="K57" s="1">
        <v>12.388400000000001</v>
      </c>
      <c r="L57" s="1">
        <f t="shared" ref="L57:L66" si="8">M57-K57</f>
        <v>0.61979999999999968</v>
      </c>
      <c r="M57" s="1">
        <v>13.0082</v>
      </c>
    </row>
    <row r="58" spans="1:13" ht="14" x14ac:dyDescent="0.15">
      <c r="A58" s="44"/>
      <c r="B58" s="1">
        <v>2.13666</v>
      </c>
      <c r="C58" s="1">
        <v>0.45883499999999999</v>
      </c>
      <c r="D58" s="1">
        <v>5.5217700000000005E-4</v>
      </c>
      <c r="E58" s="1">
        <v>4.5519899999999997E-3</v>
      </c>
      <c r="F58" s="1">
        <v>1.5219099999999999E-2</v>
      </c>
      <c r="G58" s="1">
        <v>2.7589199999999998</v>
      </c>
      <c r="J58" s="44"/>
      <c r="K58" s="1">
        <v>2.0846100000000001</v>
      </c>
      <c r="L58" s="1">
        <f t="shared" si="8"/>
        <v>0.60363999999999995</v>
      </c>
      <c r="M58" s="1">
        <v>2.68825</v>
      </c>
    </row>
    <row r="59" spans="1:13" ht="14" x14ac:dyDescent="0.15">
      <c r="A59" s="44"/>
      <c r="B59" s="1">
        <v>2.1369500000000001</v>
      </c>
      <c r="C59" s="1">
        <v>0.47382600000000002</v>
      </c>
      <c r="D59" s="1">
        <v>7.92354E-4</v>
      </c>
      <c r="E59" s="1">
        <v>5.03098E-3</v>
      </c>
      <c r="F59" s="1">
        <v>1.5066E-2</v>
      </c>
      <c r="G59" s="1">
        <v>2.76003</v>
      </c>
      <c r="J59" s="44"/>
      <c r="K59" s="1">
        <v>2.0924800000000001</v>
      </c>
      <c r="L59" s="1">
        <f t="shared" si="8"/>
        <v>0.60464999999999991</v>
      </c>
      <c r="M59" s="1">
        <v>2.69713</v>
      </c>
    </row>
    <row r="60" spans="1:13" ht="14" x14ac:dyDescent="0.15">
      <c r="A60" s="44"/>
      <c r="B60" s="1">
        <v>2.0774300000000001</v>
      </c>
      <c r="C60" s="1">
        <v>0.44977400000000001</v>
      </c>
      <c r="D60" s="1">
        <v>4.9641799999999999E-4</v>
      </c>
      <c r="E60" s="1">
        <v>4.8881100000000002E-3</v>
      </c>
      <c r="F60" s="1">
        <v>1.50232E-2</v>
      </c>
      <c r="G60" s="1">
        <v>2.68011</v>
      </c>
      <c r="J60" s="44"/>
      <c r="K60" s="1">
        <v>2.0851500000000001</v>
      </c>
      <c r="L60" s="1">
        <f t="shared" si="8"/>
        <v>0.62275999999999998</v>
      </c>
      <c r="M60" s="1">
        <v>2.70791</v>
      </c>
    </row>
    <row r="61" spans="1:13" ht="14" x14ac:dyDescent="0.15">
      <c r="A61" s="44"/>
      <c r="B61" s="1">
        <v>2.0817100000000002</v>
      </c>
      <c r="C61" s="1">
        <v>0.45553700000000003</v>
      </c>
      <c r="D61" s="1">
        <v>4.97906E-4</v>
      </c>
      <c r="E61" s="1">
        <v>4.3326700000000003E-3</v>
      </c>
      <c r="F61" s="1">
        <v>1.50895E-2</v>
      </c>
      <c r="G61" s="1">
        <v>2.68981</v>
      </c>
      <c r="J61" s="44"/>
      <c r="K61" s="1">
        <v>2.0958100000000002</v>
      </c>
      <c r="L61" s="1">
        <f t="shared" si="8"/>
        <v>0.60602</v>
      </c>
      <c r="M61" s="1">
        <v>2.7018300000000002</v>
      </c>
    </row>
    <row r="62" spans="1:13" ht="14" x14ac:dyDescent="0.15">
      <c r="A62" s="44"/>
      <c r="B62" s="1">
        <v>2.0794999999999999</v>
      </c>
      <c r="C62" s="1">
        <v>0.45316800000000002</v>
      </c>
      <c r="D62" s="1">
        <v>4.7434499999999999E-4</v>
      </c>
      <c r="E62" s="1">
        <v>4.4654300000000003E-3</v>
      </c>
      <c r="F62" s="1">
        <v>1.50195E-2</v>
      </c>
      <c r="G62" s="1">
        <v>2.6981700000000002</v>
      </c>
      <c r="J62" s="44"/>
      <c r="K62" s="1">
        <v>2.15977</v>
      </c>
      <c r="L62" s="1">
        <f t="shared" si="8"/>
        <v>0.61731999999999987</v>
      </c>
      <c r="M62" s="1">
        <v>2.7770899999999998</v>
      </c>
    </row>
    <row r="63" spans="1:13" ht="14" x14ac:dyDescent="0.15">
      <c r="A63" s="44"/>
      <c r="B63" s="1">
        <v>2.0951399999999998</v>
      </c>
      <c r="C63" s="1">
        <v>0.462586</v>
      </c>
      <c r="D63" s="1">
        <v>5.6402500000000001E-4</v>
      </c>
      <c r="E63" s="1">
        <v>4.6048499999999997E-3</v>
      </c>
      <c r="F63" s="1">
        <v>1.52091E-2</v>
      </c>
      <c r="G63" s="1">
        <v>2.7104499999999998</v>
      </c>
      <c r="J63" s="44"/>
      <c r="K63" s="1">
        <v>2.10575</v>
      </c>
      <c r="L63" s="1">
        <f t="shared" si="8"/>
        <v>0.61968999999999985</v>
      </c>
      <c r="M63" s="1">
        <v>2.7254399999999999</v>
      </c>
    </row>
    <row r="64" spans="1:13" ht="14" x14ac:dyDescent="0.15">
      <c r="A64" s="44"/>
      <c r="B64" s="1">
        <v>2.0867900000000001</v>
      </c>
      <c r="C64" s="1">
        <v>0.45796900000000001</v>
      </c>
      <c r="D64" s="1">
        <v>4.9103799999999996E-4</v>
      </c>
      <c r="E64" s="1">
        <v>4.5492600000000003E-3</v>
      </c>
      <c r="F64" s="1">
        <v>1.5389699999999999E-2</v>
      </c>
      <c r="G64" s="1">
        <v>2.6947999999999999</v>
      </c>
      <c r="J64" s="44"/>
      <c r="K64" s="1">
        <v>2.0898099999999999</v>
      </c>
      <c r="L64" s="1">
        <f t="shared" si="8"/>
        <v>0.60565000000000024</v>
      </c>
      <c r="M64" s="1">
        <v>2.6954600000000002</v>
      </c>
    </row>
    <row r="65" spans="1:13" ht="14" x14ac:dyDescent="0.15">
      <c r="A65" s="44"/>
      <c r="B65" s="1">
        <v>2.1613500000000001</v>
      </c>
      <c r="C65" s="1">
        <v>0.45400000000000001</v>
      </c>
      <c r="D65" s="1">
        <v>5.2246300000000003E-4</v>
      </c>
      <c r="E65" s="1">
        <v>4.7741099999999998E-3</v>
      </c>
      <c r="F65" s="1">
        <v>1.5097299999999999E-2</v>
      </c>
      <c r="G65" s="1">
        <v>2.7815500000000002</v>
      </c>
      <c r="J65" s="44"/>
      <c r="K65" s="1">
        <v>2.1490100000000001</v>
      </c>
      <c r="L65" s="1">
        <f t="shared" si="8"/>
        <v>0.60338000000000003</v>
      </c>
      <c r="M65" s="1">
        <v>2.7523900000000001</v>
      </c>
    </row>
    <row r="66" spans="1:13" ht="14" x14ac:dyDescent="0.15">
      <c r="A66" s="44"/>
      <c r="B66" s="1">
        <v>2.0869399999999998</v>
      </c>
      <c r="C66" s="1">
        <v>0.46111600000000003</v>
      </c>
      <c r="D66" s="1">
        <v>4.89051E-4</v>
      </c>
      <c r="E66" s="1">
        <v>4.6600299999999999E-3</v>
      </c>
      <c r="F66" s="1">
        <v>1.50213E-2</v>
      </c>
      <c r="G66" s="1">
        <v>2.7022599999999999</v>
      </c>
      <c r="J66" s="44"/>
      <c r="K66" s="1">
        <v>2.0939899999999998</v>
      </c>
      <c r="L66" s="1">
        <f t="shared" si="8"/>
        <v>0.61132000000000009</v>
      </c>
      <c r="M66" s="1">
        <v>2.7053099999999999</v>
      </c>
    </row>
    <row r="67" spans="1:13" ht="14" x14ac:dyDescent="0.15">
      <c r="A67" s="44"/>
      <c r="B67" s="2">
        <f t="shared" ref="B67:G67" si="9">AVERAGE(B57:B66)</f>
        <v>2.5637499999999998</v>
      </c>
      <c r="C67" s="2">
        <f t="shared" si="9"/>
        <v>0.45797399999999999</v>
      </c>
      <c r="D67" s="2">
        <f t="shared" si="9"/>
        <v>5.7363910000000006E-4</v>
      </c>
      <c r="E67" s="2">
        <f t="shared" si="9"/>
        <v>4.6712969999999996E-3</v>
      </c>
      <c r="F67" s="2">
        <f t="shared" si="9"/>
        <v>1.5121100000000002E-2</v>
      </c>
      <c r="G67" s="2">
        <f t="shared" si="9"/>
        <v>3.1788080000000001</v>
      </c>
      <c r="J67" s="44"/>
      <c r="K67" s="2">
        <f>AVERAGE(K57:K66)</f>
        <v>3.1344780000000001</v>
      </c>
      <c r="L67">
        <f>AVERAGE(L57:L66)</f>
        <v>0.61142300000000005</v>
      </c>
      <c r="M67" s="2">
        <f>AVERAGE(M57:M66)</f>
        <v>3.745900999999999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2.2693699999999999</v>
      </c>
      <c r="C70" s="1">
        <v>0.35558000000000001</v>
      </c>
      <c r="D70" s="1">
        <v>5.3999799999999998E-4</v>
      </c>
      <c r="E70" s="1">
        <v>3.0217600000000001E-3</v>
      </c>
      <c r="F70" s="1">
        <v>8.7047099999999992E-3</v>
      </c>
      <c r="G70" s="1">
        <v>2.7611599999999998</v>
      </c>
      <c r="J70" s="44" t="s">
        <v>5</v>
      </c>
      <c r="K70" s="1">
        <v>1.92869</v>
      </c>
      <c r="L70" s="1">
        <f t="shared" ref="L70:L79" si="10">M70-K70</f>
        <v>0.50119999999999987</v>
      </c>
      <c r="M70" s="1">
        <v>2.4298899999999999</v>
      </c>
    </row>
    <row r="71" spans="1:13" ht="14" x14ac:dyDescent="0.15">
      <c r="A71" s="44"/>
      <c r="B71" s="1">
        <v>1.74664</v>
      </c>
      <c r="C71" s="1">
        <v>0.354603</v>
      </c>
      <c r="D71" s="1">
        <v>6.7184799999999995E-4</v>
      </c>
      <c r="E71" s="1">
        <v>3.2552499999999999E-3</v>
      </c>
      <c r="F71" s="1">
        <v>8.7688599999999998E-3</v>
      </c>
      <c r="G71" s="1">
        <v>2.2360199999999999</v>
      </c>
      <c r="J71" s="44"/>
      <c r="K71" s="1">
        <v>1.8228899999999999</v>
      </c>
      <c r="L71" s="1">
        <f t="shared" si="10"/>
        <v>0.50170000000000026</v>
      </c>
      <c r="M71" s="1">
        <v>2.3245900000000002</v>
      </c>
    </row>
    <row r="72" spans="1:13" ht="14" x14ac:dyDescent="0.15">
      <c r="A72" s="44"/>
      <c r="B72" s="1">
        <v>1.8128</v>
      </c>
      <c r="C72" s="1">
        <v>0.348991</v>
      </c>
      <c r="D72" s="1">
        <v>4.7310599999999999E-4</v>
      </c>
      <c r="E72" s="1">
        <v>3.4906500000000001E-3</v>
      </c>
      <c r="F72" s="1">
        <v>8.8127199999999996E-3</v>
      </c>
      <c r="G72" s="1">
        <v>2.2983899999999999</v>
      </c>
      <c r="J72" s="44"/>
      <c r="K72" s="1">
        <v>1.7595000000000001</v>
      </c>
      <c r="L72" s="1">
        <f t="shared" si="10"/>
        <v>0.50641999999999987</v>
      </c>
      <c r="M72" s="1">
        <v>2.2659199999999999</v>
      </c>
    </row>
    <row r="73" spans="1:13" ht="14" x14ac:dyDescent="0.15">
      <c r="A73" s="44"/>
      <c r="B73" s="1">
        <v>1.7699100000000001</v>
      </c>
      <c r="C73" s="1">
        <v>0.35141600000000001</v>
      </c>
      <c r="D73" s="1">
        <v>5.1109699999999996E-4</v>
      </c>
      <c r="E73" s="1">
        <v>3.2561600000000001E-3</v>
      </c>
      <c r="F73" s="1">
        <v>8.9390100000000007E-3</v>
      </c>
      <c r="G73" s="1">
        <v>2.2588900000000001</v>
      </c>
      <c r="J73" s="44"/>
      <c r="K73" s="1">
        <v>1.81392</v>
      </c>
      <c r="L73" s="1">
        <f t="shared" si="10"/>
        <v>0.50260000000000016</v>
      </c>
      <c r="M73" s="1">
        <v>2.3165200000000001</v>
      </c>
    </row>
    <row r="74" spans="1:13" ht="14" x14ac:dyDescent="0.15">
      <c r="A74" s="44"/>
      <c r="B74" s="1">
        <v>1.8009299999999999</v>
      </c>
      <c r="C74" s="1">
        <v>0.35283500000000001</v>
      </c>
      <c r="D74" s="1">
        <v>4.9188699999999999E-4</v>
      </c>
      <c r="E74" s="1">
        <v>3.2699299999999999E-3</v>
      </c>
      <c r="F74" s="1">
        <v>8.6996499999999997E-3</v>
      </c>
      <c r="G74" s="1">
        <v>2.2919700000000001</v>
      </c>
      <c r="J74" s="44"/>
      <c r="K74" s="1">
        <v>1.77071</v>
      </c>
      <c r="L74" s="1">
        <f t="shared" si="10"/>
        <v>0.51477000000000017</v>
      </c>
      <c r="M74" s="1">
        <v>2.2854800000000002</v>
      </c>
    </row>
    <row r="75" spans="1:13" ht="14" x14ac:dyDescent="0.15">
      <c r="A75" s="44"/>
      <c r="B75" s="1">
        <v>1.80382</v>
      </c>
      <c r="C75" s="1">
        <v>0.35464899999999999</v>
      </c>
      <c r="D75" s="1">
        <v>5.3963500000000001E-4</v>
      </c>
      <c r="E75" s="1">
        <v>3.1563300000000002E-3</v>
      </c>
      <c r="F75" s="1">
        <v>8.6496000000000003E-3</v>
      </c>
      <c r="G75" s="1">
        <v>2.2948499999999998</v>
      </c>
      <c r="J75" s="44"/>
      <c r="K75" s="1">
        <v>1.7626999999999999</v>
      </c>
      <c r="L75" s="1">
        <f t="shared" si="10"/>
        <v>0.49861</v>
      </c>
      <c r="M75" s="1">
        <v>2.2613099999999999</v>
      </c>
    </row>
    <row r="76" spans="1:13" ht="14" x14ac:dyDescent="0.15">
      <c r="A76" s="44"/>
      <c r="B76" s="1">
        <v>1.8348599999999999</v>
      </c>
      <c r="C76" s="1">
        <v>0.34923799999999999</v>
      </c>
      <c r="D76" s="1">
        <v>5.5901799999999999E-4</v>
      </c>
      <c r="E76" s="1">
        <v>3.3129000000000001E-3</v>
      </c>
      <c r="F76" s="1">
        <v>8.7976400000000007E-3</v>
      </c>
      <c r="G76" s="1">
        <v>2.33365</v>
      </c>
      <c r="J76" s="44"/>
      <c r="K76" s="1">
        <v>1.82409</v>
      </c>
      <c r="L76" s="1">
        <f t="shared" si="10"/>
        <v>0.49460000000000015</v>
      </c>
      <c r="M76" s="1">
        <v>2.3186900000000001</v>
      </c>
    </row>
    <row r="77" spans="1:13" ht="14" x14ac:dyDescent="0.15">
      <c r="A77" s="44"/>
      <c r="B77" s="1">
        <v>1.7418100000000001</v>
      </c>
      <c r="C77" s="1">
        <v>0.351991</v>
      </c>
      <c r="D77" s="1">
        <v>1.8722599999999999E-3</v>
      </c>
      <c r="E77" s="1">
        <v>3.2073100000000001E-3</v>
      </c>
      <c r="F77" s="1">
        <v>8.7048500000000001E-3</v>
      </c>
      <c r="G77" s="1">
        <v>2.2460900000000001</v>
      </c>
      <c r="J77" s="44"/>
      <c r="K77" s="1">
        <v>1.7938700000000001</v>
      </c>
      <c r="L77" s="1">
        <f t="shared" si="10"/>
        <v>0.48801000000000005</v>
      </c>
      <c r="M77" s="1">
        <v>2.2818800000000001</v>
      </c>
    </row>
    <row r="78" spans="1:13" ht="14" x14ac:dyDescent="0.15">
      <c r="A78" s="44"/>
      <c r="B78" s="1">
        <v>1.7456</v>
      </c>
      <c r="C78" s="1">
        <v>0.35196</v>
      </c>
      <c r="D78" s="1">
        <v>3.9429299999999999E-4</v>
      </c>
      <c r="E78" s="1">
        <v>3.20667E-3</v>
      </c>
      <c r="F78" s="1">
        <v>8.9369900000000006E-3</v>
      </c>
      <c r="G78" s="1">
        <v>2.2358899999999999</v>
      </c>
      <c r="J78" s="44"/>
      <c r="K78" s="1">
        <v>1.8249899999999999</v>
      </c>
      <c r="L78" s="1">
        <f t="shared" si="10"/>
        <v>0.5107900000000003</v>
      </c>
      <c r="M78" s="1">
        <v>2.3357800000000002</v>
      </c>
    </row>
    <row r="79" spans="1:13" ht="14" x14ac:dyDescent="0.15">
      <c r="A79" s="44"/>
      <c r="B79" s="1">
        <v>1.8167500000000001</v>
      </c>
      <c r="C79" s="1">
        <v>0.349721</v>
      </c>
      <c r="D79" s="1">
        <v>6.2648499999999998E-4</v>
      </c>
      <c r="E79" s="1">
        <v>3.2282399999999998E-3</v>
      </c>
      <c r="F79" s="1">
        <v>9.1160500000000005E-3</v>
      </c>
      <c r="G79" s="1">
        <v>2.3151199999999998</v>
      </c>
      <c r="J79" s="44"/>
      <c r="K79" s="1">
        <v>1.79897</v>
      </c>
      <c r="L79" s="1">
        <f t="shared" si="10"/>
        <v>0.50412000000000012</v>
      </c>
      <c r="M79" s="1">
        <v>2.3030900000000001</v>
      </c>
    </row>
    <row r="80" spans="1:13" ht="14" x14ac:dyDescent="0.15">
      <c r="A80" s="44"/>
      <c r="B80" s="2">
        <f t="shared" ref="B80:G80" si="11">AVERAGE(B70:B79)</f>
        <v>1.8342489999999998</v>
      </c>
      <c r="C80" s="2">
        <f t="shared" si="11"/>
        <v>0.35209840000000003</v>
      </c>
      <c r="D80" s="2">
        <f t="shared" si="11"/>
        <v>6.6796269999999983E-4</v>
      </c>
      <c r="E80" s="2">
        <f t="shared" si="11"/>
        <v>3.2405200000000002E-3</v>
      </c>
      <c r="F80" s="2">
        <f t="shared" si="11"/>
        <v>8.8130080000000006E-3</v>
      </c>
      <c r="G80" s="2">
        <f t="shared" si="11"/>
        <v>2.3272029999999999</v>
      </c>
      <c r="J80" s="44"/>
      <c r="K80" s="2">
        <f>AVERAGE(K70:K79)</f>
        <v>1.810033</v>
      </c>
      <c r="L80">
        <f>AVERAGE(L70:L79)</f>
        <v>0.50228200000000012</v>
      </c>
      <c r="M80" s="2">
        <f>AVERAGE(M70:M79)</f>
        <v>2.3123150000000003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28.113499999999998</v>
      </c>
      <c r="C83" s="1">
        <v>3.2631299999999999</v>
      </c>
      <c r="D83" s="1">
        <v>1.9499000000000001E-3</v>
      </c>
      <c r="E83" s="1">
        <v>2.17989E-2</v>
      </c>
      <c r="F83" s="1">
        <v>6.07136E-2</v>
      </c>
      <c r="G83" s="1">
        <v>31.589099999999998</v>
      </c>
      <c r="J83" s="44" t="s">
        <v>6</v>
      </c>
      <c r="K83" s="1">
        <v>46.902900000000002</v>
      </c>
      <c r="L83" s="1">
        <f t="shared" ref="L83:L92" si="12">M83-K83</f>
        <v>3.4553999999999974</v>
      </c>
      <c r="M83" s="1">
        <v>50.3583</v>
      </c>
    </row>
    <row r="84" spans="1:13" ht="14" x14ac:dyDescent="0.15">
      <c r="A84" s="44"/>
      <c r="B84" s="1">
        <v>9.6642899999999994</v>
      </c>
      <c r="C84" s="1">
        <v>3.25278</v>
      </c>
      <c r="D84" s="1">
        <v>2.0432599999999999E-3</v>
      </c>
      <c r="E84" s="1">
        <v>2.24303E-2</v>
      </c>
      <c r="F84" s="1">
        <v>6.05271E-2</v>
      </c>
      <c r="G84" s="1">
        <v>13.1272</v>
      </c>
      <c r="J84" s="44"/>
      <c r="K84" s="1">
        <v>10.1</v>
      </c>
      <c r="L84" s="1">
        <f t="shared" si="12"/>
        <v>3.5044000000000004</v>
      </c>
      <c r="M84" s="1">
        <v>13.6044</v>
      </c>
    </row>
    <row r="85" spans="1:13" ht="14" x14ac:dyDescent="0.15">
      <c r="A85" s="44"/>
      <c r="B85" s="1">
        <v>9.7496799999999997</v>
      </c>
      <c r="C85" s="1">
        <v>3.2377899999999999</v>
      </c>
      <c r="D85" s="1">
        <v>2.4180999999999999E-3</v>
      </c>
      <c r="E85" s="1">
        <v>2.5809800000000001E-2</v>
      </c>
      <c r="F85" s="1">
        <v>6.0538799999999997E-2</v>
      </c>
      <c r="G85" s="1">
        <v>13.2157</v>
      </c>
      <c r="J85" s="44"/>
      <c r="K85" s="1">
        <v>10.2456</v>
      </c>
      <c r="L85" s="1">
        <f t="shared" si="12"/>
        <v>3.4273000000000007</v>
      </c>
      <c r="M85" s="1">
        <v>13.6729</v>
      </c>
    </row>
    <row r="86" spans="1:13" ht="14" x14ac:dyDescent="0.15">
      <c r="A86" s="44"/>
      <c r="B86" s="1">
        <v>9.6604200000000002</v>
      </c>
      <c r="C86" s="1">
        <v>3.2455799999999999</v>
      </c>
      <c r="D86" s="1">
        <v>2.0023900000000002E-3</v>
      </c>
      <c r="E86" s="1">
        <v>2.1352300000000001E-2</v>
      </c>
      <c r="F86" s="1">
        <v>6.04412E-2</v>
      </c>
      <c r="G86" s="1">
        <v>13.1357</v>
      </c>
      <c r="J86" s="44"/>
      <c r="K86" s="1">
        <v>9.7629699999999993</v>
      </c>
      <c r="L86" s="1">
        <f t="shared" si="12"/>
        <v>3.4347300000000001</v>
      </c>
      <c r="M86" s="1">
        <v>13.197699999999999</v>
      </c>
    </row>
    <row r="87" spans="1:13" ht="14" x14ac:dyDescent="0.15">
      <c r="A87" s="44"/>
      <c r="B87" s="1">
        <v>9.6020400000000006</v>
      </c>
      <c r="C87" s="1">
        <v>3.2521</v>
      </c>
      <c r="D87" s="1">
        <v>2.64E-3</v>
      </c>
      <c r="E87" s="1">
        <v>2.4678499999999999E-2</v>
      </c>
      <c r="F87" s="1">
        <v>6.0675699999999999E-2</v>
      </c>
      <c r="G87" s="1">
        <v>13.0702</v>
      </c>
      <c r="J87" s="44"/>
      <c r="K87" s="1">
        <v>9.7247199999999996</v>
      </c>
      <c r="L87" s="1">
        <f t="shared" si="12"/>
        <v>3.4363799999999998</v>
      </c>
      <c r="M87" s="1">
        <v>13.161099999999999</v>
      </c>
    </row>
    <row r="88" spans="1:13" ht="14" x14ac:dyDescent="0.15">
      <c r="A88" s="44"/>
      <c r="B88" s="1">
        <v>9.5458599999999993</v>
      </c>
      <c r="C88" s="1">
        <v>3.2441</v>
      </c>
      <c r="D88" s="1">
        <v>1.9730899999999998E-3</v>
      </c>
      <c r="E88" s="1">
        <v>2.1170499999999998E-2</v>
      </c>
      <c r="F88" s="1">
        <v>6.0570199999999998E-2</v>
      </c>
      <c r="G88" s="1">
        <v>12.997299999999999</v>
      </c>
      <c r="J88" s="44"/>
      <c r="K88" s="1">
        <v>10.173299999999999</v>
      </c>
      <c r="L88" s="1">
        <f t="shared" si="12"/>
        <v>3.4517000000000007</v>
      </c>
      <c r="M88" s="1">
        <v>13.625</v>
      </c>
    </row>
    <row r="89" spans="1:13" ht="14" x14ac:dyDescent="0.15">
      <c r="A89" s="44"/>
      <c r="B89" s="1">
        <v>10.0092</v>
      </c>
      <c r="C89" s="1">
        <v>3.32714</v>
      </c>
      <c r="D89" s="1">
        <v>2.0321100000000002E-3</v>
      </c>
      <c r="E89" s="1">
        <v>2.0967199999999998E-2</v>
      </c>
      <c r="F89" s="1">
        <v>6.0600099999999997E-2</v>
      </c>
      <c r="G89" s="1">
        <v>13.5563</v>
      </c>
      <c r="J89" s="44"/>
      <c r="K89" s="1">
        <v>10.2829</v>
      </c>
      <c r="L89" s="1">
        <f t="shared" si="12"/>
        <v>3.4615000000000009</v>
      </c>
      <c r="M89" s="1">
        <v>13.744400000000001</v>
      </c>
    </row>
    <row r="90" spans="1:13" ht="14" x14ac:dyDescent="0.15">
      <c r="A90" s="44"/>
      <c r="B90" s="1">
        <v>10.277200000000001</v>
      </c>
      <c r="C90" s="1">
        <v>3.2445300000000001</v>
      </c>
      <c r="D90" s="1">
        <v>2.0604899999999999E-3</v>
      </c>
      <c r="E90" s="1">
        <v>2.3533599999999998E-2</v>
      </c>
      <c r="F90" s="1">
        <v>6.0596499999999998E-2</v>
      </c>
      <c r="G90" s="1">
        <v>13.745100000000001</v>
      </c>
      <c r="J90" s="44"/>
      <c r="K90" s="1">
        <v>9.8184299999999993</v>
      </c>
      <c r="L90" s="1">
        <f t="shared" si="12"/>
        <v>3.4534700000000011</v>
      </c>
      <c r="M90" s="1">
        <v>13.2719</v>
      </c>
    </row>
    <row r="91" spans="1:13" ht="14" x14ac:dyDescent="0.15">
      <c r="A91" s="44"/>
      <c r="B91" s="1">
        <v>9.9581400000000002</v>
      </c>
      <c r="C91" s="1">
        <v>3.3154300000000001</v>
      </c>
      <c r="D91" s="1">
        <v>2.0519900000000001E-3</v>
      </c>
      <c r="E91" s="1">
        <v>2.2468100000000001E-2</v>
      </c>
      <c r="F91" s="1">
        <v>6.05056E-2</v>
      </c>
      <c r="G91" s="1">
        <v>13.4803</v>
      </c>
      <c r="J91" s="44"/>
      <c r="K91" s="1">
        <v>9.88706</v>
      </c>
      <c r="L91" s="1">
        <f t="shared" si="12"/>
        <v>3.5343400000000003</v>
      </c>
      <c r="M91" s="1">
        <v>13.4214</v>
      </c>
    </row>
    <row r="92" spans="1:13" ht="14" x14ac:dyDescent="0.15">
      <c r="A92" s="44"/>
      <c r="B92" s="1">
        <v>9.6140500000000007</v>
      </c>
      <c r="C92" s="1">
        <v>3.2650299999999999</v>
      </c>
      <c r="D92" s="1">
        <v>2.09969E-3</v>
      </c>
      <c r="E92" s="1">
        <v>2.1149000000000001E-2</v>
      </c>
      <c r="F92" s="1">
        <v>6.06306E-2</v>
      </c>
      <c r="G92" s="1">
        <v>13.075900000000001</v>
      </c>
      <c r="J92" s="44"/>
      <c r="K92" s="1">
        <v>10.166600000000001</v>
      </c>
      <c r="L92" s="1">
        <f t="shared" si="12"/>
        <v>3.4476999999999993</v>
      </c>
      <c r="M92" s="1">
        <v>13.6143</v>
      </c>
    </row>
    <row r="93" spans="1:13" ht="14" x14ac:dyDescent="0.15">
      <c r="A93" s="44"/>
      <c r="B93" s="2">
        <f t="shared" ref="B93:G93" si="13">AVERAGE(B83:B92)</f>
        <v>11.619437999999999</v>
      </c>
      <c r="C93" s="2">
        <f t="shared" si="13"/>
        <v>3.264761</v>
      </c>
      <c r="D93" s="2">
        <f t="shared" si="13"/>
        <v>2.1271020000000001E-3</v>
      </c>
      <c r="E93" s="2">
        <f t="shared" si="13"/>
        <v>2.2535819999999998E-2</v>
      </c>
      <c r="F93" s="2">
        <f t="shared" si="13"/>
        <v>6.0579939999999999E-2</v>
      </c>
      <c r="G93" s="2">
        <f t="shared" si="13"/>
        <v>15.099279999999998</v>
      </c>
      <c r="J93" s="44"/>
      <c r="K93" s="2">
        <f>AVERAGE(K83:K92)</f>
        <v>13.706448</v>
      </c>
      <c r="L93">
        <f>AVERAGE(L83:L92)</f>
        <v>3.4606920000000003</v>
      </c>
      <c r="M93" s="2">
        <f>AVERAGE(M83:M92)</f>
        <v>17.16714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18.055900000000001</v>
      </c>
      <c r="C96" s="1">
        <v>0.74262899999999998</v>
      </c>
      <c r="D96" s="1">
        <v>9.6320300000000004E-4</v>
      </c>
      <c r="E96" s="1">
        <v>4.2755700000000002E-3</v>
      </c>
      <c r="F96" s="1">
        <v>1.28138E-2</v>
      </c>
      <c r="G96" s="1">
        <v>19.008500000000002</v>
      </c>
      <c r="J96" s="44" t="s">
        <v>7</v>
      </c>
      <c r="K96" s="1">
        <v>20.850999999999999</v>
      </c>
      <c r="L96" s="1">
        <f t="shared" ref="L96:L105" si="14">M96-K96</f>
        <v>0.98130000000000095</v>
      </c>
      <c r="M96" s="1">
        <v>21.8323</v>
      </c>
    </row>
    <row r="97" spans="1:13" ht="14" x14ac:dyDescent="0.15">
      <c r="A97" s="44"/>
      <c r="B97" s="1">
        <v>3.5779000000000001</v>
      </c>
      <c r="C97" s="1">
        <v>0.74244100000000002</v>
      </c>
      <c r="D97" s="1">
        <v>7.1336499999999998E-4</v>
      </c>
      <c r="E97" s="1">
        <v>4.2316100000000002E-3</v>
      </c>
      <c r="F97" s="1">
        <v>1.2933200000000001E-2</v>
      </c>
      <c r="G97" s="1">
        <v>4.5325100000000003</v>
      </c>
      <c r="J97" s="44"/>
      <c r="K97" s="1">
        <v>3.6615500000000001</v>
      </c>
      <c r="L97" s="1">
        <f t="shared" si="14"/>
        <v>0.95425999999999966</v>
      </c>
      <c r="M97" s="1">
        <v>4.6158099999999997</v>
      </c>
    </row>
    <row r="98" spans="1:13" ht="14" x14ac:dyDescent="0.15">
      <c r="A98" s="44"/>
      <c r="B98" s="1">
        <v>3.5581900000000002</v>
      </c>
      <c r="C98" s="1">
        <v>0.73970599999999997</v>
      </c>
      <c r="D98" s="1">
        <v>7.0053800000000001E-4</v>
      </c>
      <c r="E98" s="1">
        <v>4.6156299999999999E-3</v>
      </c>
      <c r="F98" s="1">
        <v>1.28296E-2</v>
      </c>
      <c r="G98" s="1">
        <v>4.5088699999999999</v>
      </c>
      <c r="J98" s="44"/>
      <c r="K98" s="1">
        <v>3.6086800000000001</v>
      </c>
      <c r="L98" s="1">
        <f t="shared" si="14"/>
        <v>0.9695699999999996</v>
      </c>
      <c r="M98" s="1">
        <v>4.5782499999999997</v>
      </c>
    </row>
    <row r="99" spans="1:13" ht="14" x14ac:dyDescent="0.15">
      <c r="A99" s="44"/>
      <c r="B99" s="1">
        <v>3.68418</v>
      </c>
      <c r="C99" s="1">
        <v>0.74661299999999997</v>
      </c>
      <c r="D99" s="1">
        <v>5.3123600000000003E-4</v>
      </c>
      <c r="E99" s="1">
        <v>4.1627499999999998E-3</v>
      </c>
      <c r="F99" s="1">
        <v>1.2840900000000001E-2</v>
      </c>
      <c r="G99" s="1">
        <v>4.65144</v>
      </c>
      <c r="J99" s="44"/>
      <c r="K99" s="1">
        <v>3.7810299999999999</v>
      </c>
      <c r="L99" s="1">
        <f t="shared" si="14"/>
        <v>0.96266000000000007</v>
      </c>
      <c r="M99" s="1">
        <v>4.74369</v>
      </c>
    </row>
    <row r="100" spans="1:13" ht="14" x14ac:dyDescent="0.15">
      <c r="A100" s="44"/>
      <c r="B100" s="1">
        <v>3.5695399999999999</v>
      </c>
      <c r="C100" s="1">
        <v>0.74391399999999996</v>
      </c>
      <c r="D100" s="1">
        <v>6.2432199999999996E-4</v>
      </c>
      <c r="E100" s="1">
        <v>4.4983899999999997E-3</v>
      </c>
      <c r="F100" s="1">
        <v>1.2913000000000001E-2</v>
      </c>
      <c r="G100" s="1">
        <v>4.5347200000000001</v>
      </c>
      <c r="J100" s="44"/>
      <c r="K100" s="1">
        <v>3.6543999999999999</v>
      </c>
      <c r="L100" s="1">
        <f t="shared" si="14"/>
        <v>0.96504999999999974</v>
      </c>
      <c r="M100" s="1">
        <v>4.6194499999999996</v>
      </c>
    </row>
    <row r="101" spans="1:13" ht="14" x14ac:dyDescent="0.15">
      <c r="A101" s="44"/>
      <c r="B101" s="1">
        <v>3.68553</v>
      </c>
      <c r="C101" s="1">
        <v>0.74999800000000005</v>
      </c>
      <c r="D101" s="1">
        <v>6.5370800000000002E-4</v>
      </c>
      <c r="E101" s="1">
        <v>4.1000899999999998E-3</v>
      </c>
      <c r="F101" s="1">
        <v>1.29024E-2</v>
      </c>
      <c r="G101" s="1">
        <v>4.6443700000000003</v>
      </c>
      <c r="J101" s="44"/>
      <c r="K101" s="1">
        <v>3.7514599999999998</v>
      </c>
      <c r="L101" s="1">
        <f t="shared" si="14"/>
        <v>0.96602000000000032</v>
      </c>
      <c r="M101" s="1">
        <v>4.7174800000000001</v>
      </c>
    </row>
    <row r="102" spans="1:13" ht="14" x14ac:dyDescent="0.15">
      <c r="A102" s="44"/>
      <c r="B102" s="1">
        <v>3.5713699999999999</v>
      </c>
      <c r="C102" s="1">
        <v>0.74372300000000002</v>
      </c>
      <c r="D102" s="1">
        <v>5.6767000000000005E-4</v>
      </c>
      <c r="E102" s="1">
        <v>4.4431899999999996E-3</v>
      </c>
      <c r="F102" s="1">
        <v>1.2928800000000001E-2</v>
      </c>
      <c r="G102" s="1">
        <v>4.5266599999999997</v>
      </c>
      <c r="J102" s="44"/>
      <c r="K102" s="1">
        <v>3.7219199999999999</v>
      </c>
      <c r="L102" s="1">
        <f t="shared" si="14"/>
        <v>0.95352999999999977</v>
      </c>
      <c r="M102" s="1">
        <v>4.6754499999999997</v>
      </c>
    </row>
    <row r="103" spans="1:13" ht="14" x14ac:dyDescent="0.15">
      <c r="A103" s="44"/>
      <c r="B103" s="1">
        <v>3.6877599999999999</v>
      </c>
      <c r="C103" s="1">
        <v>0.74442600000000003</v>
      </c>
      <c r="D103" s="1">
        <v>6.86043E-4</v>
      </c>
      <c r="E103" s="1">
        <v>4.4277700000000001E-3</v>
      </c>
      <c r="F103" s="1">
        <v>1.28638E-2</v>
      </c>
      <c r="G103" s="1">
        <v>4.6423199999999998</v>
      </c>
      <c r="J103" s="44"/>
      <c r="K103" s="1">
        <v>3.6932299999999998</v>
      </c>
      <c r="L103" s="1">
        <f t="shared" si="14"/>
        <v>0.97770000000000046</v>
      </c>
      <c r="M103" s="1">
        <v>4.6709300000000002</v>
      </c>
    </row>
    <row r="104" spans="1:13" ht="14" x14ac:dyDescent="0.15">
      <c r="A104" s="44"/>
      <c r="B104" s="1">
        <v>3.57193</v>
      </c>
      <c r="C104" s="1">
        <v>0.75665800000000005</v>
      </c>
      <c r="D104" s="1">
        <v>5.12945E-4</v>
      </c>
      <c r="E104" s="1">
        <v>4.3331400000000001E-3</v>
      </c>
      <c r="F104" s="1">
        <v>1.29452E-2</v>
      </c>
      <c r="G104" s="1">
        <v>4.5386600000000001</v>
      </c>
      <c r="J104" s="44"/>
      <c r="K104" s="1">
        <v>3.7059099999999998</v>
      </c>
      <c r="L104" s="1">
        <f t="shared" si="14"/>
        <v>0.94817000000000062</v>
      </c>
      <c r="M104" s="1">
        <v>4.6540800000000004</v>
      </c>
    </row>
    <row r="105" spans="1:13" ht="14" x14ac:dyDescent="0.15">
      <c r="A105" s="44"/>
      <c r="B105" s="1">
        <v>3.5693800000000002</v>
      </c>
      <c r="C105" s="1">
        <v>0.74337200000000003</v>
      </c>
      <c r="D105" s="1">
        <v>8.9862799999999995E-4</v>
      </c>
      <c r="E105" s="1">
        <v>4.4464500000000002E-3</v>
      </c>
      <c r="F105" s="1">
        <v>1.3010000000000001E-2</v>
      </c>
      <c r="G105" s="1">
        <v>4.5244200000000001</v>
      </c>
      <c r="J105" s="44"/>
      <c r="K105" s="1">
        <v>3.7785700000000002</v>
      </c>
      <c r="L105" s="1">
        <f t="shared" si="14"/>
        <v>0.96763999999999939</v>
      </c>
      <c r="M105" s="1">
        <v>4.7462099999999996</v>
      </c>
    </row>
    <row r="106" spans="1:13" ht="14" x14ac:dyDescent="0.15">
      <c r="A106" s="44"/>
      <c r="B106" s="2">
        <f t="shared" ref="B106:G106" si="15">AVERAGE(B96:B105)</f>
        <v>5.0531680000000012</v>
      </c>
      <c r="C106" s="2">
        <f t="shared" si="15"/>
        <v>0.7453479999999999</v>
      </c>
      <c r="D106" s="2">
        <f t="shared" si="15"/>
        <v>6.8516580000000001E-4</v>
      </c>
      <c r="E106" s="2">
        <f t="shared" si="15"/>
        <v>4.3534589999999988E-3</v>
      </c>
      <c r="F106" s="2">
        <f t="shared" si="15"/>
        <v>1.2898070000000001E-2</v>
      </c>
      <c r="G106" s="2">
        <f t="shared" si="15"/>
        <v>6.011247</v>
      </c>
      <c r="J106" s="44"/>
      <c r="K106" s="2">
        <f>AVERAGE(K96:K105)</f>
        <v>5.4207750000000008</v>
      </c>
      <c r="L106">
        <f>AVERAGE(L96:L105)</f>
        <v>0.96459000000000006</v>
      </c>
      <c r="M106" s="2">
        <f>AVERAGE(M96:M105)</f>
        <v>6.3853649999999993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40.207999999999998</v>
      </c>
      <c r="C109" s="1">
        <v>2.3096000000000001</v>
      </c>
      <c r="D109" s="1">
        <v>8.3342300000000002E-4</v>
      </c>
      <c r="E109" s="1">
        <v>9.0393100000000001E-3</v>
      </c>
      <c r="F109" s="1">
        <v>3.4065900000000003E-2</v>
      </c>
      <c r="G109" s="1">
        <v>42.636699999999998</v>
      </c>
      <c r="J109" s="44" t="s">
        <v>8</v>
      </c>
      <c r="K109" s="1">
        <v>59.757300000000001</v>
      </c>
      <c r="L109" s="1">
        <f t="shared" ref="L109:L118" si="16">M109-K109</f>
        <v>2.390900000000002</v>
      </c>
      <c r="M109" s="1">
        <v>62.148200000000003</v>
      </c>
    </row>
    <row r="110" spans="1:13" ht="14" x14ac:dyDescent="0.15">
      <c r="A110" s="44"/>
      <c r="B110" s="1">
        <v>11.626099999999999</v>
      </c>
      <c r="C110" s="1">
        <v>2.2696900000000002</v>
      </c>
      <c r="D110" s="1">
        <v>9.8007699999999999E-4</v>
      </c>
      <c r="E110" s="1">
        <v>8.7436800000000002E-3</v>
      </c>
      <c r="F110" s="1">
        <v>3.37579E-2</v>
      </c>
      <c r="G110" s="1">
        <v>14.007999999999999</v>
      </c>
      <c r="J110" s="44"/>
      <c r="K110" s="1">
        <v>12.5427</v>
      </c>
      <c r="L110" s="1">
        <f t="shared" si="16"/>
        <v>2.3897999999999993</v>
      </c>
      <c r="M110" s="1">
        <v>14.932499999999999</v>
      </c>
    </row>
    <row r="111" spans="1:13" ht="14" x14ac:dyDescent="0.15">
      <c r="A111" s="44"/>
      <c r="B111" s="1">
        <v>11.6272</v>
      </c>
      <c r="C111" s="1">
        <v>2.2858900000000002</v>
      </c>
      <c r="D111" s="1">
        <v>9.03217E-4</v>
      </c>
      <c r="E111" s="1">
        <v>8.8691800000000008E-3</v>
      </c>
      <c r="F111" s="1">
        <v>3.3664399999999997E-2</v>
      </c>
      <c r="G111" s="1">
        <v>14.0418</v>
      </c>
      <c r="J111" s="44"/>
      <c r="K111" s="1">
        <v>12.1669</v>
      </c>
      <c r="L111" s="1">
        <f t="shared" si="16"/>
        <v>2.3877000000000006</v>
      </c>
      <c r="M111" s="1">
        <v>14.554600000000001</v>
      </c>
    </row>
    <row r="112" spans="1:13" ht="14" x14ac:dyDescent="0.15">
      <c r="A112" s="44"/>
      <c r="B112" s="1">
        <v>11.5611</v>
      </c>
      <c r="C112" s="1">
        <v>2.2655799999999999</v>
      </c>
      <c r="D112" s="1">
        <v>8.7082800000000003E-4</v>
      </c>
      <c r="E112" s="1">
        <v>8.4334900000000001E-3</v>
      </c>
      <c r="F112" s="1">
        <v>3.3744900000000001E-2</v>
      </c>
      <c r="G112" s="1">
        <v>13.9377</v>
      </c>
      <c r="J112" s="44"/>
      <c r="K112" s="1">
        <v>12.1593</v>
      </c>
      <c r="L112" s="1">
        <f t="shared" si="16"/>
        <v>2.3902000000000001</v>
      </c>
      <c r="M112" s="1">
        <v>14.5495</v>
      </c>
    </row>
    <row r="113" spans="1:13" ht="14" x14ac:dyDescent="0.15">
      <c r="A113" s="44"/>
      <c r="B113" s="1">
        <v>11.8325</v>
      </c>
      <c r="C113" s="1">
        <v>2.2673800000000002</v>
      </c>
      <c r="D113" s="1">
        <v>8.2701699999999999E-4</v>
      </c>
      <c r="E113" s="1">
        <v>8.8451499999999995E-3</v>
      </c>
      <c r="F113" s="1">
        <v>3.3730299999999998E-2</v>
      </c>
      <c r="G113" s="1">
        <v>14.213100000000001</v>
      </c>
      <c r="J113" s="44"/>
      <c r="K113" s="1">
        <v>12.557700000000001</v>
      </c>
      <c r="L113" s="1">
        <f t="shared" si="16"/>
        <v>2.4324999999999992</v>
      </c>
      <c r="M113" s="1">
        <v>14.9902</v>
      </c>
    </row>
    <row r="114" spans="1:13" ht="14" x14ac:dyDescent="0.15">
      <c r="A114" s="44"/>
      <c r="B114" s="1">
        <v>11.5304</v>
      </c>
      <c r="C114" s="1">
        <v>2.2827899999999999</v>
      </c>
      <c r="D114" s="1">
        <v>9.6550100000000001E-4</v>
      </c>
      <c r="E114" s="1">
        <v>8.4425999999999998E-3</v>
      </c>
      <c r="F114" s="1">
        <v>3.3778500000000003E-2</v>
      </c>
      <c r="G114" s="1">
        <v>13.9278</v>
      </c>
      <c r="J114" s="44"/>
      <c r="K114" s="1">
        <v>12.4801</v>
      </c>
      <c r="L114" s="1">
        <f t="shared" si="16"/>
        <v>2.4151000000000007</v>
      </c>
      <c r="M114" s="1">
        <v>14.895200000000001</v>
      </c>
    </row>
    <row r="115" spans="1:13" ht="14" x14ac:dyDescent="0.15">
      <c r="A115" s="44"/>
      <c r="B115" s="1">
        <v>11.558999999999999</v>
      </c>
      <c r="C115" s="1">
        <v>2.3102499999999999</v>
      </c>
      <c r="D115" s="1">
        <v>9.8853099999999996E-4</v>
      </c>
      <c r="E115" s="1">
        <v>8.8907900000000008E-3</v>
      </c>
      <c r="F115" s="1">
        <v>3.3822999999999999E-2</v>
      </c>
      <c r="G115" s="1">
        <v>13.9848</v>
      </c>
      <c r="J115" s="44"/>
      <c r="K115" s="1">
        <v>12.1469</v>
      </c>
      <c r="L115" s="1">
        <f t="shared" si="16"/>
        <v>2.4076000000000004</v>
      </c>
      <c r="M115" s="1">
        <v>14.554500000000001</v>
      </c>
    </row>
    <row r="116" spans="1:13" ht="14" x14ac:dyDescent="0.15">
      <c r="A116" s="44"/>
      <c r="B116" s="1">
        <v>11.836399999999999</v>
      </c>
      <c r="C116" s="1">
        <v>2.2873000000000001</v>
      </c>
      <c r="D116" s="1">
        <v>8.80962E-4</v>
      </c>
      <c r="E116" s="1">
        <v>8.01434E-3</v>
      </c>
      <c r="F116" s="1">
        <v>3.3876400000000001E-2</v>
      </c>
      <c r="G116" s="1">
        <v>14.235300000000001</v>
      </c>
      <c r="J116" s="44"/>
      <c r="K116" s="1">
        <v>12.2143</v>
      </c>
      <c r="L116" s="1">
        <f t="shared" si="16"/>
        <v>2.3907000000000007</v>
      </c>
      <c r="M116" s="1">
        <v>14.605</v>
      </c>
    </row>
    <row r="117" spans="1:13" ht="14" x14ac:dyDescent="0.15">
      <c r="A117" s="44"/>
      <c r="B117" s="1">
        <v>11.5235</v>
      </c>
      <c r="C117" s="1">
        <v>2.2834500000000002</v>
      </c>
      <c r="D117" s="1">
        <v>3.4009999999999999E-3</v>
      </c>
      <c r="E117" s="1">
        <v>8.2433899999999997E-3</v>
      </c>
      <c r="F117" s="1">
        <v>3.3719899999999997E-2</v>
      </c>
      <c r="G117" s="1">
        <v>13.9229</v>
      </c>
      <c r="J117" s="44"/>
      <c r="K117" s="1">
        <v>12.232699999999999</v>
      </c>
      <c r="L117" s="1">
        <f t="shared" si="16"/>
        <v>2.3788</v>
      </c>
      <c r="M117" s="1">
        <v>14.611499999999999</v>
      </c>
    </row>
    <row r="118" spans="1:13" ht="14" x14ac:dyDescent="0.15">
      <c r="A118" s="44"/>
      <c r="B118" s="1">
        <v>11.816000000000001</v>
      </c>
      <c r="C118" s="1">
        <v>2.2750499999999998</v>
      </c>
      <c r="D118" s="1">
        <v>9.1152099999999999E-4</v>
      </c>
      <c r="E118" s="1">
        <v>9.2547700000000007E-3</v>
      </c>
      <c r="F118" s="1">
        <v>3.3809100000000002E-2</v>
      </c>
      <c r="G118" s="1">
        <v>14.206099999999999</v>
      </c>
      <c r="J118" s="44"/>
      <c r="K118" s="1">
        <v>12.425000000000001</v>
      </c>
      <c r="L118" s="1">
        <f t="shared" si="16"/>
        <v>2.3940000000000001</v>
      </c>
      <c r="M118" s="1">
        <v>14.819000000000001</v>
      </c>
    </row>
    <row r="119" spans="1:13" ht="14" x14ac:dyDescent="0.15">
      <c r="A119" s="44"/>
      <c r="B119" s="2">
        <f t="shared" ref="B119:G119" si="17">AVERAGE(B109:B118)</f>
        <v>14.512020000000001</v>
      </c>
      <c r="C119" s="2">
        <f t="shared" si="17"/>
        <v>2.2836980000000002</v>
      </c>
      <c r="D119" s="2">
        <f t="shared" si="17"/>
        <v>1.1562077E-3</v>
      </c>
      <c r="E119" s="2">
        <f t="shared" si="17"/>
        <v>8.6776700000000002E-3</v>
      </c>
      <c r="F119" s="2">
        <f t="shared" si="17"/>
        <v>3.3797029999999999E-2</v>
      </c>
      <c r="G119" s="2">
        <f t="shared" si="17"/>
        <v>16.91142</v>
      </c>
      <c r="J119" s="44"/>
      <c r="K119" s="2">
        <f>AVERAGE(K109:K118)</f>
        <v>17.068289999999998</v>
      </c>
      <c r="L119">
        <f>AVERAGE(L109:L118)</f>
        <v>2.3977300000000001</v>
      </c>
      <c r="M119" s="2">
        <f>AVERAGE(M109:M118)</f>
        <v>19.466019999999997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34.045900000000003</v>
      </c>
      <c r="C122" s="1">
        <v>1.83413</v>
      </c>
      <c r="D122" s="1">
        <v>1.6294899999999999E-3</v>
      </c>
      <c r="E122" s="1">
        <v>5.8639E-3</v>
      </c>
      <c r="F122" s="1">
        <v>2.3897399999999999E-2</v>
      </c>
      <c r="G122" s="1">
        <v>36.272799999999997</v>
      </c>
      <c r="J122" s="44" t="s">
        <v>9</v>
      </c>
      <c r="K122" s="1">
        <v>57.037999999999997</v>
      </c>
      <c r="L122" s="1">
        <f t="shared" ref="L122:L131" si="18">M122-K122</f>
        <v>2.2090000000000032</v>
      </c>
      <c r="M122" s="1">
        <v>59.247</v>
      </c>
    </row>
    <row r="123" spans="1:13" ht="14" x14ac:dyDescent="0.15">
      <c r="A123" s="44"/>
      <c r="B123" s="1">
        <v>9.5208200000000005</v>
      </c>
      <c r="C123" s="1">
        <v>1.8186</v>
      </c>
      <c r="D123" s="1">
        <v>1.6515099999999999E-3</v>
      </c>
      <c r="E123" s="1">
        <v>6.3113600000000002E-3</v>
      </c>
      <c r="F123" s="1">
        <v>2.3939800000000001E-2</v>
      </c>
      <c r="G123" s="1">
        <v>11.7409</v>
      </c>
      <c r="J123" s="44"/>
      <c r="K123" s="1">
        <v>9.9697800000000001</v>
      </c>
      <c r="L123" s="1">
        <f t="shared" si="18"/>
        <v>2.2236200000000004</v>
      </c>
      <c r="M123" s="1">
        <v>12.1934</v>
      </c>
    </row>
    <row r="124" spans="1:13" ht="14" x14ac:dyDescent="0.15">
      <c r="A124" s="44"/>
      <c r="B124" s="1">
        <v>9.7875200000000007</v>
      </c>
      <c r="C124" s="1">
        <v>1.78877</v>
      </c>
      <c r="D124" s="1">
        <v>1.84067E-3</v>
      </c>
      <c r="E124" s="1">
        <v>6.1891300000000002E-3</v>
      </c>
      <c r="F124" s="1">
        <v>2.3916300000000001E-2</v>
      </c>
      <c r="G124" s="1">
        <v>11.980600000000001</v>
      </c>
      <c r="J124" s="44"/>
      <c r="K124" s="1">
        <v>9.6564099999999993</v>
      </c>
      <c r="L124" s="1">
        <f t="shared" si="18"/>
        <v>2.2217900000000004</v>
      </c>
      <c r="M124" s="1">
        <v>11.8782</v>
      </c>
    </row>
    <row r="125" spans="1:13" ht="14" x14ac:dyDescent="0.15">
      <c r="A125" s="44"/>
      <c r="B125" s="1">
        <v>9.4940099999999994</v>
      </c>
      <c r="C125" s="1">
        <v>1.8049299999999999</v>
      </c>
      <c r="D125" s="1">
        <v>1.67063E-3</v>
      </c>
      <c r="E125" s="1">
        <v>6.3443500000000003E-3</v>
      </c>
      <c r="F125" s="1">
        <v>2.3893299999999999E-2</v>
      </c>
      <c r="G125" s="1">
        <v>11.7265</v>
      </c>
      <c r="J125" s="44"/>
      <c r="K125" s="1">
        <v>9.7366100000000007</v>
      </c>
      <c r="L125" s="1">
        <f t="shared" si="18"/>
        <v>2.20519</v>
      </c>
      <c r="M125" s="1">
        <v>11.941800000000001</v>
      </c>
    </row>
    <row r="126" spans="1:13" ht="14" x14ac:dyDescent="0.15">
      <c r="A126" s="44"/>
      <c r="B126" s="1">
        <v>9.8321699999999996</v>
      </c>
      <c r="C126" s="1">
        <v>1.8143</v>
      </c>
      <c r="D126" s="1">
        <v>1.4400000000000001E-3</v>
      </c>
      <c r="E126" s="1">
        <v>6.7070100000000002E-3</v>
      </c>
      <c r="F126" s="1">
        <v>2.4051800000000002E-2</v>
      </c>
      <c r="G126" s="1">
        <v>12.058</v>
      </c>
      <c r="J126" s="44"/>
      <c r="K126" s="1">
        <v>9.88795</v>
      </c>
      <c r="L126" s="1">
        <f t="shared" si="18"/>
        <v>2.2470499999999998</v>
      </c>
      <c r="M126" s="1">
        <v>12.135</v>
      </c>
    </row>
    <row r="127" spans="1:13" ht="14" x14ac:dyDescent="0.15">
      <c r="A127" s="44"/>
      <c r="B127" s="1">
        <v>9.7567599999999999</v>
      </c>
      <c r="C127" s="1">
        <v>1.7912600000000001</v>
      </c>
      <c r="D127" s="1">
        <v>1.6543700000000001E-3</v>
      </c>
      <c r="E127" s="1">
        <v>6.2836799999999998E-3</v>
      </c>
      <c r="F127" s="1">
        <v>2.4081399999999999E-2</v>
      </c>
      <c r="G127" s="1">
        <v>11.9551</v>
      </c>
      <c r="J127" s="44"/>
      <c r="K127" s="1">
        <v>9.8250499999999992</v>
      </c>
      <c r="L127" s="1">
        <f t="shared" si="18"/>
        <v>2.1912500000000001</v>
      </c>
      <c r="M127" s="1">
        <v>12.016299999999999</v>
      </c>
    </row>
    <row r="128" spans="1:13" ht="14" x14ac:dyDescent="0.15">
      <c r="A128" s="44"/>
      <c r="B128" s="1">
        <v>9.7605799999999991</v>
      </c>
      <c r="C128" s="1">
        <v>1.79633</v>
      </c>
      <c r="D128" s="1">
        <v>1.55934E-3</v>
      </c>
      <c r="E128" s="1">
        <v>6.3055899999999998E-3</v>
      </c>
      <c r="F128" s="1">
        <v>2.3856700000000002E-2</v>
      </c>
      <c r="G128" s="1">
        <v>11.9549</v>
      </c>
      <c r="J128" s="44"/>
      <c r="K128" s="1">
        <v>9.6165900000000004</v>
      </c>
      <c r="L128" s="1">
        <f t="shared" si="18"/>
        <v>2.2067099999999993</v>
      </c>
      <c r="M128" s="1">
        <v>11.8233</v>
      </c>
    </row>
    <row r="129" spans="1:13" ht="14" x14ac:dyDescent="0.15">
      <c r="A129" s="44"/>
      <c r="B129" s="1">
        <v>9.8560099999999995</v>
      </c>
      <c r="C129" s="1">
        <v>1.7947200000000001</v>
      </c>
      <c r="D129" s="1">
        <v>1.6044500000000001E-3</v>
      </c>
      <c r="E129" s="1">
        <v>6.0286000000000003E-3</v>
      </c>
      <c r="F129" s="1">
        <v>2.3994700000000001E-2</v>
      </c>
      <c r="G129" s="1">
        <v>12.046200000000001</v>
      </c>
      <c r="J129" s="44"/>
      <c r="K129" s="1">
        <v>10.039300000000001</v>
      </c>
      <c r="L129" s="1">
        <f t="shared" si="18"/>
        <v>2.2100999999999988</v>
      </c>
      <c r="M129" s="1">
        <v>12.2494</v>
      </c>
    </row>
    <row r="130" spans="1:13" ht="14" x14ac:dyDescent="0.15">
      <c r="A130" s="44"/>
      <c r="B130" s="1">
        <v>9.5515600000000003</v>
      </c>
      <c r="C130" s="1">
        <v>1.81148</v>
      </c>
      <c r="D130" s="1">
        <v>1.64416E-3</v>
      </c>
      <c r="E130" s="1">
        <v>6.73787E-3</v>
      </c>
      <c r="F130" s="1">
        <v>2.4060499999999999E-2</v>
      </c>
      <c r="G130" s="1">
        <v>11.7456</v>
      </c>
      <c r="J130" s="44"/>
      <c r="K130" s="1">
        <v>9.6280300000000008</v>
      </c>
      <c r="L130" s="1">
        <f t="shared" si="18"/>
        <v>2.211269999999999</v>
      </c>
      <c r="M130" s="1">
        <v>11.8393</v>
      </c>
    </row>
    <row r="131" spans="1:13" ht="14" x14ac:dyDescent="0.15">
      <c r="A131" s="44"/>
      <c r="B131" s="1">
        <v>9.4680900000000001</v>
      </c>
      <c r="C131" s="1">
        <v>1.8189200000000001</v>
      </c>
      <c r="D131" s="1">
        <v>1.67121E-3</v>
      </c>
      <c r="E131" s="1">
        <v>6.1938499999999999E-3</v>
      </c>
      <c r="F131" s="1">
        <v>2.39235E-2</v>
      </c>
      <c r="G131" s="1">
        <v>11.6736</v>
      </c>
      <c r="J131" s="44"/>
      <c r="K131" s="1">
        <v>9.7874800000000004</v>
      </c>
      <c r="L131" s="1">
        <f t="shared" si="18"/>
        <v>2.2174199999999988</v>
      </c>
      <c r="M131" s="1">
        <v>12.004899999999999</v>
      </c>
    </row>
    <row r="132" spans="1:13" ht="14" x14ac:dyDescent="0.15">
      <c r="A132" s="44"/>
      <c r="B132" s="2">
        <f t="shared" ref="B132:G132" si="19">AVERAGE(B122:B131)</f>
        <v>12.107342000000001</v>
      </c>
      <c r="C132" s="2">
        <f t="shared" si="19"/>
        <v>1.8073439999999998</v>
      </c>
      <c r="D132" s="2">
        <f t="shared" si="19"/>
        <v>1.636583E-3</v>
      </c>
      <c r="E132" s="2">
        <f t="shared" si="19"/>
        <v>6.2965339999999995E-3</v>
      </c>
      <c r="F132" s="2">
        <f t="shared" si="19"/>
        <v>2.3961539999999996E-2</v>
      </c>
      <c r="G132" s="2">
        <f t="shared" si="19"/>
        <v>14.315419999999998</v>
      </c>
      <c r="J132" s="44"/>
      <c r="K132" s="2">
        <f>AVERAGE(K122:K131)</f>
        <v>14.518519999999999</v>
      </c>
      <c r="L132">
        <f>AVERAGE(L122:L131)</f>
        <v>2.21434</v>
      </c>
      <c r="M132" s="2">
        <f>AVERAGE(M122:M131)</f>
        <v>16.732860000000002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17.072700000000001</v>
      </c>
      <c r="C135" s="1">
        <v>1.0572900000000001</v>
      </c>
      <c r="D135" s="1">
        <v>1.00332E-3</v>
      </c>
      <c r="E135" s="1">
        <v>4.0319900000000001E-3</v>
      </c>
      <c r="F135" s="1">
        <v>1.33168E-2</v>
      </c>
      <c r="G135" s="1">
        <v>18.3903</v>
      </c>
      <c r="J135" s="44" t="s">
        <v>10</v>
      </c>
      <c r="K135" s="1">
        <v>25.930099999999999</v>
      </c>
      <c r="L135" s="1">
        <f t="shared" ref="L135:L144" si="20">M135-K135</f>
        <v>1.3120000000000012</v>
      </c>
      <c r="M135" s="1">
        <v>27.242100000000001</v>
      </c>
    </row>
    <row r="136" spans="1:13" ht="14" x14ac:dyDescent="0.15">
      <c r="A136" s="44"/>
      <c r="B136" s="1">
        <v>5.6111899999999997</v>
      </c>
      <c r="C136" s="1">
        <v>1.05772</v>
      </c>
      <c r="D136" s="1">
        <v>1.0542100000000001E-3</v>
      </c>
      <c r="E136" s="1">
        <v>3.8102499999999998E-3</v>
      </c>
      <c r="F136" s="1">
        <v>1.32575E-2</v>
      </c>
      <c r="G136" s="1">
        <v>6.93459</v>
      </c>
      <c r="J136" s="44"/>
      <c r="K136" s="1">
        <v>5.5509700000000004</v>
      </c>
      <c r="L136" s="1">
        <f t="shared" si="20"/>
        <v>1.3283699999999996</v>
      </c>
      <c r="M136" s="1">
        <v>6.87934</v>
      </c>
    </row>
    <row r="137" spans="1:13" ht="14" x14ac:dyDescent="0.15">
      <c r="A137" s="44"/>
      <c r="B137" s="1">
        <v>5.4622799999999998</v>
      </c>
      <c r="C137" s="1">
        <v>1.05206</v>
      </c>
      <c r="D137" s="1">
        <v>9.9525299999999998E-4</v>
      </c>
      <c r="E137" s="1">
        <v>4.03215E-3</v>
      </c>
      <c r="F137" s="1">
        <v>1.3482900000000001E-2</v>
      </c>
      <c r="G137" s="1">
        <v>6.77447</v>
      </c>
      <c r="J137" s="44"/>
      <c r="K137" s="1">
        <v>5.59673</v>
      </c>
      <c r="L137" s="1">
        <f t="shared" si="20"/>
        <v>1.3566900000000004</v>
      </c>
      <c r="M137" s="1">
        <v>6.9534200000000004</v>
      </c>
    </row>
    <row r="138" spans="1:13" ht="14" x14ac:dyDescent="0.15">
      <c r="A138" s="44"/>
      <c r="B138" s="1">
        <v>5.5230499999999996</v>
      </c>
      <c r="C138" s="1">
        <v>1.0557399999999999</v>
      </c>
      <c r="D138" s="1">
        <v>9.7875700000000002E-4</v>
      </c>
      <c r="E138" s="1">
        <v>3.8462000000000001E-3</v>
      </c>
      <c r="F138" s="1">
        <v>1.3307899999999999E-2</v>
      </c>
      <c r="G138" s="1">
        <v>6.8381299999999996</v>
      </c>
      <c r="J138" s="44"/>
      <c r="K138" s="1">
        <v>5.6642799999999998</v>
      </c>
      <c r="L138" s="1">
        <f t="shared" si="20"/>
        <v>1.3253900000000005</v>
      </c>
      <c r="M138" s="1">
        <v>6.9896700000000003</v>
      </c>
    </row>
    <row r="139" spans="1:13" ht="14" x14ac:dyDescent="0.15">
      <c r="A139" s="44"/>
      <c r="B139" s="1">
        <v>5.4709099999999999</v>
      </c>
      <c r="C139" s="1">
        <v>1.0603</v>
      </c>
      <c r="D139" s="1">
        <v>9.8650400000000003E-4</v>
      </c>
      <c r="E139" s="1">
        <v>4.0675900000000003E-3</v>
      </c>
      <c r="F139" s="1">
        <v>1.35382E-2</v>
      </c>
      <c r="G139" s="1">
        <v>6.7904499999999999</v>
      </c>
      <c r="J139" s="44"/>
      <c r="K139" s="1">
        <v>5.6790799999999999</v>
      </c>
      <c r="L139" s="1">
        <f t="shared" si="20"/>
        <v>1.3140299999999998</v>
      </c>
      <c r="M139" s="1">
        <v>6.9931099999999997</v>
      </c>
    </row>
    <row r="140" spans="1:13" ht="14" x14ac:dyDescent="0.15">
      <c r="A140" s="44"/>
      <c r="B140" s="1">
        <v>5.7099000000000002</v>
      </c>
      <c r="C140" s="1">
        <v>1.05671</v>
      </c>
      <c r="D140" s="1">
        <v>1.0782700000000001E-3</v>
      </c>
      <c r="E140" s="1">
        <v>3.9619700000000004E-3</v>
      </c>
      <c r="F140" s="1">
        <v>1.3285999999999999E-2</v>
      </c>
      <c r="G140" s="1">
        <v>7.0287499999999996</v>
      </c>
      <c r="J140" s="44"/>
      <c r="K140" s="1">
        <v>5.7488299999999999</v>
      </c>
      <c r="L140" s="1">
        <f t="shared" si="20"/>
        <v>1.3279100000000001</v>
      </c>
      <c r="M140" s="1">
        <v>7.07674</v>
      </c>
    </row>
    <row r="141" spans="1:13" ht="14" x14ac:dyDescent="0.15">
      <c r="A141" s="44"/>
      <c r="B141" s="1">
        <v>5.6104500000000002</v>
      </c>
      <c r="C141" s="1">
        <v>1.0616699999999999</v>
      </c>
      <c r="D141" s="1">
        <v>1.2191400000000001E-3</v>
      </c>
      <c r="E141" s="1">
        <v>4.1806899999999999E-3</v>
      </c>
      <c r="F141" s="1">
        <v>1.33046E-2</v>
      </c>
      <c r="G141" s="1">
        <v>6.9273899999999999</v>
      </c>
      <c r="J141" s="44"/>
      <c r="K141" s="1">
        <v>5.5198</v>
      </c>
      <c r="L141" s="1">
        <f t="shared" si="20"/>
        <v>1.3275600000000001</v>
      </c>
      <c r="M141" s="1">
        <v>6.8473600000000001</v>
      </c>
    </row>
    <row r="142" spans="1:13" ht="14" x14ac:dyDescent="0.15">
      <c r="A142" s="44"/>
      <c r="B142" s="1">
        <v>5.4603400000000004</v>
      </c>
      <c r="C142" s="1">
        <v>1.0595300000000001</v>
      </c>
      <c r="D142" s="1">
        <v>3.4433699999999999E-3</v>
      </c>
      <c r="E142" s="1">
        <v>4.2062200000000001E-3</v>
      </c>
      <c r="F142" s="1">
        <v>1.3509699999999999E-2</v>
      </c>
      <c r="G142" s="1">
        <v>6.7960700000000003</v>
      </c>
      <c r="J142" s="44"/>
      <c r="K142" s="1">
        <v>5.7059499999999996</v>
      </c>
      <c r="L142" s="1">
        <f t="shared" si="20"/>
        <v>1.3282700000000007</v>
      </c>
      <c r="M142" s="1">
        <v>7.0342200000000004</v>
      </c>
    </row>
    <row r="143" spans="1:13" ht="14" x14ac:dyDescent="0.15">
      <c r="A143" s="44"/>
      <c r="B143" s="1">
        <v>5.4588400000000004</v>
      </c>
      <c r="C143" s="1">
        <v>1.0582400000000001</v>
      </c>
      <c r="D143" s="1">
        <v>1.1235100000000001E-3</v>
      </c>
      <c r="E143" s="1">
        <v>4.2990099999999998E-3</v>
      </c>
      <c r="F143" s="1">
        <v>1.34369E-2</v>
      </c>
      <c r="G143" s="1">
        <v>6.7902899999999997</v>
      </c>
      <c r="J143" s="44"/>
      <c r="K143" s="1">
        <v>5.4607900000000003</v>
      </c>
      <c r="L143" s="1">
        <f t="shared" si="20"/>
        <v>1.3302499999999995</v>
      </c>
      <c r="M143" s="1">
        <v>6.7910399999999997</v>
      </c>
    </row>
    <row r="144" spans="1:13" ht="14" x14ac:dyDescent="0.15">
      <c r="A144" s="44"/>
      <c r="B144" s="1">
        <v>5.6299599999999996</v>
      </c>
      <c r="C144" s="1">
        <v>1.0809599999999999</v>
      </c>
      <c r="D144" s="1">
        <v>1.05237E-3</v>
      </c>
      <c r="E144" s="1">
        <v>4.0350400000000002E-3</v>
      </c>
      <c r="F144" s="1">
        <v>1.33455E-2</v>
      </c>
      <c r="G144" s="1">
        <v>6.9609300000000003</v>
      </c>
      <c r="J144" s="44"/>
      <c r="K144" s="1">
        <v>5.4891100000000002</v>
      </c>
      <c r="L144" s="1">
        <f t="shared" si="20"/>
        <v>1.3285599999999995</v>
      </c>
      <c r="M144" s="1">
        <v>6.8176699999999997</v>
      </c>
    </row>
    <row r="145" spans="1:13" ht="14" x14ac:dyDescent="0.15">
      <c r="A145" s="44"/>
      <c r="B145" s="2">
        <f t="shared" ref="B145:G145" si="21">AVERAGE(B135:B144)</f>
        <v>6.7009619999999996</v>
      </c>
      <c r="C145" s="2">
        <f t="shared" si="21"/>
        <v>1.0600219999999998</v>
      </c>
      <c r="D145" s="2">
        <f t="shared" si="21"/>
        <v>1.2934704E-3</v>
      </c>
      <c r="E145" s="2">
        <f t="shared" si="21"/>
        <v>4.0471109999999991E-3</v>
      </c>
      <c r="F145" s="2">
        <f t="shared" si="21"/>
        <v>1.3378599999999999E-2</v>
      </c>
      <c r="G145" s="2">
        <f t="shared" si="21"/>
        <v>8.023137000000002</v>
      </c>
      <c r="J145" s="44"/>
      <c r="K145" s="2">
        <f>AVERAGE(K135:K144)</f>
        <v>7.6345639999999992</v>
      </c>
      <c r="L145">
        <f>AVERAGE(L135:L144)</f>
        <v>1.3279030000000003</v>
      </c>
      <c r="M145" s="2">
        <f>AVERAGE(M135:M144)</f>
        <v>8.9624670000000002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25.290700000000001</v>
      </c>
      <c r="C148" s="1">
        <v>1.23224</v>
      </c>
      <c r="D148" s="1">
        <v>1.0469399999999999E-3</v>
      </c>
      <c r="E148" s="1">
        <v>4.8035500000000002E-3</v>
      </c>
      <c r="F148" s="1">
        <v>1.43111E-2</v>
      </c>
      <c r="G148" s="1">
        <v>26.8337</v>
      </c>
      <c r="J148" s="44" t="s">
        <v>11</v>
      </c>
      <c r="K148" s="1">
        <v>35.324300000000001</v>
      </c>
      <c r="L148" s="1">
        <f t="shared" ref="L148:L157" si="22">M148-K148</f>
        <v>1.5775000000000006</v>
      </c>
      <c r="M148" s="1">
        <v>36.901800000000001</v>
      </c>
    </row>
    <row r="149" spans="1:13" ht="14" x14ac:dyDescent="0.15">
      <c r="A149" s="44"/>
      <c r="B149" s="1">
        <v>6.5590200000000003</v>
      </c>
      <c r="C149" s="1">
        <v>1.2296800000000001</v>
      </c>
      <c r="D149" s="1">
        <v>1.0846600000000001E-3</v>
      </c>
      <c r="E149" s="1">
        <v>4.28262E-3</v>
      </c>
      <c r="F149" s="1">
        <v>1.42636E-2</v>
      </c>
      <c r="G149" s="1">
        <v>8.0973500000000005</v>
      </c>
      <c r="J149" s="44"/>
      <c r="K149" s="1">
        <v>7.1167499999999997</v>
      </c>
      <c r="L149" s="1">
        <f t="shared" si="22"/>
        <v>1.5916100000000011</v>
      </c>
      <c r="M149" s="1">
        <v>8.7083600000000008</v>
      </c>
    </row>
    <row r="150" spans="1:13" ht="14" x14ac:dyDescent="0.15">
      <c r="A150" s="44"/>
      <c r="B150" s="1">
        <v>6.53803</v>
      </c>
      <c r="C150" s="1">
        <v>1.2716099999999999</v>
      </c>
      <c r="D150" s="1">
        <v>1.5049900000000001E-3</v>
      </c>
      <c r="E150" s="1">
        <v>4.1899399999999996E-3</v>
      </c>
      <c r="F150" s="1">
        <v>1.44919E-2</v>
      </c>
      <c r="G150" s="1">
        <v>8.1206300000000002</v>
      </c>
      <c r="J150" s="44"/>
      <c r="K150" s="1">
        <v>7.9222799999999998</v>
      </c>
      <c r="L150" s="1">
        <f t="shared" si="22"/>
        <v>1.5435500000000006</v>
      </c>
      <c r="M150" s="1">
        <v>9.4658300000000004</v>
      </c>
    </row>
    <row r="151" spans="1:13" ht="14" x14ac:dyDescent="0.15">
      <c r="A151" s="44"/>
      <c r="B151" s="1">
        <v>6.48888</v>
      </c>
      <c r="C151" s="1">
        <v>1.266</v>
      </c>
      <c r="D151" s="1">
        <v>1.21177E-3</v>
      </c>
      <c r="E151" s="1">
        <v>4.66541E-3</v>
      </c>
      <c r="F151" s="1">
        <v>1.44233E-2</v>
      </c>
      <c r="G151" s="1">
        <v>8.0649899999999999</v>
      </c>
      <c r="J151" s="44"/>
      <c r="K151" s="1">
        <v>6.6887699999999999</v>
      </c>
      <c r="L151" s="1">
        <f t="shared" si="22"/>
        <v>1.5511099999999995</v>
      </c>
      <c r="M151" s="1">
        <v>8.2398799999999994</v>
      </c>
    </row>
    <row r="152" spans="1:13" ht="14" x14ac:dyDescent="0.15">
      <c r="A152" s="44"/>
      <c r="B152" s="1">
        <v>6.5028499999999996</v>
      </c>
      <c r="C152" s="1">
        <v>1.22488</v>
      </c>
      <c r="D152" s="1">
        <v>1.2033899999999999E-3</v>
      </c>
      <c r="E152" s="1">
        <v>4.2606299999999996E-3</v>
      </c>
      <c r="F152" s="1">
        <v>1.4319500000000001E-2</v>
      </c>
      <c r="G152" s="1">
        <v>8.0385000000000009</v>
      </c>
      <c r="J152" s="44"/>
      <c r="K152" s="1">
        <v>6.8925700000000001</v>
      </c>
      <c r="L152" s="1">
        <f t="shared" si="22"/>
        <v>1.5429900000000005</v>
      </c>
      <c r="M152" s="1">
        <v>8.4355600000000006</v>
      </c>
    </row>
    <row r="153" spans="1:13" ht="14" x14ac:dyDescent="0.15">
      <c r="A153" s="44"/>
      <c r="B153" s="1">
        <v>6.6597600000000003</v>
      </c>
      <c r="C153" s="1">
        <v>1.26081</v>
      </c>
      <c r="D153" s="1">
        <v>1.0739300000000001E-3</v>
      </c>
      <c r="E153" s="1">
        <v>4.7806300000000001E-3</v>
      </c>
      <c r="F153" s="1">
        <v>1.4360899999999999E-2</v>
      </c>
      <c r="G153" s="1">
        <v>8.2394999999999996</v>
      </c>
      <c r="J153" s="44"/>
      <c r="K153" s="1">
        <v>6.8350600000000004</v>
      </c>
      <c r="L153" s="1">
        <f t="shared" si="22"/>
        <v>1.580449999999999</v>
      </c>
      <c r="M153" s="1">
        <v>8.4155099999999994</v>
      </c>
    </row>
    <row r="154" spans="1:13" ht="14" x14ac:dyDescent="0.15">
      <c r="A154" s="44"/>
      <c r="B154" s="1">
        <v>6.7983599999999997</v>
      </c>
      <c r="C154" s="1">
        <v>1.2250099999999999</v>
      </c>
      <c r="D154" s="1">
        <v>1.07222E-3</v>
      </c>
      <c r="E154" s="1">
        <v>4.6584499999999997E-3</v>
      </c>
      <c r="F154" s="1">
        <v>1.45057E-2</v>
      </c>
      <c r="G154" s="1">
        <v>8.3341600000000007</v>
      </c>
      <c r="J154" s="44"/>
      <c r="K154" s="1">
        <v>6.9701300000000002</v>
      </c>
      <c r="L154" s="1">
        <f t="shared" si="22"/>
        <v>1.5581199999999997</v>
      </c>
      <c r="M154" s="1">
        <v>8.5282499999999999</v>
      </c>
    </row>
    <row r="155" spans="1:13" ht="14" x14ac:dyDescent="0.15">
      <c r="A155" s="44"/>
      <c r="B155" s="1">
        <v>6.6203700000000003</v>
      </c>
      <c r="C155" s="1">
        <v>1.2331799999999999</v>
      </c>
      <c r="D155" s="1">
        <v>1.06898E-3</v>
      </c>
      <c r="E155" s="1">
        <v>4.5218899999999998E-3</v>
      </c>
      <c r="F155" s="1">
        <v>1.42541E-2</v>
      </c>
      <c r="G155" s="1">
        <v>8.1646300000000007</v>
      </c>
      <c r="J155" s="44"/>
      <c r="K155" s="1">
        <v>6.7546900000000001</v>
      </c>
      <c r="L155" s="1">
        <f t="shared" si="22"/>
        <v>1.5559600000000007</v>
      </c>
      <c r="M155" s="1">
        <v>8.3106500000000008</v>
      </c>
    </row>
    <row r="156" spans="1:13" ht="14" x14ac:dyDescent="0.15">
      <c r="A156" s="44"/>
      <c r="B156" s="1">
        <v>6.4952399999999999</v>
      </c>
      <c r="C156" s="1">
        <v>1.23837</v>
      </c>
      <c r="D156" s="1">
        <v>1.68793E-3</v>
      </c>
      <c r="E156" s="1">
        <v>4.3784499999999999E-3</v>
      </c>
      <c r="F156" s="1">
        <v>1.45075E-2</v>
      </c>
      <c r="G156" s="1">
        <v>8.0315799999999999</v>
      </c>
      <c r="J156" s="44"/>
      <c r="K156" s="1">
        <v>6.9748299999999999</v>
      </c>
      <c r="L156" s="1">
        <f t="shared" si="22"/>
        <v>1.5396200000000002</v>
      </c>
      <c r="M156" s="1">
        <v>8.5144500000000001</v>
      </c>
    </row>
    <row r="157" spans="1:13" ht="14" x14ac:dyDescent="0.15">
      <c r="A157" s="44"/>
      <c r="B157" s="1">
        <v>6.5085100000000002</v>
      </c>
      <c r="C157" s="1">
        <v>1.25787</v>
      </c>
      <c r="D157" s="1">
        <v>1.71634E-3</v>
      </c>
      <c r="E157" s="1">
        <v>4.4277500000000003E-3</v>
      </c>
      <c r="F157" s="1">
        <v>1.43588E-2</v>
      </c>
      <c r="G157" s="1">
        <v>8.0747</v>
      </c>
      <c r="J157" s="44"/>
      <c r="K157" s="1">
        <v>6.7689199999999996</v>
      </c>
      <c r="L157" s="1">
        <f t="shared" si="22"/>
        <v>1.5548700000000011</v>
      </c>
      <c r="M157" s="1">
        <v>8.3237900000000007</v>
      </c>
    </row>
    <row r="158" spans="1:13" ht="14" x14ac:dyDescent="0.15">
      <c r="A158" s="44"/>
      <c r="B158" s="2">
        <f t="shared" ref="B158:G158" si="23">AVERAGE(B148:B157)</f>
        <v>8.4461720000000007</v>
      </c>
      <c r="C158" s="2">
        <f t="shared" si="23"/>
        <v>1.243965</v>
      </c>
      <c r="D158" s="2">
        <f t="shared" si="23"/>
        <v>1.2671150000000001E-3</v>
      </c>
      <c r="E158" s="2">
        <f t="shared" si="23"/>
        <v>4.4969320000000004E-3</v>
      </c>
      <c r="F158" s="2">
        <f t="shared" si="23"/>
        <v>1.4379640000000003E-2</v>
      </c>
      <c r="G158" s="2">
        <f t="shared" si="23"/>
        <v>9.9999739999999999</v>
      </c>
      <c r="J158" s="44"/>
      <c r="K158" s="2">
        <f>AVERAGE(K148:K157)</f>
        <v>9.8248299999999986</v>
      </c>
      <c r="L158">
        <f>AVERAGE(L148:L157)</f>
        <v>1.5595780000000006</v>
      </c>
      <c r="M158" s="2">
        <f>AVERAGE(M148:M157)</f>
        <v>11.384407999999999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7.4301399999999997</v>
      </c>
      <c r="C161" s="1">
        <v>0.413323</v>
      </c>
      <c r="D161" s="1">
        <v>6.0079199999999995E-4</v>
      </c>
      <c r="E161" s="1">
        <v>3.16884E-3</v>
      </c>
      <c r="F161" s="1">
        <v>4.9783199999999996E-3</v>
      </c>
      <c r="G161" s="1">
        <v>7.9978499999999997</v>
      </c>
      <c r="J161" s="44" t="s">
        <v>12</v>
      </c>
      <c r="K161" s="1">
        <v>9.7897999999999996</v>
      </c>
      <c r="L161" s="1">
        <f t="shared" ref="L161:L170" si="24">M161-K161</f>
        <v>0.55790000000000006</v>
      </c>
      <c r="M161" s="1">
        <v>10.3477</v>
      </c>
    </row>
    <row r="162" spans="1:13" ht="14" x14ac:dyDescent="0.15">
      <c r="A162" s="44"/>
      <c r="B162" s="1">
        <v>2.3660199999999998</v>
      </c>
      <c r="C162" s="1">
        <v>0.420541</v>
      </c>
      <c r="D162" s="1">
        <v>7.2676499999999998E-4</v>
      </c>
      <c r="E162" s="1">
        <v>2.9603099999999999E-3</v>
      </c>
      <c r="F162" s="1">
        <v>4.91983E-3</v>
      </c>
      <c r="G162" s="1">
        <v>2.9287899999999998</v>
      </c>
      <c r="J162" s="44"/>
      <c r="K162" s="1">
        <v>2.2742300000000002</v>
      </c>
      <c r="L162" s="1">
        <f t="shared" si="24"/>
        <v>0.56706999999999974</v>
      </c>
      <c r="M162" s="1">
        <v>2.8412999999999999</v>
      </c>
    </row>
    <row r="163" spans="1:13" ht="14" x14ac:dyDescent="0.15">
      <c r="A163" s="44"/>
      <c r="B163" s="1">
        <v>2.3262100000000001</v>
      </c>
      <c r="C163" s="1">
        <v>0.41294799999999998</v>
      </c>
      <c r="D163" s="1">
        <v>5.3567899999999995E-4</v>
      </c>
      <c r="E163" s="1">
        <v>3.23566E-3</v>
      </c>
      <c r="F163" s="1">
        <v>5.0498499999999998E-3</v>
      </c>
      <c r="G163" s="1">
        <v>2.8949799999999999</v>
      </c>
      <c r="J163" s="44"/>
      <c r="K163" s="1">
        <v>2.2636099999999999</v>
      </c>
      <c r="L163" s="1">
        <f t="shared" si="24"/>
        <v>0.56706000000000012</v>
      </c>
      <c r="M163" s="1">
        <v>2.83067</v>
      </c>
    </row>
    <row r="164" spans="1:13" ht="14" x14ac:dyDescent="0.15">
      <c r="A164" s="44"/>
      <c r="B164" s="1">
        <v>2.3382499999999999</v>
      </c>
      <c r="C164" s="1">
        <v>0.410277</v>
      </c>
      <c r="D164" s="1">
        <v>5.3312800000000001E-4</v>
      </c>
      <c r="E164" s="1">
        <v>3.1083700000000001E-3</v>
      </c>
      <c r="F164" s="1">
        <v>4.8934599999999997E-3</v>
      </c>
      <c r="G164" s="1">
        <v>2.8919899999999998</v>
      </c>
      <c r="J164" s="44"/>
      <c r="K164" s="1">
        <v>2.2753399999999999</v>
      </c>
      <c r="L164" s="1">
        <f t="shared" si="24"/>
        <v>0.56464999999999987</v>
      </c>
      <c r="M164" s="1">
        <v>2.8399899999999998</v>
      </c>
    </row>
    <row r="165" spans="1:13" ht="14" x14ac:dyDescent="0.15">
      <c r="A165" s="44"/>
      <c r="B165" s="1">
        <v>2.3080500000000002</v>
      </c>
      <c r="C165" s="1">
        <v>0.40909699999999999</v>
      </c>
      <c r="D165" s="1">
        <v>5.0289200000000001E-4</v>
      </c>
      <c r="E165" s="1">
        <v>3.4457899999999998E-3</v>
      </c>
      <c r="F165" s="1">
        <v>4.9849999999999998E-3</v>
      </c>
      <c r="G165" s="1">
        <v>2.8608199999999999</v>
      </c>
      <c r="J165" s="44"/>
      <c r="K165" s="1">
        <v>2.2953199999999998</v>
      </c>
      <c r="L165" s="1">
        <f t="shared" si="24"/>
        <v>0.57357000000000014</v>
      </c>
      <c r="M165" s="1">
        <v>2.8688899999999999</v>
      </c>
    </row>
    <row r="166" spans="1:13" ht="14" x14ac:dyDescent="0.15">
      <c r="A166" s="44"/>
      <c r="B166" s="1">
        <v>2.3983699999999999</v>
      </c>
      <c r="C166" s="1">
        <v>0.43134800000000001</v>
      </c>
      <c r="D166" s="1">
        <v>5.0788199999999997E-4</v>
      </c>
      <c r="E166" s="1">
        <v>3.14109E-3</v>
      </c>
      <c r="F166" s="1">
        <v>4.9188799999999996E-3</v>
      </c>
      <c r="G166" s="1">
        <v>2.9676800000000001</v>
      </c>
      <c r="J166" s="44"/>
      <c r="K166" s="1">
        <v>2.2723</v>
      </c>
      <c r="L166" s="1">
        <f t="shared" si="24"/>
        <v>0.5665300000000002</v>
      </c>
      <c r="M166" s="1">
        <v>2.8388300000000002</v>
      </c>
    </row>
    <row r="167" spans="1:13" ht="14" x14ac:dyDescent="0.15">
      <c r="A167" s="44"/>
      <c r="B167" s="1">
        <v>2.54881</v>
      </c>
      <c r="C167" s="1">
        <v>0.41367599999999999</v>
      </c>
      <c r="D167" s="1">
        <v>5.2039000000000002E-4</v>
      </c>
      <c r="E167" s="1">
        <v>3.0478699999999998E-3</v>
      </c>
      <c r="F167" s="1">
        <v>5.0098399999999998E-3</v>
      </c>
      <c r="G167" s="1">
        <v>3.10602</v>
      </c>
      <c r="J167" s="44"/>
      <c r="K167" s="1">
        <v>2.2870200000000001</v>
      </c>
      <c r="L167" s="1">
        <f t="shared" si="24"/>
        <v>0.57723999999999975</v>
      </c>
      <c r="M167" s="1">
        <v>2.8642599999999998</v>
      </c>
    </row>
    <row r="168" spans="1:13" ht="14" x14ac:dyDescent="0.15">
      <c r="A168" s="44"/>
      <c r="B168" s="1">
        <v>2.3720599999999998</v>
      </c>
      <c r="C168" s="1">
        <v>0.414352</v>
      </c>
      <c r="D168" s="1">
        <v>5.7447599999999998E-4</v>
      </c>
      <c r="E168" s="1">
        <v>3.1214900000000002E-3</v>
      </c>
      <c r="F168" s="1">
        <v>5.1655099999999999E-3</v>
      </c>
      <c r="G168" s="1">
        <v>2.9300099999999998</v>
      </c>
      <c r="J168" s="44"/>
      <c r="K168" s="1">
        <v>2.3500200000000002</v>
      </c>
      <c r="L168" s="1">
        <f t="shared" si="24"/>
        <v>0.57472999999999974</v>
      </c>
      <c r="M168" s="1">
        <v>2.92475</v>
      </c>
    </row>
    <row r="169" spans="1:13" ht="14" x14ac:dyDescent="0.15">
      <c r="A169" s="44"/>
      <c r="B169" s="1">
        <v>2.3621699999999999</v>
      </c>
      <c r="C169" s="1">
        <v>0.41130800000000001</v>
      </c>
      <c r="D169" s="1">
        <v>4.8983499999999999E-4</v>
      </c>
      <c r="E169" s="1">
        <v>3.0490999999999999E-3</v>
      </c>
      <c r="F169" s="1">
        <v>4.7600100000000003E-3</v>
      </c>
      <c r="G169" s="1">
        <v>2.92937</v>
      </c>
      <c r="J169" s="44"/>
      <c r="K169" s="1">
        <v>2.3597100000000002</v>
      </c>
      <c r="L169" s="1">
        <f t="shared" si="24"/>
        <v>0.55851999999999968</v>
      </c>
      <c r="M169" s="1">
        <v>2.9182299999999999</v>
      </c>
    </row>
    <row r="170" spans="1:13" ht="14" x14ac:dyDescent="0.15">
      <c r="A170" s="44"/>
      <c r="B170" s="1">
        <v>2.3538399999999999</v>
      </c>
      <c r="C170" s="1">
        <v>0.41699199999999997</v>
      </c>
      <c r="D170" s="1">
        <v>5.2278899999999996E-4</v>
      </c>
      <c r="E170" s="1">
        <v>3.0712000000000001E-3</v>
      </c>
      <c r="F170" s="1">
        <v>4.8972099999999999E-3</v>
      </c>
      <c r="G170" s="1">
        <v>2.9215800000000001</v>
      </c>
      <c r="J170" s="44"/>
      <c r="K170" s="1">
        <v>2.3283</v>
      </c>
      <c r="L170" s="1">
        <f t="shared" si="24"/>
        <v>0.56170000000000009</v>
      </c>
      <c r="M170" s="1">
        <v>2.89</v>
      </c>
    </row>
    <row r="171" spans="1:13" ht="14" x14ac:dyDescent="0.15">
      <c r="A171" s="44"/>
      <c r="B171" s="2">
        <f t="shared" ref="B171:G171" si="25">AVERAGE(B161:B170)</f>
        <v>2.8803919999999996</v>
      </c>
      <c r="C171" s="2">
        <f t="shared" si="25"/>
        <v>0.41538619999999993</v>
      </c>
      <c r="D171" s="2">
        <f t="shared" si="25"/>
        <v>5.5146280000000002E-4</v>
      </c>
      <c r="E171" s="2">
        <f t="shared" si="25"/>
        <v>3.1349720000000006E-3</v>
      </c>
      <c r="F171" s="2">
        <f t="shared" si="25"/>
        <v>4.9577909999999996E-3</v>
      </c>
      <c r="G171" s="2">
        <f t="shared" si="25"/>
        <v>3.4429090000000002</v>
      </c>
      <c r="J171" s="44"/>
      <c r="K171" s="2">
        <f>AVERAGE(K161:K170)</f>
        <v>3.0495649999999999</v>
      </c>
      <c r="L171">
        <f>AVERAGE(L161:L170)</f>
        <v>0.56689699999999998</v>
      </c>
      <c r="M171" s="2">
        <f>AVERAGE(M161:M170)</f>
        <v>3.6164619999999998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8.0298599999999993</v>
      </c>
      <c r="C174" s="1">
        <v>0.53466800000000003</v>
      </c>
      <c r="D174" s="1">
        <v>5.6234700000000004E-4</v>
      </c>
      <c r="E174" s="1">
        <v>2.7233800000000001E-3</v>
      </c>
      <c r="F174" s="1">
        <v>4.3203E-3</v>
      </c>
      <c r="G174" s="1">
        <v>8.6591699999999996</v>
      </c>
      <c r="J174" s="44" t="s">
        <v>13</v>
      </c>
      <c r="K174" s="1">
        <v>13.4755</v>
      </c>
      <c r="L174" s="1">
        <f t="shared" ref="L174:L183" si="26">M174-K174</f>
        <v>0.62829999999999941</v>
      </c>
      <c r="M174" s="1">
        <v>14.1038</v>
      </c>
    </row>
    <row r="175" spans="1:13" ht="14" x14ac:dyDescent="0.15">
      <c r="A175" s="44"/>
      <c r="B175" s="1">
        <v>3.0874999999999999</v>
      </c>
      <c r="C175" s="1">
        <v>0.535636</v>
      </c>
      <c r="D175" s="1">
        <v>8.0672299999999997E-4</v>
      </c>
      <c r="E175" s="1">
        <v>2.9194799999999999E-3</v>
      </c>
      <c r="F175" s="1">
        <v>4.3470899999999996E-3</v>
      </c>
      <c r="G175" s="1">
        <v>3.7172499999999999</v>
      </c>
      <c r="J175" s="44"/>
      <c r="K175" s="1">
        <v>2.9544199999999998</v>
      </c>
      <c r="L175" s="1">
        <f t="shared" si="26"/>
        <v>0.63727</v>
      </c>
      <c r="M175" s="1">
        <v>3.5916899999999998</v>
      </c>
    </row>
    <row r="176" spans="1:13" ht="14" x14ac:dyDescent="0.15">
      <c r="A176" s="44"/>
      <c r="B176" s="1">
        <v>2.7738499999999999</v>
      </c>
      <c r="C176" s="1">
        <v>0.53227199999999997</v>
      </c>
      <c r="D176" s="1">
        <v>5.46066E-4</v>
      </c>
      <c r="E176" s="1">
        <v>2.75845E-3</v>
      </c>
      <c r="F176" s="1">
        <v>4.2925899999999998E-3</v>
      </c>
      <c r="G176" s="1">
        <v>3.3996300000000002</v>
      </c>
      <c r="J176" s="44"/>
      <c r="K176" s="1">
        <v>3.0461399999999998</v>
      </c>
      <c r="L176" s="1">
        <f t="shared" si="26"/>
        <v>0.62780000000000014</v>
      </c>
      <c r="M176" s="1">
        <v>3.67394</v>
      </c>
    </row>
    <row r="177" spans="1:13" ht="14" x14ac:dyDescent="0.15">
      <c r="A177" s="44"/>
      <c r="B177" s="1">
        <v>2.7255500000000001</v>
      </c>
      <c r="C177" s="1">
        <v>0.53713100000000003</v>
      </c>
      <c r="D177" s="1">
        <v>6.1729700000000005E-4</v>
      </c>
      <c r="E177" s="1">
        <v>3.0408800000000001E-3</v>
      </c>
      <c r="F177" s="1">
        <v>4.3231099999999998E-3</v>
      </c>
      <c r="G177" s="1">
        <v>3.3461500000000002</v>
      </c>
      <c r="J177" s="44"/>
      <c r="K177" s="1">
        <v>2.7532899999999998</v>
      </c>
      <c r="L177" s="1">
        <f t="shared" si="26"/>
        <v>0.61212</v>
      </c>
      <c r="M177" s="1">
        <v>3.3654099999999998</v>
      </c>
    </row>
    <row r="178" spans="1:13" ht="14" x14ac:dyDescent="0.15">
      <c r="A178" s="44"/>
      <c r="B178" s="1">
        <v>2.6253799999999998</v>
      </c>
      <c r="C178" s="1">
        <v>0.53572399999999998</v>
      </c>
      <c r="D178" s="1">
        <v>6.8527799999999999E-4</v>
      </c>
      <c r="E178" s="1">
        <v>2.9604399999999999E-3</v>
      </c>
      <c r="F178" s="1">
        <v>4.3408600000000002E-3</v>
      </c>
      <c r="G178" s="1">
        <v>3.2440699999999998</v>
      </c>
      <c r="J178" s="44"/>
      <c r="K178" s="1">
        <v>2.7291099999999999</v>
      </c>
      <c r="L178" s="1">
        <f t="shared" si="26"/>
        <v>0.61558000000000002</v>
      </c>
      <c r="M178" s="1">
        <v>3.3446899999999999</v>
      </c>
    </row>
    <row r="179" spans="1:13" ht="14" x14ac:dyDescent="0.15">
      <c r="A179" s="44"/>
      <c r="B179" s="1">
        <v>2.6857600000000001</v>
      </c>
      <c r="C179" s="1">
        <v>0.53562900000000002</v>
      </c>
      <c r="D179" s="1">
        <v>9.3596800000000002E-4</v>
      </c>
      <c r="E179" s="1">
        <v>2.9647300000000001E-3</v>
      </c>
      <c r="F179" s="1">
        <v>4.3811600000000003E-3</v>
      </c>
      <c r="G179" s="1">
        <v>3.3182800000000001</v>
      </c>
      <c r="J179" s="44"/>
      <c r="K179" s="1">
        <v>2.6566299999999998</v>
      </c>
      <c r="L179" s="1">
        <f t="shared" si="26"/>
        <v>0.62797999999999998</v>
      </c>
      <c r="M179" s="1">
        <v>3.2846099999999998</v>
      </c>
    </row>
    <row r="180" spans="1:13" ht="14" x14ac:dyDescent="0.15">
      <c r="A180" s="44"/>
      <c r="B180" s="1">
        <v>2.6421299999999999</v>
      </c>
      <c r="C180" s="1">
        <v>0.53221600000000002</v>
      </c>
      <c r="D180" s="1">
        <v>3.9943800000000001E-4</v>
      </c>
      <c r="E180" s="1">
        <v>2.9141900000000001E-3</v>
      </c>
      <c r="F180" s="1">
        <v>4.6326600000000002E-3</v>
      </c>
      <c r="G180" s="1">
        <v>3.2709000000000001</v>
      </c>
      <c r="J180" s="44"/>
      <c r="K180" s="1">
        <v>2.7133500000000002</v>
      </c>
      <c r="L180" s="1">
        <f t="shared" si="26"/>
        <v>0.62441999999999975</v>
      </c>
      <c r="M180" s="1">
        <v>3.3377699999999999</v>
      </c>
    </row>
    <row r="181" spans="1:13" ht="14" x14ac:dyDescent="0.15">
      <c r="A181" s="44"/>
      <c r="B181" s="1">
        <v>2.6360199999999998</v>
      </c>
      <c r="C181" s="1">
        <v>0.53213999999999995</v>
      </c>
      <c r="D181" s="1">
        <v>6.7518999999999999E-4</v>
      </c>
      <c r="E181" s="1">
        <v>2.78495E-3</v>
      </c>
      <c r="F181" s="1">
        <v>4.38749E-3</v>
      </c>
      <c r="G181" s="1">
        <v>3.26491</v>
      </c>
      <c r="J181" s="44"/>
      <c r="K181" s="1">
        <v>2.6545000000000001</v>
      </c>
      <c r="L181" s="1">
        <f t="shared" si="26"/>
        <v>0.62522000000000011</v>
      </c>
      <c r="M181" s="1">
        <v>3.2797200000000002</v>
      </c>
    </row>
    <row r="182" spans="1:13" ht="14" x14ac:dyDescent="0.15">
      <c r="A182" s="44"/>
      <c r="B182" s="1">
        <v>2.6626099999999999</v>
      </c>
      <c r="C182" s="1">
        <v>0.53414799999999996</v>
      </c>
      <c r="D182" s="1">
        <v>3.92569E-4</v>
      </c>
      <c r="E182" s="1">
        <v>2.8877899999999999E-3</v>
      </c>
      <c r="F182" s="1">
        <v>4.3202400000000004E-3</v>
      </c>
      <c r="G182" s="1">
        <v>3.2789999999999999</v>
      </c>
      <c r="J182" s="44"/>
      <c r="K182" s="1">
        <v>2.7465700000000002</v>
      </c>
      <c r="L182" s="1">
        <f t="shared" si="26"/>
        <v>0.61619999999999964</v>
      </c>
      <c r="M182" s="1">
        <v>3.3627699999999998</v>
      </c>
    </row>
    <row r="183" spans="1:13" ht="14" x14ac:dyDescent="0.15">
      <c r="A183" s="44"/>
      <c r="B183" s="1">
        <v>2.72824</v>
      </c>
      <c r="C183" s="1">
        <v>0.53110999999999997</v>
      </c>
      <c r="D183" s="1">
        <v>6.8758899999999995E-4</v>
      </c>
      <c r="E183" s="1">
        <v>2.91684E-3</v>
      </c>
      <c r="F183" s="1">
        <v>4.26729E-3</v>
      </c>
      <c r="G183" s="1">
        <v>3.34301</v>
      </c>
      <c r="J183" s="44"/>
      <c r="K183" s="1">
        <v>2.65883</v>
      </c>
      <c r="L183" s="1">
        <f t="shared" si="26"/>
        <v>0.63859999999999983</v>
      </c>
      <c r="M183" s="1">
        <v>3.2974299999999999</v>
      </c>
    </row>
    <row r="184" spans="1:13" ht="14" x14ac:dyDescent="0.15">
      <c r="A184" s="44"/>
      <c r="B184" s="2">
        <f t="shared" ref="B184:G184" si="27">AVERAGE(B174:B183)</f>
        <v>3.2596900000000004</v>
      </c>
      <c r="C184" s="2">
        <f t="shared" si="27"/>
        <v>0.53406739999999997</v>
      </c>
      <c r="D184" s="2">
        <f t="shared" si="27"/>
        <v>6.3084649999999996E-4</v>
      </c>
      <c r="E184" s="2">
        <f t="shared" si="27"/>
        <v>2.8871130000000002E-3</v>
      </c>
      <c r="F184" s="2">
        <f t="shared" si="27"/>
        <v>4.3612790000000009E-3</v>
      </c>
      <c r="G184" s="2">
        <f t="shared" si="27"/>
        <v>3.8842369999999997</v>
      </c>
      <c r="J184" s="44"/>
      <c r="K184" s="2">
        <f>AVERAGE(K174:K183)</f>
        <v>3.8388339999999999</v>
      </c>
      <c r="L184">
        <f>AVERAGE(L174:L183)</f>
        <v>0.62534899999999993</v>
      </c>
      <c r="M184" s="2">
        <f>AVERAGE(M174:M183)</f>
        <v>4.4641830000000002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9.7718299999999996</v>
      </c>
      <c r="C187" s="1">
        <v>0.58055500000000004</v>
      </c>
      <c r="D187" s="1">
        <v>5.9308600000000005E-4</v>
      </c>
      <c r="E187" s="1">
        <v>3.2135200000000001E-3</v>
      </c>
      <c r="F187" s="1">
        <v>5.1575800000000002E-3</v>
      </c>
      <c r="G187" s="1">
        <v>10.5357</v>
      </c>
      <c r="J187" s="44" t="s">
        <v>14</v>
      </c>
      <c r="K187" s="1">
        <v>14.1218</v>
      </c>
      <c r="L187" s="1">
        <f t="shared" ref="L187:L196" si="28">M187-K187</f>
        <v>0.73599999999999888</v>
      </c>
      <c r="M187" s="1">
        <v>14.857799999999999</v>
      </c>
    </row>
    <row r="188" spans="1:13" ht="14" x14ac:dyDescent="0.15">
      <c r="A188" s="44"/>
      <c r="B188" s="1">
        <v>3.3437700000000001</v>
      </c>
      <c r="C188" s="1">
        <v>0.556064</v>
      </c>
      <c r="D188" s="1">
        <v>6.1298199999999998E-4</v>
      </c>
      <c r="E188" s="1">
        <v>3.2165700000000002E-3</v>
      </c>
      <c r="F188" s="1">
        <v>5.0931500000000003E-3</v>
      </c>
      <c r="G188" s="1">
        <v>4.0703800000000001</v>
      </c>
      <c r="J188" s="44"/>
      <c r="K188" s="1">
        <v>2.9546199999999998</v>
      </c>
      <c r="L188" s="1">
        <f t="shared" si="28"/>
        <v>0.73311000000000037</v>
      </c>
      <c r="M188" s="1">
        <v>3.6877300000000002</v>
      </c>
    </row>
    <row r="189" spans="1:13" ht="14" x14ac:dyDescent="0.15">
      <c r="A189" s="44"/>
      <c r="B189" s="1">
        <v>3.0695600000000001</v>
      </c>
      <c r="C189" s="1">
        <v>0.58622700000000005</v>
      </c>
      <c r="D189" s="1">
        <v>5.8330700000000003E-4</v>
      </c>
      <c r="E189" s="1">
        <v>3.2858100000000001E-3</v>
      </c>
      <c r="F189" s="1">
        <v>5.1358200000000001E-3</v>
      </c>
      <c r="G189" s="1">
        <v>3.8345899999999999</v>
      </c>
      <c r="J189" s="44"/>
      <c r="K189" s="1">
        <v>2.9392100000000001</v>
      </c>
      <c r="L189" s="1">
        <f t="shared" si="28"/>
        <v>0.75736999999999988</v>
      </c>
      <c r="M189" s="1">
        <v>3.69658</v>
      </c>
    </row>
    <row r="190" spans="1:13" ht="14" x14ac:dyDescent="0.15">
      <c r="A190" s="44"/>
      <c r="B190" s="1">
        <v>3.0511400000000002</v>
      </c>
      <c r="C190" s="1">
        <v>0.559083</v>
      </c>
      <c r="D190" s="1">
        <v>1.3079999999999999E-3</v>
      </c>
      <c r="E190" s="1">
        <v>2.8995100000000001E-3</v>
      </c>
      <c r="F190" s="1">
        <v>5.0630500000000004E-3</v>
      </c>
      <c r="G190" s="1">
        <v>3.7947199999999999</v>
      </c>
      <c r="J190" s="44"/>
      <c r="K190" s="1">
        <v>2.9304299999999999</v>
      </c>
      <c r="L190" s="1">
        <f t="shared" si="28"/>
        <v>0.72996000000000016</v>
      </c>
      <c r="M190" s="1">
        <v>3.66039</v>
      </c>
    </row>
    <row r="191" spans="1:13" ht="14" x14ac:dyDescent="0.15">
      <c r="A191" s="44"/>
      <c r="B191" s="1">
        <v>2.8993199999999999</v>
      </c>
      <c r="C191" s="1">
        <v>0.56015099999999995</v>
      </c>
      <c r="D191" s="1">
        <v>5.5596200000000001E-4</v>
      </c>
      <c r="E191" s="1">
        <v>3.36104E-3</v>
      </c>
      <c r="F191" s="1">
        <v>5.0478099999999998E-3</v>
      </c>
      <c r="G191" s="1">
        <v>3.6267800000000001</v>
      </c>
      <c r="J191" s="44"/>
      <c r="K191" s="1">
        <v>2.8925100000000001</v>
      </c>
      <c r="L191" s="1">
        <f t="shared" si="28"/>
        <v>0.74141999999999975</v>
      </c>
      <c r="M191" s="1">
        <v>3.6339299999999999</v>
      </c>
    </row>
    <row r="192" spans="1:13" ht="14" x14ac:dyDescent="0.15">
      <c r="A192" s="44"/>
      <c r="B192" s="1">
        <v>2.9950299999999999</v>
      </c>
      <c r="C192" s="1">
        <v>0.55848699999999996</v>
      </c>
      <c r="D192" s="1">
        <v>1.05379E-3</v>
      </c>
      <c r="E192" s="1">
        <v>2.8942500000000001E-3</v>
      </c>
      <c r="F192" s="1">
        <v>5.5673199999999997E-3</v>
      </c>
      <c r="G192" s="1">
        <v>3.7388300000000001</v>
      </c>
      <c r="J192" s="44"/>
      <c r="K192" s="1">
        <v>3.0176599999999998</v>
      </c>
      <c r="L192" s="1">
        <f t="shared" si="28"/>
        <v>0.74037000000000042</v>
      </c>
      <c r="M192" s="1">
        <v>3.7580300000000002</v>
      </c>
    </row>
    <row r="193" spans="1:13" ht="14" x14ac:dyDescent="0.15">
      <c r="A193" s="44"/>
      <c r="B193" s="1">
        <v>2.9020700000000001</v>
      </c>
      <c r="C193" s="1">
        <v>0.58495200000000003</v>
      </c>
      <c r="D193" s="1">
        <v>5.7459500000000001E-4</v>
      </c>
      <c r="E193" s="1">
        <v>3.2887200000000002E-3</v>
      </c>
      <c r="F193" s="1">
        <v>5.1308200000000003E-3</v>
      </c>
      <c r="G193" s="1">
        <v>3.6639400000000002</v>
      </c>
      <c r="J193" s="44"/>
      <c r="K193" s="1">
        <v>2.9722900000000001</v>
      </c>
      <c r="L193" s="1">
        <f t="shared" si="28"/>
        <v>0.74011000000000005</v>
      </c>
      <c r="M193" s="1">
        <v>3.7124000000000001</v>
      </c>
    </row>
    <row r="194" spans="1:13" ht="14" x14ac:dyDescent="0.15">
      <c r="A194" s="44"/>
      <c r="B194" s="1">
        <v>2.95078</v>
      </c>
      <c r="C194" s="1">
        <v>0.55278899999999997</v>
      </c>
      <c r="D194" s="1">
        <v>5.6688599999999995E-4</v>
      </c>
      <c r="E194" s="1">
        <v>3.1721000000000002E-3</v>
      </c>
      <c r="F194" s="1">
        <v>5.2217299999999999E-3</v>
      </c>
      <c r="G194" s="1">
        <v>3.6741600000000001</v>
      </c>
      <c r="J194" s="44"/>
      <c r="K194" s="1">
        <v>2.9152399999999998</v>
      </c>
      <c r="L194" s="1">
        <f t="shared" si="28"/>
        <v>0.72782999999999998</v>
      </c>
      <c r="M194" s="1">
        <v>3.6430699999999998</v>
      </c>
    </row>
    <row r="195" spans="1:13" ht="14" x14ac:dyDescent="0.15">
      <c r="A195" s="44"/>
      <c r="B195" s="1">
        <v>2.95004</v>
      </c>
      <c r="C195" s="1">
        <v>0.55353300000000005</v>
      </c>
      <c r="D195" s="1">
        <v>6.4059999999999996E-4</v>
      </c>
      <c r="E195" s="1">
        <v>3.2338699999999998E-3</v>
      </c>
      <c r="F195" s="1">
        <v>5.2650500000000003E-3</v>
      </c>
      <c r="G195" s="1">
        <v>3.6873399999999998</v>
      </c>
      <c r="J195" s="44"/>
      <c r="K195" s="1">
        <v>3.01593</v>
      </c>
      <c r="L195" s="1">
        <f t="shared" si="28"/>
        <v>0.74173</v>
      </c>
      <c r="M195" s="1">
        <v>3.75766</v>
      </c>
    </row>
    <row r="196" spans="1:13" ht="14" x14ac:dyDescent="0.15">
      <c r="A196" s="44"/>
      <c r="B196" s="1">
        <v>2.8763700000000001</v>
      </c>
      <c r="C196" s="1">
        <v>0.55715400000000004</v>
      </c>
      <c r="D196" s="1">
        <v>5.2386200000000005E-4</v>
      </c>
      <c r="E196" s="1">
        <v>3.3125899999999998E-3</v>
      </c>
      <c r="F196" s="1">
        <v>5.19047E-3</v>
      </c>
      <c r="G196" s="1">
        <v>3.6150799999999998</v>
      </c>
      <c r="J196" s="44"/>
      <c r="K196" s="1">
        <v>2.8919100000000002</v>
      </c>
      <c r="L196" s="1">
        <f t="shared" si="28"/>
        <v>0.73103999999999969</v>
      </c>
      <c r="M196" s="1">
        <v>3.6229499999999999</v>
      </c>
    </row>
    <row r="197" spans="1:13" ht="14" x14ac:dyDescent="0.15">
      <c r="A197" s="44"/>
      <c r="B197" s="2">
        <f t="shared" ref="B197:G197" si="29">AVERAGE(B187:B196)</f>
        <v>3.6809910000000001</v>
      </c>
      <c r="C197" s="2">
        <f t="shared" si="29"/>
        <v>0.56489949999999989</v>
      </c>
      <c r="D197" s="2">
        <f t="shared" si="29"/>
        <v>7.0130699999999997E-4</v>
      </c>
      <c r="E197" s="2">
        <f t="shared" si="29"/>
        <v>3.1877979999999999E-3</v>
      </c>
      <c r="F197" s="2">
        <f t="shared" si="29"/>
        <v>5.1872800000000007E-3</v>
      </c>
      <c r="G197" s="2">
        <f t="shared" si="29"/>
        <v>4.4241520000000003</v>
      </c>
      <c r="J197" s="44"/>
      <c r="K197" s="2">
        <f>AVERAGE(K187:K196)</f>
        <v>4.0651600000000006</v>
      </c>
      <c r="L197">
        <f>AVERAGE(L187:L196)</f>
        <v>0.73789399999999983</v>
      </c>
      <c r="M197" s="2">
        <f>AVERAGE(M187:M196)</f>
        <v>4.8030540000000013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19.481100000000001</v>
      </c>
      <c r="C200" s="1">
        <v>1.16591</v>
      </c>
      <c r="D200" s="1">
        <v>1.0198200000000001E-3</v>
      </c>
      <c r="E200" s="1">
        <v>3.40296E-3</v>
      </c>
      <c r="F200" s="1">
        <v>9.2080900000000004E-3</v>
      </c>
      <c r="G200" s="1">
        <v>20.8886</v>
      </c>
      <c r="J200" s="44" t="s">
        <v>15</v>
      </c>
      <c r="K200" s="1">
        <v>31.5579</v>
      </c>
      <c r="L200" s="1">
        <f t="shared" ref="L200:L209" si="30">M200-K200</f>
        <v>1.4086999999999996</v>
      </c>
      <c r="M200" s="1">
        <v>32.9666</v>
      </c>
    </row>
    <row r="201" spans="1:13" ht="14" x14ac:dyDescent="0.15">
      <c r="A201" s="44"/>
      <c r="B201" s="1">
        <v>5.8030900000000001</v>
      </c>
      <c r="C201" s="1">
        <v>1.1531</v>
      </c>
      <c r="D201" s="1">
        <v>1.05317E-3</v>
      </c>
      <c r="E201" s="1">
        <v>3.3513000000000002E-3</v>
      </c>
      <c r="F201" s="1">
        <v>9.7651200000000004E-3</v>
      </c>
      <c r="G201" s="1">
        <v>7.1896500000000003</v>
      </c>
      <c r="J201" s="44"/>
      <c r="K201" s="1">
        <v>5.8557199999999998</v>
      </c>
      <c r="L201" s="1">
        <f t="shared" si="30"/>
        <v>1.3900800000000002</v>
      </c>
      <c r="M201" s="1">
        <v>7.2458</v>
      </c>
    </row>
    <row r="202" spans="1:13" ht="14" x14ac:dyDescent="0.15">
      <c r="A202" s="44"/>
      <c r="B202" s="1">
        <v>5.6661400000000004</v>
      </c>
      <c r="C202" s="1">
        <v>1.14374</v>
      </c>
      <c r="D202" s="1">
        <v>1.1183E-3</v>
      </c>
      <c r="E202" s="1">
        <v>3.8827100000000002E-3</v>
      </c>
      <c r="F202" s="1">
        <v>9.2818399999999995E-3</v>
      </c>
      <c r="G202" s="1">
        <v>7.0562399999999998</v>
      </c>
      <c r="J202" s="44"/>
      <c r="K202" s="1">
        <v>5.7218900000000001</v>
      </c>
      <c r="L202" s="1">
        <f t="shared" si="30"/>
        <v>1.4032599999999995</v>
      </c>
      <c r="M202" s="1">
        <v>7.1251499999999997</v>
      </c>
    </row>
    <row r="203" spans="1:13" ht="14" x14ac:dyDescent="0.15">
      <c r="A203" s="44"/>
      <c r="B203" s="1">
        <v>5.88347</v>
      </c>
      <c r="C203" s="1">
        <v>1.1429800000000001</v>
      </c>
      <c r="D203" s="1">
        <v>9.6588000000000002E-4</v>
      </c>
      <c r="E203" s="1">
        <v>3.56355E-3</v>
      </c>
      <c r="F203" s="1">
        <v>9.1547499999999997E-3</v>
      </c>
      <c r="G203" s="1">
        <v>7.2879399999999999</v>
      </c>
      <c r="J203" s="44"/>
      <c r="K203" s="1">
        <v>5.7126299999999999</v>
      </c>
      <c r="L203" s="1">
        <f t="shared" si="30"/>
        <v>1.40273</v>
      </c>
      <c r="M203" s="1">
        <v>7.1153599999999999</v>
      </c>
    </row>
    <row r="204" spans="1:13" ht="14" x14ac:dyDescent="0.15">
      <c r="A204" s="44"/>
      <c r="B204" s="1">
        <v>5.8269399999999996</v>
      </c>
      <c r="C204" s="1">
        <v>1.15351</v>
      </c>
      <c r="D204" s="1">
        <v>9.9008199999999998E-4</v>
      </c>
      <c r="E204" s="1">
        <v>3.47971E-3</v>
      </c>
      <c r="F204" s="1">
        <v>9.1261499999999995E-3</v>
      </c>
      <c r="G204" s="1">
        <v>7.21333</v>
      </c>
      <c r="J204" s="44"/>
      <c r="K204" s="1">
        <v>5.8356500000000002</v>
      </c>
      <c r="L204" s="1">
        <f t="shared" si="30"/>
        <v>1.4088500000000002</v>
      </c>
      <c r="M204" s="1">
        <v>7.2445000000000004</v>
      </c>
    </row>
    <row r="205" spans="1:13" ht="14" x14ac:dyDescent="0.15">
      <c r="A205" s="44"/>
      <c r="B205" s="1">
        <v>5.67117</v>
      </c>
      <c r="C205" s="1">
        <v>1.14499</v>
      </c>
      <c r="D205" s="1">
        <v>1.11133E-3</v>
      </c>
      <c r="E205" s="1">
        <v>3.44013E-3</v>
      </c>
      <c r="F205" s="1">
        <v>9.2069999999999999E-3</v>
      </c>
      <c r="G205" s="1">
        <v>7.0682099999999997</v>
      </c>
      <c r="J205" s="44"/>
      <c r="K205" s="1">
        <v>5.8559200000000002</v>
      </c>
      <c r="L205" s="1">
        <f t="shared" si="30"/>
        <v>1.4040699999999999</v>
      </c>
      <c r="M205" s="1">
        <v>7.2599900000000002</v>
      </c>
    </row>
    <row r="206" spans="1:13" ht="14" x14ac:dyDescent="0.15">
      <c r="A206" s="44"/>
      <c r="B206" s="1">
        <v>5.6309500000000003</v>
      </c>
      <c r="C206" s="1">
        <v>1.1471199999999999</v>
      </c>
      <c r="D206" s="1">
        <v>1.1495399999999999E-3</v>
      </c>
      <c r="E206" s="1">
        <v>3.5171400000000002E-3</v>
      </c>
      <c r="F206" s="1">
        <v>9.18742E-3</v>
      </c>
      <c r="G206" s="1">
        <v>7.0228599999999997</v>
      </c>
      <c r="J206" s="44"/>
      <c r="K206" s="1">
        <v>5.8522600000000002</v>
      </c>
      <c r="L206" s="1">
        <f t="shared" si="30"/>
        <v>1.4065699999999994</v>
      </c>
      <c r="M206" s="1">
        <v>7.2588299999999997</v>
      </c>
    </row>
    <row r="207" spans="1:13" ht="14" x14ac:dyDescent="0.15">
      <c r="A207" s="44"/>
      <c r="B207" s="1">
        <v>5.6122199999999998</v>
      </c>
      <c r="C207" s="1">
        <v>1.14941</v>
      </c>
      <c r="D207" s="1">
        <v>1.06291E-3</v>
      </c>
      <c r="E207" s="1">
        <v>3.3772799999999999E-3</v>
      </c>
      <c r="F207" s="1">
        <v>9.1954700000000007E-3</v>
      </c>
      <c r="G207" s="1">
        <v>7.0003200000000003</v>
      </c>
      <c r="J207" s="44"/>
      <c r="K207" s="1">
        <v>5.8315799999999998</v>
      </c>
      <c r="L207" s="1">
        <f t="shared" si="30"/>
        <v>1.3923300000000003</v>
      </c>
      <c r="M207" s="1">
        <v>7.2239100000000001</v>
      </c>
    </row>
    <row r="208" spans="1:13" ht="14" x14ac:dyDescent="0.15">
      <c r="A208" s="44"/>
      <c r="B208" s="1">
        <v>5.82911</v>
      </c>
      <c r="C208" s="1">
        <v>1.1555599999999999</v>
      </c>
      <c r="D208" s="1">
        <v>9.5830799999999995E-4</v>
      </c>
      <c r="E208" s="1">
        <v>3.5839499999999998E-3</v>
      </c>
      <c r="F208" s="1">
        <v>9.3182300000000003E-3</v>
      </c>
      <c r="G208" s="1">
        <v>7.2389900000000003</v>
      </c>
      <c r="J208" s="44"/>
      <c r="K208" s="1">
        <v>5.6595300000000002</v>
      </c>
      <c r="L208" s="1">
        <f t="shared" si="30"/>
        <v>1.3871000000000002</v>
      </c>
      <c r="M208" s="1">
        <v>7.0466300000000004</v>
      </c>
    </row>
    <row r="209" spans="1:13" ht="14" x14ac:dyDescent="0.15">
      <c r="A209" s="44"/>
      <c r="B209" s="1">
        <v>5.6141500000000004</v>
      </c>
      <c r="C209" s="1">
        <v>1.16974</v>
      </c>
      <c r="D209" s="1">
        <v>1.0024299999999999E-3</v>
      </c>
      <c r="E209" s="1">
        <v>3.5144E-3</v>
      </c>
      <c r="F209" s="1">
        <v>9.2817899999999998E-3</v>
      </c>
      <c r="G209" s="1">
        <v>7.0357500000000002</v>
      </c>
      <c r="J209" s="44"/>
      <c r="K209" s="1">
        <v>5.8178400000000003</v>
      </c>
      <c r="L209" s="1">
        <f t="shared" si="30"/>
        <v>1.3999299999999995</v>
      </c>
      <c r="M209" s="1">
        <v>7.2177699999999998</v>
      </c>
    </row>
    <row r="210" spans="1:13" ht="14" x14ac:dyDescent="0.15">
      <c r="A210" s="44"/>
      <c r="B210" s="2">
        <f t="shared" ref="B210:G210" si="31">AVERAGE(B200:B209)</f>
        <v>7.1018339999999993</v>
      </c>
      <c r="C210" s="2">
        <f t="shared" si="31"/>
        <v>1.1526059999999998</v>
      </c>
      <c r="D210" s="2">
        <f t="shared" si="31"/>
        <v>1.0431769999999999E-3</v>
      </c>
      <c r="E210" s="2">
        <f t="shared" si="31"/>
        <v>3.5113129999999998E-3</v>
      </c>
      <c r="F210" s="2">
        <f t="shared" si="31"/>
        <v>9.2725859999999993E-3</v>
      </c>
      <c r="G210" s="2">
        <f t="shared" si="31"/>
        <v>8.5001890000000007</v>
      </c>
      <c r="J210" s="44"/>
      <c r="K210" s="2">
        <f>AVERAGE(K200:K209)</f>
        <v>8.3700920000000014</v>
      </c>
      <c r="L210">
        <f>AVERAGE(L200:L209)</f>
        <v>1.4003619999999999</v>
      </c>
      <c r="M210" s="2">
        <f>AVERAGE(M200:M209)</f>
        <v>9.7704540000000009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25.896699999999999</v>
      </c>
      <c r="C213" s="1">
        <v>1.68103</v>
      </c>
      <c r="D213" s="1">
        <v>6.7939300000000003E-4</v>
      </c>
      <c r="E213" s="1">
        <v>2.9835299999999999E-3</v>
      </c>
      <c r="F213" s="1">
        <v>7.0622699999999998E-3</v>
      </c>
      <c r="G213" s="1">
        <v>27.781199999999998</v>
      </c>
      <c r="J213" s="44" t="s">
        <v>16</v>
      </c>
      <c r="K213" s="1">
        <v>39.0747</v>
      </c>
      <c r="L213" s="1">
        <f t="shared" ref="L213:L222" si="32">M213-K213</f>
        <v>1.8965999999999994</v>
      </c>
      <c r="M213" s="1">
        <v>40.971299999999999</v>
      </c>
    </row>
    <row r="214" spans="1:13" ht="14" x14ac:dyDescent="0.15">
      <c r="A214" s="44"/>
      <c r="B214" s="1">
        <v>8.5164500000000007</v>
      </c>
      <c r="C214" s="1">
        <v>1.6834499999999999</v>
      </c>
      <c r="D214" s="1">
        <v>9.1915499999999995E-4</v>
      </c>
      <c r="E214" s="1">
        <v>2.7033399999999998E-3</v>
      </c>
      <c r="F214" s="1">
        <v>7.0164299999999997E-3</v>
      </c>
      <c r="G214" s="1">
        <v>10.4025</v>
      </c>
      <c r="J214" s="44"/>
      <c r="K214" s="1">
        <v>8.8613599999999995</v>
      </c>
      <c r="L214" s="1">
        <f t="shared" si="32"/>
        <v>1.8901400000000006</v>
      </c>
      <c r="M214" s="1">
        <v>10.7515</v>
      </c>
    </row>
    <row r="215" spans="1:13" ht="14" x14ac:dyDescent="0.15">
      <c r="A215" s="44"/>
      <c r="B215" s="1">
        <v>8.2903199999999995</v>
      </c>
      <c r="C215" s="1">
        <v>1.7052</v>
      </c>
      <c r="D215" s="1">
        <v>8.7166399999999997E-4</v>
      </c>
      <c r="E215" s="1">
        <v>2.81709E-3</v>
      </c>
      <c r="F215" s="1">
        <v>6.9666600000000004E-3</v>
      </c>
      <c r="G215" s="1">
        <v>10.200900000000001</v>
      </c>
      <c r="J215" s="44"/>
      <c r="K215" s="1">
        <v>9.3517100000000006</v>
      </c>
      <c r="L215" s="1">
        <f t="shared" si="32"/>
        <v>1.8872900000000001</v>
      </c>
      <c r="M215" s="1">
        <v>11.239000000000001</v>
      </c>
    </row>
    <row r="216" spans="1:13" ht="14" x14ac:dyDescent="0.15">
      <c r="A216" s="44"/>
      <c r="B216" s="1">
        <v>8.2963199999999997</v>
      </c>
      <c r="C216" s="1">
        <v>1.68998</v>
      </c>
      <c r="D216" s="1">
        <v>6.4824299999999995E-4</v>
      </c>
      <c r="E216" s="1">
        <v>2.6007199999999999E-3</v>
      </c>
      <c r="F216" s="1">
        <v>7.0683200000000003E-3</v>
      </c>
      <c r="G216" s="1">
        <v>10.1777</v>
      </c>
      <c r="J216" s="44"/>
      <c r="K216" s="1">
        <v>8.6673500000000008</v>
      </c>
      <c r="L216" s="1">
        <f t="shared" si="32"/>
        <v>1.9230499999999999</v>
      </c>
      <c r="M216" s="1">
        <v>10.590400000000001</v>
      </c>
    </row>
    <row r="217" spans="1:13" ht="14" x14ac:dyDescent="0.15">
      <c r="A217" s="44"/>
      <c r="B217" s="1">
        <v>8.2369800000000009</v>
      </c>
      <c r="C217" s="1">
        <v>1.67696</v>
      </c>
      <c r="D217" s="1">
        <v>9.5935499999999995E-4</v>
      </c>
      <c r="E217" s="1">
        <v>2.78816E-3</v>
      </c>
      <c r="F217" s="1">
        <v>7.1061600000000003E-3</v>
      </c>
      <c r="G217" s="1">
        <v>10.106</v>
      </c>
      <c r="J217" s="44"/>
      <c r="K217" s="1">
        <v>8.2857699999999994</v>
      </c>
      <c r="L217" s="1">
        <f t="shared" si="32"/>
        <v>1.8805300000000003</v>
      </c>
      <c r="M217" s="1">
        <v>10.1663</v>
      </c>
    </row>
    <row r="218" spans="1:13" ht="14" x14ac:dyDescent="0.15">
      <c r="A218" s="44"/>
      <c r="B218" s="1">
        <v>8.2655399999999997</v>
      </c>
      <c r="C218" s="1">
        <v>1.67015</v>
      </c>
      <c r="D218" s="1">
        <v>6.8721600000000004E-4</v>
      </c>
      <c r="E218" s="1">
        <v>2.7018400000000001E-3</v>
      </c>
      <c r="F218" s="1">
        <v>6.9356900000000004E-3</v>
      </c>
      <c r="G218" s="1">
        <v>10.1408</v>
      </c>
      <c r="J218" s="44"/>
      <c r="K218" s="1">
        <v>8.5486000000000004</v>
      </c>
      <c r="L218" s="1">
        <f t="shared" si="32"/>
        <v>1.8811999999999998</v>
      </c>
      <c r="M218" s="1">
        <v>10.4298</v>
      </c>
    </row>
    <row r="219" spans="1:13" ht="14" x14ac:dyDescent="0.15">
      <c r="A219" s="44"/>
      <c r="B219" s="1">
        <v>8.2134599999999995</v>
      </c>
      <c r="C219" s="1">
        <v>1.71092</v>
      </c>
      <c r="D219" s="1">
        <v>8.7576799999999997E-4</v>
      </c>
      <c r="E219" s="1">
        <v>2.8806399999999998E-3</v>
      </c>
      <c r="F219" s="1">
        <v>7.0006000000000001E-3</v>
      </c>
      <c r="G219" s="1">
        <v>10.115399999999999</v>
      </c>
      <c r="J219" s="44"/>
      <c r="K219" s="1">
        <v>8.3057400000000001</v>
      </c>
      <c r="L219" s="1">
        <f t="shared" si="32"/>
        <v>1.8833599999999997</v>
      </c>
      <c r="M219" s="1">
        <v>10.1891</v>
      </c>
    </row>
    <row r="220" spans="1:13" ht="14" x14ac:dyDescent="0.15">
      <c r="A220" s="44"/>
      <c r="B220" s="1">
        <v>8.2032299999999996</v>
      </c>
      <c r="C220" s="1">
        <v>1.6812199999999999</v>
      </c>
      <c r="D220" s="1">
        <v>7.7473099999999997E-4</v>
      </c>
      <c r="E220" s="1">
        <v>2.8845199999999998E-3</v>
      </c>
      <c r="F220" s="1">
        <v>7.0603899999999997E-3</v>
      </c>
      <c r="G220" s="1">
        <v>10.075699999999999</v>
      </c>
      <c r="J220" s="44"/>
      <c r="K220" s="1">
        <v>8.2879900000000006</v>
      </c>
      <c r="L220" s="1">
        <f t="shared" si="32"/>
        <v>1.8810099999999998</v>
      </c>
      <c r="M220" s="1">
        <v>10.169</v>
      </c>
    </row>
    <row r="221" spans="1:13" ht="14" x14ac:dyDescent="0.15">
      <c r="A221" s="44"/>
      <c r="B221" s="1">
        <v>8.2258200000000006</v>
      </c>
      <c r="C221" s="1">
        <v>1.6738500000000001</v>
      </c>
      <c r="D221" s="1">
        <v>5.7419899999999996E-4</v>
      </c>
      <c r="E221" s="1">
        <v>2.7324900000000002E-3</v>
      </c>
      <c r="F221" s="1">
        <v>6.8798100000000001E-3</v>
      </c>
      <c r="G221" s="1">
        <v>10.091900000000001</v>
      </c>
      <c r="J221" s="44"/>
      <c r="K221" s="1">
        <v>8.3725400000000008</v>
      </c>
      <c r="L221" s="1">
        <f t="shared" si="32"/>
        <v>1.8959599999999988</v>
      </c>
      <c r="M221" s="1">
        <v>10.2685</v>
      </c>
    </row>
    <row r="222" spans="1:13" ht="14" x14ac:dyDescent="0.15">
      <c r="A222" s="44"/>
      <c r="B222" s="1">
        <v>8.3276000000000003</v>
      </c>
      <c r="C222" s="1">
        <v>1.6723600000000001</v>
      </c>
      <c r="D222" s="1">
        <v>6.62369E-4</v>
      </c>
      <c r="E222" s="1">
        <v>3.1532399999999999E-3</v>
      </c>
      <c r="F222" s="1">
        <v>7.0644200000000001E-3</v>
      </c>
      <c r="G222" s="1">
        <v>10.1935</v>
      </c>
      <c r="J222" s="44"/>
      <c r="K222" s="1">
        <v>8.6818500000000007</v>
      </c>
      <c r="L222" s="1">
        <f t="shared" si="32"/>
        <v>1.8779499999999985</v>
      </c>
      <c r="M222" s="1">
        <v>10.559799999999999</v>
      </c>
    </row>
    <row r="223" spans="1:13" ht="14" x14ac:dyDescent="0.15">
      <c r="A223" s="44"/>
      <c r="B223" s="2">
        <f t="shared" ref="B223:G223" si="33">AVERAGE(B213:B222)</f>
        <v>10.047242000000001</v>
      </c>
      <c r="C223" s="2">
        <f t="shared" si="33"/>
        <v>1.6845119999999998</v>
      </c>
      <c r="D223" s="2">
        <f t="shared" si="33"/>
        <v>7.6520930000000009E-4</v>
      </c>
      <c r="E223" s="2">
        <f t="shared" si="33"/>
        <v>2.8245569999999997E-3</v>
      </c>
      <c r="F223" s="2">
        <f t="shared" si="33"/>
        <v>7.016075000000001E-3</v>
      </c>
      <c r="G223" s="2">
        <f t="shared" si="33"/>
        <v>11.928559999999999</v>
      </c>
      <c r="J223" s="44"/>
      <c r="K223" s="2">
        <f>AVERAGE(K213:K222)</f>
        <v>11.643761</v>
      </c>
      <c r="L223">
        <f>AVERAGE(L213:L222)</f>
        <v>1.8897089999999999</v>
      </c>
      <c r="M223" s="2">
        <f>AVERAGE(M213:M222)</f>
        <v>13.533469999999999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29.447500000000002</v>
      </c>
      <c r="C226" s="1">
        <v>4.7504900000000001</v>
      </c>
      <c r="D226" s="1">
        <v>2.13423E-3</v>
      </c>
      <c r="E226" s="1">
        <v>2.2805800000000001E-2</v>
      </c>
      <c r="F226" s="1">
        <v>6.2886499999999998E-2</v>
      </c>
      <c r="G226" s="1">
        <v>34.355699999999999</v>
      </c>
      <c r="J226" s="44" t="s">
        <v>17</v>
      </c>
      <c r="K226" s="1">
        <v>30.4268</v>
      </c>
      <c r="L226" s="1">
        <f t="shared" ref="L226:L235" si="34">M226-K226</f>
        <v>4.903100000000002</v>
      </c>
      <c r="M226" s="1">
        <v>35.329900000000002</v>
      </c>
    </row>
    <row r="227" spans="1:13" ht="14" x14ac:dyDescent="0.15">
      <c r="A227" s="44"/>
      <c r="B227" s="1">
        <v>25.394600000000001</v>
      </c>
      <c r="C227" s="1">
        <v>4.7425600000000001</v>
      </c>
      <c r="D227" s="1">
        <v>2.2392599999999999E-3</v>
      </c>
      <c r="E227" s="1">
        <v>2.2873999999999999E-2</v>
      </c>
      <c r="F227" s="1">
        <v>6.28909E-2</v>
      </c>
      <c r="G227" s="1">
        <v>30.3066</v>
      </c>
      <c r="J227" s="44"/>
      <c r="K227" s="1">
        <v>27.9375</v>
      </c>
      <c r="L227" s="1">
        <f t="shared" si="34"/>
        <v>4.8967000000000027</v>
      </c>
      <c r="M227" s="1">
        <v>32.834200000000003</v>
      </c>
    </row>
    <row r="228" spans="1:13" ht="14" x14ac:dyDescent="0.15">
      <c r="A228" s="44"/>
      <c r="B228" s="1">
        <v>24.739899999999999</v>
      </c>
      <c r="C228" s="1">
        <v>4.7548300000000001</v>
      </c>
      <c r="D228" s="1">
        <v>2.1470700000000001E-3</v>
      </c>
      <c r="E228" s="1">
        <v>2.1999000000000001E-2</v>
      </c>
      <c r="F228" s="1">
        <v>6.2912800000000005E-2</v>
      </c>
      <c r="G228" s="1">
        <v>29.652200000000001</v>
      </c>
      <c r="J228" s="44"/>
      <c r="K228" s="1">
        <v>25.873699999999999</v>
      </c>
      <c r="L228" s="1">
        <f t="shared" si="34"/>
        <v>4.8879000000000019</v>
      </c>
      <c r="M228" s="1">
        <v>30.761600000000001</v>
      </c>
    </row>
    <row r="229" spans="1:13" ht="14" x14ac:dyDescent="0.15">
      <c r="A229" s="44"/>
      <c r="B229" s="1">
        <v>26.021899999999999</v>
      </c>
      <c r="C229" s="1">
        <v>4.74709</v>
      </c>
      <c r="D229" s="1">
        <v>2.21411E-3</v>
      </c>
      <c r="E229" s="1">
        <v>2.4184799999999999E-2</v>
      </c>
      <c r="F229" s="1">
        <v>6.2867900000000004E-2</v>
      </c>
      <c r="G229" s="1">
        <v>30.9285</v>
      </c>
      <c r="J229" s="44"/>
      <c r="K229" s="1">
        <v>25.853400000000001</v>
      </c>
      <c r="L229" s="1">
        <f t="shared" si="34"/>
        <v>4.8869000000000007</v>
      </c>
      <c r="M229" s="1">
        <v>30.740300000000001</v>
      </c>
    </row>
    <row r="230" spans="1:13" ht="14" x14ac:dyDescent="0.15">
      <c r="A230" s="44"/>
      <c r="B230" s="1">
        <v>26.069700000000001</v>
      </c>
      <c r="C230" s="1">
        <v>4.7549700000000001</v>
      </c>
      <c r="D230" s="1">
        <v>2.1222300000000001E-3</v>
      </c>
      <c r="E230" s="1">
        <v>2.5362099999999999E-2</v>
      </c>
      <c r="F230" s="1">
        <v>6.2886300000000006E-2</v>
      </c>
      <c r="G230" s="1">
        <v>30.985600000000002</v>
      </c>
      <c r="J230" s="44"/>
      <c r="K230" s="1">
        <v>25.499300000000002</v>
      </c>
      <c r="L230" s="1">
        <f t="shared" si="34"/>
        <v>4.9272999999999989</v>
      </c>
      <c r="M230" s="1">
        <v>30.426600000000001</v>
      </c>
    </row>
    <row r="231" spans="1:13" ht="14" x14ac:dyDescent="0.15">
      <c r="A231" s="44"/>
      <c r="B231" s="1">
        <v>24.771000000000001</v>
      </c>
      <c r="C231" s="1">
        <v>4.7486600000000001</v>
      </c>
      <c r="D231" s="1">
        <v>9.9729199999999997E-3</v>
      </c>
      <c r="E231" s="1">
        <v>2.2673100000000002E-2</v>
      </c>
      <c r="F231" s="1">
        <v>6.2794799999999998E-2</v>
      </c>
      <c r="G231" s="1">
        <v>29.684999999999999</v>
      </c>
      <c r="J231" s="44"/>
      <c r="K231" s="1">
        <v>25.311199999999999</v>
      </c>
      <c r="L231" s="1">
        <f t="shared" si="34"/>
        <v>4.890900000000002</v>
      </c>
      <c r="M231" s="1">
        <v>30.202100000000002</v>
      </c>
    </row>
    <row r="232" spans="1:13" ht="14" x14ac:dyDescent="0.15">
      <c r="A232" s="44"/>
      <c r="B232" s="1">
        <v>25.311299999999999</v>
      </c>
      <c r="C232" s="1">
        <v>4.7502899999999997</v>
      </c>
      <c r="D232" s="1">
        <v>2.2174E-3</v>
      </c>
      <c r="E232" s="1">
        <v>2.2882599999999999E-2</v>
      </c>
      <c r="F232" s="1">
        <v>6.2849299999999997E-2</v>
      </c>
      <c r="G232" s="1">
        <v>30.220400000000001</v>
      </c>
      <c r="J232" s="44"/>
      <c r="K232" s="1">
        <v>25.621500000000001</v>
      </c>
      <c r="L232" s="1">
        <f t="shared" si="34"/>
        <v>4.8995999999999995</v>
      </c>
      <c r="M232" s="1">
        <v>30.521100000000001</v>
      </c>
    </row>
    <row r="233" spans="1:13" ht="14" x14ac:dyDescent="0.15">
      <c r="A233" s="44"/>
      <c r="B233" s="1">
        <v>24.667999999999999</v>
      </c>
      <c r="C233" s="1">
        <v>4.7480000000000002</v>
      </c>
      <c r="D233" s="1">
        <v>2.1735000000000001E-3</v>
      </c>
      <c r="E233" s="1">
        <v>2.1857999999999999E-2</v>
      </c>
      <c r="F233" s="1">
        <v>6.2850400000000001E-2</v>
      </c>
      <c r="G233" s="1">
        <v>29.585000000000001</v>
      </c>
      <c r="J233" s="44"/>
      <c r="K233" s="1">
        <v>25.0684</v>
      </c>
      <c r="L233" s="1">
        <f t="shared" si="34"/>
        <v>4.8873999999999995</v>
      </c>
      <c r="M233" s="1">
        <v>29.9558</v>
      </c>
    </row>
    <row r="234" spans="1:13" ht="14" x14ac:dyDescent="0.15">
      <c r="A234" s="44"/>
      <c r="B234" s="1">
        <v>24.625800000000002</v>
      </c>
      <c r="C234" s="1">
        <v>4.7412700000000001</v>
      </c>
      <c r="D234" s="1">
        <v>2.1875900000000001E-3</v>
      </c>
      <c r="E234" s="1">
        <v>2.18544E-2</v>
      </c>
      <c r="F234" s="1">
        <v>6.2919799999999998E-2</v>
      </c>
      <c r="G234" s="1">
        <v>29.5365</v>
      </c>
      <c r="J234" s="44"/>
      <c r="K234" s="1">
        <v>25.8995</v>
      </c>
      <c r="L234" s="1">
        <f t="shared" si="34"/>
        <v>4.8929000000000009</v>
      </c>
      <c r="M234" s="1">
        <v>30.792400000000001</v>
      </c>
    </row>
    <row r="235" spans="1:13" ht="14" x14ac:dyDescent="0.15">
      <c r="A235" s="44"/>
      <c r="B235" s="1">
        <v>25.276199999999999</v>
      </c>
      <c r="C235" s="1">
        <v>4.7461700000000002</v>
      </c>
      <c r="D235" s="1">
        <v>2.14146E-3</v>
      </c>
      <c r="E235" s="1">
        <v>2.2113500000000001E-2</v>
      </c>
      <c r="F235" s="1">
        <v>6.2893199999999996E-2</v>
      </c>
      <c r="G235" s="1">
        <v>30.180199999999999</v>
      </c>
      <c r="J235" s="44"/>
      <c r="K235" s="1">
        <v>25.133900000000001</v>
      </c>
      <c r="L235" s="1">
        <f t="shared" si="34"/>
        <v>4.8826000000000001</v>
      </c>
      <c r="M235" s="1">
        <v>30.016500000000001</v>
      </c>
    </row>
    <row r="236" spans="1:13" ht="14" x14ac:dyDescent="0.15">
      <c r="A236" s="44"/>
      <c r="B236" s="2">
        <f t="shared" ref="B236:G236" si="35">AVERAGE(B226:B235)</f>
        <v>25.63259</v>
      </c>
      <c r="C236" s="2">
        <f t="shared" si="35"/>
        <v>4.7484330000000003</v>
      </c>
      <c r="D236" s="2">
        <f t="shared" si="35"/>
        <v>2.9549770000000001E-3</v>
      </c>
      <c r="E236" s="2">
        <f t="shared" si="35"/>
        <v>2.2860729999999999E-2</v>
      </c>
      <c r="F236" s="2">
        <f t="shared" si="35"/>
        <v>6.2875189999999997E-2</v>
      </c>
      <c r="G236" s="2">
        <f t="shared" si="35"/>
        <v>30.543570000000006</v>
      </c>
      <c r="J236" s="44"/>
      <c r="K236" s="2">
        <f>AVERAGE(K226:K235)</f>
        <v>26.262520000000002</v>
      </c>
      <c r="L236">
        <f>AVERAGE(L226:L235)</f>
        <v>4.8955300000000008</v>
      </c>
      <c r="M236" s="2">
        <f>AVERAGE(M226:M235)</f>
        <v>31.158050000000003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22.586500000000001</v>
      </c>
      <c r="C239" s="1">
        <v>3.52616</v>
      </c>
      <c r="D239" s="1">
        <v>2.0655999999999999E-3</v>
      </c>
      <c r="E239" s="1">
        <v>6.2122799999999997E-3</v>
      </c>
      <c r="F239" s="1">
        <v>2.1896100000000002E-2</v>
      </c>
      <c r="G239" s="1">
        <v>26.709700000000002</v>
      </c>
      <c r="J239" s="44" t="s">
        <v>18</v>
      </c>
      <c r="K239" s="1">
        <v>23.709</v>
      </c>
      <c r="L239" s="1">
        <f t="shared" ref="L239:L248" si="36">M239-K239</f>
        <v>4.1442000000000014</v>
      </c>
      <c r="M239" s="1">
        <v>27.853200000000001</v>
      </c>
    </row>
    <row r="240" spans="1:13" ht="14" x14ac:dyDescent="0.15">
      <c r="A240" s="44"/>
      <c r="B240" s="1">
        <v>19.529199999999999</v>
      </c>
      <c r="C240" s="1">
        <v>3.53321</v>
      </c>
      <c r="D240" s="1">
        <v>2.2996900000000001E-3</v>
      </c>
      <c r="E240" s="1">
        <v>6.0336699999999997E-3</v>
      </c>
      <c r="F240" s="1">
        <v>2.19589E-2</v>
      </c>
      <c r="G240" s="1">
        <v>23.689299999999999</v>
      </c>
      <c r="J240" s="44"/>
      <c r="K240" s="1">
        <v>21.488700000000001</v>
      </c>
      <c r="L240" s="1">
        <f t="shared" si="36"/>
        <v>4.1306999999999974</v>
      </c>
      <c r="M240" s="1">
        <v>25.619399999999999</v>
      </c>
    </row>
    <row r="241" spans="1:13" ht="14" x14ac:dyDescent="0.15">
      <c r="A241" s="44"/>
      <c r="B241" s="1">
        <v>19.1615</v>
      </c>
      <c r="C241" s="1">
        <v>3.5777800000000002</v>
      </c>
      <c r="D241" s="1">
        <v>2.0389800000000001E-3</v>
      </c>
      <c r="E241" s="1">
        <v>6.1420700000000003E-3</v>
      </c>
      <c r="F241" s="1">
        <v>2.1970400000000001E-2</v>
      </c>
      <c r="G241" s="1">
        <v>23.3354</v>
      </c>
      <c r="J241" s="44"/>
      <c r="K241" s="1">
        <v>20.259699999999999</v>
      </c>
      <c r="L241" s="1">
        <f t="shared" si="36"/>
        <v>4.2041000000000004</v>
      </c>
      <c r="M241" s="1">
        <v>24.463799999999999</v>
      </c>
    </row>
    <row r="242" spans="1:13" ht="14" x14ac:dyDescent="0.15">
      <c r="A242" s="44"/>
      <c r="B242" s="1">
        <v>19.1402</v>
      </c>
      <c r="C242" s="1">
        <v>3.5127299999999999</v>
      </c>
      <c r="D242" s="1">
        <v>2.0972400000000002E-3</v>
      </c>
      <c r="E242" s="1">
        <v>6.0530699999999998E-3</v>
      </c>
      <c r="F242" s="1">
        <v>2.2107600000000002E-2</v>
      </c>
      <c r="G242" s="1">
        <v>23.2789</v>
      </c>
      <c r="J242" s="44"/>
      <c r="K242" s="1">
        <v>20.3779</v>
      </c>
      <c r="L242" s="1">
        <f t="shared" si="36"/>
        <v>4.1265000000000001</v>
      </c>
      <c r="M242" s="1">
        <v>24.5044</v>
      </c>
    </row>
    <row r="243" spans="1:13" ht="14" x14ac:dyDescent="0.15">
      <c r="A243" s="44"/>
      <c r="B243" s="1">
        <v>19.8185</v>
      </c>
      <c r="C243" s="1">
        <v>3.6153499999999998</v>
      </c>
      <c r="D243" s="1">
        <v>2.22858E-3</v>
      </c>
      <c r="E243" s="1">
        <v>6.3963600000000002E-3</v>
      </c>
      <c r="F243" s="1">
        <v>2.20897E-2</v>
      </c>
      <c r="G243" s="1">
        <v>24.031199999999998</v>
      </c>
      <c r="J243" s="44"/>
      <c r="K243" s="1">
        <v>20.346599999999999</v>
      </c>
      <c r="L243" s="1">
        <f t="shared" si="36"/>
        <v>4.1906999999999996</v>
      </c>
      <c r="M243" s="1">
        <v>24.537299999999998</v>
      </c>
    </row>
    <row r="244" spans="1:13" ht="14" x14ac:dyDescent="0.15">
      <c r="A244" s="44"/>
      <c r="B244" s="1">
        <v>19.119499999999999</v>
      </c>
      <c r="C244" s="1">
        <v>3.5158999999999998</v>
      </c>
      <c r="D244" s="1">
        <v>2.1577900000000001E-3</v>
      </c>
      <c r="E244" s="1">
        <v>6.7164399999999997E-3</v>
      </c>
      <c r="F244" s="1">
        <v>2.2136099999999999E-2</v>
      </c>
      <c r="G244" s="1">
        <v>23.280799999999999</v>
      </c>
      <c r="J244" s="44"/>
      <c r="K244" s="1">
        <v>20.200700000000001</v>
      </c>
      <c r="L244" s="1">
        <f t="shared" si="36"/>
        <v>4.1962999999999973</v>
      </c>
      <c r="M244" s="1">
        <v>24.396999999999998</v>
      </c>
    </row>
    <row r="245" spans="1:13" ht="14" x14ac:dyDescent="0.15">
      <c r="A245" s="44"/>
      <c r="B245" s="1">
        <v>19.7319</v>
      </c>
      <c r="C245" s="1">
        <v>3.52149</v>
      </c>
      <c r="D245" s="1">
        <v>2.2996499999999999E-3</v>
      </c>
      <c r="E245" s="1">
        <v>6.1666500000000001E-3</v>
      </c>
      <c r="F245" s="1">
        <v>2.2087599999999999E-2</v>
      </c>
      <c r="G245" s="1">
        <v>23.852399999999999</v>
      </c>
      <c r="J245" s="44"/>
      <c r="K245" s="1">
        <v>20.178999999999998</v>
      </c>
      <c r="L245" s="1">
        <f t="shared" si="36"/>
        <v>4.1306000000000012</v>
      </c>
      <c r="M245" s="1">
        <v>24.3096</v>
      </c>
    </row>
    <row r="246" spans="1:13" ht="14" x14ac:dyDescent="0.15">
      <c r="A246" s="44"/>
      <c r="B246" s="1">
        <v>19.110299999999999</v>
      </c>
      <c r="C246" s="1">
        <v>3.5150299999999999</v>
      </c>
      <c r="D246" s="1">
        <v>2.2779699999999998E-3</v>
      </c>
      <c r="E246" s="1">
        <v>5.9642499999999999E-3</v>
      </c>
      <c r="F246" s="1">
        <v>2.2347599999999999E-2</v>
      </c>
      <c r="G246" s="1">
        <v>23.246300000000002</v>
      </c>
      <c r="J246" s="44"/>
      <c r="K246" s="1">
        <v>20.154</v>
      </c>
      <c r="L246" s="1">
        <f t="shared" si="36"/>
        <v>4.1167000000000016</v>
      </c>
      <c r="M246" s="1">
        <v>24.270700000000001</v>
      </c>
    </row>
    <row r="247" spans="1:13" ht="14" x14ac:dyDescent="0.15">
      <c r="A247" s="44"/>
      <c r="B247" s="1">
        <v>19.650400000000001</v>
      </c>
      <c r="C247" s="1">
        <v>3.51247</v>
      </c>
      <c r="D247" s="1">
        <v>2.1405299999999999E-3</v>
      </c>
      <c r="E247" s="1">
        <v>6.4984500000000002E-3</v>
      </c>
      <c r="F247" s="1">
        <v>2.1915400000000002E-2</v>
      </c>
      <c r="G247" s="1">
        <v>23.778700000000001</v>
      </c>
      <c r="J247" s="44"/>
      <c r="K247" s="1">
        <v>19.5488</v>
      </c>
      <c r="L247" s="1">
        <f t="shared" si="36"/>
        <v>4.1424999999999983</v>
      </c>
      <c r="M247" s="1">
        <v>23.691299999999998</v>
      </c>
    </row>
    <row r="248" spans="1:13" ht="14" x14ac:dyDescent="0.15">
      <c r="A248" s="44"/>
      <c r="B248" s="1">
        <v>19.0686</v>
      </c>
      <c r="C248" s="1">
        <v>3.5692699999999999</v>
      </c>
      <c r="D248" s="1">
        <v>2.1490900000000002E-3</v>
      </c>
      <c r="E248" s="1">
        <v>6.6901800000000004E-3</v>
      </c>
      <c r="F248" s="1">
        <v>2.2058000000000001E-2</v>
      </c>
      <c r="G248" s="1">
        <v>23.258600000000001</v>
      </c>
      <c r="J248" s="44"/>
      <c r="K248" s="1">
        <v>19.974</v>
      </c>
      <c r="L248" s="1">
        <f t="shared" si="36"/>
        <v>4.1284999999999989</v>
      </c>
      <c r="M248" s="1">
        <v>24.102499999999999</v>
      </c>
    </row>
    <row r="249" spans="1:13" ht="14" x14ac:dyDescent="0.15">
      <c r="A249" s="44"/>
      <c r="B249" s="2">
        <f t="shared" ref="B249:G249" si="37">AVERAGE(B239:B248)</f>
        <v>19.691660000000002</v>
      </c>
      <c r="C249" s="2">
        <f t="shared" si="37"/>
        <v>3.5399389999999995</v>
      </c>
      <c r="D249" s="2">
        <f t="shared" si="37"/>
        <v>2.1755120000000001E-3</v>
      </c>
      <c r="E249" s="2">
        <f t="shared" si="37"/>
        <v>6.2873419999999996E-3</v>
      </c>
      <c r="F249" s="2">
        <f t="shared" si="37"/>
        <v>2.2056739999999998E-2</v>
      </c>
      <c r="G249" s="2">
        <f t="shared" si="37"/>
        <v>23.846129999999995</v>
      </c>
      <c r="J249" s="44"/>
      <c r="K249" s="2">
        <f>AVERAGE(K239:K248)</f>
        <v>20.623839999999994</v>
      </c>
      <c r="L249">
        <f>AVERAGE(L239:L248)</f>
        <v>4.1510800000000003</v>
      </c>
      <c r="M249" s="2">
        <f>AVERAGE(M239:M248)</f>
        <v>24.774920000000002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15.0023</v>
      </c>
      <c r="C252" s="1">
        <v>0.89714700000000003</v>
      </c>
      <c r="D252" s="1">
        <v>8.7398900000000004E-4</v>
      </c>
      <c r="E252" s="1">
        <v>2.66176E-3</v>
      </c>
      <c r="F252" s="1">
        <v>5.99842E-3</v>
      </c>
      <c r="G252" s="1">
        <v>16.144500000000001</v>
      </c>
      <c r="J252" s="44" t="s">
        <v>19</v>
      </c>
      <c r="K252" s="1">
        <v>24.6889</v>
      </c>
      <c r="L252" s="1">
        <f t="shared" ref="L252:L261" si="38">M252-K252</f>
        <v>1.1452999999999989</v>
      </c>
      <c r="M252" s="1">
        <v>25.834199999999999</v>
      </c>
    </row>
    <row r="253" spans="1:13" ht="14" x14ac:dyDescent="0.15">
      <c r="A253" s="44"/>
      <c r="B253" s="1">
        <v>4.5757199999999996</v>
      </c>
      <c r="C253" s="1">
        <v>0.89635900000000002</v>
      </c>
      <c r="D253" s="1">
        <v>6.9326700000000002E-4</v>
      </c>
      <c r="E253" s="1">
        <v>2.70251E-3</v>
      </c>
      <c r="F253" s="1">
        <v>6.0129800000000002E-3</v>
      </c>
      <c r="G253" s="1">
        <v>5.7211499999999997</v>
      </c>
      <c r="J253" s="44"/>
      <c r="K253" s="1">
        <v>4.6065100000000001</v>
      </c>
      <c r="L253" s="1">
        <f t="shared" si="38"/>
        <v>1.1558000000000002</v>
      </c>
      <c r="M253" s="1">
        <v>5.7623100000000003</v>
      </c>
    </row>
    <row r="254" spans="1:13" ht="14" x14ac:dyDescent="0.15">
      <c r="A254" s="44"/>
      <c r="B254" s="1">
        <v>4.6733900000000004</v>
      </c>
      <c r="C254" s="1">
        <v>0.89820999999999995</v>
      </c>
      <c r="D254" s="1">
        <v>6.3022200000000005E-4</v>
      </c>
      <c r="E254" s="1">
        <v>2.6554500000000002E-3</v>
      </c>
      <c r="F254" s="1">
        <v>6.0580900000000003E-3</v>
      </c>
      <c r="G254" s="1">
        <v>5.8185700000000002</v>
      </c>
      <c r="J254" s="44"/>
      <c r="K254" s="1">
        <v>4.5778100000000004</v>
      </c>
      <c r="L254" s="1">
        <f t="shared" si="38"/>
        <v>1.1426699999999999</v>
      </c>
      <c r="M254" s="1">
        <v>5.7204800000000002</v>
      </c>
    </row>
    <row r="255" spans="1:13" ht="14" x14ac:dyDescent="0.15">
      <c r="A255" s="44"/>
      <c r="B255" s="1">
        <v>4.5657399999999999</v>
      </c>
      <c r="C255" s="1">
        <v>0.89327400000000001</v>
      </c>
      <c r="D255" s="1">
        <v>7.0568400000000004E-4</v>
      </c>
      <c r="E255" s="1">
        <v>2.6481500000000002E-3</v>
      </c>
      <c r="F255" s="1">
        <v>5.8675699999999999E-3</v>
      </c>
      <c r="G255" s="1">
        <v>5.7130599999999996</v>
      </c>
      <c r="J255" s="44"/>
      <c r="K255" s="1">
        <v>4.5638300000000003</v>
      </c>
      <c r="L255" s="1">
        <f t="shared" si="38"/>
        <v>1.1508399999999996</v>
      </c>
      <c r="M255" s="1">
        <v>5.7146699999999999</v>
      </c>
    </row>
    <row r="256" spans="1:13" ht="14" x14ac:dyDescent="0.15">
      <c r="A256" s="44"/>
      <c r="B256" s="1">
        <v>4.5521000000000003</v>
      </c>
      <c r="C256" s="1">
        <v>0.897092</v>
      </c>
      <c r="D256" s="1">
        <v>6.7356899999999995E-4</v>
      </c>
      <c r="E256" s="1">
        <v>2.4761200000000001E-3</v>
      </c>
      <c r="F256" s="1">
        <v>5.8881799999999998E-3</v>
      </c>
      <c r="G256" s="1">
        <v>5.7072099999999999</v>
      </c>
      <c r="J256" s="44"/>
      <c r="K256" s="1">
        <v>4.5709400000000002</v>
      </c>
      <c r="L256" s="1">
        <f t="shared" si="38"/>
        <v>1.1550799999999999</v>
      </c>
      <c r="M256" s="1">
        <v>5.7260200000000001</v>
      </c>
    </row>
    <row r="257" spans="1:13" ht="14" x14ac:dyDescent="0.15">
      <c r="A257" s="44"/>
      <c r="B257" s="1">
        <v>4.68973</v>
      </c>
      <c r="C257" s="1">
        <v>0.90497099999999997</v>
      </c>
      <c r="D257" s="1">
        <v>7.0273600000000003E-4</v>
      </c>
      <c r="E257" s="1">
        <v>2.55288E-3</v>
      </c>
      <c r="F257" s="1">
        <v>5.8923600000000001E-3</v>
      </c>
      <c r="G257" s="1">
        <v>5.8358699999999999</v>
      </c>
      <c r="J257" s="44"/>
      <c r="K257" s="1">
        <v>4.5681799999999999</v>
      </c>
      <c r="L257" s="1">
        <f t="shared" si="38"/>
        <v>1.15144</v>
      </c>
      <c r="M257" s="1">
        <v>5.7196199999999999</v>
      </c>
    </row>
    <row r="258" spans="1:13" ht="14" x14ac:dyDescent="0.15">
      <c r="A258" s="44"/>
      <c r="B258" s="1">
        <v>4.6860900000000001</v>
      </c>
      <c r="C258" s="1">
        <v>0.898505</v>
      </c>
      <c r="D258" s="1">
        <v>7.0488099999999998E-4</v>
      </c>
      <c r="E258" s="1">
        <v>2.5474199999999999E-3</v>
      </c>
      <c r="F258" s="1">
        <v>5.8220199999999998E-3</v>
      </c>
      <c r="G258" s="1">
        <v>5.8424199999999997</v>
      </c>
      <c r="J258" s="44"/>
      <c r="K258" s="1">
        <v>4.6962999999999999</v>
      </c>
      <c r="L258" s="1">
        <f t="shared" si="38"/>
        <v>1.14466</v>
      </c>
      <c r="M258" s="1">
        <v>5.8409599999999999</v>
      </c>
    </row>
    <row r="259" spans="1:13" ht="14" x14ac:dyDescent="0.15">
      <c r="A259" s="44"/>
      <c r="B259" s="1">
        <v>4.6763300000000001</v>
      </c>
      <c r="C259" s="1">
        <v>0.89727699999999999</v>
      </c>
      <c r="D259" s="1">
        <v>6.9709899999999996E-4</v>
      </c>
      <c r="E259" s="1">
        <v>2.52185E-3</v>
      </c>
      <c r="F259" s="1">
        <v>5.8637699999999999E-3</v>
      </c>
      <c r="G259" s="1">
        <v>5.8192399999999997</v>
      </c>
      <c r="J259" s="44"/>
      <c r="K259" s="1">
        <v>4.6685999999999996</v>
      </c>
      <c r="L259" s="1">
        <f t="shared" si="38"/>
        <v>1.16547</v>
      </c>
      <c r="M259" s="1">
        <v>5.8340699999999996</v>
      </c>
    </row>
    <row r="260" spans="1:13" ht="14" x14ac:dyDescent="0.15">
      <c r="A260" s="44"/>
      <c r="B260" s="1">
        <v>4.6017599999999996</v>
      </c>
      <c r="C260" s="1">
        <v>0.89682200000000001</v>
      </c>
      <c r="D260" s="1">
        <v>6.4445300000000002E-4</v>
      </c>
      <c r="E260" s="1">
        <v>2.4939799999999998E-3</v>
      </c>
      <c r="F260" s="1">
        <v>5.9194299999999998E-3</v>
      </c>
      <c r="G260" s="1">
        <v>5.74404</v>
      </c>
      <c r="J260" s="44"/>
      <c r="K260" s="1">
        <v>4.5663499999999999</v>
      </c>
      <c r="L260" s="1">
        <f t="shared" si="38"/>
        <v>1.1540499999999998</v>
      </c>
      <c r="M260" s="1">
        <v>5.7203999999999997</v>
      </c>
    </row>
    <row r="261" spans="1:13" ht="14" x14ac:dyDescent="0.15">
      <c r="A261" s="44"/>
      <c r="B261" s="1">
        <v>4.5784500000000001</v>
      </c>
      <c r="C261" s="1">
        <v>0.89945600000000003</v>
      </c>
      <c r="D261" s="1">
        <v>8.19051E-4</v>
      </c>
      <c r="E261" s="1">
        <v>2.67935E-3</v>
      </c>
      <c r="F261" s="1">
        <v>5.8927199999999997E-3</v>
      </c>
      <c r="G261" s="1">
        <v>5.7240099999999998</v>
      </c>
      <c r="J261" s="44"/>
      <c r="K261" s="1">
        <v>4.59056</v>
      </c>
      <c r="L261" s="1">
        <f t="shared" si="38"/>
        <v>1.1637899999999997</v>
      </c>
      <c r="M261" s="1">
        <v>5.7543499999999996</v>
      </c>
    </row>
    <row r="262" spans="1:13" ht="14" x14ac:dyDescent="0.15">
      <c r="A262" s="44"/>
      <c r="B262" s="2">
        <f t="shared" ref="B262:G262" si="39">AVERAGE(B252:B261)</f>
        <v>5.6601609999999996</v>
      </c>
      <c r="C262" s="2">
        <f t="shared" si="39"/>
        <v>0.89791129999999997</v>
      </c>
      <c r="D262" s="2">
        <f t="shared" si="39"/>
        <v>7.1449509999999992E-4</v>
      </c>
      <c r="E262" s="2">
        <f t="shared" si="39"/>
        <v>2.5939470000000001E-3</v>
      </c>
      <c r="F262" s="2">
        <f t="shared" si="39"/>
        <v>5.921553999999999E-3</v>
      </c>
      <c r="G262" s="2">
        <f t="shared" si="39"/>
        <v>6.8070069999999987</v>
      </c>
      <c r="J262" s="44"/>
      <c r="K262" s="2">
        <f>AVERAGE(K252:K261)</f>
        <v>6.6097980000000005</v>
      </c>
      <c r="L262">
        <f>AVERAGE(L252:L261)</f>
        <v>1.1529099999999999</v>
      </c>
      <c r="M262" s="2">
        <f>AVERAGE(M252:M261)</f>
        <v>7.7627079999999991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18.827999999999999</v>
      </c>
      <c r="C265" s="1">
        <v>1.3693599999999999</v>
      </c>
      <c r="D265" s="1">
        <v>7.8297499999999999E-4</v>
      </c>
      <c r="E265" s="1">
        <v>2.7154200000000001E-3</v>
      </c>
      <c r="F265" s="1">
        <v>4.0050600000000004E-3</v>
      </c>
      <c r="G265" s="1">
        <v>20.278099999999998</v>
      </c>
      <c r="J265" s="44" t="s">
        <v>20</v>
      </c>
      <c r="K265" s="1">
        <v>27.581600000000002</v>
      </c>
      <c r="L265" s="1">
        <f t="shared" ref="L265:L274" si="40">M265-K265</f>
        <v>1.4436</v>
      </c>
      <c r="M265" s="1">
        <v>29.025200000000002</v>
      </c>
    </row>
    <row r="266" spans="1:13" ht="14" x14ac:dyDescent="0.15">
      <c r="A266" s="44"/>
      <c r="B266" s="1">
        <v>6.8442299999999996</v>
      </c>
      <c r="C266" s="1">
        <v>1.3665400000000001</v>
      </c>
      <c r="D266" s="1">
        <v>7.7841E-4</v>
      </c>
      <c r="E266" s="1">
        <v>2.6257899999999998E-3</v>
      </c>
      <c r="F266" s="1">
        <v>3.9318699999999996E-3</v>
      </c>
      <c r="G266" s="1">
        <v>8.2817500000000006</v>
      </c>
      <c r="J266" s="44"/>
      <c r="K266" s="1">
        <v>8.1121300000000005</v>
      </c>
      <c r="L266" s="1">
        <f t="shared" si="40"/>
        <v>1.4561999999999991</v>
      </c>
      <c r="M266" s="1">
        <v>9.5683299999999996</v>
      </c>
    </row>
    <row r="267" spans="1:13" ht="14" x14ac:dyDescent="0.15">
      <c r="A267" s="44"/>
      <c r="B267" s="1">
        <v>6.92666</v>
      </c>
      <c r="C267" s="1">
        <v>1.3632</v>
      </c>
      <c r="D267" s="1">
        <v>6.4890100000000001E-4</v>
      </c>
      <c r="E267" s="1">
        <v>2.72835E-3</v>
      </c>
      <c r="F267" s="1">
        <v>3.90223E-3</v>
      </c>
      <c r="G267" s="1">
        <v>8.3599700000000006</v>
      </c>
      <c r="J267" s="44"/>
      <c r="K267" s="1">
        <v>7.3137400000000001</v>
      </c>
      <c r="L267" s="1">
        <f t="shared" si="40"/>
        <v>1.4400299999999993</v>
      </c>
      <c r="M267" s="1">
        <v>8.7537699999999994</v>
      </c>
    </row>
    <row r="268" spans="1:13" ht="14" x14ac:dyDescent="0.15">
      <c r="A268" s="44"/>
      <c r="B268" s="1">
        <v>6.9018499999999996</v>
      </c>
      <c r="C268" s="1">
        <v>1.37486</v>
      </c>
      <c r="D268" s="1">
        <v>6.35803E-4</v>
      </c>
      <c r="E268" s="1">
        <v>2.9453999999999999E-3</v>
      </c>
      <c r="F268" s="1">
        <v>3.94277E-3</v>
      </c>
      <c r="G268" s="1">
        <v>8.3470200000000006</v>
      </c>
      <c r="J268" s="44"/>
      <c r="K268" s="1">
        <v>7.3959000000000001</v>
      </c>
      <c r="L268" s="1">
        <f t="shared" si="40"/>
        <v>1.4509099999999995</v>
      </c>
      <c r="M268" s="1">
        <v>8.8468099999999996</v>
      </c>
    </row>
    <row r="269" spans="1:13" ht="14" x14ac:dyDescent="0.15">
      <c r="A269" s="44"/>
      <c r="B269" s="1">
        <v>6.8168699999999998</v>
      </c>
      <c r="C269" s="1">
        <v>1.3849</v>
      </c>
      <c r="D269" s="1">
        <v>1.5260899999999999E-3</v>
      </c>
      <c r="E269" s="1">
        <v>2.5952900000000001E-3</v>
      </c>
      <c r="F269" s="1">
        <v>3.9407299999999999E-3</v>
      </c>
      <c r="G269" s="1">
        <v>8.2727199999999996</v>
      </c>
      <c r="J269" s="44"/>
      <c r="K269" s="1">
        <v>7.1412599999999999</v>
      </c>
      <c r="L269" s="1">
        <f t="shared" si="40"/>
        <v>1.4399600000000001</v>
      </c>
      <c r="M269" s="1">
        <v>8.5812200000000001</v>
      </c>
    </row>
    <row r="270" spans="1:13" ht="14" x14ac:dyDescent="0.15">
      <c r="A270" s="44"/>
      <c r="B270" s="1">
        <v>6.9142299999999999</v>
      </c>
      <c r="C270" s="1">
        <v>1.3667100000000001</v>
      </c>
      <c r="D270" s="1">
        <v>7.1622799999999996E-4</v>
      </c>
      <c r="E270" s="1">
        <v>2.6323800000000001E-3</v>
      </c>
      <c r="F270" s="1">
        <v>4.0662500000000004E-3</v>
      </c>
      <c r="G270" s="1">
        <v>8.3643800000000006</v>
      </c>
      <c r="J270" s="44"/>
      <c r="K270" s="1">
        <v>7.5267600000000003</v>
      </c>
      <c r="L270" s="1">
        <f t="shared" si="40"/>
        <v>1.4510300000000003</v>
      </c>
      <c r="M270" s="1">
        <v>8.9777900000000006</v>
      </c>
    </row>
    <row r="271" spans="1:13" ht="14" x14ac:dyDescent="0.15">
      <c r="A271" s="44"/>
      <c r="B271" s="1">
        <v>6.9039299999999999</v>
      </c>
      <c r="C271" s="1">
        <v>1.3655299999999999</v>
      </c>
      <c r="D271" s="1">
        <v>6.6545600000000003E-4</v>
      </c>
      <c r="E271" s="1">
        <v>2.7264699999999999E-3</v>
      </c>
      <c r="F271" s="1">
        <v>4.1093500000000003E-3</v>
      </c>
      <c r="G271" s="1">
        <v>8.3514900000000001</v>
      </c>
      <c r="J271" s="44"/>
      <c r="K271" s="1">
        <v>6.8396999999999997</v>
      </c>
      <c r="L271" s="1">
        <f t="shared" si="40"/>
        <v>1.4350899999999998</v>
      </c>
      <c r="M271" s="1">
        <v>8.2747899999999994</v>
      </c>
    </row>
    <row r="272" spans="1:13" ht="14" x14ac:dyDescent="0.15">
      <c r="A272" s="44"/>
      <c r="B272" s="1">
        <v>6.9393799999999999</v>
      </c>
      <c r="C272" s="1">
        <v>1.3774599999999999</v>
      </c>
      <c r="D272" s="1">
        <v>8.3575999999999995E-4</v>
      </c>
      <c r="E272" s="1">
        <v>2.6476799999999999E-3</v>
      </c>
      <c r="F272" s="1">
        <v>3.9831700000000003E-3</v>
      </c>
      <c r="G272" s="1">
        <v>8.3886299999999991</v>
      </c>
      <c r="J272" s="44"/>
      <c r="K272" s="1">
        <v>7.3767100000000001</v>
      </c>
      <c r="L272" s="1">
        <f t="shared" si="40"/>
        <v>1.4498600000000001</v>
      </c>
      <c r="M272" s="1">
        <v>8.8265700000000002</v>
      </c>
    </row>
    <row r="273" spans="1:13" ht="14" x14ac:dyDescent="0.15">
      <c r="A273" s="44"/>
      <c r="B273" s="1">
        <v>6.9227499999999997</v>
      </c>
      <c r="C273" s="1">
        <v>1.3732599999999999</v>
      </c>
      <c r="D273" s="1">
        <v>1.02629E-3</v>
      </c>
      <c r="E273" s="1">
        <v>2.5178700000000002E-3</v>
      </c>
      <c r="F273" s="1">
        <v>4.0283899999999997E-3</v>
      </c>
      <c r="G273" s="1">
        <v>8.3661899999999996</v>
      </c>
      <c r="J273" s="44"/>
      <c r="K273" s="1">
        <v>6.9319600000000001</v>
      </c>
      <c r="L273" s="1">
        <f t="shared" si="40"/>
        <v>1.4406999999999996</v>
      </c>
      <c r="M273" s="1">
        <v>8.3726599999999998</v>
      </c>
    </row>
    <row r="274" spans="1:13" ht="14" x14ac:dyDescent="0.15">
      <c r="A274" s="44"/>
      <c r="B274" s="1">
        <v>6.7539800000000003</v>
      </c>
      <c r="C274" s="1">
        <v>1.3648199999999999</v>
      </c>
      <c r="D274" s="1">
        <v>7.1659200000000005E-4</v>
      </c>
      <c r="E274" s="1">
        <v>2.5296699999999999E-3</v>
      </c>
      <c r="F274" s="1">
        <v>4.0073799999999996E-3</v>
      </c>
      <c r="G274" s="1">
        <v>8.20228</v>
      </c>
      <c r="J274" s="44"/>
      <c r="K274" s="1">
        <v>6.9283900000000003</v>
      </c>
      <c r="L274" s="1">
        <f t="shared" si="40"/>
        <v>1.4301999999999992</v>
      </c>
      <c r="M274" s="1">
        <v>8.3585899999999995</v>
      </c>
    </row>
    <row r="275" spans="1:13" ht="14" x14ac:dyDescent="0.15">
      <c r="A275" s="44"/>
      <c r="B275" s="2">
        <f t="shared" ref="B275:G275" si="41">AVERAGE(B265:B274)</f>
        <v>8.0751879999999989</v>
      </c>
      <c r="C275" s="2">
        <f t="shared" si="41"/>
        <v>1.3706639999999999</v>
      </c>
      <c r="D275" s="2">
        <f t="shared" si="41"/>
        <v>8.3325050000000007E-4</v>
      </c>
      <c r="E275" s="2">
        <f t="shared" si="41"/>
        <v>2.6664320000000003E-3</v>
      </c>
      <c r="F275" s="2">
        <f t="shared" si="41"/>
        <v>3.9917199999999998E-3</v>
      </c>
      <c r="G275" s="2">
        <f t="shared" si="41"/>
        <v>9.5212529999999997</v>
      </c>
      <c r="J275" s="44"/>
      <c r="K275" s="2">
        <f>AVERAGE(K265:K274)</f>
        <v>9.3148150000000012</v>
      </c>
      <c r="L275">
        <f>AVERAGE(L265:L274)</f>
        <v>1.4437579999999997</v>
      </c>
      <c r="M275" s="2">
        <f>AVERAGE(M265:M274)</f>
        <v>10.758572999999998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52.039400000000001</v>
      </c>
      <c r="C278" s="1">
        <v>2.56406</v>
      </c>
      <c r="D278" s="1">
        <v>1.7202599999999999E-3</v>
      </c>
      <c r="E278" s="1">
        <v>2.7928900000000001E-3</v>
      </c>
      <c r="F278" s="1">
        <v>4.5079100000000004E-3</v>
      </c>
      <c r="G278" s="1">
        <v>54.936900000000001</v>
      </c>
      <c r="J278" s="44" t="s">
        <v>21</v>
      </c>
      <c r="K278" s="1">
        <v>90.614999999999995</v>
      </c>
      <c r="L278" s="1">
        <f t="shared" ref="L278:L287" si="42">M278-K278</f>
        <v>2.8950000000000102</v>
      </c>
      <c r="M278" s="1">
        <v>93.51</v>
      </c>
    </row>
    <row r="279" spans="1:13" ht="14" x14ac:dyDescent="0.15">
      <c r="A279" s="44"/>
      <c r="B279" s="1">
        <v>14.8194</v>
      </c>
      <c r="C279" s="1">
        <v>2.5647899999999999</v>
      </c>
      <c r="D279" s="1">
        <v>1.9792899999999999E-3</v>
      </c>
      <c r="E279" s="1">
        <v>2.8676700000000001E-3</v>
      </c>
      <c r="F279" s="1">
        <v>4.47614E-3</v>
      </c>
      <c r="G279" s="1">
        <v>17.720300000000002</v>
      </c>
      <c r="J279" s="44"/>
      <c r="K279" s="1">
        <v>15.1228</v>
      </c>
      <c r="L279" s="1">
        <f t="shared" si="42"/>
        <v>2.9077999999999999</v>
      </c>
      <c r="M279" s="1">
        <v>18.0306</v>
      </c>
    </row>
    <row r="280" spans="1:13" ht="14" x14ac:dyDescent="0.15">
      <c r="A280" s="44"/>
      <c r="B280" s="1">
        <v>14.583500000000001</v>
      </c>
      <c r="C280" s="1">
        <v>2.5899000000000001</v>
      </c>
      <c r="D280" s="1">
        <v>2.0698100000000001E-3</v>
      </c>
      <c r="E280" s="1">
        <v>2.6521499999999998E-3</v>
      </c>
      <c r="F280" s="1">
        <v>4.3044399999999997E-3</v>
      </c>
      <c r="G280" s="1">
        <v>17.4863</v>
      </c>
      <c r="J280" s="44"/>
      <c r="K280" s="1">
        <v>15.3195</v>
      </c>
      <c r="L280" s="1">
        <f t="shared" si="42"/>
        <v>2.9127999999999989</v>
      </c>
      <c r="M280" s="1">
        <v>18.232299999999999</v>
      </c>
    </row>
    <row r="281" spans="1:13" ht="14" x14ac:dyDescent="0.15">
      <c r="A281" s="44"/>
      <c r="B281" s="1">
        <v>14.3604</v>
      </c>
      <c r="C281" s="1">
        <v>2.5599400000000001</v>
      </c>
      <c r="D281" s="1">
        <v>2.10787E-3</v>
      </c>
      <c r="E281" s="1">
        <v>2.6461499999999999E-3</v>
      </c>
      <c r="F281" s="1">
        <v>4.3666900000000003E-3</v>
      </c>
      <c r="G281" s="1">
        <v>17.254899999999999</v>
      </c>
      <c r="J281" s="44"/>
      <c r="K281" s="1">
        <v>14.6921</v>
      </c>
      <c r="L281" s="1">
        <f t="shared" si="42"/>
        <v>2.9234000000000009</v>
      </c>
      <c r="M281" s="1">
        <v>17.615500000000001</v>
      </c>
    </row>
    <row r="282" spans="1:13" ht="14" x14ac:dyDescent="0.15">
      <c r="A282" s="44"/>
      <c r="B282" s="1">
        <v>14.7592</v>
      </c>
      <c r="C282" s="1">
        <v>2.6112600000000001</v>
      </c>
      <c r="D282" s="1">
        <v>1.96416E-3</v>
      </c>
      <c r="E282" s="1">
        <v>2.6767100000000001E-3</v>
      </c>
      <c r="F282" s="1">
        <v>4.3999099999999999E-3</v>
      </c>
      <c r="G282" s="1">
        <v>17.675899999999999</v>
      </c>
      <c r="J282" s="44"/>
      <c r="K282" s="1">
        <v>14.8996</v>
      </c>
      <c r="L282" s="1">
        <f t="shared" si="42"/>
        <v>2.9134999999999991</v>
      </c>
      <c r="M282" s="1">
        <v>17.813099999999999</v>
      </c>
    </row>
    <row r="283" spans="1:13" ht="14" x14ac:dyDescent="0.15">
      <c r="A283" s="44"/>
      <c r="B283" s="1">
        <v>14.451499999999999</v>
      </c>
      <c r="C283" s="1">
        <v>2.5566499999999999</v>
      </c>
      <c r="D283" s="1">
        <v>1.9061099999999999E-3</v>
      </c>
      <c r="E283" s="1">
        <v>2.6911399999999999E-3</v>
      </c>
      <c r="F283" s="1">
        <v>4.3125100000000003E-3</v>
      </c>
      <c r="G283" s="1">
        <v>17.350300000000001</v>
      </c>
      <c r="J283" s="44"/>
      <c r="K283" s="1">
        <v>14.6554</v>
      </c>
      <c r="L283" s="1">
        <f t="shared" si="42"/>
        <v>2.9309000000000012</v>
      </c>
      <c r="M283" s="1">
        <v>17.586300000000001</v>
      </c>
    </row>
    <row r="284" spans="1:13" ht="14" x14ac:dyDescent="0.15">
      <c r="A284" s="44"/>
      <c r="B284" s="1">
        <v>14.408099999999999</v>
      </c>
      <c r="C284" s="1">
        <v>2.6025200000000002</v>
      </c>
      <c r="D284" s="1">
        <v>1.6308099999999999E-3</v>
      </c>
      <c r="E284" s="1">
        <v>2.8923099999999999E-3</v>
      </c>
      <c r="F284" s="1">
        <v>4.23676E-3</v>
      </c>
      <c r="G284" s="1">
        <v>17.336500000000001</v>
      </c>
      <c r="J284" s="44"/>
      <c r="K284" s="1">
        <v>14.591799999999999</v>
      </c>
      <c r="L284" s="1">
        <f t="shared" si="42"/>
        <v>2.9061000000000021</v>
      </c>
      <c r="M284" s="1">
        <v>17.497900000000001</v>
      </c>
    </row>
    <row r="285" spans="1:13" ht="14" x14ac:dyDescent="0.15">
      <c r="A285" s="44"/>
      <c r="B285" s="1">
        <v>14.3977</v>
      </c>
      <c r="C285" s="1">
        <v>2.5528</v>
      </c>
      <c r="D285" s="1">
        <v>1.9165600000000001E-3</v>
      </c>
      <c r="E285" s="1">
        <v>2.5150400000000001E-3</v>
      </c>
      <c r="F285" s="1">
        <v>4.3392200000000004E-3</v>
      </c>
      <c r="G285" s="1">
        <v>17.296199999999999</v>
      </c>
      <c r="J285" s="44"/>
      <c r="K285" s="1">
        <v>15.023199999999999</v>
      </c>
      <c r="L285" s="1">
        <f t="shared" si="42"/>
        <v>2.888300000000001</v>
      </c>
      <c r="M285" s="1">
        <v>17.9115</v>
      </c>
    </row>
    <row r="286" spans="1:13" ht="14" x14ac:dyDescent="0.15">
      <c r="A286" s="44"/>
      <c r="B286" s="1">
        <v>14.3101</v>
      </c>
      <c r="C286" s="1">
        <v>2.5581499999999999</v>
      </c>
      <c r="D286" s="1">
        <v>1.8567499999999999E-3</v>
      </c>
      <c r="E286" s="1">
        <v>2.6722600000000001E-3</v>
      </c>
      <c r="F286" s="1">
        <v>4.3842100000000004E-3</v>
      </c>
      <c r="G286" s="1">
        <v>17.206900000000001</v>
      </c>
      <c r="J286" s="44"/>
      <c r="K286" s="1">
        <v>15.396000000000001</v>
      </c>
      <c r="L286" s="1">
        <f t="shared" si="42"/>
        <v>2.9177999999999997</v>
      </c>
      <c r="M286" s="1">
        <v>18.313800000000001</v>
      </c>
    </row>
    <row r="287" spans="1:13" ht="14" x14ac:dyDescent="0.15">
      <c r="A287" s="44"/>
      <c r="B287" s="1">
        <v>14.3628</v>
      </c>
      <c r="C287" s="1">
        <v>2.5902799999999999</v>
      </c>
      <c r="D287" s="1">
        <v>1.88466E-3</v>
      </c>
      <c r="E287" s="1">
        <v>2.71113E-3</v>
      </c>
      <c r="F287" s="1">
        <v>4.4038300000000001E-3</v>
      </c>
      <c r="G287" s="1">
        <v>17.281500000000001</v>
      </c>
      <c r="J287" s="44"/>
      <c r="K287" s="1">
        <v>14.9975</v>
      </c>
      <c r="L287" s="1">
        <f t="shared" si="42"/>
        <v>2.8986999999999998</v>
      </c>
      <c r="M287" s="1">
        <v>17.8962</v>
      </c>
    </row>
    <row r="288" spans="1:13" ht="14" x14ac:dyDescent="0.15">
      <c r="A288" s="44"/>
      <c r="B288" s="2">
        <f t="shared" ref="B288:G288" si="43">AVERAGE(B278:B287)</f>
        <v>18.249210000000001</v>
      </c>
      <c r="C288" s="2">
        <f t="shared" si="43"/>
        <v>2.5750350000000006</v>
      </c>
      <c r="D288" s="2">
        <f t="shared" si="43"/>
        <v>1.9036279999999997E-3</v>
      </c>
      <c r="E288" s="2">
        <f t="shared" si="43"/>
        <v>2.7117449999999998E-3</v>
      </c>
      <c r="F288" s="2">
        <f t="shared" si="43"/>
        <v>4.373161999999999E-3</v>
      </c>
      <c r="G288" s="2">
        <f t="shared" si="43"/>
        <v>21.15457</v>
      </c>
      <c r="J288" s="44"/>
      <c r="K288" s="2">
        <f>AVERAGE(K278:K287)</f>
        <v>22.531290000000002</v>
      </c>
      <c r="L288">
        <f>AVERAGE(L278:L287)</f>
        <v>2.9094300000000013</v>
      </c>
      <c r="M288" s="2">
        <f>AVERAGE(M278:M287)</f>
        <v>25.440720000000002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8.6695899999999995</v>
      </c>
      <c r="C291" s="1">
        <v>1.7055199999999999</v>
      </c>
      <c r="D291" s="1">
        <v>1.23453E-3</v>
      </c>
      <c r="E291" s="1">
        <v>1.76976E-3</v>
      </c>
      <c r="F291" s="1">
        <v>2.3941100000000001E-3</v>
      </c>
      <c r="G291" s="1">
        <v>10.4573</v>
      </c>
      <c r="J291" s="44" t="s">
        <v>22</v>
      </c>
      <c r="K291" s="1">
        <v>10.98</v>
      </c>
      <c r="L291" s="1">
        <f t="shared" ref="L291:L300" si="44">M291-K291</f>
        <v>1.7888000000000002</v>
      </c>
      <c r="M291" s="1">
        <v>12.768800000000001</v>
      </c>
    </row>
    <row r="292" spans="1:13" ht="14" x14ac:dyDescent="0.15">
      <c r="A292" s="44"/>
      <c r="B292" s="1">
        <v>8.9131900000000002</v>
      </c>
      <c r="C292" s="1">
        <v>1.70631</v>
      </c>
      <c r="D292" s="1">
        <v>1.2624400000000001E-3</v>
      </c>
      <c r="E292" s="1">
        <v>1.81577E-3</v>
      </c>
      <c r="F292" s="1">
        <v>2.4306699999999998E-3</v>
      </c>
      <c r="G292" s="1">
        <v>10.6875</v>
      </c>
      <c r="J292" s="44"/>
      <c r="K292" s="1">
        <v>9.0802600000000009</v>
      </c>
      <c r="L292" s="1">
        <f t="shared" si="44"/>
        <v>1.7960399999999996</v>
      </c>
      <c r="M292" s="1">
        <v>10.876300000000001</v>
      </c>
    </row>
    <row r="293" spans="1:13" ht="14" x14ac:dyDescent="0.15">
      <c r="A293" s="44"/>
      <c r="B293" s="1">
        <v>8.4502199999999998</v>
      </c>
      <c r="C293" s="1">
        <v>1.71228</v>
      </c>
      <c r="D293" s="1">
        <v>1.2833899999999999E-3</v>
      </c>
      <c r="E293" s="1">
        <v>1.7753199999999999E-3</v>
      </c>
      <c r="F293" s="1">
        <v>2.5540699999999999E-3</v>
      </c>
      <c r="G293" s="1">
        <v>10.243600000000001</v>
      </c>
      <c r="J293" s="44"/>
      <c r="K293" s="1">
        <v>8.8225700000000007</v>
      </c>
      <c r="L293" s="1">
        <f t="shared" si="44"/>
        <v>1.7839299999999998</v>
      </c>
      <c r="M293" s="1">
        <v>10.6065</v>
      </c>
    </row>
    <row r="294" spans="1:13" ht="14" x14ac:dyDescent="0.15">
      <c r="A294" s="44"/>
      <c r="B294" s="1">
        <v>8.4923800000000007</v>
      </c>
      <c r="C294" s="1">
        <v>1.71041</v>
      </c>
      <c r="D294" s="1">
        <v>1.10658E-3</v>
      </c>
      <c r="E294" s="1">
        <v>1.6561900000000001E-3</v>
      </c>
      <c r="F294" s="1">
        <v>2.3817E-3</v>
      </c>
      <c r="G294" s="1">
        <v>10.2715</v>
      </c>
      <c r="J294" s="44"/>
      <c r="K294" s="1">
        <v>9.0473300000000005</v>
      </c>
      <c r="L294" s="1">
        <f t="shared" si="44"/>
        <v>1.78017</v>
      </c>
      <c r="M294" s="1">
        <v>10.827500000000001</v>
      </c>
    </row>
    <row r="295" spans="1:13" ht="14" x14ac:dyDescent="0.15">
      <c r="A295" s="44"/>
      <c r="B295" s="1">
        <v>8.5275800000000004</v>
      </c>
      <c r="C295" s="1">
        <v>1.7096100000000001</v>
      </c>
      <c r="D295" s="1">
        <v>1.3882E-3</v>
      </c>
      <c r="E295" s="1">
        <v>1.6502000000000001E-3</v>
      </c>
      <c r="F295" s="1">
        <v>2.3324499999999998E-3</v>
      </c>
      <c r="G295" s="1">
        <v>10.3195</v>
      </c>
      <c r="J295" s="44"/>
      <c r="K295" s="1">
        <v>8.8558000000000003</v>
      </c>
      <c r="L295" s="1">
        <f t="shared" si="44"/>
        <v>1.7790999999999997</v>
      </c>
      <c r="M295" s="1">
        <v>10.6349</v>
      </c>
    </row>
    <row r="296" spans="1:13" ht="14" x14ac:dyDescent="0.15">
      <c r="A296" s="44"/>
      <c r="B296" s="1">
        <v>8.4411699999999996</v>
      </c>
      <c r="C296" s="1">
        <v>1.70556</v>
      </c>
      <c r="D296" s="1">
        <v>1.2251300000000001E-3</v>
      </c>
      <c r="E296" s="1">
        <v>1.8134399999999999E-3</v>
      </c>
      <c r="F296" s="1">
        <v>2.4218400000000002E-3</v>
      </c>
      <c r="G296" s="1">
        <v>10.2158</v>
      </c>
      <c r="J296" s="44"/>
      <c r="K296" s="1">
        <v>8.9830699999999997</v>
      </c>
      <c r="L296" s="1">
        <f t="shared" si="44"/>
        <v>1.7845300000000002</v>
      </c>
      <c r="M296" s="1">
        <v>10.7676</v>
      </c>
    </row>
    <row r="297" spans="1:13" ht="14" x14ac:dyDescent="0.15">
      <c r="A297" s="44"/>
      <c r="B297" s="1">
        <v>8.6543899999999994</v>
      </c>
      <c r="C297" s="1">
        <v>1.7399500000000001</v>
      </c>
      <c r="D297" s="1">
        <v>1.3381599999999999E-3</v>
      </c>
      <c r="E297" s="1">
        <v>1.8542299999999999E-3</v>
      </c>
      <c r="F297" s="1">
        <v>2.4720200000000001E-3</v>
      </c>
      <c r="G297" s="1">
        <v>10.4634</v>
      </c>
      <c r="J297" s="44"/>
      <c r="K297" s="1">
        <v>8.8056000000000001</v>
      </c>
      <c r="L297" s="1">
        <f t="shared" si="44"/>
        <v>1.7942999999999998</v>
      </c>
      <c r="M297" s="1">
        <v>10.5999</v>
      </c>
    </row>
    <row r="298" spans="1:13" ht="14" x14ac:dyDescent="0.15">
      <c r="A298" s="44"/>
      <c r="B298" s="1">
        <v>8.4897200000000002</v>
      </c>
      <c r="C298" s="1">
        <v>1.7158500000000001</v>
      </c>
      <c r="D298" s="1">
        <v>1.3024E-3</v>
      </c>
      <c r="E298" s="1">
        <v>1.5615900000000001E-3</v>
      </c>
      <c r="F298" s="1">
        <v>2.3186399999999999E-3</v>
      </c>
      <c r="G298" s="1">
        <v>10.2744</v>
      </c>
      <c r="J298" s="44"/>
      <c r="K298" s="1">
        <v>8.9883100000000002</v>
      </c>
      <c r="L298" s="1">
        <f t="shared" si="44"/>
        <v>1.79359</v>
      </c>
      <c r="M298" s="1">
        <v>10.7819</v>
      </c>
    </row>
    <row r="299" spans="1:13" ht="14" x14ac:dyDescent="0.15">
      <c r="A299" s="44"/>
      <c r="B299" s="1">
        <v>8.5322200000000006</v>
      </c>
      <c r="C299" s="1">
        <v>1.7106600000000001</v>
      </c>
      <c r="D299" s="1">
        <v>1.25314E-3</v>
      </c>
      <c r="E299" s="1">
        <v>1.7275999999999999E-3</v>
      </c>
      <c r="F299" s="1">
        <v>2.4612599999999998E-3</v>
      </c>
      <c r="G299" s="1">
        <v>10.325200000000001</v>
      </c>
      <c r="J299" s="44"/>
      <c r="K299" s="1">
        <v>8.7561800000000005</v>
      </c>
      <c r="L299" s="1">
        <f t="shared" si="44"/>
        <v>1.7941199999999995</v>
      </c>
      <c r="M299" s="1">
        <v>10.5503</v>
      </c>
    </row>
    <row r="300" spans="1:13" ht="14" x14ac:dyDescent="0.15">
      <c r="A300" s="44"/>
      <c r="B300" s="1">
        <v>8.5532400000000006</v>
      </c>
      <c r="C300" s="1">
        <v>1.71014</v>
      </c>
      <c r="D300" s="1">
        <v>1.2816100000000001E-3</v>
      </c>
      <c r="E300" s="1">
        <v>1.63489E-3</v>
      </c>
      <c r="F300" s="1">
        <v>2.3676499999999998E-3</v>
      </c>
      <c r="G300" s="1">
        <v>10.3325</v>
      </c>
      <c r="J300" s="44"/>
      <c r="K300" s="1">
        <v>9.0554100000000002</v>
      </c>
      <c r="L300" s="1">
        <f t="shared" si="44"/>
        <v>1.7910900000000005</v>
      </c>
      <c r="M300" s="1">
        <v>10.846500000000001</v>
      </c>
    </row>
    <row r="301" spans="1:13" ht="14" x14ac:dyDescent="0.15">
      <c r="A301" s="44"/>
      <c r="B301" s="2">
        <f t="shared" ref="B301:G301" si="45">AVERAGE(B291:B300)</f>
        <v>8.5723699999999994</v>
      </c>
      <c r="C301" s="2">
        <f t="shared" si="45"/>
        <v>1.7126290000000002</v>
      </c>
      <c r="D301" s="2">
        <f t="shared" si="45"/>
        <v>1.267558E-3</v>
      </c>
      <c r="E301" s="2">
        <f t="shared" si="45"/>
        <v>1.7258989999999999E-3</v>
      </c>
      <c r="F301" s="2">
        <f t="shared" si="45"/>
        <v>2.4134409999999997E-3</v>
      </c>
      <c r="G301" s="2">
        <f t="shared" si="45"/>
        <v>10.359069999999999</v>
      </c>
      <c r="J301" s="44"/>
      <c r="K301" s="2">
        <f>AVERAGE(K291:K300)</f>
        <v>9.1374529999999989</v>
      </c>
      <c r="L301">
        <f>AVERAGE(L291:L300)</f>
        <v>1.788567</v>
      </c>
      <c r="M301" s="2">
        <f>AVERAGE(M291:M300)</f>
        <v>10.926020000000001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48.382100000000001</v>
      </c>
      <c r="C304" s="1">
        <v>2.8399399999999999</v>
      </c>
      <c r="D304" s="1">
        <v>9.3091500000000004E-4</v>
      </c>
      <c r="E304" s="1">
        <v>1.9228299999999999E-3</v>
      </c>
      <c r="F304" s="1">
        <v>2.7943999999999998E-3</v>
      </c>
      <c r="G304" s="1">
        <v>51.290100000000002</v>
      </c>
      <c r="J304" s="44" t="s">
        <v>23</v>
      </c>
      <c r="K304" s="1">
        <v>59.394500000000001</v>
      </c>
      <c r="L304" s="1">
        <f t="shared" ref="L304:L313" si="46">M304-K304</f>
        <v>2.9433000000000007</v>
      </c>
      <c r="M304" s="1">
        <v>62.337800000000001</v>
      </c>
    </row>
    <row r="305" spans="1:13" ht="14" x14ac:dyDescent="0.15">
      <c r="A305" s="44"/>
      <c r="B305" s="1">
        <v>14.763299999999999</v>
      </c>
      <c r="C305" s="1">
        <v>2.8353799999999998</v>
      </c>
      <c r="D305" s="1">
        <v>9.5236699999999997E-4</v>
      </c>
      <c r="E305" s="1">
        <v>2.0850399999999998E-3</v>
      </c>
      <c r="F305" s="1">
        <v>2.80196E-3</v>
      </c>
      <c r="G305" s="1">
        <v>17.679400000000001</v>
      </c>
      <c r="J305" s="44"/>
      <c r="K305" s="1">
        <v>15.362</v>
      </c>
      <c r="L305" s="1">
        <f t="shared" si="46"/>
        <v>2.9144999999999985</v>
      </c>
      <c r="M305" s="1">
        <v>18.276499999999999</v>
      </c>
    </row>
    <row r="306" spans="1:13" ht="14" x14ac:dyDescent="0.15">
      <c r="A306" s="44"/>
      <c r="B306" s="1">
        <v>14.6784</v>
      </c>
      <c r="C306" s="1">
        <v>2.8154400000000002</v>
      </c>
      <c r="D306" s="1">
        <v>8.9335700000000001E-4</v>
      </c>
      <c r="E306" s="1">
        <v>2.0974100000000001E-3</v>
      </c>
      <c r="F306" s="1">
        <v>2.8451700000000002E-3</v>
      </c>
      <c r="G306" s="1">
        <v>17.562100000000001</v>
      </c>
      <c r="J306" s="44"/>
      <c r="K306" s="1">
        <v>15.904400000000001</v>
      </c>
      <c r="L306" s="1">
        <f t="shared" si="46"/>
        <v>2.919299999999998</v>
      </c>
      <c r="M306" s="1">
        <v>18.823699999999999</v>
      </c>
    </row>
    <row r="307" spans="1:13" ht="14" x14ac:dyDescent="0.15">
      <c r="A307" s="44"/>
      <c r="B307" s="1">
        <v>15.3612</v>
      </c>
      <c r="C307" s="1">
        <v>2.81366</v>
      </c>
      <c r="D307" s="1">
        <v>1.0076099999999999E-3</v>
      </c>
      <c r="E307" s="1">
        <v>1.9130200000000001E-3</v>
      </c>
      <c r="F307" s="1">
        <v>2.7960699999999999E-3</v>
      </c>
      <c r="G307" s="1">
        <v>18.2423</v>
      </c>
      <c r="J307" s="44"/>
      <c r="K307" s="1">
        <v>14.8489</v>
      </c>
      <c r="L307" s="1">
        <f t="shared" si="46"/>
        <v>2.9143000000000008</v>
      </c>
      <c r="M307" s="1">
        <v>17.763200000000001</v>
      </c>
    </row>
    <row r="308" spans="1:13" ht="14" x14ac:dyDescent="0.15">
      <c r="A308" s="44"/>
      <c r="B308" s="1">
        <v>14.6388</v>
      </c>
      <c r="C308" s="1">
        <v>2.8441200000000002</v>
      </c>
      <c r="D308" s="1">
        <v>8.8529699999999995E-4</v>
      </c>
      <c r="E308" s="1">
        <v>2.0494599999999999E-3</v>
      </c>
      <c r="F308" s="1">
        <v>2.7794199999999999E-3</v>
      </c>
      <c r="G308" s="1">
        <v>17.550799999999999</v>
      </c>
      <c r="J308" s="44"/>
      <c r="K308" s="1">
        <v>14.716699999999999</v>
      </c>
      <c r="L308" s="1">
        <f t="shared" si="46"/>
        <v>2.912700000000001</v>
      </c>
      <c r="M308" s="1">
        <v>17.6294</v>
      </c>
    </row>
    <row r="309" spans="1:13" ht="14" x14ac:dyDescent="0.15">
      <c r="A309" s="44"/>
      <c r="B309" s="1">
        <v>15.128399999999999</v>
      </c>
      <c r="C309" s="1">
        <v>2.8366199999999999</v>
      </c>
      <c r="D309" s="1">
        <v>9.980080000000001E-4</v>
      </c>
      <c r="E309" s="1">
        <v>1.90157E-3</v>
      </c>
      <c r="F309" s="1">
        <v>2.7386699999999999E-3</v>
      </c>
      <c r="G309" s="1">
        <v>18.0334</v>
      </c>
      <c r="J309" s="44"/>
      <c r="K309" s="1">
        <v>14.943300000000001</v>
      </c>
      <c r="L309" s="1">
        <f t="shared" si="46"/>
        <v>2.9176000000000002</v>
      </c>
      <c r="M309" s="1">
        <v>17.860900000000001</v>
      </c>
    </row>
    <row r="310" spans="1:13" ht="14" x14ac:dyDescent="0.15">
      <c r="A310" s="44"/>
      <c r="B310" s="1">
        <v>14.5688</v>
      </c>
      <c r="C310" s="1">
        <v>2.8256299999999999</v>
      </c>
      <c r="D310" s="1">
        <v>5.6018700000000001E-3</v>
      </c>
      <c r="E310" s="1">
        <v>1.8294699999999999E-3</v>
      </c>
      <c r="F310" s="1">
        <v>2.8121700000000001E-3</v>
      </c>
      <c r="G310" s="1">
        <v>17.480899999999998</v>
      </c>
      <c r="J310" s="44"/>
      <c r="K310" s="1">
        <v>14.7727</v>
      </c>
      <c r="L310" s="1">
        <f t="shared" si="46"/>
        <v>2.903299999999998</v>
      </c>
      <c r="M310" s="1">
        <v>17.675999999999998</v>
      </c>
    </row>
    <row r="311" spans="1:13" ht="14" x14ac:dyDescent="0.15">
      <c r="A311" s="44"/>
      <c r="B311" s="1">
        <v>14.547000000000001</v>
      </c>
      <c r="C311" s="1">
        <v>2.8167800000000001</v>
      </c>
      <c r="D311" s="1">
        <v>8.17247E-4</v>
      </c>
      <c r="E311" s="1">
        <v>1.99804E-3</v>
      </c>
      <c r="F311" s="1">
        <v>2.8268199999999999E-3</v>
      </c>
      <c r="G311" s="1">
        <v>17.431799999999999</v>
      </c>
      <c r="J311" s="44"/>
      <c r="K311" s="1">
        <v>15.2218</v>
      </c>
      <c r="L311" s="1">
        <f t="shared" si="46"/>
        <v>2.9016000000000002</v>
      </c>
      <c r="M311" s="1">
        <v>18.1234</v>
      </c>
    </row>
    <row r="312" spans="1:13" ht="14" x14ac:dyDescent="0.15">
      <c r="A312" s="44"/>
      <c r="B312" s="1">
        <v>14.660500000000001</v>
      </c>
      <c r="C312" s="1">
        <v>2.81366</v>
      </c>
      <c r="D312" s="1">
        <v>8.13005E-4</v>
      </c>
      <c r="E312" s="1">
        <v>2.1015000000000001E-3</v>
      </c>
      <c r="F312" s="1">
        <v>2.73596E-3</v>
      </c>
      <c r="G312" s="1">
        <v>17.5533</v>
      </c>
      <c r="J312" s="44"/>
      <c r="K312" s="1">
        <v>14.7211</v>
      </c>
      <c r="L312" s="1">
        <f t="shared" si="46"/>
        <v>2.9052000000000007</v>
      </c>
      <c r="M312" s="1">
        <v>17.626300000000001</v>
      </c>
    </row>
    <row r="313" spans="1:13" ht="14" x14ac:dyDescent="0.15">
      <c r="A313" s="44"/>
      <c r="B313" s="1">
        <v>14.5108</v>
      </c>
      <c r="C313" s="1">
        <v>2.8302100000000001</v>
      </c>
      <c r="D313" s="1">
        <v>8.6344999999999998E-4</v>
      </c>
      <c r="E313" s="1">
        <v>1.96284E-3</v>
      </c>
      <c r="F313" s="1">
        <v>2.8513000000000002E-3</v>
      </c>
      <c r="G313" s="1">
        <v>17.4101</v>
      </c>
      <c r="J313" s="44"/>
      <c r="K313" s="1">
        <v>14.769</v>
      </c>
      <c r="L313" s="1">
        <f t="shared" si="46"/>
        <v>2.9245000000000001</v>
      </c>
      <c r="M313" s="1">
        <v>17.6935</v>
      </c>
    </row>
    <row r="314" spans="1:13" ht="14" x14ac:dyDescent="0.15">
      <c r="A314" s="44"/>
      <c r="B314" s="2">
        <f t="shared" ref="B314:G314" si="47">AVERAGE(B304:B313)</f>
        <v>18.123930000000001</v>
      </c>
      <c r="C314" s="2">
        <f t="shared" si="47"/>
        <v>2.8271440000000001</v>
      </c>
      <c r="D314" s="2">
        <f t="shared" si="47"/>
        <v>1.3763126E-3</v>
      </c>
      <c r="E314" s="2">
        <f t="shared" si="47"/>
        <v>1.9861179999999998E-3</v>
      </c>
      <c r="F314" s="2">
        <f t="shared" si="47"/>
        <v>2.7981939999999995E-3</v>
      </c>
      <c r="G314" s="2">
        <f t="shared" si="47"/>
        <v>21.023420000000002</v>
      </c>
      <c r="J314" s="44"/>
      <c r="K314" s="2">
        <f>AVERAGE(K304:K313)</f>
        <v>19.465440000000001</v>
      </c>
      <c r="L314">
        <f>AVERAGE(L304:L313)</f>
        <v>2.9156300000000002</v>
      </c>
      <c r="M314" s="2">
        <f>AVERAGE(M304:M313)</f>
        <v>22.381070000000001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39.5837</v>
      </c>
      <c r="C317" s="1">
        <v>2.4997699999999998</v>
      </c>
      <c r="D317" s="1">
        <v>7.7216700000000004E-4</v>
      </c>
      <c r="E317" s="1">
        <v>1.4233200000000001E-3</v>
      </c>
      <c r="F317" s="1">
        <v>1.7555100000000001E-3</v>
      </c>
      <c r="G317" s="1">
        <v>42.430399999999999</v>
      </c>
      <c r="J317" s="44" t="s">
        <v>24</v>
      </c>
      <c r="K317" s="1">
        <v>65.968199999999996</v>
      </c>
      <c r="L317" s="1">
        <f t="shared" ref="L317:L326" si="48">M317-K317</f>
        <v>2.8338999999999999</v>
      </c>
      <c r="M317" s="1">
        <v>68.802099999999996</v>
      </c>
    </row>
    <row r="318" spans="1:13" ht="14" x14ac:dyDescent="0.15">
      <c r="A318" s="44"/>
      <c r="B318" s="1">
        <v>13.106400000000001</v>
      </c>
      <c r="C318" s="1">
        <v>2.5171899999999998</v>
      </c>
      <c r="D318" s="1">
        <v>6.0385699999999996E-4</v>
      </c>
      <c r="E318" s="1">
        <v>1.38613E-3</v>
      </c>
      <c r="F318" s="1">
        <v>1.4394900000000001E-3</v>
      </c>
      <c r="G318" s="1">
        <v>15.949</v>
      </c>
      <c r="J318" s="44"/>
      <c r="K318" s="1">
        <v>12.792299999999999</v>
      </c>
      <c r="L318" s="1">
        <f t="shared" si="48"/>
        <v>2.8648000000000007</v>
      </c>
      <c r="M318" s="1">
        <v>15.6571</v>
      </c>
    </row>
    <row r="319" spans="1:13" ht="14" x14ac:dyDescent="0.15">
      <c r="A319" s="44"/>
      <c r="B319" s="1">
        <v>12.7317</v>
      </c>
      <c r="C319" s="1">
        <v>2.5092500000000002</v>
      </c>
      <c r="D319" s="1">
        <v>8.0405600000000004E-4</v>
      </c>
      <c r="E319" s="1">
        <v>1.53118E-3</v>
      </c>
      <c r="F319" s="1">
        <v>1.5688500000000001E-3</v>
      </c>
      <c r="G319" s="1">
        <v>15.566599999999999</v>
      </c>
      <c r="J319" s="44"/>
      <c r="K319" s="1">
        <v>12.7538</v>
      </c>
      <c r="L319" s="1">
        <f t="shared" si="48"/>
        <v>2.8369999999999997</v>
      </c>
      <c r="M319" s="1">
        <v>15.5908</v>
      </c>
    </row>
    <row r="320" spans="1:13" ht="14" x14ac:dyDescent="0.15">
      <c r="A320" s="44"/>
      <c r="B320" s="1">
        <v>12.34</v>
      </c>
      <c r="C320" s="1">
        <v>2.5267200000000001</v>
      </c>
      <c r="D320" s="1">
        <v>9.4746100000000003E-4</v>
      </c>
      <c r="E320" s="1">
        <v>1.0859400000000001E-3</v>
      </c>
      <c r="F320" s="1">
        <v>1.48456E-3</v>
      </c>
      <c r="G320" s="1">
        <v>15.2186</v>
      </c>
      <c r="J320" s="44"/>
      <c r="K320" s="1">
        <v>12.6753</v>
      </c>
      <c r="L320" s="1">
        <f t="shared" si="48"/>
        <v>2.8469999999999995</v>
      </c>
      <c r="M320" s="1">
        <v>15.5223</v>
      </c>
    </row>
    <row r="321" spans="1:13" ht="14" x14ac:dyDescent="0.15">
      <c r="A321" s="44"/>
      <c r="B321" s="1">
        <v>12.6387</v>
      </c>
      <c r="C321" s="1">
        <v>2.4920800000000001</v>
      </c>
      <c r="D321" s="1">
        <v>6.8897900000000005E-4</v>
      </c>
      <c r="E321" s="1">
        <v>1.4717899999999999E-3</v>
      </c>
      <c r="F321" s="1">
        <v>1.4284600000000001E-3</v>
      </c>
      <c r="G321" s="1">
        <v>15.461499999999999</v>
      </c>
      <c r="J321" s="44"/>
      <c r="K321" s="1">
        <v>12.4726</v>
      </c>
      <c r="L321" s="1">
        <f t="shared" si="48"/>
        <v>2.8528000000000002</v>
      </c>
      <c r="M321" s="1">
        <v>15.3254</v>
      </c>
    </row>
    <row r="322" spans="1:13" ht="14" x14ac:dyDescent="0.15">
      <c r="A322" s="44"/>
      <c r="B322" s="1">
        <v>12.4693</v>
      </c>
      <c r="C322" s="1">
        <v>2.5023</v>
      </c>
      <c r="D322" s="1">
        <v>4.1744499999999997E-3</v>
      </c>
      <c r="E322" s="1">
        <v>1.0050199999999999E-3</v>
      </c>
      <c r="F322" s="1">
        <v>1.5622699999999999E-3</v>
      </c>
      <c r="G322" s="1">
        <v>15.303800000000001</v>
      </c>
      <c r="J322" s="44"/>
      <c r="K322" s="1">
        <v>12.504</v>
      </c>
      <c r="L322" s="1">
        <f t="shared" si="48"/>
        <v>2.8392999999999997</v>
      </c>
      <c r="M322" s="1">
        <v>15.343299999999999</v>
      </c>
    </row>
    <row r="323" spans="1:13" ht="14" x14ac:dyDescent="0.15">
      <c r="A323" s="44"/>
      <c r="B323" s="1">
        <v>12.298999999999999</v>
      </c>
      <c r="C323" s="1">
        <v>2.4894599999999998</v>
      </c>
      <c r="D323" s="1">
        <v>8.2407499999999996E-4</v>
      </c>
      <c r="E323" s="1">
        <v>1.3327E-3</v>
      </c>
      <c r="F323" s="1">
        <v>1.52064E-3</v>
      </c>
      <c r="G323" s="1">
        <v>15.1495</v>
      </c>
      <c r="J323" s="44"/>
      <c r="K323" s="1">
        <v>12.5136</v>
      </c>
      <c r="L323" s="1">
        <f t="shared" si="48"/>
        <v>2.8486999999999991</v>
      </c>
      <c r="M323" s="1">
        <v>15.362299999999999</v>
      </c>
    </row>
    <row r="324" spans="1:13" ht="14" x14ac:dyDescent="0.15">
      <c r="A324" s="44"/>
      <c r="B324" s="1">
        <v>12.7395</v>
      </c>
      <c r="C324" s="1">
        <v>2.5453199999999998</v>
      </c>
      <c r="D324" s="1">
        <v>1.23062E-3</v>
      </c>
      <c r="E324" s="1">
        <v>1.0691800000000001E-3</v>
      </c>
      <c r="F324" s="1">
        <v>1.46722E-3</v>
      </c>
      <c r="G324" s="1">
        <v>15.603300000000001</v>
      </c>
      <c r="J324" s="44"/>
      <c r="K324" s="1">
        <v>12.9108</v>
      </c>
      <c r="L324" s="1">
        <f t="shared" si="48"/>
        <v>2.8630999999999993</v>
      </c>
      <c r="M324" s="1">
        <v>15.773899999999999</v>
      </c>
    </row>
    <row r="325" spans="1:13" ht="14" x14ac:dyDescent="0.15">
      <c r="A325" s="44"/>
      <c r="B325" s="1">
        <v>12.6828</v>
      </c>
      <c r="C325" s="1">
        <v>2.5035799999999999</v>
      </c>
      <c r="D325" s="1">
        <v>6.2812299999999996E-4</v>
      </c>
      <c r="E325" s="1">
        <v>1.5153300000000001E-3</v>
      </c>
      <c r="F325" s="1">
        <v>1.4347299999999999E-3</v>
      </c>
      <c r="G325" s="1">
        <v>15.5159</v>
      </c>
      <c r="J325" s="44"/>
      <c r="K325" s="1">
        <v>12.6198</v>
      </c>
      <c r="L325" s="1">
        <f t="shared" si="48"/>
        <v>2.8426000000000009</v>
      </c>
      <c r="M325" s="1">
        <v>15.462400000000001</v>
      </c>
    </row>
    <row r="326" spans="1:13" ht="14" x14ac:dyDescent="0.15">
      <c r="A326" s="44"/>
      <c r="B326" s="1">
        <v>12.8446</v>
      </c>
      <c r="C326" s="1">
        <v>2.5327700000000002</v>
      </c>
      <c r="D326" s="1">
        <v>7.2507500000000005E-4</v>
      </c>
      <c r="E326" s="1">
        <v>1.3770799999999999E-3</v>
      </c>
      <c r="F326" s="1">
        <v>1.4196199999999999E-3</v>
      </c>
      <c r="G326" s="1">
        <v>15.726800000000001</v>
      </c>
      <c r="J326" s="44"/>
      <c r="K326" s="1">
        <v>12.5512</v>
      </c>
      <c r="L326" s="1">
        <f t="shared" si="48"/>
        <v>2.8399000000000001</v>
      </c>
      <c r="M326" s="1">
        <v>15.3911</v>
      </c>
    </row>
    <row r="327" spans="1:13" x14ac:dyDescent="0.15">
      <c r="A327" s="44"/>
      <c r="B327">
        <f t="shared" ref="B327:G327" si="49">AVERAGE(B317:B326)</f>
        <v>15.34357</v>
      </c>
      <c r="C327">
        <f t="shared" si="49"/>
        <v>2.511844</v>
      </c>
      <c r="D327">
        <f t="shared" si="49"/>
        <v>1.1398863E-3</v>
      </c>
      <c r="E327">
        <f t="shared" si="49"/>
        <v>1.3197669999999999E-3</v>
      </c>
      <c r="F327">
        <f t="shared" si="49"/>
        <v>1.5081350000000001E-3</v>
      </c>
      <c r="G327">
        <f t="shared" si="49"/>
        <v>18.192539999999997</v>
      </c>
      <c r="J327" s="44"/>
      <c r="K327">
        <f>AVERAGE(K317:K326)</f>
        <v>17.976159999999997</v>
      </c>
      <c r="L327">
        <f>AVERAGE(L317:L326)</f>
        <v>2.8469099999999998</v>
      </c>
      <c r="M327">
        <f>AVERAGE(M317:M326)</f>
        <v>20.823069999999998</v>
      </c>
    </row>
    <row r="334" spans="1:13" ht="14" x14ac:dyDescent="0.15">
      <c r="A334" s="5" t="s">
        <v>0</v>
      </c>
      <c r="B334">
        <f t="shared" ref="B334:G334" si="50">B15</f>
        <v>4.2172940000000008</v>
      </c>
      <c r="C334">
        <f t="shared" si="50"/>
        <v>1.145659</v>
      </c>
      <c r="D334">
        <f t="shared" si="50"/>
        <v>2.8240332000000002E-3</v>
      </c>
      <c r="E334">
        <f t="shared" si="50"/>
        <v>2.6622030000000001E-2</v>
      </c>
      <c r="F334">
        <f t="shared" si="50"/>
        <v>7.2330719999999987E-2</v>
      </c>
      <c r="G334">
        <f t="shared" si="50"/>
        <v>5.7021479999999993</v>
      </c>
      <c r="J334" s="5" t="s">
        <v>0</v>
      </c>
      <c r="K334">
        <f>K15</f>
        <v>4.0894880000000002</v>
      </c>
      <c r="L334">
        <f>L15</f>
        <v>1.4805920000000001</v>
      </c>
      <c r="M334">
        <f>M15</f>
        <v>5.5700800000000008</v>
      </c>
    </row>
    <row r="335" spans="1:13" ht="14" x14ac:dyDescent="0.15">
      <c r="A335" s="5" t="s">
        <v>1</v>
      </c>
      <c r="B335">
        <f t="shared" ref="B335:G335" si="51">B28</f>
        <v>2.4009970000000003</v>
      </c>
      <c r="C335">
        <f t="shared" si="51"/>
        <v>0.52682669999999998</v>
      </c>
      <c r="D335">
        <f t="shared" si="51"/>
        <v>8.0783480000000006E-4</v>
      </c>
      <c r="E335">
        <f t="shared" si="51"/>
        <v>7.743888E-3</v>
      </c>
      <c r="F335">
        <f t="shared" si="51"/>
        <v>3.0159339999999996E-2</v>
      </c>
      <c r="G335">
        <f t="shared" si="51"/>
        <v>3.0405970000000004</v>
      </c>
      <c r="J335" s="5" t="s">
        <v>1</v>
      </c>
      <c r="K335">
        <f>K28</f>
        <v>2.7017269999999995</v>
      </c>
      <c r="L335">
        <f>L28</f>
        <v>0.63901499999999989</v>
      </c>
      <c r="M335">
        <f>M28</f>
        <v>3.3407420000000001</v>
      </c>
    </row>
    <row r="336" spans="1:13" ht="14" x14ac:dyDescent="0.15">
      <c r="A336" s="5" t="s">
        <v>2</v>
      </c>
      <c r="B336">
        <f t="shared" ref="B336:G336" si="52">B41</f>
        <v>3.1443880000000002</v>
      </c>
      <c r="C336">
        <f t="shared" si="52"/>
        <v>0.7109506000000001</v>
      </c>
      <c r="D336">
        <f t="shared" si="52"/>
        <v>9.3740260000000004E-4</v>
      </c>
      <c r="E336">
        <f t="shared" si="52"/>
        <v>8.7439300000000005E-3</v>
      </c>
      <c r="F336">
        <f t="shared" si="52"/>
        <v>3.6906130000000002E-2</v>
      </c>
      <c r="G336">
        <f t="shared" si="52"/>
        <v>3.974707</v>
      </c>
      <c r="J336" s="5" t="s">
        <v>2</v>
      </c>
      <c r="K336">
        <f>K41</f>
        <v>3.0400660000000004</v>
      </c>
      <c r="L336">
        <f>L41</f>
        <v>0.8287549999999998</v>
      </c>
      <c r="M336">
        <f>M41</f>
        <v>3.8688209999999996</v>
      </c>
    </row>
    <row r="337" spans="1:13" ht="14" x14ac:dyDescent="0.15">
      <c r="A337" s="5" t="s">
        <v>3</v>
      </c>
      <c r="B337">
        <f t="shared" ref="B337:G337" si="53">B54</f>
        <v>9.5567979999999988</v>
      </c>
      <c r="C337">
        <f t="shared" si="53"/>
        <v>1.5520850000000002</v>
      </c>
      <c r="D337">
        <f t="shared" si="53"/>
        <v>1.5510329999999998E-3</v>
      </c>
      <c r="E337">
        <f t="shared" si="53"/>
        <v>2.4557959999999997E-2</v>
      </c>
      <c r="F337">
        <f t="shared" si="53"/>
        <v>6.9473289999999993E-2</v>
      </c>
      <c r="G337">
        <f t="shared" si="53"/>
        <v>11.521528999999997</v>
      </c>
      <c r="J337" s="5" t="s">
        <v>3</v>
      </c>
      <c r="K337">
        <f>K54</f>
        <v>8.5216790000000007</v>
      </c>
      <c r="L337">
        <f>L54</f>
        <v>1.963454</v>
      </c>
      <c r="M337">
        <f>M54</f>
        <v>10.485133000000001</v>
      </c>
    </row>
    <row r="338" spans="1:13" ht="14" x14ac:dyDescent="0.15">
      <c r="A338" s="5" t="s">
        <v>4</v>
      </c>
      <c r="B338">
        <f t="shared" ref="B338:G338" si="54">B67</f>
        <v>2.5637499999999998</v>
      </c>
      <c r="C338">
        <f t="shared" si="54"/>
        <v>0.45797399999999999</v>
      </c>
      <c r="D338">
        <f t="shared" si="54"/>
        <v>5.7363910000000006E-4</v>
      </c>
      <c r="E338">
        <f t="shared" si="54"/>
        <v>4.6712969999999996E-3</v>
      </c>
      <c r="F338">
        <f t="shared" si="54"/>
        <v>1.5121100000000002E-2</v>
      </c>
      <c r="G338">
        <f t="shared" si="54"/>
        <v>3.1788080000000001</v>
      </c>
      <c r="J338" s="5" t="s">
        <v>4</v>
      </c>
      <c r="K338">
        <f>K67</f>
        <v>3.1344780000000001</v>
      </c>
      <c r="L338">
        <f>L67</f>
        <v>0.61142300000000005</v>
      </c>
      <c r="M338">
        <f>M67</f>
        <v>3.745900999999999</v>
      </c>
    </row>
    <row r="339" spans="1:13" ht="14" x14ac:dyDescent="0.15">
      <c r="A339" s="5" t="s">
        <v>5</v>
      </c>
      <c r="B339">
        <f t="shared" ref="B339:G339" si="55">B80</f>
        <v>1.8342489999999998</v>
      </c>
      <c r="C339">
        <f t="shared" si="55"/>
        <v>0.35209840000000003</v>
      </c>
      <c r="D339">
        <f t="shared" si="55"/>
        <v>6.6796269999999983E-4</v>
      </c>
      <c r="E339">
        <f t="shared" si="55"/>
        <v>3.2405200000000002E-3</v>
      </c>
      <c r="F339">
        <f t="shared" si="55"/>
        <v>8.8130080000000006E-3</v>
      </c>
      <c r="G339">
        <f t="shared" si="55"/>
        <v>2.3272029999999999</v>
      </c>
      <c r="J339" s="5" t="s">
        <v>5</v>
      </c>
      <c r="K339">
        <f>K80</f>
        <v>1.810033</v>
      </c>
      <c r="L339">
        <f>L80</f>
        <v>0.50228200000000012</v>
      </c>
      <c r="M339">
        <f>M80</f>
        <v>2.3123150000000003</v>
      </c>
    </row>
    <row r="340" spans="1:13" ht="14" x14ac:dyDescent="0.15">
      <c r="A340" s="5" t="s">
        <v>6</v>
      </c>
      <c r="B340">
        <f t="shared" ref="B340:G340" si="56">B93</f>
        <v>11.619437999999999</v>
      </c>
      <c r="C340">
        <f t="shared" si="56"/>
        <v>3.264761</v>
      </c>
      <c r="D340">
        <f t="shared" si="56"/>
        <v>2.1271020000000001E-3</v>
      </c>
      <c r="E340">
        <f t="shared" si="56"/>
        <v>2.2535819999999998E-2</v>
      </c>
      <c r="F340">
        <f t="shared" si="56"/>
        <v>6.0579939999999999E-2</v>
      </c>
      <c r="G340">
        <f t="shared" si="56"/>
        <v>15.099279999999998</v>
      </c>
      <c r="J340" s="5" t="s">
        <v>6</v>
      </c>
      <c r="K340">
        <f>K93</f>
        <v>13.706448</v>
      </c>
      <c r="L340">
        <f>L93</f>
        <v>3.4606920000000003</v>
      </c>
      <c r="M340">
        <f>M93</f>
        <v>17.16714</v>
      </c>
    </row>
    <row r="341" spans="1:13" ht="14" x14ac:dyDescent="0.15">
      <c r="A341" s="5" t="s">
        <v>7</v>
      </c>
      <c r="B341">
        <f t="shared" ref="B341:G341" si="57">B106</f>
        <v>5.0531680000000012</v>
      </c>
      <c r="C341">
        <f t="shared" si="57"/>
        <v>0.7453479999999999</v>
      </c>
      <c r="D341">
        <f t="shared" si="57"/>
        <v>6.8516580000000001E-4</v>
      </c>
      <c r="E341">
        <f t="shared" si="57"/>
        <v>4.3534589999999988E-3</v>
      </c>
      <c r="F341">
        <f t="shared" si="57"/>
        <v>1.2898070000000001E-2</v>
      </c>
      <c r="G341">
        <f t="shared" si="57"/>
        <v>6.011247</v>
      </c>
      <c r="J341" s="5" t="s">
        <v>7</v>
      </c>
      <c r="K341">
        <f>K106</f>
        <v>5.4207750000000008</v>
      </c>
      <c r="L341">
        <f>L106</f>
        <v>0.96459000000000006</v>
      </c>
      <c r="M341">
        <f>M106</f>
        <v>6.3853649999999993</v>
      </c>
    </row>
    <row r="342" spans="1:13" ht="14" x14ac:dyDescent="0.15">
      <c r="A342" s="5" t="s">
        <v>8</v>
      </c>
      <c r="B342">
        <f t="shared" ref="B342:G342" si="58">B119</f>
        <v>14.512020000000001</v>
      </c>
      <c r="C342">
        <f t="shared" si="58"/>
        <v>2.2836980000000002</v>
      </c>
      <c r="D342">
        <f t="shared" si="58"/>
        <v>1.1562077E-3</v>
      </c>
      <c r="E342">
        <f t="shared" si="58"/>
        <v>8.6776700000000002E-3</v>
      </c>
      <c r="F342">
        <f t="shared" si="58"/>
        <v>3.3797029999999999E-2</v>
      </c>
      <c r="G342">
        <f t="shared" si="58"/>
        <v>16.91142</v>
      </c>
      <c r="J342" s="5" t="s">
        <v>8</v>
      </c>
      <c r="K342">
        <f>K119</f>
        <v>17.068289999999998</v>
      </c>
      <c r="L342">
        <f>L119</f>
        <v>2.3977300000000001</v>
      </c>
      <c r="M342">
        <f>M119</f>
        <v>19.466019999999997</v>
      </c>
    </row>
    <row r="343" spans="1:13" ht="14" x14ac:dyDescent="0.15">
      <c r="A343" s="5" t="s">
        <v>9</v>
      </c>
      <c r="B343">
        <f t="shared" ref="B343:G343" si="59">B132</f>
        <v>12.107342000000001</v>
      </c>
      <c r="C343">
        <f t="shared" si="59"/>
        <v>1.8073439999999998</v>
      </c>
      <c r="D343">
        <f t="shared" si="59"/>
        <v>1.636583E-3</v>
      </c>
      <c r="E343">
        <f t="shared" si="59"/>
        <v>6.2965339999999995E-3</v>
      </c>
      <c r="F343">
        <f t="shared" si="59"/>
        <v>2.3961539999999996E-2</v>
      </c>
      <c r="G343">
        <f t="shared" si="59"/>
        <v>14.315419999999998</v>
      </c>
      <c r="J343" s="5" t="s">
        <v>9</v>
      </c>
      <c r="K343">
        <f>K132</f>
        <v>14.518519999999999</v>
      </c>
      <c r="L343">
        <f>L132</f>
        <v>2.21434</v>
      </c>
      <c r="M343">
        <f>M132</f>
        <v>16.732860000000002</v>
      </c>
    </row>
    <row r="344" spans="1:13" ht="14" x14ac:dyDescent="0.15">
      <c r="A344" s="5" t="s">
        <v>10</v>
      </c>
      <c r="B344">
        <f t="shared" ref="B344:G344" si="60">B145</f>
        <v>6.7009619999999996</v>
      </c>
      <c r="C344">
        <f t="shared" si="60"/>
        <v>1.0600219999999998</v>
      </c>
      <c r="D344">
        <f t="shared" si="60"/>
        <v>1.2934704E-3</v>
      </c>
      <c r="E344">
        <f t="shared" si="60"/>
        <v>4.0471109999999991E-3</v>
      </c>
      <c r="F344">
        <f t="shared" si="60"/>
        <v>1.3378599999999999E-2</v>
      </c>
      <c r="G344">
        <f t="shared" si="60"/>
        <v>8.023137000000002</v>
      </c>
      <c r="J344" s="5" t="s">
        <v>10</v>
      </c>
      <c r="K344">
        <f>K145</f>
        <v>7.6345639999999992</v>
      </c>
      <c r="L344">
        <f>L145</f>
        <v>1.3279030000000003</v>
      </c>
      <c r="M344">
        <f>M145</f>
        <v>8.9624670000000002</v>
      </c>
    </row>
    <row r="345" spans="1:13" ht="14" x14ac:dyDescent="0.15">
      <c r="A345" s="5" t="s">
        <v>11</v>
      </c>
      <c r="B345">
        <f t="shared" ref="B345:G345" si="61">B158</f>
        <v>8.4461720000000007</v>
      </c>
      <c r="C345">
        <f t="shared" si="61"/>
        <v>1.243965</v>
      </c>
      <c r="D345">
        <f t="shared" si="61"/>
        <v>1.2671150000000001E-3</v>
      </c>
      <c r="E345">
        <f t="shared" si="61"/>
        <v>4.4969320000000004E-3</v>
      </c>
      <c r="F345">
        <f t="shared" si="61"/>
        <v>1.4379640000000003E-2</v>
      </c>
      <c r="G345">
        <f t="shared" si="61"/>
        <v>9.9999739999999999</v>
      </c>
      <c r="J345" s="5" t="s">
        <v>11</v>
      </c>
      <c r="K345">
        <f>K158</f>
        <v>9.8248299999999986</v>
      </c>
      <c r="L345">
        <f>L158</f>
        <v>1.5595780000000006</v>
      </c>
      <c r="M345">
        <f>M158</f>
        <v>11.384407999999999</v>
      </c>
    </row>
    <row r="346" spans="1:13" ht="14" x14ac:dyDescent="0.15">
      <c r="A346" s="5" t="s">
        <v>12</v>
      </c>
      <c r="B346">
        <f t="shared" ref="B346:G346" si="62">B171</f>
        <v>2.8803919999999996</v>
      </c>
      <c r="C346">
        <f t="shared" si="62"/>
        <v>0.41538619999999993</v>
      </c>
      <c r="D346">
        <f t="shared" si="62"/>
        <v>5.5146280000000002E-4</v>
      </c>
      <c r="E346">
        <f t="shared" si="62"/>
        <v>3.1349720000000006E-3</v>
      </c>
      <c r="F346">
        <f t="shared" si="62"/>
        <v>4.9577909999999996E-3</v>
      </c>
      <c r="G346">
        <f t="shared" si="62"/>
        <v>3.4429090000000002</v>
      </c>
      <c r="J346" s="5" t="s">
        <v>12</v>
      </c>
      <c r="K346">
        <f>K171</f>
        <v>3.0495649999999999</v>
      </c>
      <c r="L346">
        <f>L171</f>
        <v>0.56689699999999998</v>
      </c>
      <c r="M346">
        <f>M171</f>
        <v>3.6164619999999998</v>
      </c>
    </row>
    <row r="347" spans="1:13" ht="14" x14ac:dyDescent="0.15">
      <c r="A347" s="5" t="s">
        <v>13</v>
      </c>
      <c r="B347">
        <f t="shared" ref="B347:G347" si="63">B184</f>
        <v>3.2596900000000004</v>
      </c>
      <c r="C347">
        <f t="shared" si="63"/>
        <v>0.53406739999999997</v>
      </c>
      <c r="D347">
        <f t="shared" si="63"/>
        <v>6.3084649999999996E-4</v>
      </c>
      <c r="E347">
        <f t="shared" si="63"/>
        <v>2.8871130000000002E-3</v>
      </c>
      <c r="F347">
        <f t="shared" si="63"/>
        <v>4.3612790000000009E-3</v>
      </c>
      <c r="G347">
        <f t="shared" si="63"/>
        <v>3.8842369999999997</v>
      </c>
      <c r="J347" s="5" t="s">
        <v>13</v>
      </c>
      <c r="K347">
        <f>K184</f>
        <v>3.8388339999999999</v>
      </c>
      <c r="L347">
        <f>L184</f>
        <v>0.62534899999999993</v>
      </c>
      <c r="M347">
        <f>M184</f>
        <v>4.4641830000000002</v>
      </c>
    </row>
    <row r="348" spans="1:13" ht="14" x14ac:dyDescent="0.15">
      <c r="A348" s="5" t="s">
        <v>14</v>
      </c>
      <c r="B348">
        <f t="shared" ref="B348:G348" si="64">B197</f>
        <v>3.6809910000000001</v>
      </c>
      <c r="C348">
        <f t="shared" si="64"/>
        <v>0.56489949999999989</v>
      </c>
      <c r="D348">
        <f t="shared" si="64"/>
        <v>7.0130699999999997E-4</v>
      </c>
      <c r="E348">
        <f t="shared" si="64"/>
        <v>3.1877979999999999E-3</v>
      </c>
      <c r="F348">
        <f t="shared" si="64"/>
        <v>5.1872800000000007E-3</v>
      </c>
      <c r="G348">
        <f t="shared" si="64"/>
        <v>4.4241520000000003</v>
      </c>
      <c r="J348" s="5" t="s">
        <v>14</v>
      </c>
      <c r="K348">
        <f>K197</f>
        <v>4.0651600000000006</v>
      </c>
      <c r="L348">
        <f>L197</f>
        <v>0.73789399999999983</v>
      </c>
      <c r="M348">
        <f>M197</f>
        <v>4.8030540000000013</v>
      </c>
    </row>
    <row r="349" spans="1:13" ht="14" x14ac:dyDescent="0.15">
      <c r="A349" s="5" t="s">
        <v>15</v>
      </c>
      <c r="B349">
        <f t="shared" ref="B349:G349" si="65">B210</f>
        <v>7.1018339999999993</v>
      </c>
      <c r="C349">
        <f t="shared" si="65"/>
        <v>1.1526059999999998</v>
      </c>
      <c r="D349">
        <f t="shared" si="65"/>
        <v>1.0431769999999999E-3</v>
      </c>
      <c r="E349">
        <f t="shared" si="65"/>
        <v>3.5113129999999998E-3</v>
      </c>
      <c r="F349">
        <f t="shared" si="65"/>
        <v>9.2725859999999993E-3</v>
      </c>
      <c r="G349">
        <f t="shared" si="65"/>
        <v>8.5001890000000007</v>
      </c>
      <c r="J349" s="5" t="s">
        <v>15</v>
      </c>
      <c r="K349">
        <f>K210</f>
        <v>8.3700920000000014</v>
      </c>
      <c r="L349">
        <f>L210</f>
        <v>1.4003619999999999</v>
      </c>
      <c r="M349">
        <f>M210</f>
        <v>9.7704540000000009</v>
      </c>
    </row>
    <row r="350" spans="1:13" ht="14" x14ac:dyDescent="0.15">
      <c r="A350" s="5" t="s">
        <v>16</v>
      </c>
      <c r="B350">
        <f t="shared" ref="B350:G350" si="66">B223</f>
        <v>10.047242000000001</v>
      </c>
      <c r="C350">
        <f t="shared" si="66"/>
        <v>1.6845119999999998</v>
      </c>
      <c r="D350">
        <f t="shared" si="66"/>
        <v>7.6520930000000009E-4</v>
      </c>
      <c r="E350">
        <f t="shared" si="66"/>
        <v>2.8245569999999997E-3</v>
      </c>
      <c r="F350">
        <f t="shared" si="66"/>
        <v>7.016075000000001E-3</v>
      </c>
      <c r="G350">
        <f t="shared" si="66"/>
        <v>11.928559999999999</v>
      </c>
      <c r="J350" s="5" t="s">
        <v>16</v>
      </c>
      <c r="K350">
        <f>K223</f>
        <v>11.643761</v>
      </c>
      <c r="L350">
        <f>L223</f>
        <v>1.8897089999999999</v>
      </c>
      <c r="M350">
        <f>M223</f>
        <v>13.533469999999999</v>
      </c>
    </row>
    <row r="351" spans="1:13" ht="14" x14ac:dyDescent="0.15">
      <c r="A351" s="5" t="s">
        <v>17</v>
      </c>
      <c r="B351">
        <f t="shared" ref="B351:G351" si="67">B236</f>
        <v>25.63259</v>
      </c>
      <c r="C351">
        <f t="shared" si="67"/>
        <v>4.7484330000000003</v>
      </c>
      <c r="D351">
        <f t="shared" si="67"/>
        <v>2.9549770000000001E-3</v>
      </c>
      <c r="E351">
        <f t="shared" si="67"/>
        <v>2.2860729999999999E-2</v>
      </c>
      <c r="F351">
        <f t="shared" si="67"/>
        <v>6.2875189999999997E-2</v>
      </c>
      <c r="G351">
        <f t="shared" si="67"/>
        <v>30.543570000000006</v>
      </c>
      <c r="J351" s="5" t="s">
        <v>17</v>
      </c>
      <c r="K351">
        <f>K236</f>
        <v>26.262520000000002</v>
      </c>
      <c r="L351">
        <f>L236</f>
        <v>4.8955300000000008</v>
      </c>
      <c r="M351">
        <f>M236</f>
        <v>31.158050000000003</v>
      </c>
    </row>
    <row r="352" spans="1:13" ht="14" x14ac:dyDescent="0.15">
      <c r="A352" s="5" t="s">
        <v>18</v>
      </c>
      <c r="B352">
        <f t="shared" ref="B352:G352" si="68">B249</f>
        <v>19.691660000000002</v>
      </c>
      <c r="C352">
        <f t="shared" si="68"/>
        <v>3.5399389999999995</v>
      </c>
      <c r="D352">
        <f t="shared" si="68"/>
        <v>2.1755120000000001E-3</v>
      </c>
      <c r="E352">
        <f t="shared" si="68"/>
        <v>6.2873419999999996E-3</v>
      </c>
      <c r="F352">
        <f t="shared" si="68"/>
        <v>2.2056739999999998E-2</v>
      </c>
      <c r="G352">
        <f t="shared" si="68"/>
        <v>23.846129999999995</v>
      </c>
      <c r="J352" s="5" t="s">
        <v>18</v>
      </c>
      <c r="K352">
        <f>K249</f>
        <v>20.623839999999994</v>
      </c>
      <c r="L352">
        <f>L249</f>
        <v>4.1510800000000003</v>
      </c>
      <c r="M352">
        <f>M249</f>
        <v>24.774920000000002</v>
      </c>
    </row>
    <row r="353" spans="1:13" ht="14" x14ac:dyDescent="0.15">
      <c r="A353" s="5" t="s">
        <v>19</v>
      </c>
      <c r="B353">
        <f t="shared" ref="B353:G353" si="69">B262</f>
        <v>5.6601609999999996</v>
      </c>
      <c r="C353">
        <f t="shared" si="69"/>
        <v>0.89791129999999997</v>
      </c>
      <c r="D353">
        <f t="shared" si="69"/>
        <v>7.1449509999999992E-4</v>
      </c>
      <c r="E353">
        <f t="shared" si="69"/>
        <v>2.5939470000000001E-3</v>
      </c>
      <c r="F353">
        <f t="shared" si="69"/>
        <v>5.921553999999999E-3</v>
      </c>
      <c r="G353">
        <f t="shared" si="69"/>
        <v>6.8070069999999987</v>
      </c>
      <c r="J353" s="5" t="s">
        <v>19</v>
      </c>
      <c r="K353">
        <f>K262</f>
        <v>6.6097980000000005</v>
      </c>
      <c r="L353">
        <f>L262</f>
        <v>1.1529099999999999</v>
      </c>
      <c r="M353">
        <f>M262</f>
        <v>7.7627079999999991</v>
      </c>
    </row>
    <row r="354" spans="1:13" ht="14" x14ac:dyDescent="0.15">
      <c r="A354" s="5" t="s">
        <v>20</v>
      </c>
      <c r="B354">
        <f t="shared" ref="B354:G354" si="70">B275</f>
        <v>8.0751879999999989</v>
      </c>
      <c r="C354">
        <f t="shared" si="70"/>
        <v>1.3706639999999999</v>
      </c>
      <c r="D354">
        <f t="shared" si="70"/>
        <v>8.3325050000000007E-4</v>
      </c>
      <c r="E354">
        <f t="shared" si="70"/>
        <v>2.6664320000000003E-3</v>
      </c>
      <c r="F354">
        <f t="shared" si="70"/>
        <v>3.9917199999999998E-3</v>
      </c>
      <c r="G354">
        <f t="shared" si="70"/>
        <v>9.5212529999999997</v>
      </c>
      <c r="J354" s="5" t="s">
        <v>20</v>
      </c>
      <c r="K354">
        <f>K275</f>
        <v>9.3148150000000012</v>
      </c>
      <c r="L354">
        <f>L275</f>
        <v>1.4437579999999997</v>
      </c>
      <c r="M354">
        <f>M275</f>
        <v>10.758572999999998</v>
      </c>
    </row>
    <row r="355" spans="1:13" ht="14" x14ac:dyDescent="0.15">
      <c r="A355" s="5" t="s">
        <v>21</v>
      </c>
      <c r="B355">
        <f t="shared" ref="B355:G355" si="71">B288</f>
        <v>18.249210000000001</v>
      </c>
      <c r="C355">
        <f t="shared" si="71"/>
        <v>2.5750350000000006</v>
      </c>
      <c r="D355">
        <f t="shared" si="71"/>
        <v>1.9036279999999997E-3</v>
      </c>
      <c r="E355">
        <f t="shared" si="71"/>
        <v>2.7117449999999998E-3</v>
      </c>
      <c r="F355">
        <f t="shared" si="71"/>
        <v>4.373161999999999E-3</v>
      </c>
      <c r="G355">
        <f t="shared" si="71"/>
        <v>21.15457</v>
      </c>
      <c r="J355" s="5" t="s">
        <v>21</v>
      </c>
      <c r="K355">
        <f>K288</f>
        <v>22.531290000000002</v>
      </c>
      <c r="L355">
        <f>L288</f>
        <v>2.9094300000000013</v>
      </c>
      <c r="M355">
        <f>M288</f>
        <v>25.440720000000002</v>
      </c>
    </row>
    <row r="356" spans="1:13" ht="14" x14ac:dyDescent="0.15">
      <c r="A356" s="5" t="s">
        <v>22</v>
      </c>
      <c r="B356">
        <f t="shared" ref="B356:G356" si="72">B301</f>
        <v>8.5723699999999994</v>
      </c>
      <c r="C356">
        <f t="shared" si="72"/>
        <v>1.7126290000000002</v>
      </c>
      <c r="D356">
        <f t="shared" si="72"/>
        <v>1.267558E-3</v>
      </c>
      <c r="E356">
        <f t="shared" si="72"/>
        <v>1.7258989999999999E-3</v>
      </c>
      <c r="F356">
        <f t="shared" si="72"/>
        <v>2.4134409999999997E-3</v>
      </c>
      <c r="G356">
        <f t="shared" si="72"/>
        <v>10.359069999999999</v>
      </c>
      <c r="J356" s="5" t="s">
        <v>22</v>
      </c>
      <c r="K356">
        <f>K301</f>
        <v>9.1374529999999989</v>
      </c>
      <c r="L356">
        <f>L301</f>
        <v>1.788567</v>
      </c>
      <c r="M356">
        <f>M301</f>
        <v>10.926020000000001</v>
      </c>
    </row>
    <row r="357" spans="1:13" ht="14" x14ac:dyDescent="0.15">
      <c r="A357" s="5" t="s">
        <v>23</v>
      </c>
      <c r="B357">
        <f t="shared" ref="B357:G357" si="73">B314</f>
        <v>18.123930000000001</v>
      </c>
      <c r="C357">
        <f t="shared" si="73"/>
        <v>2.8271440000000001</v>
      </c>
      <c r="D357">
        <f t="shared" si="73"/>
        <v>1.3763126E-3</v>
      </c>
      <c r="E357">
        <f t="shared" si="73"/>
        <v>1.9861179999999998E-3</v>
      </c>
      <c r="F357">
        <f t="shared" si="73"/>
        <v>2.7981939999999995E-3</v>
      </c>
      <c r="G357">
        <f t="shared" si="73"/>
        <v>21.023420000000002</v>
      </c>
      <c r="J357" s="5" t="s">
        <v>23</v>
      </c>
      <c r="K357">
        <f>K314</f>
        <v>19.465440000000001</v>
      </c>
      <c r="L357">
        <f>L314</f>
        <v>2.9156300000000002</v>
      </c>
      <c r="M357">
        <f>M314</f>
        <v>22.381070000000001</v>
      </c>
    </row>
    <row r="358" spans="1:13" ht="14" x14ac:dyDescent="0.15">
      <c r="A358" s="5" t="s">
        <v>24</v>
      </c>
      <c r="B358">
        <f t="shared" ref="B358:G358" si="74">B327</f>
        <v>15.34357</v>
      </c>
      <c r="C358">
        <f t="shared" si="74"/>
        <v>2.511844</v>
      </c>
      <c r="D358">
        <f t="shared" si="74"/>
        <v>1.1398863E-3</v>
      </c>
      <c r="E358">
        <f t="shared" si="74"/>
        <v>1.3197669999999999E-3</v>
      </c>
      <c r="F358">
        <f t="shared" si="74"/>
        <v>1.5081350000000001E-3</v>
      </c>
      <c r="G358">
        <f t="shared" si="74"/>
        <v>18.192539999999997</v>
      </c>
      <c r="J358" s="5" t="s">
        <v>24</v>
      </c>
      <c r="K358">
        <f>K327</f>
        <v>17.976159999999997</v>
      </c>
      <c r="L358">
        <f>L327</f>
        <v>2.8469099999999998</v>
      </c>
      <c r="M358">
        <f>M327</f>
        <v>20.823069999999998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zoomScale="111" zoomScaleNormal="111" workbookViewId="0">
      <selection activeCell="C2" sqref="C2:F2"/>
    </sheetView>
  </sheetViews>
  <sheetFormatPr baseColWidth="10" defaultColWidth="8.83203125" defaultRowHeight="13" x14ac:dyDescent="0.15"/>
  <cols>
    <col min="1" max="1" width="15.5"/>
    <col min="2" max="9" width="14.1640625"/>
    <col min="10" max="10" width="16.83203125"/>
    <col min="11" max="1025" width="14.1640625"/>
  </cols>
  <sheetData>
    <row r="1" spans="1:13" ht="14" x14ac:dyDescent="0.15">
      <c r="A1" s="5"/>
      <c r="B1" s="5"/>
      <c r="J1" s="5"/>
    </row>
    <row r="2" spans="1:13" ht="25" x14ac:dyDescent="0.25">
      <c r="A2" s="5"/>
      <c r="B2" s="5"/>
      <c r="C2" s="45" t="s">
        <v>78</v>
      </c>
      <c r="D2" s="33"/>
      <c r="E2" s="33"/>
      <c r="F2" s="33"/>
      <c r="J2" s="5"/>
    </row>
    <row r="3" spans="1:13" ht="14" x14ac:dyDescent="0.15">
      <c r="A3" s="5"/>
      <c r="B3" s="5"/>
      <c r="J3" s="5"/>
    </row>
    <row r="4" spans="1:13" ht="14" x14ac:dyDescent="0.15">
      <c r="A4" s="5"/>
      <c r="B4" s="5"/>
      <c r="J4" s="5"/>
      <c r="L4" s="5" t="s">
        <v>41</v>
      </c>
    </row>
    <row r="5" spans="1:13" ht="14" x14ac:dyDescent="0.15">
      <c r="A5" s="44" t="s">
        <v>0</v>
      </c>
      <c r="B5" s="1">
        <v>4.2698999999999998</v>
      </c>
      <c r="C5" s="1">
        <v>1.18963</v>
      </c>
      <c r="D5" s="1">
        <v>8.6197499999999996E-4</v>
      </c>
      <c r="E5" s="1">
        <v>1.59966E-2</v>
      </c>
      <c r="F5" s="1">
        <v>7.4676699999999999E-2</v>
      </c>
      <c r="G5" s="1">
        <v>5.7955100000000002</v>
      </c>
      <c r="J5" s="44" t="s">
        <v>0</v>
      </c>
      <c r="K5" s="1">
        <v>29.540800000000001</v>
      </c>
      <c r="L5" s="1">
        <f t="shared" ref="L5:L14" si="0">M5-K5</f>
        <v>1.5267999999999979</v>
      </c>
      <c r="M5" s="1">
        <v>31.067599999999999</v>
      </c>
    </row>
    <row r="6" spans="1:13" ht="14" x14ac:dyDescent="0.15">
      <c r="A6" s="44"/>
      <c r="B6" s="1">
        <v>4.2122000000000002</v>
      </c>
      <c r="C6" s="1">
        <v>1.19404</v>
      </c>
      <c r="D6" s="1">
        <v>7.1583699999999998E-4</v>
      </c>
      <c r="E6" s="1">
        <v>1.4583799999999999E-2</v>
      </c>
      <c r="F6" s="1">
        <v>7.4331099999999997E-2</v>
      </c>
      <c r="G6" s="1">
        <v>5.73081</v>
      </c>
      <c r="J6" s="44"/>
      <c r="K6" s="1">
        <v>4.2417400000000001</v>
      </c>
      <c r="L6" s="1">
        <f t="shared" si="0"/>
        <v>1.5299399999999999</v>
      </c>
      <c r="M6" s="1">
        <v>5.7716799999999999</v>
      </c>
    </row>
    <row r="7" spans="1:13" ht="14" x14ac:dyDescent="0.15">
      <c r="A7" s="44"/>
      <c r="B7" s="1">
        <v>4.1425099999999997</v>
      </c>
      <c r="C7" s="1">
        <v>1.1908399999999999</v>
      </c>
      <c r="D7" s="1">
        <v>7.5764500000000004E-4</v>
      </c>
      <c r="E7" s="1">
        <v>1.7918300000000002E-2</v>
      </c>
      <c r="F7" s="1">
        <v>7.4424299999999999E-2</v>
      </c>
      <c r="G7" s="1">
        <v>5.6583100000000002</v>
      </c>
      <c r="J7" s="44"/>
      <c r="K7" s="1">
        <v>4.17265</v>
      </c>
      <c r="L7" s="1">
        <f t="shared" si="0"/>
        <v>1.5251799999999998</v>
      </c>
      <c r="M7" s="1">
        <v>5.6978299999999997</v>
      </c>
    </row>
    <row r="8" spans="1:13" ht="14" x14ac:dyDescent="0.15">
      <c r="A8" s="44"/>
      <c r="B8" s="1">
        <v>4.2729499999999998</v>
      </c>
      <c r="C8" s="1">
        <v>1.19428</v>
      </c>
      <c r="D8" s="1">
        <v>7.2435299999999995E-4</v>
      </c>
      <c r="E8" s="1">
        <v>1.38545E-2</v>
      </c>
      <c r="F8" s="1">
        <v>7.4458800000000006E-2</v>
      </c>
      <c r="G8" s="1">
        <v>5.8023300000000004</v>
      </c>
      <c r="J8" s="44"/>
      <c r="K8" s="1">
        <v>4.1776</v>
      </c>
      <c r="L8" s="1">
        <f t="shared" si="0"/>
        <v>1.51715</v>
      </c>
      <c r="M8" s="1">
        <v>5.69475</v>
      </c>
    </row>
    <row r="9" spans="1:13" ht="14" x14ac:dyDescent="0.15">
      <c r="A9" s="44"/>
      <c r="B9" s="1">
        <v>4.2359200000000001</v>
      </c>
      <c r="C9" s="1">
        <v>1.19774</v>
      </c>
      <c r="D9" s="1">
        <v>8.39096E-4</v>
      </c>
      <c r="E9" s="1">
        <v>1.49558E-2</v>
      </c>
      <c r="F9" s="1">
        <v>7.4367900000000001E-2</v>
      </c>
      <c r="G9" s="1">
        <v>5.7548300000000001</v>
      </c>
      <c r="J9" s="44"/>
      <c r="K9" s="1">
        <v>4.3906400000000003</v>
      </c>
      <c r="L9" s="1">
        <f t="shared" si="0"/>
        <v>1.5242999999999993</v>
      </c>
      <c r="M9" s="1">
        <v>5.9149399999999996</v>
      </c>
    </row>
    <row r="10" spans="1:13" ht="14" x14ac:dyDescent="0.15">
      <c r="A10" s="44"/>
      <c r="B10" s="1">
        <v>4.1273299999999997</v>
      </c>
      <c r="C10" s="1">
        <v>1.1942299999999999</v>
      </c>
      <c r="D10" s="1">
        <v>7.3370200000000003E-4</v>
      </c>
      <c r="E10" s="1">
        <v>1.99334E-2</v>
      </c>
      <c r="F10" s="1">
        <v>7.4457899999999994E-2</v>
      </c>
      <c r="G10" s="1">
        <v>5.6614199999999997</v>
      </c>
      <c r="J10" s="44"/>
      <c r="K10" s="1">
        <v>4.31487</v>
      </c>
      <c r="L10" s="1">
        <f t="shared" si="0"/>
        <v>1.5291300000000003</v>
      </c>
      <c r="M10" s="1">
        <v>5.8440000000000003</v>
      </c>
    </row>
    <row r="11" spans="1:13" ht="14" x14ac:dyDescent="0.15">
      <c r="A11" s="44"/>
      <c r="B11" s="1">
        <v>4.79915</v>
      </c>
      <c r="C11" s="1">
        <v>1.1932499999999999</v>
      </c>
      <c r="D11" s="1">
        <v>8.6627700000000004E-4</v>
      </c>
      <c r="E11" s="1">
        <v>1.4553200000000001E-2</v>
      </c>
      <c r="F11" s="1">
        <v>7.4380600000000005E-2</v>
      </c>
      <c r="G11" s="1">
        <v>6.3139200000000004</v>
      </c>
      <c r="J11" s="44"/>
      <c r="K11" s="1">
        <v>4.1846399999999999</v>
      </c>
      <c r="L11" s="1">
        <f t="shared" si="0"/>
        <v>1.5211199999999998</v>
      </c>
      <c r="M11" s="1">
        <v>5.7057599999999997</v>
      </c>
    </row>
    <row r="12" spans="1:13" ht="14" x14ac:dyDescent="0.15">
      <c r="A12" s="44"/>
      <c r="B12" s="1">
        <v>4.1653900000000004</v>
      </c>
      <c r="C12" s="1">
        <v>1.1939200000000001</v>
      </c>
      <c r="D12" s="1">
        <v>7.0584E-4</v>
      </c>
      <c r="E12" s="1">
        <v>1.4190899999999999E-2</v>
      </c>
      <c r="F12" s="1">
        <v>7.4711299999999994E-2</v>
      </c>
      <c r="G12" s="1">
        <v>5.6922100000000002</v>
      </c>
      <c r="J12" s="44"/>
      <c r="K12" s="1">
        <v>4.3036500000000002</v>
      </c>
      <c r="L12" s="1">
        <f t="shared" si="0"/>
        <v>1.5239899999999995</v>
      </c>
      <c r="M12" s="1">
        <v>5.8276399999999997</v>
      </c>
    </row>
    <row r="13" spans="1:13" ht="14" x14ac:dyDescent="0.15">
      <c r="A13" s="44"/>
      <c r="B13" s="1">
        <v>4.2802199999999999</v>
      </c>
      <c r="C13" s="1">
        <v>1.1972700000000001</v>
      </c>
      <c r="D13" s="1">
        <v>6.9246900000000003E-4</v>
      </c>
      <c r="E13" s="1">
        <v>1.54275E-2</v>
      </c>
      <c r="F13" s="1">
        <v>7.4431499999999998E-2</v>
      </c>
      <c r="G13" s="1">
        <v>5.7979399999999996</v>
      </c>
      <c r="J13" s="44"/>
      <c r="K13" s="1">
        <v>4.2371699999999999</v>
      </c>
      <c r="L13" s="1">
        <f t="shared" si="0"/>
        <v>1.5459199999999997</v>
      </c>
      <c r="M13" s="1">
        <v>5.7830899999999996</v>
      </c>
    </row>
    <row r="14" spans="1:13" ht="14" x14ac:dyDescent="0.15">
      <c r="A14" s="44"/>
      <c r="B14" s="1">
        <v>4.65001</v>
      </c>
      <c r="C14" s="1">
        <v>1.2006300000000001</v>
      </c>
      <c r="D14" s="1">
        <v>1.0231800000000001E-3</v>
      </c>
      <c r="E14" s="1">
        <v>2.04072E-2</v>
      </c>
      <c r="F14" s="1">
        <v>7.4387800000000004E-2</v>
      </c>
      <c r="G14" s="1">
        <v>6.1777300000000004</v>
      </c>
      <c r="J14" s="44"/>
      <c r="K14" s="1">
        <v>4.1620799999999996</v>
      </c>
      <c r="L14" s="1">
        <f t="shared" si="0"/>
        <v>1.5170600000000007</v>
      </c>
      <c r="M14" s="1">
        <v>5.6791400000000003</v>
      </c>
    </row>
    <row r="15" spans="1:13" ht="14" x14ac:dyDescent="0.15">
      <c r="A15" s="44"/>
      <c r="B15" s="2">
        <f t="shared" ref="B15:G15" si="1">AVERAGE(B5:B14)</f>
        <v>4.3155580000000002</v>
      </c>
      <c r="C15" s="2">
        <f t="shared" si="1"/>
        <v>1.1945830000000002</v>
      </c>
      <c r="D15" s="2">
        <f t="shared" si="1"/>
        <v>7.9203740000000013E-4</v>
      </c>
      <c r="E15" s="2">
        <f t="shared" si="1"/>
        <v>1.6182120000000001E-2</v>
      </c>
      <c r="F15" s="2">
        <f t="shared" si="1"/>
        <v>7.4462790000000001E-2</v>
      </c>
      <c r="G15" s="2">
        <f t="shared" si="1"/>
        <v>5.8385010000000008</v>
      </c>
      <c r="J15" s="44"/>
      <c r="K15" s="2">
        <f>AVERAGE(K5:K14)</f>
        <v>6.7725839999999993</v>
      </c>
      <c r="L15" s="2">
        <f>AVERAGE(L5:L14)</f>
        <v>1.5260589999999996</v>
      </c>
      <c r="M15" s="2">
        <f>AVERAGE(M5:M14)</f>
        <v>8.298643000000002</v>
      </c>
    </row>
    <row r="16" spans="1:13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2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2"/>
      <c r="M17" s="2"/>
    </row>
    <row r="18" spans="1:13" ht="14" x14ac:dyDescent="0.15">
      <c r="A18" s="44" t="s">
        <v>1</v>
      </c>
      <c r="B18" s="1">
        <v>2.0587599999999999</v>
      </c>
      <c r="C18" s="1">
        <v>0.540022</v>
      </c>
      <c r="D18" s="1">
        <v>7.3189499999999998E-4</v>
      </c>
      <c r="E18" s="1">
        <v>8.6206200000000007E-3</v>
      </c>
      <c r="F18" s="1">
        <v>3.11033E-2</v>
      </c>
      <c r="G18" s="1">
        <v>2.72194</v>
      </c>
      <c r="J18" s="44" t="s">
        <v>1</v>
      </c>
      <c r="K18" s="1">
        <v>9.57639</v>
      </c>
      <c r="L18" s="1">
        <f t="shared" ref="L18:L27" si="2">M18-K18</f>
        <v>0.66891000000000034</v>
      </c>
      <c r="M18" s="1">
        <v>10.2453</v>
      </c>
    </row>
    <row r="19" spans="1:13" ht="14" x14ac:dyDescent="0.15">
      <c r="A19" s="44"/>
      <c r="B19" s="1">
        <v>2.0195599999999998</v>
      </c>
      <c r="C19" s="1">
        <v>0.5454</v>
      </c>
      <c r="D19" s="1">
        <v>7.6833100000000003E-4</v>
      </c>
      <c r="E19" s="1">
        <v>7.0506199999999996E-3</v>
      </c>
      <c r="F19" s="1">
        <v>3.0939100000000001E-2</v>
      </c>
      <c r="G19" s="1">
        <v>2.6864400000000002</v>
      </c>
      <c r="J19" s="44"/>
      <c r="K19" s="1">
        <v>2.04664</v>
      </c>
      <c r="L19" s="1">
        <f t="shared" si="2"/>
        <v>0.66894000000000009</v>
      </c>
      <c r="M19" s="1">
        <v>2.7155800000000001</v>
      </c>
    </row>
    <row r="20" spans="1:13" ht="14" x14ac:dyDescent="0.15">
      <c r="A20" s="44"/>
      <c r="B20" s="1">
        <v>1.9539</v>
      </c>
      <c r="C20" s="1">
        <v>0.56010899999999997</v>
      </c>
      <c r="D20" s="1">
        <v>6.36843E-4</v>
      </c>
      <c r="E20" s="1">
        <v>7.8025400000000002E-3</v>
      </c>
      <c r="F20" s="1">
        <v>3.10444E-2</v>
      </c>
      <c r="G20" s="1">
        <v>2.6490999999999998</v>
      </c>
      <c r="J20" s="44"/>
      <c r="K20" s="1">
        <v>1.9855799999999999</v>
      </c>
      <c r="L20" s="1">
        <f t="shared" si="2"/>
        <v>0.65423000000000031</v>
      </c>
      <c r="M20" s="1">
        <v>2.6398100000000002</v>
      </c>
    </row>
    <row r="21" spans="1:13" ht="14" x14ac:dyDescent="0.15">
      <c r="A21" s="44"/>
      <c r="B21" s="1">
        <v>1.9797499999999999</v>
      </c>
      <c r="C21" s="1">
        <v>0.55077699999999996</v>
      </c>
      <c r="D21" s="1">
        <v>5.9608700000000003E-4</v>
      </c>
      <c r="E21" s="1">
        <v>7.84726E-3</v>
      </c>
      <c r="F21" s="1">
        <v>3.1194099999999999E-2</v>
      </c>
      <c r="G21" s="1">
        <v>2.6516600000000001</v>
      </c>
      <c r="J21" s="44"/>
      <c r="K21" s="1">
        <v>1.9977</v>
      </c>
      <c r="L21" s="1">
        <f t="shared" si="2"/>
        <v>0.67907999999999991</v>
      </c>
      <c r="M21" s="1">
        <v>2.6767799999999999</v>
      </c>
    </row>
    <row r="22" spans="1:13" ht="14" x14ac:dyDescent="0.15">
      <c r="A22" s="44"/>
      <c r="B22" s="1">
        <v>1.97278</v>
      </c>
      <c r="C22" s="1">
        <v>0.54121399999999997</v>
      </c>
      <c r="D22" s="1">
        <v>5.7218500000000001E-4</v>
      </c>
      <c r="E22" s="1">
        <v>7.8669800000000008E-3</v>
      </c>
      <c r="F22" s="1">
        <v>3.1001399999999998E-2</v>
      </c>
      <c r="G22" s="1">
        <v>2.6470699999999998</v>
      </c>
      <c r="J22" s="44"/>
      <c r="K22" s="1">
        <v>2.08569</v>
      </c>
      <c r="L22" s="1">
        <f t="shared" si="2"/>
        <v>0.65610999999999997</v>
      </c>
      <c r="M22" s="1">
        <v>2.7418</v>
      </c>
    </row>
    <row r="23" spans="1:13" ht="14" x14ac:dyDescent="0.15">
      <c r="A23" s="44"/>
      <c r="B23" s="1">
        <v>2.0104899999999999</v>
      </c>
      <c r="C23" s="1">
        <v>0.53806699999999996</v>
      </c>
      <c r="D23" s="1">
        <v>6.3458099999999995E-4</v>
      </c>
      <c r="E23" s="1">
        <v>7.0267000000000003E-3</v>
      </c>
      <c r="F23" s="1">
        <v>3.1125099999999999E-2</v>
      </c>
      <c r="G23" s="1">
        <v>2.6714500000000001</v>
      </c>
      <c r="J23" s="44"/>
      <c r="K23" s="1">
        <v>2.0780799999999999</v>
      </c>
      <c r="L23" s="1">
        <f t="shared" si="2"/>
        <v>0.66888000000000014</v>
      </c>
      <c r="M23" s="1">
        <v>2.7469600000000001</v>
      </c>
    </row>
    <row r="24" spans="1:13" ht="14" x14ac:dyDescent="0.15">
      <c r="A24" s="44"/>
      <c r="B24" s="1">
        <v>1.97031</v>
      </c>
      <c r="C24" s="1">
        <v>0.54088400000000003</v>
      </c>
      <c r="D24" s="1">
        <v>6.4641099999999995E-4</v>
      </c>
      <c r="E24" s="1">
        <v>7.5241400000000003E-3</v>
      </c>
      <c r="F24" s="1">
        <v>3.0961800000000001E-2</v>
      </c>
      <c r="G24" s="1">
        <v>2.64486</v>
      </c>
      <c r="J24" s="44"/>
      <c r="K24" s="1">
        <v>2.0536099999999999</v>
      </c>
      <c r="L24" s="1">
        <f t="shared" si="2"/>
        <v>0.67439000000000027</v>
      </c>
      <c r="M24" s="1">
        <v>2.7280000000000002</v>
      </c>
    </row>
    <row r="25" spans="1:13" ht="14" x14ac:dyDescent="0.15">
      <c r="A25" s="44"/>
      <c r="B25" s="1">
        <v>2.0274000000000001</v>
      </c>
      <c r="C25" s="1">
        <v>0.55576899999999996</v>
      </c>
      <c r="D25" s="1">
        <v>5.9042000000000003E-4</v>
      </c>
      <c r="E25" s="1">
        <v>7.4070200000000003E-3</v>
      </c>
      <c r="F25" s="1">
        <v>3.0941900000000001E-2</v>
      </c>
      <c r="G25" s="1">
        <v>2.7052100000000001</v>
      </c>
      <c r="J25" s="44"/>
      <c r="K25" s="1">
        <v>2.0669400000000002</v>
      </c>
      <c r="L25" s="1">
        <f t="shared" si="2"/>
        <v>0.67093999999999987</v>
      </c>
      <c r="M25" s="1">
        <v>2.7378800000000001</v>
      </c>
    </row>
    <row r="26" spans="1:13" ht="14" x14ac:dyDescent="0.15">
      <c r="A26" s="44"/>
      <c r="B26" s="1">
        <v>1.9621599999999999</v>
      </c>
      <c r="C26" s="1">
        <v>0.54730400000000001</v>
      </c>
      <c r="D26" s="1">
        <v>7.4786500000000001E-4</v>
      </c>
      <c r="E26" s="1">
        <v>8.4725700000000004E-3</v>
      </c>
      <c r="F26" s="1">
        <v>3.09409E-2</v>
      </c>
      <c r="G26" s="1">
        <v>2.6429800000000001</v>
      </c>
      <c r="J26" s="44"/>
      <c r="K26" s="1">
        <v>2.0540600000000002</v>
      </c>
      <c r="L26" s="1">
        <f t="shared" si="2"/>
        <v>0.67600999999999978</v>
      </c>
      <c r="M26" s="1">
        <v>2.73007</v>
      </c>
    </row>
    <row r="27" spans="1:13" ht="14" x14ac:dyDescent="0.15">
      <c r="A27" s="44"/>
      <c r="B27" s="1">
        <v>1.9850000000000001</v>
      </c>
      <c r="C27" s="1">
        <v>0.54968700000000004</v>
      </c>
      <c r="D27" s="1">
        <v>4.84396E-4</v>
      </c>
      <c r="E27" s="1">
        <v>7.7358899999999996E-3</v>
      </c>
      <c r="F27" s="1">
        <v>3.1154500000000002E-2</v>
      </c>
      <c r="G27" s="1">
        <v>2.6668799999999999</v>
      </c>
      <c r="J27" s="44"/>
      <c r="K27" s="1">
        <v>1.98502</v>
      </c>
      <c r="L27" s="1">
        <f t="shared" si="2"/>
        <v>0.65110000000000001</v>
      </c>
      <c r="M27" s="1">
        <v>2.63612</v>
      </c>
    </row>
    <row r="28" spans="1:13" ht="14" x14ac:dyDescent="0.15">
      <c r="A28" s="44"/>
      <c r="B28" s="2">
        <f t="shared" ref="B28:G28" si="3">AVERAGE(B18:B27)</f>
        <v>1.9940109999999998</v>
      </c>
      <c r="C28" s="2">
        <f t="shared" si="3"/>
        <v>0.54692330000000011</v>
      </c>
      <c r="D28" s="2">
        <f t="shared" si="3"/>
        <v>6.4090140000000006E-4</v>
      </c>
      <c r="E28" s="2">
        <f t="shared" si="3"/>
        <v>7.7354339999999994E-3</v>
      </c>
      <c r="F28" s="2">
        <f t="shared" si="3"/>
        <v>3.1040650000000003E-2</v>
      </c>
      <c r="G28" s="2">
        <f t="shared" si="3"/>
        <v>2.6687590000000001</v>
      </c>
      <c r="J28" s="44"/>
      <c r="K28" s="2">
        <f>AVERAGE(K18:K27)</f>
        <v>2.7929709999999996</v>
      </c>
      <c r="L28" s="2">
        <f>AVERAGE(L18:L27)</f>
        <v>0.66685899999999998</v>
      </c>
      <c r="M28" s="2">
        <f>AVERAGE(M18:M27)</f>
        <v>3.4598300000000011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2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2"/>
      <c r="M30" s="2"/>
    </row>
    <row r="31" spans="1:13" ht="14" x14ac:dyDescent="0.15">
      <c r="A31" s="44" t="s">
        <v>2</v>
      </c>
      <c r="B31" s="1">
        <v>3.1771799999999999</v>
      </c>
      <c r="C31" s="1">
        <v>0.76567499999999999</v>
      </c>
      <c r="D31" s="1">
        <v>7.4388999999999998E-4</v>
      </c>
      <c r="E31" s="1">
        <v>8.4399200000000001E-3</v>
      </c>
      <c r="F31" s="1">
        <v>3.8135500000000003E-2</v>
      </c>
      <c r="G31" s="1">
        <v>4.07796</v>
      </c>
      <c r="J31" s="44" t="s">
        <v>2</v>
      </c>
      <c r="K31" s="1">
        <v>15.8193</v>
      </c>
      <c r="L31" s="1">
        <f t="shared" ref="L31:L40" si="4">M31-K31</f>
        <v>0.86930000000000085</v>
      </c>
      <c r="M31" s="1">
        <v>16.688600000000001</v>
      </c>
    </row>
    <row r="32" spans="1:13" ht="14" x14ac:dyDescent="0.15">
      <c r="A32" s="44"/>
      <c r="B32" s="1">
        <v>3.1315400000000002</v>
      </c>
      <c r="C32" s="1">
        <v>0.74800299999999997</v>
      </c>
      <c r="D32" s="1">
        <v>7.4242100000000005E-4</v>
      </c>
      <c r="E32" s="1">
        <v>8.9264600000000006E-3</v>
      </c>
      <c r="F32" s="1">
        <v>3.7963400000000001E-2</v>
      </c>
      <c r="G32" s="1">
        <v>4.01553</v>
      </c>
      <c r="J32" s="44"/>
      <c r="K32" s="1">
        <v>3.2955700000000001</v>
      </c>
      <c r="L32" s="1">
        <f t="shared" si="4"/>
        <v>0.86546999999999974</v>
      </c>
      <c r="M32" s="1">
        <v>4.1610399999999998</v>
      </c>
    </row>
    <row r="33" spans="1:13" ht="14" x14ac:dyDescent="0.15">
      <c r="A33" s="44"/>
      <c r="B33" s="1">
        <v>3.11517</v>
      </c>
      <c r="C33" s="1">
        <v>0.74435899999999999</v>
      </c>
      <c r="D33" s="1">
        <v>7.2258999999999995E-4</v>
      </c>
      <c r="E33" s="1">
        <v>9.7296299999999995E-3</v>
      </c>
      <c r="F33" s="1">
        <v>3.7904599999999997E-2</v>
      </c>
      <c r="G33" s="1">
        <v>3.98251</v>
      </c>
      <c r="J33" s="44"/>
      <c r="K33" s="1">
        <v>3.3126500000000001</v>
      </c>
      <c r="L33" s="1">
        <f t="shared" si="4"/>
        <v>0.87684999999999969</v>
      </c>
      <c r="M33" s="1">
        <v>4.1894999999999998</v>
      </c>
    </row>
    <row r="34" spans="1:13" ht="14" x14ac:dyDescent="0.15">
      <c r="A34" s="44"/>
      <c r="B34" s="1">
        <v>3.14723</v>
      </c>
      <c r="C34" s="1">
        <v>0.73982599999999998</v>
      </c>
      <c r="D34" s="1">
        <v>7.2567499999999995E-4</v>
      </c>
      <c r="E34" s="1">
        <v>9.1732099999999994E-3</v>
      </c>
      <c r="F34" s="1">
        <v>3.7986699999999998E-2</v>
      </c>
      <c r="G34" s="1">
        <v>4.0225799999999996</v>
      </c>
      <c r="J34" s="44"/>
      <c r="K34" s="1">
        <v>3.1548099999999999</v>
      </c>
      <c r="L34" s="1">
        <f t="shared" si="4"/>
        <v>0.87062999999999979</v>
      </c>
      <c r="M34" s="1">
        <v>4.0254399999999997</v>
      </c>
    </row>
    <row r="35" spans="1:13" ht="14" x14ac:dyDescent="0.15">
      <c r="A35" s="44"/>
      <c r="B35" s="1">
        <v>3.2452700000000001</v>
      </c>
      <c r="C35" s="1">
        <v>0.74309000000000003</v>
      </c>
      <c r="D35" s="1">
        <v>7.2584799999999997E-4</v>
      </c>
      <c r="E35" s="1">
        <v>9.1244599999999992E-3</v>
      </c>
      <c r="F35" s="1">
        <v>3.7880900000000002E-2</v>
      </c>
      <c r="G35" s="1">
        <v>4.1255699999999997</v>
      </c>
      <c r="J35" s="44"/>
      <c r="K35" s="1">
        <v>3.23333</v>
      </c>
      <c r="L35" s="1">
        <f t="shared" si="4"/>
        <v>0.87433000000000005</v>
      </c>
      <c r="M35" s="1">
        <v>4.1076600000000001</v>
      </c>
    </row>
    <row r="36" spans="1:13" ht="14" x14ac:dyDescent="0.15">
      <c r="A36" s="44"/>
      <c r="B36" s="1">
        <v>3.1925599999999998</v>
      </c>
      <c r="C36" s="1">
        <v>0.74185900000000005</v>
      </c>
      <c r="D36" s="1">
        <v>7.5470599999999995E-4</v>
      </c>
      <c r="E36" s="1">
        <v>9.1731999999999994E-3</v>
      </c>
      <c r="F36" s="1">
        <v>3.7855600000000003E-2</v>
      </c>
      <c r="G36" s="1">
        <v>4.0715500000000002</v>
      </c>
      <c r="J36" s="44"/>
      <c r="K36" s="1">
        <v>3.1886999999999999</v>
      </c>
      <c r="L36" s="1">
        <f t="shared" si="4"/>
        <v>0.86868000000000034</v>
      </c>
      <c r="M36" s="1">
        <v>4.0573800000000002</v>
      </c>
    </row>
    <row r="37" spans="1:13" ht="14" x14ac:dyDescent="0.15">
      <c r="A37" s="44"/>
      <c r="B37" s="1">
        <v>3.1520600000000001</v>
      </c>
      <c r="C37" s="1">
        <v>0.73954600000000004</v>
      </c>
      <c r="D37" s="1">
        <v>7.3311999999999997E-4</v>
      </c>
      <c r="E37" s="1">
        <v>9.0299000000000004E-3</v>
      </c>
      <c r="F37" s="1">
        <v>3.80109E-2</v>
      </c>
      <c r="G37" s="1">
        <v>4.0141299999999998</v>
      </c>
      <c r="J37" s="44"/>
      <c r="K37" s="1">
        <v>3.18099</v>
      </c>
      <c r="L37" s="1">
        <f t="shared" si="4"/>
        <v>0.86543000000000037</v>
      </c>
      <c r="M37" s="1">
        <v>4.0464200000000003</v>
      </c>
    </row>
    <row r="38" spans="1:13" ht="14" x14ac:dyDescent="0.15">
      <c r="A38" s="44"/>
      <c r="B38" s="1">
        <v>3.09829</v>
      </c>
      <c r="C38" s="1">
        <v>0.75408399999999998</v>
      </c>
      <c r="D38" s="1">
        <v>7.3389799999999997E-4</v>
      </c>
      <c r="E38" s="1">
        <v>9.1758699999999992E-3</v>
      </c>
      <c r="F38" s="1">
        <v>3.8177700000000002E-2</v>
      </c>
      <c r="G38" s="1">
        <v>3.9756300000000002</v>
      </c>
      <c r="J38" s="44"/>
      <c r="K38" s="1">
        <v>3.2661199999999999</v>
      </c>
      <c r="L38" s="1">
        <f t="shared" si="4"/>
        <v>0.85723000000000038</v>
      </c>
      <c r="M38" s="1">
        <v>4.1233500000000003</v>
      </c>
    </row>
    <row r="39" spans="1:13" ht="14" x14ac:dyDescent="0.15">
      <c r="A39" s="44"/>
      <c r="B39" s="1">
        <v>3.1483400000000001</v>
      </c>
      <c r="C39" s="1">
        <v>0.74219199999999996</v>
      </c>
      <c r="D39" s="1">
        <v>7.3046899999999998E-4</v>
      </c>
      <c r="E39" s="1">
        <v>9.6845000000000004E-3</v>
      </c>
      <c r="F39" s="1">
        <v>3.7874400000000003E-2</v>
      </c>
      <c r="G39" s="1">
        <v>4.0253500000000004</v>
      </c>
      <c r="J39" s="44"/>
      <c r="K39" s="1">
        <v>3.1746500000000002</v>
      </c>
      <c r="L39" s="1">
        <f t="shared" si="4"/>
        <v>0.88017000000000012</v>
      </c>
      <c r="M39" s="1">
        <v>4.0548200000000003</v>
      </c>
    </row>
    <row r="40" spans="1:13" ht="14" x14ac:dyDescent="0.15">
      <c r="A40" s="44"/>
      <c r="B40" s="1">
        <v>3.1470600000000002</v>
      </c>
      <c r="C40" s="1">
        <v>0.74258599999999997</v>
      </c>
      <c r="D40" s="1">
        <v>7.0577699999999999E-4</v>
      </c>
      <c r="E40" s="1">
        <v>8.9526099999999997E-3</v>
      </c>
      <c r="F40" s="1">
        <v>3.7892000000000002E-2</v>
      </c>
      <c r="G40" s="1">
        <v>4.0120800000000001</v>
      </c>
      <c r="J40" s="44"/>
      <c r="K40" s="1">
        <v>3.2551100000000002</v>
      </c>
      <c r="L40" s="1">
        <f t="shared" si="4"/>
        <v>0.86735000000000007</v>
      </c>
      <c r="M40" s="1">
        <v>4.1224600000000002</v>
      </c>
    </row>
    <row r="41" spans="1:13" ht="14" x14ac:dyDescent="0.15">
      <c r="A41" s="44"/>
      <c r="B41" s="2">
        <f t="shared" ref="B41:G41" si="5">AVERAGE(B31:B40)</f>
        <v>3.1554699999999998</v>
      </c>
      <c r="C41" s="2">
        <f t="shared" si="5"/>
        <v>0.74612199999999995</v>
      </c>
      <c r="D41" s="2">
        <f t="shared" si="5"/>
        <v>7.3183940000000011E-4</v>
      </c>
      <c r="E41" s="2">
        <f t="shared" si="5"/>
        <v>9.1409759999999986E-3</v>
      </c>
      <c r="F41" s="2">
        <f t="shared" si="5"/>
        <v>3.7968169999999996E-2</v>
      </c>
      <c r="G41" s="2">
        <f t="shared" si="5"/>
        <v>4.0322890000000005</v>
      </c>
      <c r="J41" s="44"/>
      <c r="K41" s="2">
        <f>AVERAGE(K31:K40)</f>
        <v>4.4881229999999999</v>
      </c>
      <c r="L41" s="2">
        <f>AVERAGE(L31:L40)</f>
        <v>0.86954400000000009</v>
      </c>
      <c r="M41" s="2">
        <f>AVERAGE(M31:M40)</f>
        <v>5.3576670000000011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2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2"/>
      <c r="M43" s="2"/>
    </row>
    <row r="44" spans="1:13" ht="14" x14ac:dyDescent="0.15">
      <c r="A44" s="44" t="s">
        <v>3</v>
      </c>
      <c r="B44" s="1">
        <v>6.5921200000000004</v>
      </c>
      <c r="C44" s="1">
        <v>1.6011200000000001</v>
      </c>
      <c r="D44" s="1">
        <v>9.71195E-4</v>
      </c>
      <c r="E44" s="1">
        <v>1.55803E-2</v>
      </c>
      <c r="F44" s="1">
        <v>7.1486400000000005E-2</v>
      </c>
      <c r="G44" s="1">
        <v>8.5928900000000006</v>
      </c>
      <c r="J44" s="44" t="s">
        <v>3</v>
      </c>
      <c r="K44" s="1">
        <v>32.255200000000002</v>
      </c>
      <c r="L44" s="1">
        <f t="shared" ref="L44:L53" si="6">M44-K44</f>
        <v>2.0035999999999987</v>
      </c>
      <c r="M44" s="1">
        <v>34.258800000000001</v>
      </c>
    </row>
    <row r="45" spans="1:13" ht="14" x14ac:dyDescent="0.15">
      <c r="A45" s="44"/>
      <c r="B45" s="1">
        <v>6.6038500000000004</v>
      </c>
      <c r="C45" s="1">
        <v>1.60046</v>
      </c>
      <c r="D45" s="1">
        <v>1.00125E-3</v>
      </c>
      <c r="E45" s="1">
        <v>1.61256E-2</v>
      </c>
      <c r="F45" s="1">
        <v>7.1370000000000003E-2</v>
      </c>
      <c r="G45" s="1">
        <v>8.5991300000000006</v>
      </c>
      <c r="J45" s="44"/>
      <c r="K45" s="1">
        <v>6.4534599999999998</v>
      </c>
      <c r="L45" s="1">
        <f t="shared" si="6"/>
        <v>1.9892099999999999</v>
      </c>
      <c r="M45" s="1">
        <v>8.4426699999999997</v>
      </c>
    </row>
    <row r="46" spans="1:13" ht="14" x14ac:dyDescent="0.15">
      <c r="A46" s="44"/>
      <c r="B46" s="1">
        <v>6.4112999999999998</v>
      </c>
      <c r="C46" s="1">
        <v>1.60694</v>
      </c>
      <c r="D46" s="1">
        <v>1.32241E-3</v>
      </c>
      <c r="E46" s="1">
        <v>1.41082E-2</v>
      </c>
      <c r="F46" s="1">
        <v>7.1526099999999995E-2</v>
      </c>
      <c r="G46" s="1">
        <v>8.4168099999999999</v>
      </c>
      <c r="J46" s="44"/>
      <c r="K46" s="1">
        <v>6.7884200000000003</v>
      </c>
      <c r="L46" s="1">
        <f t="shared" si="6"/>
        <v>1.9884299999999993</v>
      </c>
      <c r="M46" s="1">
        <v>8.7768499999999996</v>
      </c>
    </row>
    <row r="47" spans="1:13" ht="14" x14ac:dyDescent="0.15">
      <c r="A47" s="44"/>
      <c r="B47" s="1">
        <v>6.6193799999999996</v>
      </c>
      <c r="C47" s="1">
        <v>1.6034900000000001</v>
      </c>
      <c r="D47" s="1">
        <v>9.4800699999999995E-4</v>
      </c>
      <c r="E47" s="1">
        <v>1.3956E-2</v>
      </c>
      <c r="F47" s="1">
        <v>7.1461399999999994E-2</v>
      </c>
      <c r="G47" s="1">
        <v>8.6069999999999993</v>
      </c>
      <c r="J47" s="44"/>
      <c r="K47" s="1">
        <v>6.4459</v>
      </c>
      <c r="L47" s="1">
        <f t="shared" si="6"/>
        <v>1.9945199999999996</v>
      </c>
      <c r="M47" s="1">
        <v>8.4404199999999996</v>
      </c>
    </row>
    <row r="48" spans="1:13" ht="14" x14ac:dyDescent="0.15">
      <c r="A48" s="44"/>
      <c r="B48" s="1">
        <v>6.4375200000000001</v>
      </c>
      <c r="C48" s="1">
        <v>1.6318900000000001</v>
      </c>
      <c r="D48" s="1">
        <v>1.00267E-3</v>
      </c>
      <c r="E48" s="1">
        <v>1.3669799999999999E-2</v>
      </c>
      <c r="F48" s="1">
        <v>7.1467199999999995E-2</v>
      </c>
      <c r="G48" s="1">
        <v>8.4528499999999998</v>
      </c>
      <c r="J48" s="44"/>
      <c r="K48" s="1">
        <v>6.4795199999999999</v>
      </c>
      <c r="L48" s="1">
        <f t="shared" si="6"/>
        <v>1.9882999999999997</v>
      </c>
      <c r="M48" s="1">
        <v>8.4678199999999997</v>
      </c>
    </row>
    <row r="49" spans="1:13" ht="14" x14ac:dyDescent="0.15">
      <c r="A49" s="44"/>
      <c r="B49" s="1">
        <v>6.3517400000000004</v>
      </c>
      <c r="C49" s="1">
        <v>1.61303</v>
      </c>
      <c r="D49" s="1">
        <v>9.7532999999999995E-4</v>
      </c>
      <c r="E49" s="1">
        <v>1.52731E-2</v>
      </c>
      <c r="F49" s="1">
        <v>7.1617500000000001E-2</v>
      </c>
      <c r="G49" s="1">
        <v>8.3605900000000002</v>
      </c>
      <c r="J49" s="44"/>
      <c r="K49" s="1">
        <v>6.4673800000000004</v>
      </c>
      <c r="L49" s="1">
        <f t="shared" si="6"/>
        <v>1.9995899999999995</v>
      </c>
      <c r="M49" s="1">
        <v>8.4669699999999999</v>
      </c>
    </row>
    <row r="50" spans="1:13" ht="14" x14ac:dyDescent="0.15">
      <c r="A50" s="44"/>
      <c r="B50" s="1">
        <v>6.3772399999999996</v>
      </c>
      <c r="C50" s="1">
        <v>1.6106499999999999</v>
      </c>
      <c r="D50" s="1">
        <v>1.0422700000000001E-3</v>
      </c>
      <c r="E50" s="1">
        <v>1.30578E-2</v>
      </c>
      <c r="F50" s="1">
        <v>7.1467699999999995E-2</v>
      </c>
      <c r="G50" s="1">
        <v>8.3820399999999999</v>
      </c>
      <c r="J50" s="44"/>
      <c r="K50" s="1">
        <v>6.6129899999999999</v>
      </c>
      <c r="L50" s="1">
        <f t="shared" si="6"/>
        <v>1.9942299999999999</v>
      </c>
      <c r="M50" s="1">
        <v>8.6072199999999999</v>
      </c>
    </row>
    <row r="51" spans="1:13" ht="14" x14ac:dyDescent="0.15">
      <c r="A51" s="44"/>
      <c r="B51" s="1">
        <v>6.4500099999999998</v>
      </c>
      <c r="C51" s="1">
        <v>1.6110899999999999</v>
      </c>
      <c r="D51" s="1">
        <v>1.0848800000000001E-3</v>
      </c>
      <c r="E51" s="1">
        <v>1.4787700000000001E-2</v>
      </c>
      <c r="F51" s="1">
        <v>7.1362599999999998E-2</v>
      </c>
      <c r="G51" s="1">
        <v>8.4481900000000003</v>
      </c>
      <c r="J51" s="44"/>
      <c r="K51" s="1">
        <v>6.4352099999999997</v>
      </c>
      <c r="L51" s="1">
        <f t="shared" si="6"/>
        <v>2.0033600000000007</v>
      </c>
      <c r="M51" s="1">
        <v>8.4385700000000003</v>
      </c>
    </row>
    <row r="52" spans="1:13" ht="14" x14ac:dyDescent="0.15">
      <c r="A52" s="44"/>
      <c r="B52" s="1">
        <v>6.3913099999999998</v>
      </c>
      <c r="C52" s="1">
        <v>1.6110500000000001</v>
      </c>
      <c r="D52" s="1">
        <v>1.35462E-3</v>
      </c>
      <c r="E52" s="1">
        <v>1.51273E-2</v>
      </c>
      <c r="F52" s="1">
        <v>7.1381600000000003E-2</v>
      </c>
      <c r="G52" s="1">
        <v>8.3887</v>
      </c>
      <c r="J52" s="44"/>
      <c r="K52" s="1">
        <v>6.48698</v>
      </c>
      <c r="L52" s="1">
        <f t="shared" si="6"/>
        <v>2.0496799999999995</v>
      </c>
      <c r="M52" s="1">
        <v>8.5366599999999995</v>
      </c>
    </row>
    <row r="53" spans="1:13" ht="14" x14ac:dyDescent="0.15">
      <c r="A53" s="44"/>
      <c r="B53" s="1">
        <v>6.4283200000000003</v>
      </c>
      <c r="C53" s="1">
        <v>1.62354</v>
      </c>
      <c r="D53" s="1">
        <v>1.23226E-3</v>
      </c>
      <c r="E53" s="1">
        <v>1.9233199999999999E-2</v>
      </c>
      <c r="F53" s="1">
        <v>7.1423200000000006E-2</v>
      </c>
      <c r="G53" s="1">
        <v>8.4511900000000004</v>
      </c>
      <c r="J53" s="44"/>
      <c r="K53" s="1">
        <v>6.6223599999999996</v>
      </c>
      <c r="L53" s="1">
        <f t="shared" si="6"/>
        <v>1.9973000000000001</v>
      </c>
      <c r="M53" s="1">
        <v>8.6196599999999997</v>
      </c>
    </row>
    <row r="54" spans="1:13" ht="14" x14ac:dyDescent="0.15">
      <c r="A54" s="44"/>
      <c r="B54" s="2">
        <f t="shared" ref="B54:G54" si="7">AVERAGE(B44:B53)</f>
        <v>6.4662790000000001</v>
      </c>
      <c r="C54" s="2">
        <f t="shared" si="7"/>
        <v>1.611326</v>
      </c>
      <c r="D54" s="2">
        <f t="shared" si="7"/>
        <v>1.0934892000000001E-3</v>
      </c>
      <c r="E54" s="2">
        <f t="shared" si="7"/>
        <v>1.50919E-2</v>
      </c>
      <c r="F54" s="2">
        <f t="shared" si="7"/>
        <v>7.1456370000000019E-2</v>
      </c>
      <c r="G54" s="2">
        <f t="shared" si="7"/>
        <v>8.4699390000000001</v>
      </c>
      <c r="J54" s="44"/>
      <c r="K54" s="2">
        <f>AVERAGE(K44:K53)</f>
        <v>9.1047419999999999</v>
      </c>
      <c r="L54" s="2">
        <f>AVERAGE(L44:L53)</f>
        <v>2.0008219999999994</v>
      </c>
      <c r="M54" s="2">
        <f>AVERAGE(M44:M53)</f>
        <v>11.105563999999999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2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2"/>
      <c r="M56" s="2"/>
    </row>
    <row r="57" spans="1:13" ht="14" x14ac:dyDescent="0.15">
      <c r="A57" s="44" t="s">
        <v>4</v>
      </c>
      <c r="B57" s="1">
        <v>2.2991100000000002</v>
      </c>
      <c r="C57" s="1">
        <v>0.46306399999999998</v>
      </c>
      <c r="D57" s="1">
        <v>6.3468599999999997E-4</v>
      </c>
      <c r="E57" s="1">
        <v>4.3856900000000002E-3</v>
      </c>
      <c r="F57" s="1">
        <v>1.5514999999999999E-2</v>
      </c>
      <c r="G57" s="1">
        <v>2.9156499999999999</v>
      </c>
      <c r="J57" s="44" t="s">
        <v>4</v>
      </c>
      <c r="K57" s="1">
        <v>11.2197</v>
      </c>
      <c r="L57" s="1">
        <f t="shared" ref="L57:L66" si="8">M57-K57</f>
        <v>0.6294000000000004</v>
      </c>
      <c r="M57" s="1">
        <v>11.8491</v>
      </c>
    </row>
    <row r="58" spans="1:13" ht="14" x14ac:dyDescent="0.15">
      <c r="A58" s="44"/>
      <c r="B58" s="1">
        <v>2.24336</v>
      </c>
      <c r="C58" s="1">
        <v>0.47010999999999997</v>
      </c>
      <c r="D58" s="1">
        <v>8.8033000000000002E-4</v>
      </c>
      <c r="E58" s="1">
        <v>4.8970400000000001E-3</v>
      </c>
      <c r="F58" s="1">
        <v>1.5547699999999999E-2</v>
      </c>
      <c r="G58" s="1">
        <v>2.8809300000000002</v>
      </c>
      <c r="J58" s="44"/>
      <c r="K58" s="1">
        <v>2.2984399999999998</v>
      </c>
      <c r="L58" s="1">
        <f t="shared" si="8"/>
        <v>0.63899000000000017</v>
      </c>
      <c r="M58" s="1">
        <v>2.93743</v>
      </c>
    </row>
    <row r="59" spans="1:13" ht="14" x14ac:dyDescent="0.15">
      <c r="A59" s="44"/>
      <c r="B59" s="1">
        <v>2.2747899999999999</v>
      </c>
      <c r="C59" s="1">
        <v>0.46016800000000002</v>
      </c>
      <c r="D59" s="1">
        <v>5.1121599999999999E-4</v>
      </c>
      <c r="E59" s="1">
        <v>4.8544900000000004E-3</v>
      </c>
      <c r="F59" s="1">
        <v>1.5694900000000001E-2</v>
      </c>
      <c r="G59" s="1">
        <v>2.8881399999999999</v>
      </c>
      <c r="J59" s="44"/>
      <c r="K59" s="1">
        <v>2.3218299999999998</v>
      </c>
      <c r="L59" s="1">
        <f t="shared" si="8"/>
        <v>0.62282000000000037</v>
      </c>
      <c r="M59" s="1">
        <v>2.9446500000000002</v>
      </c>
    </row>
    <row r="60" spans="1:13" ht="14" x14ac:dyDescent="0.15">
      <c r="A60" s="44"/>
      <c r="B60" s="1">
        <v>2.32931</v>
      </c>
      <c r="C60" s="1">
        <v>0.466947</v>
      </c>
      <c r="D60" s="1">
        <v>7.3455299999999999E-4</v>
      </c>
      <c r="E60" s="1">
        <v>5.0095399999999998E-3</v>
      </c>
      <c r="F60" s="1">
        <v>1.5709600000000001E-2</v>
      </c>
      <c r="G60" s="1">
        <v>2.9451399999999999</v>
      </c>
      <c r="J60" s="44"/>
      <c r="K60" s="1">
        <v>2.2825199999999999</v>
      </c>
      <c r="L60" s="1">
        <f t="shared" si="8"/>
        <v>0.63194000000000017</v>
      </c>
      <c r="M60" s="1">
        <v>2.9144600000000001</v>
      </c>
    </row>
    <row r="61" spans="1:13" ht="14" x14ac:dyDescent="0.15">
      <c r="A61" s="44"/>
      <c r="B61" s="1">
        <v>2.2616999999999998</v>
      </c>
      <c r="C61" s="1">
        <v>0.46248699999999998</v>
      </c>
      <c r="D61" s="1">
        <v>7.2824200000000004E-4</v>
      </c>
      <c r="E61" s="1">
        <v>5.1596799999999998E-3</v>
      </c>
      <c r="F61" s="1">
        <v>1.5555599999999999E-2</v>
      </c>
      <c r="G61" s="1">
        <v>2.8881199999999998</v>
      </c>
      <c r="J61" s="44"/>
      <c r="K61" s="1">
        <v>2.3186499999999999</v>
      </c>
      <c r="L61" s="1">
        <f t="shared" si="8"/>
        <v>0.61806000000000028</v>
      </c>
      <c r="M61" s="1">
        <v>2.9367100000000002</v>
      </c>
    </row>
    <row r="62" spans="1:13" ht="14" x14ac:dyDescent="0.15">
      <c r="A62" s="44"/>
      <c r="B62" s="1">
        <v>2.3857900000000001</v>
      </c>
      <c r="C62" s="1">
        <v>0.46448299999999998</v>
      </c>
      <c r="D62" s="1">
        <v>4.6347100000000002E-4</v>
      </c>
      <c r="E62" s="1">
        <v>4.6069800000000001E-3</v>
      </c>
      <c r="F62" s="1">
        <v>1.5721300000000001E-2</v>
      </c>
      <c r="G62" s="1">
        <v>3.0013399999999999</v>
      </c>
      <c r="J62" s="44"/>
      <c r="K62" s="1">
        <v>2.3473600000000001</v>
      </c>
      <c r="L62" s="1">
        <f t="shared" si="8"/>
        <v>0.6266799999999999</v>
      </c>
      <c r="M62" s="1">
        <v>2.97404</v>
      </c>
    </row>
    <row r="63" spans="1:13" ht="14" x14ac:dyDescent="0.15">
      <c r="A63" s="44"/>
      <c r="B63" s="1">
        <v>2.2909099999999998</v>
      </c>
      <c r="C63" s="1">
        <v>0.464897</v>
      </c>
      <c r="D63" s="1">
        <v>5.8300699999999997E-4</v>
      </c>
      <c r="E63" s="1">
        <v>4.7151299999999997E-3</v>
      </c>
      <c r="F63" s="1">
        <v>1.55681E-2</v>
      </c>
      <c r="G63" s="1">
        <v>2.9225400000000001</v>
      </c>
      <c r="J63" s="44"/>
      <c r="K63" s="1">
        <v>2.4240400000000002</v>
      </c>
      <c r="L63" s="1">
        <f t="shared" si="8"/>
        <v>0.61938999999999966</v>
      </c>
      <c r="M63" s="1">
        <v>3.0434299999999999</v>
      </c>
    </row>
    <row r="64" spans="1:13" ht="14" x14ac:dyDescent="0.15">
      <c r="A64" s="44"/>
      <c r="B64" s="1">
        <v>2.2818200000000002</v>
      </c>
      <c r="C64" s="1">
        <v>0.45974199999999998</v>
      </c>
      <c r="D64" s="1">
        <v>6.5711700000000003E-4</v>
      </c>
      <c r="E64" s="1">
        <v>4.6640800000000001E-3</v>
      </c>
      <c r="F64" s="1">
        <v>1.5649400000000001E-2</v>
      </c>
      <c r="G64" s="1">
        <v>2.9085100000000002</v>
      </c>
      <c r="J64" s="44"/>
      <c r="K64" s="1">
        <v>2.2324000000000002</v>
      </c>
      <c r="L64" s="1">
        <f t="shared" si="8"/>
        <v>0.6223099999999997</v>
      </c>
      <c r="M64" s="1">
        <v>2.8547099999999999</v>
      </c>
    </row>
    <row r="65" spans="1:13" ht="14" x14ac:dyDescent="0.15">
      <c r="A65" s="44"/>
      <c r="B65" s="1">
        <v>2.3266800000000001</v>
      </c>
      <c r="C65" s="1">
        <v>0.468387</v>
      </c>
      <c r="D65" s="1">
        <v>5.2694500000000002E-4</v>
      </c>
      <c r="E65" s="1">
        <v>4.5911600000000004E-3</v>
      </c>
      <c r="F65" s="1">
        <v>1.59493E-2</v>
      </c>
      <c r="G65" s="1">
        <v>2.9591400000000001</v>
      </c>
      <c r="J65" s="44"/>
      <c r="K65" s="1">
        <v>2.2912599999999999</v>
      </c>
      <c r="L65" s="1">
        <f t="shared" si="8"/>
        <v>0.63237999999999994</v>
      </c>
      <c r="M65" s="1">
        <v>2.9236399999999998</v>
      </c>
    </row>
    <row r="66" spans="1:13" ht="14" x14ac:dyDescent="0.15">
      <c r="A66" s="44"/>
      <c r="B66" s="1">
        <v>2.3008199999999999</v>
      </c>
      <c r="C66" s="1">
        <v>0.45831699999999997</v>
      </c>
      <c r="D66" s="1">
        <v>6.0849600000000004E-4</v>
      </c>
      <c r="E66" s="1">
        <v>5.0509500000000002E-3</v>
      </c>
      <c r="F66" s="1">
        <v>1.56218E-2</v>
      </c>
      <c r="G66" s="1">
        <v>2.9283299999999999</v>
      </c>
      <c r="J66" s="44"/>
      <c r="K66" s="1">
        <v>2.36164</v>
      </c>
      <c r="L66" s="1">
        <f t="shared" si="8"/>
        <v>0.62736999999999998</v>
      </c>
      <c r="M66" s="1">
        <v>2.9890099999999999</v>
      </c>
    </row>
    <row r="67" spans="1:13" ht="14" x14ac:dyDescent="0.15">
      <c r="A67" s="44"/>
      <c r="B67" s="2">
        <f t="shared" ref="B67:G67" si="9">AVERAGE(B57:B66)</f>
        <v>2.2994289999999999</v>
      </c>
      <c r="C67" s="2">
        <f t="shared" si="9"/>
        <v>0.46386020000000006</v>
      </c>
      <c r="D67" s="2">
        <f t="shared" si="9"/>
        <v>6.3280630000000007E-4</v>
      </c>
      <c r="E67" s="2">
        <f t="shared" si="9"/>
        <v>4.7934740000000007E-3</v>
      </c>
      <c r="F67" s="2">
        <f t="shared" si="9"/>
        <v>1.565327E-2</v>
      </c>
      <c r="G67" s="2">
        <f t="shared" si="9"/>
        <v>2.9237840000000004</v>
      </c>
      <c r="J67" s="44"/>
      <c r="K67" s="2">
        <f>AVERAGE(K57:K66)</f>
        <v>3.2097840000000004</v>
      </c>
      <c r="L67" s="2">
        <f>AVERAGE(L57:L66)</f>
        <v>0.6269340000000001</v>
      </c>
      <c r="M67" s="2">
        <f>AVERAGE(M57:M66)</f>
        <v>3.8367179999999999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2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2"/>
      <c r="M69" s="2"/>
    </row>
    <row r="70" spans="1:13" ht="14" x14ac:dyDescent="0.15">
      <c r="A70" s="44" t="s">
        <v>5</v>
      </c>
      <c r="B70" s="1">
        <v>2.0179900000000002</v>
      </c>
      <c r="C70" s="1">
        <v>0.36466700000000002</v>
      </c>
      <c r="D70" s="1">
        <v>5.7670300000000002E-4</v>
      </c>
      <c r="E70" s="1">
        <v>3.35002E-3</v>
      </c>
      <c r="F70" s="1">
        <v>9.2920299999999997E-3</v>
      </c>
      <c r="G70" s="1">
        <v>2.51831</v>
      </c>
      <c r="J70" s="44" t="s">
        <v>5</v>
      </c>
      <c r="K70" s="1">
        <v>8.5428599999999992</v>
      </c>
      <c r="L70" s="1">
        <f t="shared" ref="L70:L79" si="10">M70-K70</f>
        <v>0.50886000000000031</v>
      </c>
      <c r="M70" s="1">
        <v>9.0517199999999995</v>
      </c>
    </row>
    <row r="71" spans="1:13" ht="14" x14ac:dyDescent="0.15">
      <c r="A71" s="44"/>
      <c r="B71" s="1">
        <v>1.8735200000000001</v>
      </c>
      <c r="C71" s="1">
        <v>0.37227399999999999</v>
      </c>
      <c r="D71" s="1">
        <v>5.3842099999999997E-4</v>
      </c>
      <c r="E71" s="1">
        <v>3.4627600000000001E-3</v>
      </c>
      <c r="F71" s="1">
        <v>9.0961099999999993E-3</v>
      </c>
      <c r="G71" s="1">
        <v>2.3944899999999998</v>
      </c>
      <c r="J71" s="44"/>
      <c r="K71" s="1">
        <v>1.95783</v>
      </c>
      <c r="L71" s="1">
        <f t="shared" si="10"/>
        <v>0.50938000000000017</v>
      </c>
      <c r="M71" s="1">
        <v>2.4672100000000001</v>
      </c>
    </row>
    <row r="72" spans="1:13" ht="14" x14ac:dyDescent="0.15">
      <c r="A72" s="44"/>
      <c r="B72" s="1">
        <v>1.9361299999999999</v>
      </c>
      <c r="C72" s="1">
        <v>0.37272699999999997</v>
      </c>
      <c r="D72" s="1">
        <v>5.9001699999999997E-4</v>
      </c>
      <c r="E72" s="1">
        <v>3.4979999999999998E-3</v>
      </c>
      <c r="F72" s="1">
        <v>9.2182199999999992E-3</v>
      </c>
      <c r="G72" s="1">
        <v>2.4567000000000001</v>
      </c>
      <c r="J72" s="44"/>
      <c r="K72" s="1">
        <v>2.0023900000000001</v>
      </c>
      <c r="L72" s="1">
        <f t="shared" si="10"/>
        <v>0.49930999999999992</v>
      </c>
      <c r="M72" s="1">
        <v>2.5017</v>
      </c>
    </row>
    <row r="73" spans="1:13" ht="14" x14ac:dyDescent="0.15">
      <c r="A73" s="44"/>
      <c r="B73" s="1">
        <v>1.95835</v>
      </c>
      <c r="C73" s="1">
        <v>0.36392200000000002</v>
      </c>
      <c r="D73" s="1">
        <v>3.9479800000000002E-4</v>
      </c>
      <c r="E73" s="1">
        <v>3.6934799999999999E-3</v>
      </c>
      <c r="F73" s="1">
        <v>9.1450400000000001E-3</v>
      </c>
      <c r="G73" s="1">
        <v>2.4590100000000001</v>
      </c>
      <c r="J73" s="44"/>
      <c r="K73" s="1">
        <v>1.9350000000000001</v>
      </c>
      <c r="L73" s="1">
        <f t="shared" si="10"/>
        <v>0.5099800000000001</v>
      </c>
      <c r="M73" s="1">
        <v>2.4449800000000002</v>
      </c>
    </row>
    <row r="74" spans="1:13" ht="14" x14ac:dyDescent="0.15">
      <c r="A74" s="44"/>
      <c r="B74" s="1">
        <v>2.12236</v>
      </c>
      <c r="C74" s="1">
        <v>0.36294199999999999</v>
      </c>
      <c r="D74" s="1">
        <v>5.5922999999999997E-4</v>
      </c>
      <c r="E74" s="1">
        <v>3.4969699999999999E-3</v>
      </c>
      <c r="F74" s="1">
        <v>9.3761399999999998E-3</v>
      </c>
      <c r="G74" s="1">
        <v>2.6342099999999999</v>
      </c>
      <c r="J74" s="44"/>
      <c r="K74" s="1">
        <v>1.9347799999999999</v>
      </c>
      <c r="L74" s="1">
        <f t="shared" si="10"/>
        <v>0.4951500000000002</v>
      </c>
      <c r="M74" s="1">
        <v>2.4299300000000001</v>
      </c>
    </row>
    <row r="75" spans="1:13" ht="14" x14ac:dyDescent="0.15">
      <c r="A75" s="44"/>
      <c r="B75" s="1">
        <v>1.98892</v>
      </c>
      <c r="C75" s="1">
        <v>0.36125099999999999</v>
      </c>
      <c r="D75" s="1">
        <v>4.2971099999999999E-4</v>
      </c>
      <c r="E75" s="1">
        <v>3.5280200000000002E-3</v>
      </c>
      <c r="F75" s="1">
        <v>9.1482500000000001E-3</v>
      </c>
      <c r="G75" s="1">
        <v>2.4861900000000001</v>
      </c>
      <c r="J75" s="44"/>
      <c r="K75" s="1">
        <v>1.94598</v>
      </c>
      <c r="L75" s="1">
        <f t="shared" si="10"/>
        <v>0.49820999999999982</v>
      </c>
      <c r="M75" s="1">
        <v>2.4441899999999999</v>
      </c>
    </row>
    <row r="76" spans="1:13" ht="14" x14ac:dyDescent="0.15">
      <c r="A76" s="44"/>
      <c r="B76" s="1">
        <v>1.8670800000000001</v>
      </c>
      <c r="C76" s="1">
        <v>0.36454900000000001</v>
      </c>
      <c r="D76" s="1">
        <v>4.8732199999999999E-4</v>
      </c>
      <c r="E76" s="1">
        <v>3.5743099999999998E-3</v>
      </c>
      <c r="F76" s="1">
        <v>9.1509199999999999E-3</v>
      </c>
      <c r="G76" s="1">
        <v>2.37995</v>
      </c>
      <c r="J76" s="44"/>
      <c r="K76" s="1">
        <v>1.9108400000000001</v>
      </c>
      <c r="L76" s="1">
        <f t="shared" si="10"/>
        <v>0.50859999999999972</v>
      </c>
      <c r="M76" s="1">
        <v>2.4194399999999998</v>
      </c>
    </row>
    <row r="77" spans="1:13" ht="14" x14ac:dyDescent="0.15">
      <c r="A77" s="44"/>
      <c r="B77" s="1">
        <v>1.9501299999999999</v>
      </c>
      <c r="C77" s="1">
        <v>0.35918499999999998</v>
      </c>
      <c r="D77" s="1">
        <v>5.0421000000000005E-4</v>
      </c>
      <c r="E77" s="1">
        <v>3.4689500000000002E-3</v>
      </c>
      <c r="F77" s="1">
        <v>8.9807600000000008E-3</v>
      </c>
      <c r="G77" s="1">
        <v>2.4454899999999999</v>
      </c>
      <c r="J77" s="44"/>
      <c r="K77" s="1">
        <v>1.87622</v>
      </c>
      <c r="L77" s="1">
        <f t="shared" si="10"/>
        <v>0.49813999999999981</v>
      </c>
      <c r="M77" s="1">
        <v>2.3743599999999998</v>
      </c>
    </row>
    <row r="78" spans="1:13" ht="14" x14ac:dyDescent="0.15">
      <c r="A78" s="44"/>
      <c r="B78" s="1">
        <v>1.9360299999999999</v>
      </c>
      <c r="C78" s="1">
        <v>0.37089699999999998</v>
      </c>
      <c r="D78" s="1">
        <v>4.0666500000000001E-4</v>
      </c>
      <c r="E78" s="1">
        <v>3.8355899999999998E-3</v>
      </c>
      <c r="F78" s="1">
        <v>9.3750399999999994E-3</v>
      </c>
      <c r="G78" s="1">
        <v>2.4558200000000001</v>
      </c>
      <c r="J78" s="44"/>
      <c r="K78" s="1">
        <v>1.98454</v>
      </c>
      <c r="L78" s="1">
        <f t="shared" si="10"/>
        <v>0.51075999999999988</v>
      </c>
      <c r="M78" s="1">
        <v>2.4952999999999999</v>
      </c>
    </row>
    <row r="79" spans="1:13" ht="14" x14ac:dyDescent="0.15">
      <c r="A79" s="44"/>
      <c r="B79" s="1">
        <v>1.9226000000000001</v>
      </c>
      <c r="C79" s="1">
        <v>0.35954000000000003</v>
      </c>
      <c r="D79" s="1">
        <v>5.8681399999999996E-4</v>
      </c>
      <c r="E79" s="1">
        <v>3.3457000000000001E-3</v>
      </c>
      <c r="F79" s="1">
        <v>9.2094499999999992E-3</v>
      </c>
      <c r="G79" s="1">
        <v>2.4192300000000002</v>
      </c>
      <c r="J79" s="44"/>
      <c r="K79" s="1">
        <v>1.99403</v>
      </c>
      <c r="L79" s="1">
        <f t="shared" si="10"/>
        <v>0.50963000000000003</v>
      </c>
      <c r="M79" s="1">
        <v>2.50366</v>
      </c>
    </row>
    <row r="80" spans="1:13" ht="14" x14ac:dyDescent="0.15">
      <c r="A80" s="44"/>
      <c r="B80" s="2">
        <f t="shared" ref="B80:G80" si="11">AVERAGE(B70:B79)</f>
        <v>1.957311</v>
      </c>
      <c r="C80" s="2">
        <f t="shared" si="11"/>
        <v>0.36519540000000006</v>
      </c>
      <c r="D80" s="2">
        <f t="shared" si="11"/>
        <v>5.0738909999999994E-4</v>
      </c>
      <c r="E80" s="2">
        <f t="shared" si="11"/>
        <v>3.5253800000000003E-3</v>
      </c>
      <c r="F80" s="2">
        <f t="shared" si="11"/>
        <v>9.1991959999999998E-3</v>
      </c>
      <c r="G80" s="2">
        <f t="shared" si="11"/>
        <v>2.4649399999999999</v>
      </c>
      <c r="J80" s="44"/>
      <c r="K80" s="2">
        <f>AVERAGE(K70:K79)</f>
        <v>2.6084469999999995</v>
      </c>
      <c r="L80" s="2">
        <f>AVERAGE(L70:L79)</f>
        <v>0.50480199999999997</v>
      </c>
      <c r="M80" s="2">
        <f>AVERAGE(M70:M79)</f>
        <v>3.1132489999999997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2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2"/>
      <c r="M82" s="2"/>
    </row>
    <row r="83" spans="1:13" ht="14" x14ac:dyDescent="0.15">
      <c r="A83" s="44" t="s">
        <v>6</v>
      </c>
      <c r="B83" s="1">
        <v>9.8392099999999996</v>
      </c>
      <c r="C83" s="1">
        <v>3.4630800000000002</v>
      </c>
      <c r="D83" s="1">
        <v>1.3484899999999999E-3</v>
      </c>
      <c r="E83" s="1">
        <v>1.39052E-2</v>
      </c>
      <c r="F83" s="1">
        <v>6.2230800000000003E-2</v>
      </c>
      <c r="G83" s="1">
        <v>13.5243</v>
      </c>
      <c r="J83" s="44" t="s">
        <v>6</v>
      </c>
      <c r="K83" s="1">
        <v>39.539099999999998</v>
      </c>
      <c r="L83" s="1">
        <f t="shared" ref="L83:L92" si="12">M83-K83</f>
        <v>3.6626000000000047</v>
      </c>
      <c r="M83" s="1">
        <v>43.201700000000002</v>
      </c>
    </row>
    <row r="84" spans="1:13" ht="14" x14ac:dyDescent="0.15">
      <c r="A84" s="44"/>
      <c r="B84" s="1">
        <v>10.0776</v>
      </c>
      <c r="C84" s="1">
        <v>3.4264000000000001</v>
      </c>
      <c r="D84" s="1">
        <v>1.2668200000000001E-3</v>
      </c>
      <c r="E84" s="1">
        <v>1.14771E-2</v>
      </c>
      <c r="F84" s="1">
        <v>6.2405599999999999E-2</v>
      </c>
      <c r="G84" s="1">
        <v>13.744300000000001</v>
      </c>
      <c r="J84" s="44"/>
      <c r="K84" s="1">
        <v>10.3309</v>
      </c>
      <c r="L84" s="1">
        <f t="shared" si="12"/>
        <v>3.6347000000000005</v>
      </c>
      <c r="M84" s="1">
        <v>13.9656</v>
      </c>
    </row>
    <row r="85" spans="1:13" ht="14" x14ac:dyDescent="0.15">
      <c r="A85" s="44"/>
      <c r="B85" s="1">
        <v>10.6126</v>
      </c>
      <c r="C85" s="1">
        <v>3.4478300000000002</v>
      </c>
      <c r="D85" s="1">
        <v>1.32314E-3</v>
      </c>
      <c r="E85" s="1">
        <v>1.30051E-2</v>
      </c>
      <c r="F85" s="1">
        <v>6.24954E-2</v>
      </c>
      <c r="G85" s="1">
        <v>14.2813</v>
      </c>
      <c r="J85" s="44"/>
      <c r="K85" s="1">
        <v>10.26</v>
      </c>
      <c r="L85" s="1">
        <f t="shared" si="12"/>
        <v>3.7096999999999998</v>
      </c>
      <c r="M85" s="1">
        <v>13.9697</v>
      </c>
    </row>
    <row r="86" spans="1:13" ht="14" x14ac:dyDescent="0.15">
      <c r="A86" s="44"/>
      <c r="B86" s="1">
        <v>9.9721600000000006</v>
      </c>
      <c r="C86" s="1">
        <v>3.4293200000000001</v>
      </c>
      <c r="D86" s="1">
        <v>1.36567E-3</v>
      </c>
      <c r="E86" s="1">
        <v>1.41438E-2</v>
      </c>
      <c r="F86" s="1">
        <v>6.2362300000000002E-2</v>
      </c>
      <c r="G86" s="1">
        <v>13.6388</v>
      </c>
      <c r="J86" s="44"/>
      <c r="K86" s="1">
        <v>9.9256200000000003</v>
      </c>
      <c r="L86" s="1">
        <f t="shared" si="12"/>
        <v>3.6424799999999991</v>
      </c>
      <c r="M86" s="1">
        <v>13.568099999999999</v>
      </c>
    </row>
    <row r="87" spans="1:13" ht="14" x14ac:dyDescent="0.15">
      <c r="A87" s="44"/>
      <c r="B87" s="1">
        <v>10.3736</v>
      </c>
      <c r="C87" s="1">
        <v>3.4921899999999999</v>
      </c>
      <c r="D87" s="1">
        <v>1.3498200000000001E-3</v>
      </c>
      <c r="E87" s="1">
        <v>1.27165E-2</v>
      </c>
      <c r="F87" s="1">
        <v>6.2491699999999997E-2</v>
      </c>
      <c r="G87" s="1">
        <v>14.0755</v>
      </c>
      <c r="J87" s="44"/>
      <c r="K87" s="1">
        <v>9.7867499999999996</v>
      </c>
      <c r="L87" s="1">
        <f t="shared" si="12"/>
        <v>3.6529500000000006</v>
      </c>
      <c r="M87" s="1">
        <v>13.4397</v>
      </c>
    </row>
    <row r="88" spans="1:13" ht="14" x14ac:dyDescent="0.15">
      <c r="A88" s="44"/>
      <c r="B88" s="1">
        <v>9.8642800000000008</v>
      </c>
      <c r="C88" s="1">
        <v>3.4367999999999999</v>
      </c>
      <c r="D88" s="1">
        <v>1.5201699999999999E-3</v>
      </c>
      <c r="E88" s="1">
        <v>1.3896500000000001E-2</v>
      </c>
      <c r="F88" s="1">
        <v>6.23914E-2</v>
      </c>
      <c r="G88" s="1">
        <v>13.516299999999999</v>
      </c>
      <c r="J88" s="44"/>
      <c r="K88" s="1">
        <v>10.196999999999999</v>
      </c>
      <c r="L88" s="1">
        <f t="shared" si="12"/>
        <v>3.6320000000000014</v>
      </c>
      <c r="M88" s="1">
        <v>13.829000000000001</v>
      </c>
    </row>
    <row r="89" spans="1:13" ht="14" x14ac:dyDescent="0.15">
      <c r="A89" s="44"/>
      <c r="B89" s="1">
        <v>10.021699999999999</v>
      </c>
      <c r="C89" s="1">
        <v>3.45872</v>
      </c>
      <c r="D89" s="1">
        <v>1.30221E-3</v>
      </c>
      <c r="E89" s="1">
        <v>1.31158E-2</v>
      </c>
      <c r="F89" s="1">
        <v>6.2428900000000002E-2</v>
      </c>
      <c r="G89" s="1">
        <v>13.713900000000001</v>
      </c>
      <c r="J89" s="44"/>
      <c r="K89" s="1">
        <v>10.361000000000001</v>
      </c>
      <c r="L89" s="1">
        <f t="shared" si="12"/>
        <v>3.6594999999999995</v>
      </c>
      <c r="M89" s="1">
        <v>14.0205</v>
      </c>
    </row>
    <row r="90" spans="1:13" ht="14" x14ac:dyDescent="0.15">
      <c r="A90" s="44"/>
      <c r="B90" s="1">
        <v>9.9604999999999997</v>
      </c>
      <c r="C90" s="1">
        <v>3.4413</v>
      </c>
      <c r="D90" s="1">
        <v>1.5595699999999999E-3</v>
      </c>
      <c r="E90" s="1">
        <v>1.12908E-2</v>
      </c>
      <c r="F90" s="1">
        <v>6.2352900000000003E-2</v>
      </c>
      <c r="G90" s="1">
        <v>13.612500000000001</v>
      </c>
      <c r="J90" s="44"/>
      <c r="K90" s="1">
        <v>10.202299999999999</v>
      </c>
      <c r="L90" s="1">
        <f t="shared" si="12"/>
        <v>3.6571000000000016</v>
      </c>
      <c r="M90" s="1">
        <v>13.859400000000001</v>
      </c>
    </row>
    <row r="91" spans="1:13" ht="14" x14ac:dyDescent="0.15">
      <c r="A91" s="44"/>
      <c r="B91" s="1">
        <v>9.9366800000000008</v>
      </c>
      <c r="C91" s="1">
        <v>3.47688</v>
      </c>
      <c r="D91" s="1">
        <v>1.41293E-3</v>
      </c>
      <c r="E91" s="1">
        <v>1.16953E-2</v>
      </c>
      <c r="F91" s="1">
        <v>6.22418E-2</v>
      </c>
      <c r="G91" s="1">
        <v>13.6235</v>
      </c>
      <c r="J91" s="44"/>
      <c r="K91" s="1">
        <v>9.9208200000000009</v>
      </c>
      <c r="L91" s="1">
        <f t="shared" si="12"/>
        <v>3.6727799999999995</v>
      </c>
      <c r="M91" s="1">
        <v>13.5936</v>
      </c>
    </row>
    <row r="92" spans="1:13" ht="14" x14ac:dyDescent="0.15">
      <c r="A92" s="44"/>
      <c r="B92" s="1">
        <v>9.8585200000000004</v>
      </c>
      <c r="C92" s="1">
        <v>3.4421900000000001</v>
      </c>
      <c r="D92" s="1">
        <v>1.43918E-3</v>
      </c>
      <c r="E92" s="1">
        <v>1.30987E-2</v>
      </c>
      <c r="F92" s="1">
        <v>6.2432500000000002E-2</v>
      </c>
      <c r="G92" s="1">
        <v>13.507</v>
      </c>
      <c r="J92" s="44"/>
      <c r="K92" s="1">
        <v>9.8303899999999995</v>
      </c>
      <c r="L92" s="1">
        <f t="shared" si="12"/>
        <v>3.6563100000000013</v>
      </c>
      <c r="M92" s="1">
        <v>13.486700000000001</v>
      </c>
    </row>
    <row r="93" spans="1:13" ht="14" x14ac:dyDescent="0.15">
      <c r="A93" s="44"/>
      <c r="B93" s="2">
        <f t="shared" ref="B93:G93" si="13">AVERAGE(B83:B92)</f>
        <v>10.051684999999999</v>
      </c>
      <c r="C93" s="2">
        <f t="shared" si="13"/>
        <v>3.4514709999999993</v>
      </c>
      <c r="D93" s="2">
        <f t="shared" si="13"/>
        <v>1.3887999999999999E-3</v>
      </c>
      <c r="E93" s="2">
        <f t="shared" si="13"/>
        <v>1.2834480000000001E-2</v>
      </c>
      <c r="F93" s="2">
        <f t="shared" si="13"/>
        <v>6.2383330000000001E-2</v>
      </c>
      <c r="G93" s="2">
        <f t="shared" si="13"/>
        <v>13.723740000000001</v>
      </c>
      <c r="J93" s="44"/>
      <c r="K93" s="2"/>
      <c r="L93">
        <f>AVERAGE(L83:L92)</f>
        <v>3.6580120000000007</v>
      </c>
      <c r="M93" s="2"/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2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2"/>
      <c r="M95" s="2"/>
    </row>
    <row r="96" spans="1:13" ht="14" x14ac:dyDescent="0.15">
      <c r="A96" s="44" t="s">
        <v>7</v>
      </c>
      <c r="B96" s="1">
        <v>3.9201700000000002</v>
      </c>
      <c r="C96" s="1">
        <v>0.77428799999999998</v>
      </c>
      <c r="D96" s="1">
        <v>6.4702200000000003E-4</v>
      </c>
      <c r="E96" s="1">
        <v>4.3686699999999998E-3</v>
      </c>
      <c r="F96" s="1">
        <v>1.33966E-2</v>
      </c>
      <c r="G96" s="1">
        <v>4.9006699999999999</v>
      </c>
      <c r="J96" s="44" t="s">
        <v>7</v>
      </c>
      <c r="K96" s="1">
        <v>14.857200000000001</v>
      </c>
      <c r="L96" s="1">
        <f t="shared" ref="L96:L105" si="14">M96-K96</f>
        <v>0.97319999999999851</v>
      </c>
      <c r="M96" s="1">
        <v>15.830399999999999</v>
      </c>
    </row>
    <row r="97" spans="1:13" ht="14" x14ac:dyDescent="0.15">
      <c r="A97" s="44"/>
      <c r="B97" s="1">
        <v>3.9601000000000002</v>
      </c>
      <c r="C97" s="1">
        <v>0.76814700000000002</v>
      </c>
      <c r="D97" s="1">
        <v>5.1848599999999997E-4</v>
      </c>
      <c r="E97" s="1">
        <v>3.9859700000000001E-3</v>
      </c>
      <c r="F97" s="1">
        <v>1.3224700000000001E-2</v>
      </c>
      <c r="G97" s="1">
        <v>4.9355900000000004</v>
      </c>
      <c r="J97" s="44"/>
      <c r="K97" s="1">
        <v>3.96448</v>
      </c>
      <c r="L97" s="1">
        <f t="shared" si="14"/>
        <v>0.98840000000000039</v>
      </c>
      <c r="M97" s="1">
        <v>4.9528800000000004</v>
      </c>
    </row>
    <row r="98" spans="1:13" ht="14" x14ac:dyDescent="0.15">
      <c r="A98" s="44"/>
      <c r="B98" s="1">
        <v>3.92</v>
      </c>
      <c r="C98" s="1">
        <v>0.76624700000000001</v>
      </c>
      <c r="D98" s="1">
        <v>6.3914199999999999E-4</v>
      </c>
      <c r="E98" s="1">
        <v>4.3527699999999997E-3</v>
      </c>
      <c r="F98" s="1">
        <v>1.35047E-2</v>
      </c>
      <c r="G98" s="1">
        <v>4.8899800000000004</v>
      </c>
      <c r="J98" s="44"/>
      <c r="K98" s="1">
        <v>3.84396</v>
      </c>
      <c r="L98" s="1">
        <f t="shared" si="14"/>
        <v>0.99101999999999979</v>
      </c>
      <c r="M98" s="1">
        <v>4.8349799999999998</v>
      </c>
    </row>
    <row r="99" spans="1:13" ht="14" x14ac:dyDescent="0.15">
      <c r="A99" s="44"/>
      <c r="B99" s="1">
        <v>3.9496600000000002</v>
      </c>
      <c r="C99" s="1">
        <v>0.77046400000000004</v>
      </c>
      <c r="D99" s="1">
        <v>8.88557E-4</v>
      </c>
      <c r="E99" s="1">
        <v>4.2727599999999996E-3</v>
      </c>
      <c r="F99" s="1">
        <v>1.34515E-2</v>
      </c>
      <c r="G99" s="1">
        <v>4.92178</v>
      </c>
      <c r="J99" s="44"/>
      <c r="K99" s="1">
        <v>3.8390399999999998</v>
      </c>
      <c r="L99" s="1">
        <f t="shared" si="14"/>
        <v>0.97672999999999988</v>
      </c>
      <c r="M99" s="1">
        <v>4.8157699999999997</v>
      </c>
    </row>
    <row r="100" spans="1:13" ht="14" x14ac:dyDescent="0.15">
      <c r="A100" s="44"/>
      <c r="B100" s="1">
        <v>3.9298099999999998</v>
      </c>
      <c r="C100" s="1">
        <v>0.76822500000000005</v>
      </c>
      <c r="D100" s="1">
        <v>5.5152800000000002E-4</v>
      </c>
      <c r="E100" s="1">
        <v>3.9679099999999998E-3</v>
      </c>
      <c r="F100" s="1">
        <v>1.35122E-2</v>
      </c>
      <c r="G100" s="1">
        <v>4.8905000000000003</v>
      </c>
      <c r="J100" s="44"/>
      <c r="K100" s="1">
        <v>3.7953299999999999</v>
      </c>
      <c r="L100" s="1">
        <f t="shared" si="14"/>
        <v>0.9694799999999999</v>
      </c>
      <c r="M100" s="1">
        <v>4.7648099999999998</v>
      </c>
    </row>
    <row r="101" spans="1:13" ht="14" x14ac:dyDescent="0.15">
      <c r="A101" s="44"/>
      <c r="B101" s="1">
        <v>3.7987299999999999</v>
      </c>
      <c r="C101" s="1">
        <v>0.77173199999999997</v>
      </c>
      <c r="D101" s="1">
        <v>5.7494800000000004E-4</v>
      </c>
      <c r="E101" s="1">
        <v>4.4609799999999998E-3</v>
      </c>
      <c r="F101" s="1">
        <v>1.3356099999999999E-2</v>
      </c>
      <c r="G101" s="1">
        <v>4.7759299999999998</v>
      </c>
      <c r="J101" s="44"/>
      <c r="K101" s="1">
        <v>3.8371300000000002</v>
      </c>
      <c r="L101" s="1">
        <f t="shared" si="14"/>
        <v>0.97126000000000001</v>
      </c>
      <c r="M101" s="1">
        <v>4.8083900000000002</v>
      </c>
    </row>
    <row r="102" spans="1:13" ht="14" x14ac:dyDescent="0.15">
      <c r="A102" s="44"/>
      <c r="B102" s="1">
        <v>3.7517999999999998</v>
      </c>
      <c r="C102" s="1">
        <v>0.768648</v>
      </c>
      <c r="D102" s="1">
        <v>4.8719399999999998E-4</v>
      </c>
      <c r="E102" s="1">
        <v>4.1383000000000001E-3</v>
      </c>
      <c r="F102" s="1">
        <v>1.341E-2</v>
      </c>
      <c r="G102" s="1">
        <v>4.7242899999999999</v>
      </c>
      <c r="J102" s="44"/>
      <c r="K102" s="1">
        <v>3.7916699999999999</v>
      </c>
      <c r="L102" s="1">
        <f t="shared" si="14"/>
        <v>0.98103000000000051</v>
      </c>
      <c r="M102" s="1">
        <v>4.7727000000000004</v>
      </c>
    </row>
    <row r="103" spans="1:13" ht="14" x14ac:dyDescent="0.15">
      <c r="A103" s="44"/>
      <c r="B103" s="1">
        <v>3.9744199999999998</v>
      </c>
      <c r="C103" s="1">
        <v>0.76860799999999996</v>
      </c>
      <c r="D103" s="1">
        <v>6.0901300000000005E-4</v>
      </c>
      <c r="E103" s="1">
        <v>4.3086000000000001E-3</v>
      </c>
      <c r="F103" s="1">
        <v>1.33606E-2</v>
      </c>
      <c r="G103" s="1">
        <v>4.9481099999999998</v>
      </c>
      <c r="J103" s="44"/>
      <c r="K103" s="1">
        <v>3.7584200000000001</v>
      </c>
      <c r="L103" s="1">
        <f t="shared" si="14"/>
        <v>0.98752999999999957</v>
      </c>
      <c r="M103" s="1">
        <v>4.7459499999999997</v>
      </c>
    </row>
    <row r="104" spans="1:13" ht="14" x14ac:dyDescent="0.15">
      <c r="A104" s="44"/>
      <c r="B104" s="1">
        <v>3.9144600000000001</v>
      </c>
      <c r="C104" s="1">
        <v>0.77038399999999996</v>
      </c>
      <c r="D104" s="1">
        <v>6.8236200000000005E-4</v>
      </c>
      <c r="E104" s="1">
        <v>4.33915E-3</v>
      </c>
      <c r="F104" s="1">
        <v>1.3290099999999999E-2</v>
      </c>
      <c r="G104" s="1">
        <v>4.8898599999999997</v>
      </c>
      <c r="J104" s="44"/>
      <c r="K104" s="1">
        <v>3.8108900000000001</v>
      </c>
      <c r="L104" s="1">
        <f t="shared" si="14"/>
        <v>0.96147999999999945</v>
      </c>
      <c r="M104" s="1">
        <v>4.7723699999999996</v>
      </c>
    </row>
    <row r="105" spans="1:13" ht="14" x14ac:dyDescent="0.15">
      <c r="A105" s="44"/>
      <c r="B105" s="1">
        <v>3.79033</v>
      </c>
      <c r="C105" s="1">
        <v>0.76491900000000002</v>
      </c>
      <c r="D105" s="1">
        <v>5.4749599999999996E-4</v>
      </c>
      <c r="E105" s="1">
        <v>4.0832799999999999E-3</v>
      </c>
      <c r="F105" s="1">
        <v>1.3258000000000001E-2</v>
      </c>
      <c r="G105" s="1">
        <v>4.7470699999999999</v>
      </c>
      <c r="J105" s="44"/>
      <c r="K105" s="1">
        <v>3.7886099999999998</v>
      </c>
      <c r="L105" s="1">
        <f t="shared" si="14"/>
        <v>0.95819000000000054</v>
      </c>
      <c r="M105" s="1">
        <v>4.7468000000000004</v>
      </c>
    </row>
    <row r="106" spans="1:13" ht="14" x14ac:dyDescent="0.15">
      <c r="A106" s="44"/>
      <c r="B106" s="2">
        <f t="shared" ref="B106:G106" si="15">AVERAGE(B96:B105)</f>
        <v>3.8909479999999994</v>
      </c>
      <c r="C106" s="2">
        <f t="shared" si="15"/>
        <v>0.76916620000000002</v>
      </c>
      <c r="D106" s="2">
        <f t="shared" si="15"/>
        <v>6.1457479999999995E-4</v>
      </c>
      <c r="E106" s="2">
        <f t="shared" si="15"/>
        <v>4.2278390000000006E-3</v>
      </c>
      <c r="F106" s="2">
        <f t="shared" si="15"/>
        <v>1.3376450000000002E-2</v>
      </c>
      <c r="G106" s="2">
        <f t="shared" si="15"/>
        <v>4.8623780000000005</v>
      </c>
      <c r="J106" s="44"/>
      <c r="K106" s="2">
        <f>AVERAGE(K96:K105)</f>
        <v>4.9286729999999999</v>
      </c>
      <c r="L106" s="2">
        <f>AVERAGE(L96:L105)</f>
        <v>0.97583199999999981</v>
      </c>
      <c r="M106" s="2">
        <f>AVERAGE(M96:M105)</f>
        <v>5.9045050000000003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2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2"/>
      <c r="M108" s="2"/>
    </row>
    <row r="109" spans="1:13" ht="14" x14ac:dyDescent="0.15">
      <c r="A109" s="44" t="s">
        <v>8</v>
      </c>
      <c r="B109" s="1">
        <v>11.802</v>
      </c>
      <c r="C109" s="1">
        <v>2.3475299999999999</v>
      </c>
      <c r="D109" s="1">
        <v>1.0572299999999999E-3</v>
      </c>
      <c r="E109" s="1">
        <v>8.5563199999999992E-3</v>
      </c>
      <c r="F109" s="1">
        <v>3.4716900000000002E-2</v>
      </c>
      <c r="G109" s="1">
        <v>14.317299999999999</v>
      </c>
      <c r="J109" s="44" t="s">
        <v>8</v>
      </c>
      <c r="K109" s="1">
        <v>51.471899999999998</v>
      </c>
      <c r="L109" s="1">
        <f t="shared" ref="L109:L118" si="16">M109-K109</f>
        <v>2.5354000000000028</v>
      </c>
      <c r="M109" s="1">
        <v>54.007300000000001</v>
      </c>
    </row>
    <row r="110" spans="1:13" ht="14" x14ac:dyDescent="0.15">
      <c r="A110" s="44"/>
      <c r="B110" s="1">
        <v>11.7986</v>
      </c>
      <c r="C110" s="1">
        <v>2.3445</v>
      </c>
      <c r="D110" s="1">
        <v>1.0149E-3</v>
      </c>
      <c r="E110" s="1">
        <v>7.6165099999999999E-3</v>
      </c>
      <c r="F110" s="1">
        <v>3.49089E-2</v>
      </c>
      <c r="G110" s="1">
        <v>14.3238</v>
      </c>
      <c r="J110" s="44"/>
      <c r="K110" s="1">
        <v>12.366199999999999</v>
      </c>
      <c r="L110" s="1">
        <f t="shared" si="16"/>
        <v>2.5079000000000011</v>
      </c>
      <c r="M110" s="1">
        <v>14.8741</v>
      </c>
    </row>
    <row r="111" spans="1:13" ht="14" x14ac:dyDescent="0.15">
      <c r="A111" s="44"/>
      <c r="B111" s="1">
        <v>12.097099999999999</v>
      </c>
      <c r="C111" s="1">
        <v>2.3384299999999998</v>
      </c>
      <c r="D111" s="1">
        <v>8.0006999999999995E-4</v>
      </c>
      <c r="E111" s="1">
        <v>8.3879599999999999E-3</v>
      </c>
      <c r="F111" s="1">
        <v>3.4647200000000003E-2</v>
      </c>
      <c r="G111" s="1">
        <v>14.618</v>
      </c>
      <c r="J111" s="44"/>
      <c r="K111" s="1">
        <v>12.3757</v>
      </c>
      <c r="L111" s="1">
        <f t="shared" si="16"/>
        <v>2.5161999999999995</v>
      </c>
      <c r="M111" s="1">
        <v>14.8919</v>
      </c>
    </row>
    <row r="112" spans="1:13" ht="14" x14ac:dyDescent="0.15">
      <c r="A112" s="44"/>
      <c r="B112" s="1">
        <v>12.098800000000001</v>
      </c>
      <c r="C112" s="1">
        <v>2.3446799999999999</v>
      </c>
      <c r="D112" s="1">
        <v>7.5621E-4</v>
      </c>
      <c r="E112" s="1">
        <v>8.4159000000000005E-3</v>
      </c>
      <c r="F112" s="1">
        <v>3.5050499999999998E-2</v>
      </c>
      <c r="G112" s="1">
        <v>14.611499999999999</v>
      </c>
      <c r="J112" s="44"/>
      <c r="K112" s="1">
        <v>12.330299999999999</v>
      </c>
      <c r="L112" s="1">
        <f t="shared" si="16"/>
        <v>2.5362000000000009</v>
      </c>
      <c r="M112" s="1">
        <v>14.8665</v>
      </c>
    </row>
    <row r="113" spans="1:13" ht="14" x14ac:dyDescent="0.15">
      <c r="A113" s="44"/>
      <c r="B113" s="1">
        <v>12.245799999999999</v>
      </c>
      <c r="C113" s="1">
        <v>2.3489200000000001</v>
      </c>
      <c r="D113" s="1">
        <v>6.91985E-4</v>
      </c>
      <c r="E113" s="1">
        <v>8.0555399999999999E-3</v>
      </c>
      <c r="F113" s="1">
        <v>3.4855799999999999E-2</v>
      </c>
      <c r="G113" s="1">
        <v>14.7768</v>
      </c>
      <c r="J113" s="44"/>
      <c r="K113" s="1">
        <v>12.676500000000001</v>
      </c>
      <c r="L113" s="1">
        <f t="shared" si="16"/>
        <v>2.5157999999999987</v>
      </c>
      <c r="M113" s="1">
        <v>15.192299999999999</v>
      </c>
    </row>
    <row r="114" spans="1:13" ht="14" x14ac:dyDescent="0.15">
      <c r="A114" s="44"/>
      <c r="B114" s="1">
        <v>11.8004</v>
      </c>
      <c r="C114" s="1">
        <v>2.3641800000000002</v>
      </c>
      <c r="D114" s="1">
        <v>9.7339099999999999E-4</v>
      </c>
      <c r="E114" s="1">
        <v>8.3626900000000007E-3</v>
      </c>
      <c r="F114" s="1">
        <v>3.47931E-2</v>
      </c>
      <c r="G114" s="1">
        <v>14.3491</v>
      </c>
      <c r="J114" s="44"/>
      <c r="K114" s="1">
        <v>12.320499999999999</v>
      </c>
      <c r="L114" s="1">
        <f t="shared" si="16"/>
        <v>2.5254000000000012</v>
      </c>
      <c r="M114" s="1">
        <v>14.8459</v>
      </c>
    </row>
    <row r="115" spans="1:13" ht="14" x14ac:dyDescent="0.15">
      <c r="A115" s="44"/>
      <c r="B115" s="1">
        <v>11.847</v>
      </c>
      <c r="C115" s="1">
        <v>2.3465799999999999</v>
      </c>
      <c r="D115" s="1">
        <v>9.4906299999999999E-4</v>
      </c>
      <c r="E115" s="1">
        <v>8.6516300000000004E-3</v>
      </c>
      <c r="F115" s="1">
        <v>3.49936E-2</v>
      </c>
      <c r="G115" s="1">
        <v>14.364699999999999</v>
      </c>
      <c r="J115" s="44"/>
      <c r="K115" s="1">
        <v>12.349</v>
      </c>
      <c r="L115" s="1">
        <f t="shared" si="16"/>
        <v>2.5260999999999996</v>
      </c>
      <c r="M115" s="1">
        <v>14.8751</v>
      </c>
    </row>
    <row r="116" spans="1:13" ht="14" x14ac:dyDescent="0.15">
      <c r="A116" s="44"/>
      <c r="B116" s="1">
        <v>12.1197</v>
      </c>
      <c r="C116" s="1">
        <v>2.3405800000000001</v>
      </c>
      <c r="D116" s="1">
        <v>8.4258E-4</v>
      </c>
      <c r="E116" s="1">
        <v>8.5636099999999993E-3</v>
      </c>
      <c r="F116" s="1">
        <v>3.4704100000000002E-2</v>
      </c>
      <c r="G116" s="1">
        <v>14.629200000000001</v>
      </c>
      <c r="J116" s="44"/>
      <c r="K116" s="1">
        <v>12.2591</v>
      </c>
      <c r="L116" s="1">
        <f t="shared" si="16"/>
        <v>2.5321999999999996</v>
      </c>
      <c r="M116" s="1">
        <v>14.7913</v>
      </c>
    </row>
    <row r="117" spans="1:13" ht="14" x14ac:dyDescent="0.15">
      <c r="A117" s="44"/>
      <c r="B117" s="1">
        <v>11.9834</v>
      </c>
      <c r="C117" s="1">
        <v>2.3521999999999998</v>
      </c>
      <c r="D117" s="1">
        <v>7.8386600000000003E-4</v>
      </c>
      <c r="E117" s="1">
        <v>9.0498000000000002E-3</v>
      </c>
      <c r="F117" s="1">
        <v>3.4692500000000001E-2</v>
      </c>
      <c r="G117" s="1">
        <v>14.5025</v>
      </c>
      <c r="J117" s="44"/>
      <c r="K117" s="1">
        <v>12.596</v>
      </c>
      <c r="L117" s="1">
        <f t="shared" si="16"/>
        <v>2.5493000000000006</v>
      </c>
      <c r="M117" s="1">
        <v>15.145300000000001</v>
      </c>
    </row>
    <row r="118" spans="1:13" ht="14" x14ac:dyDescent="0.15">
      <c r="A118" s="44"/>
      <c r="B118" s="1">
        <v>11.733700000000001</v>
      </c>
      <c r="C118" s="1">
        <v>2.3569399999999998</v>
      </c>
      <c r="D118" s="1">
        <v>3.6655799999999999E-3</v>
      </c>
      <c r="E118" s="1">
        <v>7.7780599999999998E-3</v>
      </c>
      <c r="F118" s="1">
        <v>3.4687599999999999E-2</v>
      </c>
      <c r="G118" s="1">
        <v>14.27</v>
      </c>
      <c r="J118" s="44"/>
      <c r="K118" s="1">
        <v>12.1366</v>
      </c>
      <c r="L118" s="1">
        <f t="shared" si="16"/>
        <v>2.5494000000000003</v>
      </c>
      <c r="M118" s="1">
        <v>14.686</v>
      </c>
    </row>
    <row r="119" spans="1:13" ht="14" x14ac:dyDescent="0.15">
      <c r="A119" s="44"/>
      <c r="B119" s="2">
        <f t="shared" ref="B119:G119" si="17">AVERAGE(B109:B118)</f>
        <v>11.952649999999998</v>
      </c>
      <c r="C119" s="2">
        <f t="shared" si="17"/>
        <v>2.3484539999999994</v>
      </c>
      <c r="D119" s="2">
        <f t="shared" si="17"/>
        <v>1.1534875000000001E-3</v>
      </c>
      <c r="E119" s="2">
        <f t="shared" si="17"/>
        <v>8.3438020000000009E-3</v>
      </c>
      <c r="F119" s="2">
        <f t="shared" si="17"/>
        <v>3.4805019999999999E-2</v>
      </c>
      <c r="G119" s="2">
        <f t="shared" si="17"/>
        <v>14.476290000000001</v>
      </c>
      <c r="J119" s="44"/>
      <c r="K119" s="2">
        <f>AVERAGE(K109:K118)</f>
        <v>16.288179999999997</v>
      </c>
      <c r="L119" s="2">
        <f>AVERAGE(L109:L118)</f>
        <v>2.5293900000000002</v>
      </c>
      <c r="M119" s="2">
        <f>AVERAGE(M109:M118)</f>
        <v>18.81757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2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2"/>
      <c r="M121" s="2"/>
    </row>
    <row r="122" spans="1:13" ht="14" x14ac:dyDescent="0.15">
      <c r="A122" s="44" t="s">
        <v>9</v>
      </c>
      <c r="B122" s="1">
        <v>9.5681399999999996</v>
      </c>
      <c r="C122" s="1">
        <v>1.8491899999999999</v>
      </c>
      <c r="D122" s="1">
        <v>1.0877700000000001E-3</v>
      </c>
      <c r="E122" s="1">
        <v>6.6016E-3</v>
      </c>
      <c r="F122" s="1">
        <v>2.46018E-2</v>
      </c>
      <c r="G122" s="1">
        <v>11.7492</v>
      </c>
      <c r="J122" s="44" t="s">
        <v>9</v>
      </c>
      <c r="K122" s="1">
        <v>39.639499999999998</v>
      </c>
      <c r="L122" s="1">
        <f t="shared" ref="L122:L131" si="18">M122-K122</f>
        <v>2.1942999999999984</v>
      </c>
      <c r="M122" s="1">
        <v>41.833799999999997</v>
      </c>
    </row>
    <row r="123" spans="1:13" ht="14" x14ac:dyDescent="0.15">
      <c r="A123" s="44"/>
      <c r="B123" s="1">
        <v>9.33352</v>
      </c>
      <c r="C123" s="1">
        <v>1.8926400000000001</v>
      </c>
      <c r="D123" s="1">
        <v>1.0707799999999999E-3</v>
      </c>
      <c r="E123" s="1">
        <v>6.8685200000000004E-3</v>
      </c>
      <c r="F123" s="1">
        <v>2.4527799999999999E-2</v>
      </c>
      <c r="G123" s="1">
        <v>11.556100000000001</v>
      </c>
      <c r="J123" s="44"/>
      <c r="K123" s="1">
        <v>10.7659</v>
      </c>
      <c r="L123" s="1">
        <f t="shared" si="18"/>
        <v>2.1899999999999995</v>
      </c>
      <c r="M123" s="1">
        <v>12.9559</v>
      </c>
    </row>
    <row r="124" spans="1:13" ht="14" x14ac:dyDescent="0.15">
      <c r="A124" s="44"/>
      <c r="B124" s="1">
        <v>9.2715599999999991</v>
      </c>
      <c r="C124" s="1">
        <v>1.87384</v>
      </c>
      <c r="D124" s="1">
        <v>1.1684099999999999E-3</v>
      </c>
      <c r="E124" s="1">
        <v>7.1615100000000003E-3</v>
      </c>
      <c r="F124" s="1">
        <v>2.4622100000000001E-2</v>
      </c>
      <c r="G124" s="1">
        <v>11.4755</v>
      </c>
      <c r="J124" s="44"/>
      <c r="K124" s="1">
        <v>9.6689900000000009</v>
      </c>
      <c r="L124" s="1">
        <f t="shared" si="18"/>
        <v>2.1927099999999999</v>
      </c>
      <c r="M124" s="1">
        <v>11.861700000000001</v>
      </c>
    </row>
    <row r="125" spans="1:13" ht="14" x14ac:dyDescent="0.15">
      <c r="A125" s="44"/>
      <c r="B125" s="1">
        <v>9.5429899999999996</v>
      </c>
      <c r="C125" s="1">
        <v>1.84971</v>
      </c>
      <c r="D125" s="1">
        <v>1.088E-3</v>
      </c>
      <c r="E125" s="1">
        <v>6.82023E-3</v>
      </c>
      <c r="F125" s="1">
        <v>2.4649899999999999E-2</v>
      </c>
      <c r="G125" s="1">
        <v>11.733000000000001</v>
      </c>
      <c r="J125" s="44"/>
      <c r="K125" s="1">
        <v>10.1488</v>
      </c>
      <c r="L125" s="1">
        <f t="shared" si="18"/>
        <v>2.1879000000000008</v>
      </c>
      <c r="M125" s="1">
        <v>12.3367</v>
      </c>
    </row>
    <row r="126" spans="1:13" ht="14" x14ac:dyDescent="0.15">
      <c r="A126" s="44"/>
      <c r="B126" s="1">
        <v>9.3819599999999994</v>
      </c>
      <c r="C126" s="1">
        <v>1.8597600000000001</v>
      </c>
      <c r="D126" s="1">
        <v>1.0645400000000001E-3</v>
      </c>
      <c r="E126" s="1">
        <v>6.9567800000000001E-3</v>
      </c>
      <c r="F126" s="1">
        <v>2.4646700000000001E-2</v>
      </c>
      <c r="G126" s="1">
        <v>11.574199999999999</v>
      </c>
      <c r="J126" s="44"/>
      <c r="K126" s="1">
        <v>9.5856499999999993</v>
      </c>
      <c r="L126" s="1">
        <f t="shared" si="18"/>
        <v>2.1955500000000008</v>
      </c>
      <c r="M126" s="1">
        <v>11.7812</v>
      </c>
    </row>
    <row r="127" spans="1:13" ht="14" x14ac:dyDescent="0.15">
      <c r="A127" s="44"/>
      <c r="B127" s="1">
        <v>9.3601700000000001</v>
      </c>
      <c r="C127" s="1">
        <v>1.8532299999999999</v>
      </c>
      <c r="D127" s="1">
        <v>1.0635499999999999E-3</v>
      </c>
      <c r="E127" s="1">
        <v>6.73494E-3</v>
      </c>
      <c r="F127" s="1">
        <v>2.4795000000000001E-2</v>
      </c>
      <c r="G127" s="1">
        <v>11.5412</v>
      </c>
      <c r="J127" s="44"/>
      <c r="K127" s="1">
        <v>9.5816400000000002</v>
      </c>
      <c r="L127" s="1">
        <f t="shared" si="18"/>
        <v>2.1971600000000002</v>
      </c>
      <c r="M127" s="1">
        <v>11.7788</v>
      </c>
    </row>
    <row r="128" spans="1:13" ht="14" x14ac:dyDescent="0.15">
      <c r="A128" s="44"/>
      <c r="B128" s="1">
        <v>9.3609100000000005</v>
      </c>
      <c r="C128" s="1">
        <v>1.8507899999999999</v>
      </c>
      <c r="D128" s="1">
        <v>1.1196999999999999E-3</v>
      </c>
      <c r="E128" s="1">
        <v>6.8557799999999997E-3</v>
      </c>
      <c r="F128" s="1">
        <v>2.46742E-2</v>
      </c>
      <c r="G128" s="1">
        <v>11.5413</v>
      </c>
      <c r="J128" s="44"/>
      <c r="K128" s="1">
        <v>9.57362</v>
      </c>
      <c r="L128" s="1">
        <f t="shared" si="18"/>
        <v>2.2026800000000009</v>
      </c>
      <c r="M128" s="1">
        <v>11.776300000000001</v>
      </c>
    </row>
    <row r="129" spans="1:13" ht="14" x14ac:dyDescent="0.15">
      <c r="A129" s="44"/>
      <c r="B129" s="1">
        <v>9.3621099999999995</v>
      </c>
      <c r="C129" s="1">
        <v>1.8512999999999999</v>
      </c>
      <c r="D129" s="1">
        <v>1.11951E-3</v>
      </c>
      <c r="E129" s="1">
        <v>6.7055300000000003E-3</v>
      </c>
      <c r="F129" s="1">
        <v>2.45703E-2</v>
      </c>
      <c r="G129" s="1">
        <v>11.5549</v>
      </c>
      <c r="J129" s="44"/>
      <c r="K129" s="1">
        <v>9.9040999999999997</v>
      </c>
      <c r="L129" s="1">
        <f t="shared" si="18"/>
        <v>2.1940000000000008</v>
      </c>
      <c r="M129" s="1">
        <v>12.098100000000001</v>
      </c>
    </row>
    <row r="130" spans="1:13" ht="14" x14ac:dyDescent="0.15">
      <c r="A130" s="44"/>
      <c r="B130" s="1">
        <v>9.3203700000000005</v>
      </c>
      <c r="C130" s="1">
        <v>1.87049</v>
      </c>
      <c r="D130" s="1">
        <v>1.2273E-3</v>
      </c>
      <c r="E130" s="1">
        <v>6.3282700000000004E-3</v>
      </c>
      <c r="F130" s="1">
        <v>2.4636499999999999E-2</v>
      </c>
      <c r="G130" s="1">
        <v>11.521599999999999</v>
      </c>
      <c r="J130" s="44"/>
      <c r="K130" s="1">
        <v>9.8999600000000001</v>
      </c>
      <c r="L130" s="1">
        <f t="shared" si="18"/>
        <v>2.2062399999999993</v>
      </c>
      <c r="M130" s="1">
        <v>12.106199999999999</v>
      </c>
    </row>
    <row r="131" spans="1:13" ht="14" x14ac:dyDescent="0.15">
      <c r="A131" s="44"/>
      <c r="B131" s="1">
        <v>9.6813099999999999</v>
      </c>
      <c r="C131" s="1">
        <v>1.84944</v>
      </c>
      <c r="D131" s="1">
        <v>1.28294E-3</v>
      </c>
      <c r="E131" s="1">
        <v>6.5432099999999998E-3</v>
      </c>
      <c r="F131" s="1">
        <v>2.4742299999999998E-2</v>
      </c>
      <c r="G131" s="1">
        <v>11.872999999999999</v>
      </c>
      <c r="J131" s="44"/>
      <c r="K131" s="1">
        <v>9.6925100000000004</v>
      </c>
      <c r="L131" s="1">
        <f t="shared" si="18"/>
        <v>2.1770899999999997</v>
      </c>
      <c r="M131" s="1">
        <v>11.8696</v>
      </c>
    </row>
    <row r="132" spans="1:13" ht="14" x14ac:dyDescent="0.15">
      <c r="A132" s="44"/>
      <c r="B132" s="2">
        <f t="shared" ref="B132:G132" si="19">AVERAGE(B122:B131)</f>
        <v>9.4183040000000009</v>
      </c>
      <c r="C132" s="2">
        <f t="shared" si="19"/>
        <v>1.860039</v>
      </c>
      <c r="D132" s="2">
        <f t="shared" si="19"/>
        <v>1.12925E-3</v>
      </c>
      <c r="E132" s="2">
        <f t="shared" si="19"/>
        <v>6.7576369999999995E-3</v>
      </c>
      <c r="F132" s="2">
        <f t="shared" si="19"/>
        <v>2.4646660000000001E-2</v>
      </c>
      <c r="G132" s="2">
        <f t="shared" si="19"/>
        <v>11.612000000000002</v>
      </c>
      <c r="J132" s="44"/>
      <c r="K132" s="2">
        <f>AVERAGE(K122:K131)</f>
        <v>12.846067</v>
      </c>
      <c r="L132" s="2">
        <f>AVERAGE(L122:L131)</f>
        <v>2.1937629999999997</v>
      </c>
      <c r="M132" s="2">
        <f>AVERAGE(M122:M131)</f>
        <v>15.03983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2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2"/>
      <c r="M134" s="2"/>
    </row>
    <row r="135" spans="1:13" ht="14" x14ac:dyDescent="0.15">
      <c r="A135" s="44" t="s">
        <v>10</v>
      </c>
      <c r="B135" s="1">
        <v>5.3839699999999997</v>
      </c>
      <c r="C135" s="1">
        <v>1.1202799999999999</v>
      </c>
      <c r="D135" s="1">
        <v>7.0953599999999998E-4</v>
      </c>
      <c r="E135" s="1">
        <v>4.8723500000000001E-3</v>
      </c>
      <c r="F135" s="1">
        <v>1.3585699999999999E-2</v>
      </c>
      <c r="G135" s="1">
        <v>6.7073900000000002</v>
      </c>
      <c r="J135" s="44" t="s">
        <v>10</v>
      </c>
      <c r="K135" s="1">
        <v>32.4908</v>
      </c>
      <c r="L135" s="1">
        <f t="shared" ref="L135:L144" si="20">M135-K135</f>
        <v>1.3074999999999974</v>
      </c>
      <c r="M135" s="1">
        <v>33.798299999999998</v>
      </c>
    </row>
    <row r="136" spans="1:13" ht="14" x14ac:dyDescent="0.15">
      <c r="A136" s="44"/>
      <c r="B136" s="1">
        <v>5.4659000000000004</v>
      </c>
      <c r="C136" s="1">
        <v>1.11206</v>
      </c>
      <c r="D136" s="1">
        <v>6.7712299999999996E-4</v>
      </c>
      <c r="E136" s="1">
        <v>4.7366400000000003E-3</v>
      </c>
      <c r="F136" s="1">
        <v>1.37824E-2</v>
      </c>
      <c r="G136" s="1">
        <v>6.7938099999999997</v>
      </c>
      <c r="J136" s="44"/>
      <c r="K136" s="1">
        <v>5.97288</v>
      </c>
      <c r="L136" s="1">
        <f t="shared" si="20"/>
        <v>1.3064499999999999</v>
      </c>
      <c r="M136" s="1">
        <v>7.2793299999999999</v>
      </c>
    </row>
    <row r="137" spans="1:13" ht="14" x14ac:dyDescent="0.15">
      <c r="A137" s="44"/>
      <c r="B137" s="1">
        <v>5.4227299999999996</v>
      </c>
      <c r="C137" s="1">
        <v>1.0958699999999999</v>
      </c>
      <c r="D137" s="1">
        <v>7.3270900000000001E-4</v>
      </c>
      <c r="E137" s="1">
        <v>4.3217200000000002E-3</v>
      </c>
      <c r="F137" s="1">
        <v>1.3739700000000001E-2</v>
      </c>
      <c r="G137" s="1">
        <v>6.7343799999999998</v>
      </c>
      <c r="J137" s="44"/>
      <c r="K137" s="1">
        <v>6.0368899999999996</v>
      </c>
      <c r="L137" s="1">
        <f t="shared" si="20"/>
        <v>1.3034100000000004</v>
      </c>
      <c r="M137" s="1">
        <v>7.3403</v>
      </c>
    </row>
    <row r="138" spans="1:13" ht="14" x14ac:dyDescent="0.15">
      <c r="A138" s="44"/>
      <c r="B138" s="1">
        <v>5.5904299999999996</v>
      </c>
      <c r="C138" s="1">
        <v>1.09192</v>
      </c>
      <c r="D138" s="1">
        <v>7.0134699999999995E-4</v>
      </c>
      <c r="E138" s="1">
        <v>4.4373099999999999E-3</v>
      </c>
      <c r="F138" s="1">
        <v>1.3684399999999999E-2</v>
      </c>
      <c r="G138" s="1">
        <v>6.88354</v>
      </c>
      <c r="J138" s="44"/>
      <c r="K138" s="1">
        <v>5.8458300000000003</v>
      </c>
      <c r="L138" s="1">
        <f t="shared" si="20"/>
        <v>1.2931299999999997</v>
      </c>
      <c r="M138" s="1">
        <v>7.13896</v>
      </c>
    </row>
    <row r="139" spans="1:13" ht="14" x14ac:dyDescent="0.15">
      <c r="A139" s="44"/>
      <c r="B139" s="1">
        <v>5.4240599999999999</v>
      </c>
      <c r="C139" s="1">
        <v>1.08805</v>
      </c>
      <c r="D139" s="1">
        <v>6.9674899999999998E-4</v>
      </c>
      <c r="E139" s="1">
        <v>4.3679399999999998E-3</v>
      </c>
      <c r="F139" s="1">
        <v>1.3936E-2</v>
      </c>
      <c r="G139" s="1">
        <v>6.73102</v>
      </c>
      <c r="J139" s="44"/>
      <c r="K139" s="1">
        <v>5.8777999999999997</v>
      </c>
      <c r="L139" s="1">
        <f t="shared" si="20"/>
        <v>1.3384400000000003</v>
      </c>
      <c r="M139" s="1">
        <v>7.21624</v>
      </c>
    </row>
    <row r="140" spans="1:13" ht="14" x14ac:dyDescent="0.15">
      <c r="A140" s="44"/>
      <c r="B140" s="1">
        <v>5.4331800000000001</v>
      </c>
      <c r="C140" s="1">
        <v>1.0866499999999999</v>
      </c>
      <c r="D140" s="1">
        <v>7.4761800000000002E-4</v>
      </c>
      <c r="E140" s="1">
        <v>5.0103700000000001E-3</v>
      </c>
      <c r="F140" s="1">
        <v>1.3613E-2</v>
      </c>
      <c r="G140" s="1">
        <v>6.7255000000000003</v>
      </c>
      <c r="J140" s="44"/>
      <c r="K140" s="1">
        <v>6.0382199999999999</v>
      </c>
      <c r="L140" s="1">
        <f t="shared" si="20"/>
        <v>1.3050500000000005</v>
      </c>
      <c r="M140" s="1">
        <v>7.3432700000000004</v>
      </c>
    </row>
    <row r="141" spans="1:13" ht="14" x14ac:dyDescent="0.15">
      <c r="A141" s="44"/>
      <c r="B141" s="1">
        <v>5.4313799999999999</v>
      </c>
      <c r="C141" s="1">
        <v>1.09779</v>
      </c>
      <c r="D141" s="1">
        <v>7.6028499999999998E-4</v>
      </c>
      <c r="E141" s="1">
        <v>4.4992399999999998E-3</v>
      </c>
      <c r="F141" s="1">
        <v>1.3843100000000001E-2</v>
      </c>
      <c r="G141" s="1">
        <v>6.7295999999999996</v>
      </c>
      <c r="J141" s="44"/>
      <c r="K141" s="1">
        <v>5.6702300000000001</v>
      </c>
      <c r="L141" s="1">
        <f t="shared" si="20"/>
        <v>1.3226300000000002</v>
      </c>
      <c r="M141" s="1">
        <v>6.9928600000000003</v>
      </c>
    </row>
    <row r="142" spans="1:13" ht="14" x14ac:dyDescent="0.15">
      <c r="A142" s="44"/>
      <c r="B142" s="1">
        <v>5.43384</v>
      </c>
      <c r="C142" s="1">
        <v>1.0891200000000001</v>
      </c>
      <c r="D142" s="1">
        <v>9.3343500000000004E-4</v>
      </c>
      <c r="E142" s="1">
        <v>4.42049E-3</v>
      </c>
      <c r="F142" s="1">
        <v>1.37658E-2</v>
      </c>
      <c r="G142" s="1">
        <v>6.7259799999999998</v>
      </c>
      <c r="J142" s="44"/>
      <c r="K142" s="1">
        <v>5.69834</v>
      </c>
      <c r="L142" s="1">
        <f t="shared" si="20"/>
        <v>1.3356200000000005</v>
      </c>
      <c r="M142" s="1">
        <v>7.0339600000000004</v>
      </c>
    </row>
    <row r="143" spans="1:13" ht="14" x14ac:dyDescent="0.15">
      <c r="A143" s="44"/>
      <c r="B143" s="1">
        <v>5.3922699999999999</v>
      </c>
      <c r="C143" s="1">
        <v>1.11364</v>
      </c>
      <c r="D143" s="1">
        <v>1.0671400000000001E-3</v>
      </c>
      <c r="E143" s="1">
        <v>4.4818599999999998E-3</v>
      </c>
      <c r="F143" s="1">
        <v>1.37322E-2</v>
      </c>
      <c r="G143" s="1">
        <v>6.7113100000000001</v>
      </c>
      <c r="J143" s="44"/>
      <c r="K143" s="1">
        <v>5.8416499999999996</v>
      </c>
      <c r="L143" s="1">
        <f t="shared" si="20"/>
        <v>1.2883500000000003</v>
      </c>
      <c r="M143" s="1">
        <v>7.13</v>
      </c>
    </row>
    <row r="144" spans="1:13" ht="14" x14ac:dyDescent="0.15">
      <c r="A144" s="44"/>
      <c r="B144" s="1">
        <v>5.3940400000000004</v>
      </c>
      <c r="C144" s="1">
        <v>1.11537</v>
      </c>
      <c r="D144" s="1">
        <v>7.4626599999999999E-4</v>
      </c>
      <c r="E144" s="1">
        <v>4.6920099999999999E-3</v>
      </c>
      <c r="F144" s="1">
        <v>1.3782900000000001E-2</v>
      </c>
      <c r="G144" s="1">
        <v>6.7268299999999996</v>
      </c>
      <c r="J144" s="44"/>
      <c r="K144" s="1">
        <v>5.7565</v>
      </c>
      <c r="L144" s="1">
        <f t="shared" si="20"/>
        <v>1.30525</v>
      </c>
      <c r="M144" s="1">
        <v>7.06175</v>
      </c>
    </row>
    <row r="145" spans="1:13" ht="14" x14ac:dyDescent="0.15">
      <c r="A145" s="44"/>
      <c r="B145" s="2">
        <f t="shared" ref="B145:G145" si="21">AVERAGE(B135:B144)</f>
        <v>5.4371799999999997</v>
      </c>
      <c r="C145" s="2">
        <f t="shared" si="21"/>
        <v>1.101075</v>
      </c>
      <c r="D145" s="2">
        <f t="shared" si="21"/>
        <v>7.7722079999999996E-4</v>
      </c>
      <c r="E145" s="2">
        <f t="shared" si="21"/>
        <v>4.5839929999999997E-3</v>
      </c>
      <c r="F145" s="2">
        <f t="shared" si="21"/>
        <v>1.3746520000000002E-2</v>
      </c>
      <c r="G145" s="2">
        <f t="shared" si="21"/>
        <v>6.7469359999999998</v>
      </c>
      <c r="J145" s="44"/>
      <c r="K145" s="2">
        <f>AVERAGE(K135:K144)</f>
        <v>8.5229140000000001</v>
      </c>
      <c r="L145" s="2">
        <f>AVERAGE(L135:L144)</f>
        <v>1.3105830000000001</v>
      </c>
      <c r="M145" s="2">
        <f>AVERAGE(M135:M144)</f>
        <v>9.8334970000000013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2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2"/>
      <c r="M147" s="2"/>
    </row>
    <row r="148" spans="1:13" ht="14" x14ac:dyDescent="0.15">
      <c r="A148" s="44" t="s">
        <v>11</v>
      </c>
      <c r="B148" s="1">
        <v>6.4484199999999996</v>
      </c>
      <c r="C148" s="1">
        <v>1.2637</v>
      </c>
      <c r="D148" s="1">
        <v>7.6431999999999997E-4</v>
      </c>
      <c r="E148" s="1">
        <v>4.67696E-3</v>
      </c>
      <c r="F148" s="1">
        <v>1.4905399999999999E-2</v>
      </c>
      <c r="G148" s="1">
        <v>8.0156299999999998</v>
      </c>
      <c r="J148" s="44" t="s">
        <v>11</v>
      </c>
      <c r="K148" s="1">
        <v>38.441299999999998</v>
      </c>
      <c r="L148" s="1">
        <f t="shared" ref="L148:L157" si="22">M148-K148</f>
        <v>1.5637000000000043</v>
      </c>
      <c r="M148" s="1">
        <v>40.005000000000003</v>
      </c>
    </row>
    <row r="149" spans="1:13" ht="14" x14ac:dyDescent="0.15">
      <c r="A149" s="44"/>
      <c r="B149" s="1">
        <v>6.4907199999999996</v>
      </c>
      <c r="C149" s="1">
        <v>1.2783500000000001</v>
      </c>
      <c r="D149" s="1">
        <v>1.2075600000000001E-3</v>
      </c>
      <c r="E149" s="1">
        <v>4.4929599999999998E-3</v>
      </c>
      <c r="F149" s="1">
        <v>1.47072E-2</v>
      </c>
      <c r="G149" s="1">
        <v>8.0594599999999996</v>
      </c>
      <c r="J149" s="44"/>
      <c r="K149" s="1">
        <v>6.83969</v>
      </c>
      <c r="L149" s="1">
        <f t="shared" si="22"/>
        <v>1.5686299999999997</v>
      </c>
      <c r="M149" s="1">
        <v>8.4083199999999998</v>
      </c>
    </row>
    <row r="150" spans="1:13" ht="14" x14ac:dyDescent="0.15">
      <c r="A150" s="44"/>
      <c r="B150" s="1">
        <v>6.4391400000000001</v>
      </c>
      <c r="C150" s="1">
        <v>1.2636700000000001</v>
      </c>
      <c r="D150" s="1">
        <v>8.6942300000000003E-4</v>
      </c>
      <c r="E150" s="1">
        <v>4.9434400000000003E-3</v>
      </c>
      <c r="F150" s="1">
        <v>1.47364E-2</v>
      </c>
      <c r="G150" s="1">
        <v>7.9933300000000003</v>
      </c>
      <c r="J150" s="44"/>
      <c r="K150" s="1">
        <v>7.0715500000000002</v>
      </c>
      <c r="L150" s="1">
        <f t="shared" si="22"/>
        <v>1.5845299999999991</v>
      </c>
      <c r="M150" s="1">
        <v>8.6560799999999993</v>
      </c>
    </row>
    <row r="151" spans="1:13" ht="14" x14ac:dyDescent="0.15">
      <c r="A151" s="44"/>
      <c r="B151" s="1">
        <v>6.6399499999999998</v>
      </c>
      <c r="C151" s="1">
        <v>1.2955300000000001</v>
      </c>
      <c r="D151" s="1">
        <v>1.1027599999999999E-3</v>
      </c>
      <c r="E151" s="1">
        <v>4.1744800000000004E-3</v>
      </c>
      <c r="F151" s="1">
        <v>1.47292E-2</v>
      </c>
      <c r="G151" s="1">
        <v>8.2374299999999998</v>
      </c>
      <c r="J151" s="44"/>
      <c r="K151" s="1">
        <v>6.8822200000000002</v>
      </c>
      <c r="L151" s="1">
        <f t="shared" si="22"/>
        <v>1.6057399999999991</v>
      </c>
      <c r="M151" s="1">
        <v>8.4879599999999993</v>
      </c>
    </row>
    <row r="152" spans="1:13" ht="14" x14ac:dyDescent="0.15">
      <c r="A152" s="44"/>
      <c r="B152" s="1">
        <v>6.4775299999999998</v>
      </c>
      <c r="C152" s="1">
        <v>1.28609</v>
      </c>
      <c r="D152" s="1">
        <v>8.7353799999999998E-4</v>
      </c>
      <c r="E152" s="1">
        <v>4.94321E-3</v>
      </c>
      <c r="F152" s="1">
        <v>1.4762300000000001E-2</v>
      </c>
      <c r="G152" s="1">
        <v>8.0672599999999992</v>
      </c>
      <c r="J152" s="44"/>
      <c r="K152" s="1">
        <v>6.8991400000000001</v>
      </c>
      <c r="L152" s="1">
        <f t="shared" si="22"/>
        <v>1.5908399999999991</v>
      </c>
      <c r="M152" s="1">
        <v>8.4899799999999992</v>
      </c>
    </row>
    <row r="153" spans="1:13" ht="14" x14ac:dyDescent="0.15">
      <c r="A153" s="44"/>
      <c r="B153" s="1">
        <v>6.4601300000000004</v>
      </c>
      <c r="C153" s="1">
        <v>1.26095</v>
      </c>
      <c r="D153" s="1">
        <v>7.7646900000000001E-4</v>
      </c>
      <c r="E153" s="1">
        <v>5.0333900000000004E-3</v>
      </c>
      <c r="F153" s="1">
        <v>1.46918E-2</v>
      </c>
      <c r="G153" s="1">
        <v>8.0240799999999997</v>
      </c>
      <c r="J153" s="44"/>
      <c r="K153" s="1">
        <v>7.0012800000000004</v>
      </c>
      <c r="L153" s="1">
        <f t="shared" si="22"/>
        <v>1.5897599999999992</v>
      </c>
      <c r="M153" s="1">
        <v>8.5910399999999996</v>
      </c>
    </row>
    <row r="154" spans="1:13" ht="14" x14ac:dyDescent="0.15">
      <c r="A154" s="44"/>
      <c r="B154" s="1">
        <v>6.6106299999999996</v>
      </c>
      <c r="C154" s="1">
        <v>1.2624299999999999</v>
      </c>
      <c r="D154" s="1">
        <v>7.6451100000000005E-4</v>
      </c>
      <c r="E154" s="1">
        <v>4.8638300000000004E-3</v>
      </c>
      <c r="F154" s="1">
        <v>1.46718E-2</v>
      </c>
      <c r="G154" s="1">
        <v>8.1648499999999995</v>
      </c>
      <c r="J154" s="44"/>
      <c r="K154" s="1">
        <v>6.7440600000000002</v>
      </c>
      <c r="L154" s="1">
        <f t="shared" si="22"/>
        <v>1.56548</v>
      </c>
      <c r="M154" s="1">
        <v>8.3095400000000001</v>
      </c>
    </row>
    <row r="155" spans="1:13" ht="14" x14ac:dyDescent="0.15">
      <c r="A155" s="44"/>
      <c r="B155" s="1">
        <v>6.7433300000000003</v>
      </c>
      <c r="C155" s="1">
        <v>1.2585500000000001</v>
      </c>
      <c r="D155" s="1">
        <v>9.3470900000000004E-4</v>
      </c>
      <c r="E155" s="1">
        <v>4.5573999999999996E-3</v>
      </c>
      <c r="F155" s="1">
        <v>1.48367E-2</v>
      </c>
      <c r="G155" s="1">
        <v>8.3069900000000008</v>
      </c>
      <c r="J155" s="44"/>
      <c r="K155" s="1">
        <v>6.8528200000000004</v>
      </c>
      <c r="L155" s="1">
        <f t="shared" si="22"/>
        <v>1.5455399999999999</v>
      </c>
      <c r="M155" s="1">
        <v>8.3983600000000003</v>
      </c>
    </row>
    <row r="156" spans="1:13" ht="14" x14ac:dyDescent="0.15">
      <c r="A156" s="44"/>
      <c r="B156" s="1">
        <v>6.4437600000000002</v>
      </c>
      <c r="C156" s="1">
        <v>1.2630699999999999</v>
      </c>
      <c r="D156" s="1">
        <v>7.9480499999999999E-4</v>
      </c>
      <c r="E156" s="1">
        <v>4.6660399999999998E-3</v>
      </c>
      <c r="F156" s="1">
        <v>1.4735699999999999E-2</v>
      </c>
      <c r="G156" s="1">
        <v>8.0087600000000005</v>
      </c>
      <c r="J156" s="44"/>
      <c r="K156" s="1">
        <v>6.9406299999999996</v>
      </c>
      <c r="L156" s="1">
        <f t="shared" si="22"/>
        <v>1.5660600000000011</v>
      </c>
      <c r="M156" s="1">
        <v>8.5066900000000008</v>
      </c>
    </row>
    <row r="157" spans="1:13" ht="14" x14ac:dyDescent="0.15">
      <c r="A157" s="44"/>
      <c r="B157" s="1">
        <v>6.4672400000000003</v>
      </c>
      <c r="C157" s="1">
        <v>1.262</v>
      </c>
      <c r="D157" s="1">
        <v>8.2498900000000004E-4</v>
      </c>
      <c r="E157" s="1">
        <v>4.74458E-3</v>
      </c>
      <c r="F157" s="1">
        <v>1.47885E-2</v>
      </c>
      <c r="G157" s="1">
        <v>8.0202899999999993</v>
      </c>
      <c r="J157" s="44"/>
      <c r="K157" s="1">
        <v>6.6669799999999997</v>
      </c>
      <c r="L157" s="1">
        <f t="shared" si="22"/>
        <v>1.57097</v>
      </c>
      <c r="M157" s="1">
        <v>8.2379499999999997</v>
      </c>
    </row>
    <row r="158" spans="1:13" ht="14" x14ac:dyDescent="0.15">
      <c r="A158" s="44"/>
      <c r="B158" s="2">
        <f t="shared" ref="B158:G158" si="23">AVERAGE(B148:B157)</f>
        <v>6.5220849999999997</v>
      </c>
      <c r="C158" s="2">
        <f t="shared" si="23"/>
        <v>1.269434</v>
      </c>
      <c r="D158" s="2">
        <f t="shared" si="23"/>
        <v>8.9130839999999997E-4</v>
      </c>
      <c r="E158" s="2">
        <f t="shared" si="23"/>
        <v>4.7096289999999999E-3</v>
      </c>
      <c r="F158" s="2">
        <f t="shared" si="23"/>
        <v>1.4756500000000001E-2</v>
      </c>
      <c r="G158" s="2">
        <f t="shared" si="23"/>
        <v>8.0898079999999997</v>
      </c>
      <c r="J158" s="44"/>
      <c r="K158" s="2">
        <f>AVERAGE(K148:K157)</f>
        <v>10.033966999999999</v>
      </c>
      <c r="L158" s="2">
        <f>AVERAGE(L148:L157)</f>
        <v>1.5751249999999999</v>
      </c>
      <c r="M158" s="2">
        <f>AVERAGE(M148:M157)</f>
        <v>11.609092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2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2"/>
      <c r="M160" s="2"/>
    </row>
    <row r="161" spans="1:13" ht="14" x14ac:dyDescent="0.15">
      <c r="A161" s="44" t="s">
        <v>12</v>
      </c>
      <c r="B161" s="1">
        <v>2.4389400000000001</v>
      </c>
      <c r="C161" s="1">
        <v>0.43116399999999999</v>
      </c>
      <c r="D161" s="1">
        <v>4.2142200000000002E-4</v>
      </c>
      <c r="E161" s="1">
        <v>4.0320599999999996E-3</v>
      </c>
      <c r="F161" s="1">
        <v>5.28072E-3</v>
      </c>
      <c r="G161" s="1">
        <v>3.00238</v>
      </c>
      <c r="J161" s="44" t="s">
        <v>12</v>
      </c>
      <c r="K161" s="1">
        <v>9.1362000000000005</v>
      </c>
      <c r="L161" s="1">
        <f t="shared" ref="L161:L170" si="24">M161-K161</f>
        <v>0.57160000000000011</v>
      </c>
      <c r="M161" s="1">
        <v>9.7078000000000007</v>
      </c>
    </row>
    <row r="162" spans="1:13" ht="14" x14ac:dyDescent="0.15">
      <c r="A162" s="44"/>
      <c r="B162" s="1">
        <v>2.4765899999999998</v>
      </c>
      <c r="C162" s="1">
        <v>0.427367</v>
      </c>
      <c r="D162" s="1">
        <v>4.5576299999999998E-4</v>
      </c>
      <c r="E162" s="1">
        <v>4.1648400000000004E-3</v>
      </c>
      <c r="F162" s="1">
        <v>5.0760199999999997E-3</v>
      </c>
      <c r="G162" s="1">
        <v>3.0389300000000001</v>
      </c>
      <c r="J162" s="44"/>
      <c r="K162" s="1">
        <v>2.4291200000000002</v>
      </c>
      <c r="L162" s="1">
        <f t="shared" si="24"/>
        <v>0.57197999999999993</v>
      </c>
      <c r="M162" s="1">
        <v>3.0011000000000001</v>
      </c>
    </row>
    <row r="163" spans="1:13" ht="14" x14ac:dyDescent="0.15">
      <c r="A163" s="44"/>
      <c r="B163" s="1">
        <v>2.4585400000000002</v>
      </c>
      <c r="C163" s="1">
        <v>0.42866599999999999</v>
      </c>
      <c r="D163" s="1">
        <v>5.4049999999999996E-4</v>
      </c>
      <c r="E163" s="1">
        <v>4.3628900000000003E-3</v>
      </c>
      <c r="F163" s="1">
        <v>5.0070999999999996E-3</v>
      </c>
      <c r="G163" s="1">
        <v>3.0207199999999998</v>
      </c>
      <c r="J163" s="44"/>
      <c r="K163" s="1">
        <v>2.4788399999999999</v>
      </c>
      <c r="L163" s="1">
        <f t="shared" si="24"/>
        <v>0.55637999999999987</v>
      </c>
      <c r="M163" s="1">
        <v>3.0352199999999998</v>
      </c>
    </row>
    <row r="164" spans="1:13" ht="14" x14ac:dyDescent="0.15">
      <c r="A164" s="44"/>
      <c r="B164" s="1">
        <v>2.4157500000000001</v>
      </c>
      <c r="C164" s="1">
        <v>0.427647</v>
      </c>
      <c r="D164" s="1">
        <v>4.9386199999999997E-4</v>
      </c>
      <c r="E164" s="1">
        <v>4.1297699999999996E-3</v>
      </c>
      <c r="F164" s="1">
        <v>5.0272099999999998E-3</v>
      </c>
      <c r="G164" s="1">
        <v>2.9768500000000002</v>
      </c>
      <c r="J164" s="44"/>
      <c r="K164" s="1">
        <v>2.54189</v>
      </c>
      <c r="L164" s="1">
        <f t="shared" si="24"/>
        <v>0.57834999999999992</v>
      </c>
      <c r="M164" s="1">
        <v>3.1202399999999999</v>
      </c>
    </row>
    <row r="165" spans="1:13" ht="14" x14ac:dyDescent="0.15">
      <c r="A165" s="44"/>
      <c r="B165" s="1">
        <v>2.4013499999999999</v>
      </c>
      <c r="C165" s="1">
        <v>0.43234699999999998</v>
      </c>
      <c r="D165" s="1">
        <v>6.6414399999999998E-4</v>
      </c>
      <c r="E165" s="1">
        <v>4.1719000000000001E-3</v>
      </c>
      <c r="F165" s="1">
        <v>5.00645E-3</v>
      </c>
      <c r="G165" s="1">
        <v>2.96584</v>
      </c>
      <c r="J165" s="44"/>
      <c r="K165" s="1">
        <v>2.3022200000000002</v>
      </c>
      <c r="L165" s="1">
        <f t="shared" si="24"/>
        <v>0.56967999999999996</v>
      </c>
      <c r="M165" s="1">
        <v>2.8719000000000001</v>
      </c>
    </row>
    <row r="166" spans="1:13" ht="14" x14ac:dyDescent="0.15">
      <c r="A166" s="44"/>
      <c r="B166" s="1">
        <v>2.4403700000000002</v>
      </c>
      <c r="C166" s="1">
        <v>0.42596299999999998</v>
      </c>
      <c r="D166" s="1">
        <v>4.2268999999999998E-4</v>
      </c>
      <c r="E166" s="1">
        <v>4.3359100000000001E-3</v>
      </c>
      <c r="F166" s="1">
        <v>4.9241299999999997E-3</v>
      </c>
      <c r="G166" s="1">
        <v>3.0002800000000001</v>
      </c>
      <c r="J166" s="44"/>
      <c r="K166" s="1">
        <v>2.5214799999999999</v>
      </c>
      <c r="L166" s="1">
        <f t="shared" si="24"/>
        <v>0.56997000000000009</v>
      </c>
      <c r="M166" s="1">
        <v>3.09145</v>
      </c>
    </row>
    <row r="167" spans="1:13" ht="14" x14ac:dyDescent="0.15">
      <c r="A167" s="44"/>
      <c r="B167" s="1">
        <v>2.4054000000000002</v>
      </c>
      <c r="C167" s="1">
        <v>0.42830499999999999</v>
      </c>
      <c r="D167" s="1">
        <v>4.6485100000000001E-4</v>
      </c>
      <c r="E167" s="1">
        <v>4.3562899999999996E-3</v>
      </c>
      <c r="F167" s="1">
        <v>4.9850099999999998E-3</v>
      </c>
      <c r="G167" s="1">
        <v>2.9783900000000001</v>
      </c>
      <c r="J167" s="44"/>
      <c r="K167" s="1">
        <v>2.44929</v>
      </c>
      <c r="L167" s="1">
        <f t="shared" si="24"/>
        <v>0.56908000000000003</v>
      </c>
      <c r="M167" s="1">
        <v>3.01837</v>
      </c>
    </row>
    <row r="168" spans="1:13" ht="14" x14ac:dyDescent="0.15">
      <c r="A168" s="44"/>
      <c r="B168" s="1">
        <v>2.3793299999999999</v>
      </c>
      <c r="C168" s="1">
        <v>0.429033</v>
      </c>
      <c r="D168" s="1">
        <v>3.90548E-4</v>
      </c>
      <c r="E168" s="1">
        <v>4.3761499999999997E-3</v>
      </c>
      <c r="F168" s="1">
        <v>5.1674900000000003E-3</v>
      </c>
      <c r="G168" s="1">
        <v>2.9531900000000002</v>
      </c>
      <c r="J168" s="44"/>
      <c r="K168" s="1">
        <v>2.4683700000000002</v>
      </c>
      <c r="L168" s="1">
        <f t="shared" si="24"/>
        <v>0.58035999999999976</v>
      </c>
      <c r="M168" s="1">
        <v>3.0487299999999999</v>
      </c>
    </row>
    <row r="169" spans="1:13" ht="14" x14ac:dyDescent="0.15">
      <c r="A169" s="44"/>
      <c r="B169" s="1">
        <v>2.4003800000000002</v>
      </c>
      <c r="C169" s="1">
        <v>0.43320700000000001</v>
      </c>
      <c r="D169" s="1">
        <v>4.9214400000000002E-4</v>
      </c>
      <c r="E169" s="1">
        <v>4.0046500000000002E-3</v>
      </c>
      <c r="F169" s="1">
        <v>4.9891900000000001E-3</v>
      </c>
      <c r="G169" s="1">
        <v>2.9639799999999998</v>
      </c>
      <c r="J169" s="44"/>
      <c r="K169" s="1">
        <v>2.4969399999999999</v>
      </c>
      <c r="L169" s="1">
        <f t="shared" si="24"/>
        <v>0.57238999999999995</v>
      </c>
      <c r="M169" s="1">
        <v>3.0693299999999999</v>
      </c>
    </row>
    <row r="170" spans="1:13" ht="14" x14ac:dyDescent="0.15">
      <c r="A170" s="44"/>
      <c r="B170" s="1">
        <v>2.4046599999999998</v>
      </c>
      <c r="C170" s="1">
        <v>0.440857</v>
      </c>
      <c r="D170" s="1">
        <v>4.5504299999999997E-4</v>
      </c>
      <c r="E170" s="1">
        <v>4.1523599999999999E-3</v>
      </c>
      <c r="F170" s="1">
        <v>4.9124599999999996E-3</v>
      </c>
      <c r="G170" s="1">
        <v>2.9899800000000001</v>
      </c>
      <c r="J170" s="44"/>
      <c r="K170" s="1">
        <v>2.4076599999999999</v>
      </c>
      <c r="L170" s="1">
        <f t="shared" si="24"/>
        <v>0.56766000000000005</v>
      </c>
      <c r="M170" s="1">
        <v>2.97532</v>
      </c>
    </row>
    <row r="171" spans="1:13" ht="14" x14ac:dyDescent="0.15">
      <c r="A171" s="44"/>
      <c r="B171" s="2">
        <f t="shared" ref="B171:G171" si="25">AVERAGE(B161:B170)</f>
        <v>2.4221310000000003</v>
      </c>
      <c r="C171" s="2">
        <f t="shared" si="25"/>
        <v>0.43045559999999999</v>
      </c>
      <c r="D171" s="2">
        <f t="shared" si="25"/>
        <v>4.8009669999999997E-4</v>
      </c>
      <c r="E171" s="2">
        <f t="shared" si="25"/>
        <v>4.208682E-3</v>
      </c>
      <c r="F171" s="2">
        <f t="shared" si="25"/>
        <v>5.0375779999999992E-3</v>
      </c>
      <c r="G171" s="2">
        <f t="shared" si="25"/>
        <v>2.9890540000000003</v>
      </c>
      <c r="J171" s="44"/>
      <c r="K171" s="2">
        <f>AVERAGE(K161:K170)</f>
        <v>3.1232009999999999</v>
      </c>
      <c r="L171" s="2">
        <f>AVERAGE(L161:L170)</f>
        <v>0.57074499999999995</v>
      </c>
      <c r="M171" s="2">
        <f>AVERAGE(M161:M170)</f>
        <v>3.6939459999999995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2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2"/>
      <c r="M173" s="2"/>
    </row>
    <row r="174" spans="1:13" ht="14" x14ac:dyDescent="0.15">
      <c r="A174" s="44" t="s">
        <v>13</v>
      </c>
      <c r="B174" s="1">
        <v>2.7649900000000001</v>
      </c>
      <c r="C174" s="1">
        <v>0.54980399999999996</v>
      </c>
      <c r="D174" s="1">
        <v>5.3242399999999998E-4</v>
      </c>
      <c r="E174" s="1">
        <v>3.8437499999999999E-3</v>
      </c>
      <c r="F174" s="1">
        <v>4.5326000000000003E-3</v>
      </c>
      <c r="G174" s="1">
        <v>3.3952800000000001</v>
      </c>
      <c r="J174" s="44" t="s">
        <v>13</v>
      </c>
      <c r="K174" s="1">
        <v>13.8001</v>
      </c>
      <c r="L174" s="1">
        <f t="shared" ref="L174:L183" si="26">M174-K174</f>
        <v>0.62640000000000029</v>
      </c>
      <c r="M174" s="1">
        <v>14.426500000000001</v>
      </c>
    </row>
    <row r="175" spans="1:13" ht="14" x14ac:dyDescent="0.15">
      <c r="A175" s="44"/>
      <c r="B175" s="1">
        <v>2.7370000000000001</v>
      </c>
      <c r="C175" s="1">
        <v>0.54955500000000002</v>
      </c>
      <c r="D175" s="1">
        <v>7.7884099999999995E-4</v>
      </c>
      <c r="E175" s="1">
        <v>3.7964299999999999E-3</v>
      </c>
      <c r="F175" s="1">
        <v>4.6446600000000001E-3</v>
      </c>
      <c r="G175" s="1">
        <v>3.3806099999999999</v>
      </c>
      <c r="J175" s="44"/>
      <c r="K175" s="1">
        <v>3.0474199999999998</v>
      </c>
      <c r="L175" s="1">
        <f t="shared" si="26"/>
        <v>0.62992000000000026</v>
      </c>
      <c r="M175" s="1">
        <v>3.6773400000000001</v>
      </c>
    </row>
    <row r="176" spans="1:13" ht="14" x14ac:dyDescent="0.15">
      <c r="A176" s="44"/>
      <c r="B176" s="1">
        <v>2.80565</v>
      </c>
      <c r="C176" s="1">
        <v>0.54998899999999995</v>
      </c>
      <c r="D176" s="1">
        <v>5.5154900000000003E-4</v>
      </c>
      <c r="E176" s="1">
        <v>3.69038E-3</v>
      </c>
      <c r="F176" s="1">
        <v>4.6327599999999997E-3</v>
      </c>
      <c r="G176" s="1">
        <v>3.4494400000000001</v>
      </c>
      <c r="J176" s="44"/>
      <c r="K176" s="1">
        <v>2.9563899999999999</v>
      </c>
      <c r="L176" s="1">
        <f t="shared" si="26"/>
        <v>0.67018000000000022</v>
      </c>
      <c r="M176" s="1">
        <v>3.6265700000000001</v>
      </c>
    </row>
    <row r="177" spans="1:13" ht="14" x14ac:dyDescent="0.15">
      <c r="A177" s="44"/>
      <c r="B177" s="1">
        <v>2.75617</v>
      </c>
      <c r="C177" s="1">
        <v>0.54846799999999996</v>
      </c>
      <c r="D177" s="1">
        <v>5.9962700000000004E-4</v>
      </c>
      <c r="E177" s="1">
        <v>3.6057200000000002E-3</v>
      </c>
      <c r="F177" s="1">
        <v>4.4894000000000002E-3</v>
      </c>
      <c r="G177" s="1">
        <v>3.3848699999999998</v>
      </c>
      <c r="J177" s="44"/>
      <c r="K177" s="1">
        <v>2.8447900000000002</v>
      </c>
      <c r="L177" s="1">
        <f t="shared" si="26"/>
        <v>0.64410999999999996</v>
      </c>
      <c r="M177" s="1">
        <v>3.4889000000000001</v>
      </c>
    </row>
    <row r="178" spans="1:13" ht="14" x14ac:dyDescent="0.15">
      <c r="A178" s="44"/>
      <c r="B178" s="1">
        <v>2.8340100000000001</v>
      </c>
      <c r="C178" s="1">
        <v>0.55277500000000002</v>
      </c>
      <c r="D178" s="1">
        <v>5.6013600000000003E-4</v>
      </c>
      <c r="E178" s="1">
        <v>3.8783300000000001E-3</v>
      </c>
      <c r="F178" s="1">
        <v>4.6755800000000004E-3</v>
      </c>
      <c r="G178" s="1">
        <v>3.4772599999999998</v>
      </c>
      <c r="J178" s="44"/>
      <c r="K178" s="1">
        <v>2.8143099999999999</v>
      </c>
      <c r="L178" s="1">
        <f t="shared" si="26"/>
        <v>0.63908999999999994</v>
      </c>
      <c r="M178" s="1">
        <v>3.4533999999999998</v>
      </c>
    </row>
    <row r="179" spans="1:13" ht="14" x14ac:dyDescent="0.15">
      <c r="A179" s="44"/>
      <c r="B179" s="1">
        <v>2.8158699999999999</v>
      </c>
      <c r="C179" s="1">
        <v>0.55015999999999998</v>
      </c>
      <c r="D179" s="1">
        <v>5.6540799999999999E-4</v>
      </c>
      <c r="E179" s="1">
        <v>4.0508200000000001E-3</v>
      </c>
      <c r="F179" s="1">
        <v>4.5773899999999998E-3</v>
      </c>
      <c r="G179" s="1">
        <v>3.4582099999999998</v>
      </c>
      <c r="J179" s="44"/>
      <c r="K179" s="1">
        <v>2.86341</v>
      </c>
      <c r="L179" s="1">
        <f t="shared" si="26"/>
        <v>0.64101000000000008</v>
      </c>
      <c r="M179" s="1">
        <v>3.5044200000000001</v>
      </c>
    </row>
    <row r="180" spans="1:13" ht="14" x14ac:dyDescent="0.15">
      <c r="A180" s="44"/>
      <c r="B180" s="1">
        <v>2.7009699999999999</v>
      </c>
      <c r="C180" s="1">
        <v>0.54989200000000005</v>
      </c>
      <c r="D180" s="1">
        <v>4.3869999999999998E-4</v>
      </c>
      <c r="E180" s="1">
        <v>3.71303E-3</v>
      </c>
      <c r="F180" s="1">
        <v>4.6058399999999999E-3</v>
      </c>
      <c r="G180" s="1">
        <v>3.34178</v>
      </c>
      <c r="J180" s="44"/>
      <c r="K180" s="1">
        <v>2.9291800000000001</v>
      </c>
      <c r="L180" s="1">
        <f t="shared" si="26"/>
        <v>0.64017999999999997</v>
      </c>
      <c r="M180" s="1">
        <v>3.5693600000000001</v>
      </c>
    </row>
    <row r="181" spans="1:13" ht="14" x14ac:dyDescent="0.15">
      <c r="A181" s="44"/>
      <c r="B181" s="1">
        <v>2.7325200000000001</v>
      </c>
      <c r="C181" s="1">
        <v>0.54849999999999999</v>
      </c>
      <c r="D181" s="1">
        <v>5.5565900000000001E-4</v>
      </c>
      <c r="E181" s="1">
        <v>3.67294E-3</v>
      </c>
      <c r="F181" s="1">
        <v>4.5461599999999996E-3</v>
      </c>
      <c r="G181" s="1">
        <v>3.3730199999999999</v>
      </c>
      <c r="J181" s="44"/>
      <c r="K181" s="1">
        <v>2.9975999999999998</v>
      </c>
      <c r="L181" s="1">
        <f t="shared" si="26"/>
        <v>0.63934000000000024</v>
      </c>
      <c r="M181" s="1">
        <v>3.6369400000000001</v>
      </c>
    </row>
    <row r="182" spans="1:13" ht="14" x14ac:dyDescent="0.15">
      <c r="A182" s="44"/>
      <c r="B182" s="1">
        <v>2.78891</v>
      </c>
      <c r="C182" s="1">
        <v>0.55083800000000005</v>
      </c>
      <c r="D182" s="1">
        <v>4.3464600000000001E-4</v>
      </c>
      <c r="E182" s="1">
        <v>3.9443999999999998E-3</v>
      </c>
      <c r="F182" s="1">
        <v>4.6462500000000002E-3</v>
      </c>
      <c r="G182" s="1">
        <v>3.4327399999999999</v>
      </c>
      <c r="J182" s="44"/>
      <c r="K182" s="1">
        <v>2.96644</v>
      </c>
      <c r="L182" s="1">
        <f t="shared" si="26"/>
        <v>0.64063000000000025</v>
      </c>
      <c r="M182" s="1">
        <v>3.6070700000000002</v>
      </c>
    </row>
    <row r="183" spans="1:13" ht="14" x14ac:dyDescent="0.15">
      <c r="A183" s="44"/>
      <c r="B183" s="1">
        <v>2.7709299999999999</v>
      </c>
      <c r="C183" s="1">
        <v>0.54747800000000002</v>
      </c>
      <c r="D183" s="1">
        <v>5.1579499999999999E-4</v>
      </c>
      <c r="E183" s="1">
        <v>3.81008E-3</v>
      </c>
      <c r="F183" s="1">
        <v>4.5348699999999999E-3</v>
      </c>
      <c r="G183" s="1">
        <v>3.4003299999999999</v>
      </c>
      <c r="J183" s="44"/>
      <c r="K183" s="1">
        <v>2.81372</v>
      </c>
      <c r="L183" s="1">
        <f t="shared" si="26"/>
        <v>0.63166000000000011</v>
      </c>
      <c r="M183" s="1">
        <v>3.4453800000000001</v>
      </c>
    </row>
    <row r="184" spans="1:13" ht="14" x14ac:dyDescent="0.15">
      <c r="A184" s="44"/>
      <c r="B184" s="2">
        <f t="shared" ref="B184:G184" si="27">AVERAGE(B174:B183)</f>
        <v>2.770702</v>
      </c>
      <c r="C184" s="2">
        <f t="shared" si="27"/>
        <v>0.5497458999999999</v>
      </c>
      <c r="D184" s="2">
        <f t="shared" si="27"/>
        <v>5.532785000000001E-4</v>
      </c>
      <c r="E184" s="2">
        <f t="shared" si="27"/>
        <v>3.8005879999999997E-3</v>
      </c>
      <c r="F184" s="2">
        <f t="shared" si="27"/>
        <v>4.5885510000000006E-3</v>
      </c>
      <c r="G184" s="2">
        <f t="shared" si="27"/>
        <v>3.4093539999999996</v>
      </c>
      <c r="J184" s="44"/>
      <c r="K184" s="2">
        <f>AVERAGE(K174:K183)</f>
        <v>4.003336</v>
      </c>
      <c r="L184" s="2">
        <f>AVERAGE(L174:L183)</f>
        <v>0.64025200000000004</v>
      </c>
      <c r="M184" s="2">
        <f>AVERAGE(M174:M183)</f>
        <v>4.6435880000000012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2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2"/>
      <c r="M186" s="2"/>
    </row>
    <row r="187" spans="1:13" ht="14" x14ac:dyDescent="0.15">
      <c r="A187" s="44" t="s">
        <v>14</v>
      </c>
      <c r="B187" s="1">
        <v>3.06745</v>
      </c>
      <c r="C187" s="1">
        <v>0.57673300000000005</v>
      </c>
      <c r="D187" s="1">
        <v>4.2440700000000002E-4</v>
      </c>
      <c r="E187" s="1">
        <v>4.21894E-3</v>
      </c>
      <c r="F187" s="1">
        <v>5.04996E-3</v>
      </c>
      <c r="G187" s="1">
        <v>3.8105600000000002</v>
      </c>
      <c r="J187" s="44" t="s">
        <v>14</v>
      </c>
      <c r="K187" s="1">
        <v>19.623000000000001</v>
      </c>
      <c r="L187" s="1">
        <f t="shared" ref="L187:L196" si="28">M187-K187</f>
        <v>0.73999999999999844</v>
      </c>
      <c r="M187" s="1">
        <v>20.363</v>
      </c>
    </row>
    <row r="188" spans="1:13" ht="14" x14ac:dyDescent="0.15">
      <c r="A188" s="44"/>
      <c r="B188" s="1">
        <v>3.0248599999999999</v>
      </c>
      <c r="C188" s="1">
        <v>0.57650299999999999</v>
      </c>
      <c r="D188" s="1">
        <v>5.0985600000000005E-4</v>
      </c>
      <c r="E188" s="1">
        <v>4.2715399999999999E-3</v>
      </c>
      <c r="F188" s="1">
        <v>5.1213600000000001E-3</v>
      </c>
      <c r="G188" s="1">
        <v>3.75596</v>
      </c>
      <c r="J188" s="44"/>
      <c r="K188" s="1">
        <v>3.1805500000000002</v>
      </c>
      <c r="L188" s="1">
        <f t="shared" si="28"/>
        <v>0.74305999999999983</v>
      </c>
      <c r="M188" s="1">
        <v>3.92361</v>
      </c>
    </row>
    <row r="189" spans="1:13" ht="14" x14ac:dyDescent="0.15">
      <c r="A189" s="44"/>
      <c r="B189" s="1">
        <v>3.0988899999999999</v>
      </c>
      <c r="C189" s="1">
        <v>0.57614900000000002</v>
      </c>
      <c r="D189" s="1">
        <v>5.2025800000000001E-4</v>
      </c>
      <c r="E189" s="1">
        <v>4.1888799999999999E-3</v>
      </c>
      <c r="F189" s="1">
        <v>5.16607E-3</v>
      </c>
      <c r="G189" s="1">
        <v>3.8429099999999998</v>
      </c>
      <c r="J189" s="44"/>
      <c r="K189" s="1">
        <v>3.1291899999999999</v>
      </c>
      <c r="L189" s="1">
        <f t="shared" si="28"/>
        <v>0.74165999999999999</v>
      </c>
      <c r="M189" s="1">
        <v>3.8708499999999999</v>
      </c>
    </row>
    <row r="190" spans="1:13" ht="14" x14ac:dyDescent="0.15">
      <c r="A190" s="44"/>
      <c r="B190" s="1">
        <v>3.0403099999999998</v>
      </c>
      <c r="C190" s="1">
        <v>0.57689500000000005</v>
      </c>
      <c r="D190" s="1">
        <v>4.4848899999999999E-4</v>
      </c>
      <c r="E190" s="1">
        <v>4.2785499999999999E-3</v>
      </c>
      <c r="F190" s="1">
        <v>5.1579099999999999E-3</v>
      </c>
      <c r="G190" s="1">
        <v>3.78444</v>
      </c>
      <c r="J190" s="44"/>
      <c r="K190" s="1">
        <v>3.1913399999999998</v>
      </c>
      <c r="L190" s="1">
        <f t="shared" si="28"/>
        <v>0.72982000000000014</v>
      </c>
      <c r="M190" s="1">
        <v>3.92116</v>
      </c>
    </row>
    <row r="191" spans="1:13" ht="14" x14ac:dyDescent="0.15">
      <c r="A191" s="44"/>
      <c r="B191" s="1">
        <v>3.10155</v>
      </c>
      <c r="C191" s="1">
        <v>0.57478099999999999</v>
      </c>
      <c r="D191" s="1">
        <v>5.8623099999999999E-4</v>
      </c>
      <c r="E191" s="1">
        <v>4.2684899999999998E-3</v>
      </c>
      <c r="F191" s="1">
        <v>5.1332499999999998E-3</v>
      </c>
      <c r="G191" s="1">
        <v>3.83121</v>
      </c>
      <c r="J191" s="44"/>
      <c r="K191" s="1">
        <v>3.0952799999999998</v>
      </c>
      <c r="L191" s="1">
        <f t="shared" si="28"/>
        <v>0.74468000000000023</v>
      </c>
      <c r="M191" s="1">
        <v>3.83996</v>
      </c>
    </row>
    <row r="192" spans="1:13" ht="14" x14ac:dyDescent="0.15">
      <c r="A192" s="44"/>
      <c r="B192" s="1">
        <v>3.0579399999999999</v>
      </c>
      <c r="C192" s="1">
        <v>0.57718499999999995</v>
      </c>
      <c r="D192" s="1">
        <v>4.7459500000000002E-4</v>
      </c>
      <c r="E192" s="1">
        <v>4.1697499999999998E-3</v>
      </c>
      <c r="F192" s="1">
        <v>5.1693900000000003E-3</v>
      </c>
      <c r="G192" s="1">
        <v>3.8016000000000001</v>
      </c>
      <c r="J192" s="44"/>
      <c r="K192" s="1">
        <v>3.15076</v>
      </c>
      <c r="L192" s="1">
        <f t="shared" si="28"/>
        <v>0.74157999999999991</v>
      </c>
      <c r="M192" s="1">
        <v>3.8923399999999999</v>
      </c>
    </row>
    <row r="193" spans="1:13" ht="14" x14ac:dyDescent="0.15">
      <c r="A193" s="44"/>
      <c r="B193" s="1">
        <v>3.0242200000000001</v>
      </c>
      <c r="C193" s="1">
        <v>0.57498000000000005</v>
      </c>
      <c r="D193" s="1">
        <v>4.9584599999999998E-4</v>
      </c>
      <c r="E193" s="1">
        <v>4.2199100000000003E-3</v>
      </c>
      <c r="F193" s="1">
        <v>5.1877700000000004E-3</v>
      </c>
      <c r="G193" s="1">
        <v>3.7541099999999998</v>
      </c>
      <c r="J193" s="44"/>
      <c r="K193" s="1">
        <v>3.1390899999999999</v>
      </c>
      <c r="L193" s="1">
        <f t="shared" si="28"/>
        <v>0.73966000000000021</v>
      </c>
      <c r="M193" s="1">
        <v>3.8787500000000001</v>
      </c>
    </row>
    <row r="194" spans="1:13" ht="14" x14ac:dyDescent="0.15">
      <c r="A194" s="44"/>
      <c r="B194" s="1">
        <v>3.1393900000000001</v>
      </c>
      <c r="C194" s="1">
        <v>0.57236399999999998</v>
      </c>
      <c r="D194" s="1">
        <v>5.1099000000000001E-4</v>
      </c>
      <c r="E194" s="1">
        <v>4.3789800000000002E-3</v>
      </c>
      <c r="F194" s="1">
        <v>5.14124E-3</v>
      </c>
      <c r="G194" s="1">
        <v>3.8797999999999999</v>
      </c>
      <c r="J194" s="44"/>
      <c r="K194" s="1">
        <v>3.1910599999999998</v>
      </c>
      <c r="L194" s="1">
        <f t="shared" si="28"/>
        <v>0.72921000000000014</v>
      </c>
      <c r="M194" s="1">
        <v>3.9202699999999999</v>
      </c>
    </row>
    <row r="195" spans="1:13" ht="14" x14ac:dyDescent="0.15">
      <c r="A195" s="44"/>
      <c r="B195" s="1">
        <v>3.0457999999999998</v>
      </c>
      <c r="C195" s="1">
        <v>0.58997999999999995</v>
      </c>
      <c r="D195" s="1">
        <v>5.3602599999999999E-4</v>
      </c>
      <c r="E195" s="1">
        <v>4.3026499999999999E-3</v>
      </c>
      <c r="F195" s="1">
        <v>5.1713599999999998E-3</v>
      </c>
      <c r="G195" s="1">
        <v>3.7911199999999998</v>
      </c>
      <c r="J195" s="44"/>
      <c r="K195" s="1">
        <v>3.1209699999999998</v>
      </c>
      <c r="L195" s="1">
        <f t="shared" si="28"/>
        <v>0.74083000000000032</v>
      </c>
      <c r="M195" s="1">
        <v>3.8618000000000001</v>
      </c>
    </row>
    <row r="196" spans="1:13" ht="14" x14ac:dyDescent="0.15">
      <c r="A196" s="44"/>
      <c r="B196" s="1">
        <v>3.07789</v>
      </c>
      <c r="C196" s="1">
        <v>0.57450000000000001</v>
      </c>
      <c r="D196" s="1">
        <v>6.1464400000000002E-4</v>
      </c>
      <c r="E196" s="1">
        <v>4.2864399999999999E-3</v>
      </c>
      <c r="F196" s="1">
        <v>5.1020099999999997E-3</v>
      </c>
      <c r="G196" s="1">
        <v>3.8085800000000001</v>
      </c>
      <c r="J196" s="44"/>
      <c r="K196" s="1">
        <v>3.1671200000000002</v>
      </c>
      <c r="L196" s="1">
        <f t="shared" si="28"/>
        <v>0.74346999999999985</v>
      </c>
      <c r="M196" s="1">
        <v>3.91059</v>
      </c>
    </row>
    <row r="197" spans="1:13" ht="14" x14ac:dyDescent="0.15">
      <c r="A197" s="44"/>
      <c r="B197" s="2">
        <f t="shared" ref="B197:G197" si="29">AVERAGE(B187:B196)</f>
        <v>3.0678299999999998</v>
      </c>
      <c r="C197" s="2">
        <f t="shared" si="29"/>
        <v>0.57700700000000005</v>
      </c>
      <c r="D197" s="2">
        <f t="shared" si="29"/>
        <v>5.1213419999999999E-4</v>
      </c>
      <c r="E197" s="2">
        <f t="shared" si="29"/>
        <v>4.258413E-3</v>
      </c>
      <c r="F197" s="2">
        <f t="shared" si="29"/>
        <v>5.1400319999999992E-3</v>
      </c>
      <c r="G197" s="2">
        <f t="shared" si="29"/>
        <v>3.8060290000000001</v>
      </c>
      <c r="J197" s="44"/>
      <c r="K197" s="2">
        <f>AVERAGE(K187:K196)</f>
        <v>4.7988359999999997</v>
      </c>
      <c r="L197" s="2">
        <f>AVERAGE(L187:L196)</f>
        <v>0.73939699999999997</v>
      </c>
      <c r="M197" s="2">
        <f>AVERAGE(M187:M196)</f>
        <v>5.538233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2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2"/>
      <c r="M199" s="2"/>
    </row>
    <row r="200" spans="1:13" ht="14" x14ac:dyDescent="0.15">
      <c r="A200" s="44" t="s">
        <v>15</v>
      </c>
      <c r="B200" s="1">
        <v>5.62446</v>
      </c>
      <c r="C200" s="1">
        <v>1.1597900000000001</v>
      </c>
      <c r="D200" s="1">
        <v>3.2394199999999998E-3</v>
      </c>
      <c r="E200" s="1">
        <v>3.7056699999999999E-3</v>
      </c>
      <c r="F200" s="1">
        <v>9.3692600000000008E-3</v>
      </c>
      <c r="G200" s="1">
        <v>7.0436399999999999</v>
      </c>
      <c r="J200" s="44" t="s">
        <v>15</v>
      </c>
      <c r="K200" s="1">
        <v>33.7014</v>
      </c>
      <c r="L200" s="1">
        <f t="shared" ref="L200:L209" si="30">M200-K200</f>
        <v>1.4018999999999977</v>
      </c>
      <c r="M200" s="1">
        <v>35.103299999999997</v>
      </c>
    </row>
    <row r="201" spans="1:13" ht="14" x14ac:dyDescent="0.15">
      <c r="A201" s="44"/>
      <c r="B201" s="1">
        <v>5.6303400000000003</v>
      </c>
      <c r="C201" s="1">
        <v>1.1899900000000001</v>
      </c>
      <c r="D201" s="1">
        <v>1.3028499999999999E-3</v>
      </c>
      <c r="E201" s="1">
        <v>4.2789100000000004E-3</v>
      </c>
      <c r="F201" s="1">
        <v>9.4641900000000008E-3</v>
      </c>
      <c r="G201" s="1">
        <v>7.0789600000000004</v>
      </c>
      <c r="J201" s="44"/>
      <c r="K201" s="1">
        <v>6.4969599999999996</v>
      </c>
      <c r="L201" s="1">
        <f t="shared" si="30"/>
        <v>1.4007000000000005</v>
      </c>
      <c r="M201" s="1">
        <v>7.8976600000000001</v>
      </c>
    </row>
    <row r="202" spans="1:13" ht="14" x14ac:dyDescent="0.15">
      <c r="A202" s="44"/>
      <c r="B202" s="1">
        <v>5.83066</v>
      </c>
      <c r="C202" s="1">
        <v>1.16177</v>
      </c>
      <c r="D202" s="1">
        <v>1.0085199999999999E-3</v>
      </c>
      <c r="E202" s="1">
        <v>3.8049999999999998E-3</v>
      </c>
      <c r="F202" s="1">
        <v>9.5308800000000003E-3</v>
      </c>
      <c r="G202" s="1">
        <v>7.2356999999999996</v>
      </c>
      <c r="J202" s="44"/>
      <c r="K202" s="1">
        <v>6.4013900000000001</v>
      </c>
      <c r="L202" s="1">
        <f t="shared" si="30"/>
        <v>1.4084099999999999</v>
      </c>
      <c r="M202" s="1">
        <v>7.8098000000000001</v>
      </c>
    </row>
    <row r="203" spans="1:13" ht="14" x14ac:dyDescent="0.15">
      <c r="A203" s="44"/>
      <c r="B203" s="1">
        <v>5.6575300000000004</v>
      </c>
      <c r="C203" s="1">
        <v>1.1753800000000001</v>
      </c>
      <c r="D203" s="1">
        <v>9.5406799999999997E-4</v>
      </c>
      <c r="E203" s="1">
        <v>3.7335200000000002E-3</v>
      </c>
      <c r="F203" s="1">
        <v>9.4368500000000001E-3</v>
      </c>
      <c r="G203" s="1">
        <v>7.0759100000000004</v>
      </c>
      <c r="J203" s="44"/>
      <c r="K203" s="1">
        <v>6.1243699999999999</v>
      </c>
      <c r="L203" s="1">
        <f t="shared" si="30"/>
        <v>1.3958700000000004</v>
      </c>
      <c r="M203" s="1">
        <v>7.5202400000000003</v>
      </c>
    </row>
    <row r="204" spans="1:13" ht="14" x14ac:dyDescent="0.15">
      <c r="A204" s="44"/>
      <c r="B204" s="1">
        <v>5.8073899999999998</v>
      </c>
      <c r="C204" s="1">
        <v>1.1630799999999999</v>
      </c>
      <c r="D204" s="1">
        <v>1.1255900000000001E-3</v>
      </c>
      <c r="E204" s="1">
        <v>3.72552E-3</v>
      </c>
      <c r="F204" s="1">
        <v>9.4401599999999995E-3</v>
      </c>
      <c r="G204" s="1">
        <v>7.2194500000000001</v>
      </c>
      <c r="J204" s="44"/>
      <c r="K204" s="1">
        <v>6.0261100000000001</v>
      </c>
      <c r="L204" s="1">
        <f t="shared" si="30"/>
        <v>1.4023399999999997</v>
      </c>
      <c r="M204" s="1">
        <v>7.4284499999999998</v>
      </c>
    </row>
    <row r="205" spans="1:13" ht="14" x14ac:dyDescent="0.15">
      <c r="A205" s="44"/>
      <c r="B205" s="1">
        <v>5.7075300000000002</v>
      </c>
      <c r="C205" s="1">
        <v>1.1669400000000001</v>
      </c>
      <c r="D205" s="1">
        <v>1.1054000000000001E-3</v>
      </c>
      <c r="E205" s="1">
        <v>4.1543800000000001E-3</v>
      </c>
      <c r="F205" s="1">
        <v>9.5323999999999999E-3</v>
      </c>
      <c r="G205" s="1">
        <v>7.1295400000000004</v>
      </c>
      <c r="J205" s="44"/>
      <c r="K205" s="1">
        <v>6.0236999999999998</v>
      </c>
      <c r="L205" s="1">
        <f t="shared" si="30"/>
        <v>1.4192900000000002</v>
      </c>
      <c r="M205" s="1">
        <v>7.44299</v>
      </c>
    </row>
    <row r="206" spans="1:13" ht="14" x14ac:dyDescent="0.15">
      <c r="A206" s="44"/>
      <c r="B206" s="1">
        <v>5.6896500000000003</v>
      </c>
      <c r="C206" s="1">
        <v>1.16997</v>
      </c>
      <c r="D206" s="1">
        <v>1.04247E-3</v>
      </c>
      <c r="E206" s="1">
        <v>4.0404400000000002E-3</v>
      </c>
      <c r="F206" s="1">
        <v>9.6599000000000008E-3</v>
      </c>
      <c r="G206" s="1">
        <v>7.1030199999999999</v>
      </c>
      <c r="J206" s="44"/>
      <c r="K206" s="1">
        <v>5.9337600000000004</v>
      </c>
      <c r="L206" s="1">
        <f t="shared" si="30"/>
        <v>1.4016799999999998</v>
      </c>
      <c r="M206" s="1">
        <v>7.3354400000000002</v>
      </c>
    </row>
    <row r="207" spans="1:13" ht="14" x14ac:dyDescent="0.15">
      <c r="A207" s="44"/>
      <c r="B207" s="1">
        <v>5.7907599999999997</v>
      </c>
      <c r="C207" s="1">
        <v>1.15998</v>
      </c>
      <c r="D207" s="1">
        <v>1.1128399999999999E-3</v>
      </c>
      <c r="E207" s="1">
        <v>4.03843E-3</v>
      </c>
      <c r="F207" s="1">
        <v>9.4721200000000005E-3</v>
      </c>
      <c r="G207" s="1">
        <v>7.2055699999999998</v>
      </c>
      <c r="J207" s="44"/>
      <c r="K207" s="1">
        <v>5.9672900000000002</v>
      </c>
      <c r="L207" s="1">
        <f t="shared" si="30"/>
        <v>1.4150999999999998</v>
      </c>
      <c r="M207" s="1">
        <v>7.38239</v>
      </c>
    </row>
    <row r="208" spans="1:13" ht="14" x14ac:dyDescent="0.15">
      <c r="A208" s="44"/>
      <c r="B208" s="1">
        <v>5.8369600000000004</v>
      </c>
      <c r="C208" s="1">
        <v>1.15886</v>
      </c>
      <c r="D208" s="1">
        <v>1.0812199999999999E-3</v>
      </c>
      <c r="E208" s="1">
        <v>3.6025499999999999E-3</v>
      </c>
      <c r="F208" s="1">
        <v>9.4076300000000002E-3</v>
      </c>
      <c r="G208" s="1">
        <v>7.2535600000000002</v>
      </c>
      <c r="J208" s="44"/>
      <c r="K208" s="1">
        <v>6.1171499999999996</v>
      </c>
      <c r="L208" s="1">
        <f t="shared" si="30"/>
        <v>1.4138000000000002</v>
      </c>
      <c r="M208" s="1">
        <v>7.5309499999999998</v>
      </c>
    </row>
    <row r="209" spans="1:13" ht="14" x14ac:dyDescent="0.15">
      <c r="A209" s="44"/>
      <c r="B209" s="1">
        <v>5.8408100000000003</v>
      </c>
      <c r="C209" s="1">
        <v>1.16134</v>
      </c>
      <c r="D209" s="1">
        <v>1.02966E-3</v>
      </c>
      <c r="E209" s="1">
        <v>3.7071199999999999E-3</v>
      </c>
      <c r="F209" s="1">
        <v>9.4163000000000007E-3</v>
      </c>
      <c r="G209" s="1">
        <v>7.2567700000000004</v>
      </c>
      <c r="J209" s="44"/>
      <c r="K209" s="1">
        <v>6.0475599999999998</v>
      </c>
      <c r="L209" s="1">
        <f t="shared" si="30"/>
        <v>1.4105400000000001</v>
      </c>
      <c r="M209" s="1">
        <v>7.4581</v>
      </c>
    </row>
    <row r="210" spans="1:13" ht="14" x14ac:dyDescent="0.15">
      <c r="A210" s="44"/>
      <c r="B210" s="2">
        <f t="shared" ref="B210:G210" si="31">AVERAGE(B200:B209)</f>
        <v>5.7416089999999986</v>
      </c>
      <c r="C210" s="2">
        <f t="shared" si="31"/>
        <v>1.1667100000000001</v>
      </c>
      <c r="D210" s="2">
        <f t="shared" si="31"/>
        <v>1.3002037999999998E-3</v>
      </c>
      <c r="E210" s="2">
        <f t="shared" si="31"/>
        <v>3.8791540000000005E-3</v>
      </c>
      <c r="F210" s="2">
        <f t="shared" si="31"/>
        <v>9.4729690000000012E-3</v>
      </c>
      <c r="G210" s="2">
        <f t="shared" si="31"/>
        <v>7.1602119999999996</v>
      </c>
      <c r="J210" s="44"/>
      <c r="K210" s="2">
        <f>AVERAGE(K200:K209)</f>
        <v>8.8839690000000022</v>
      </c>
      <c r="L210" s="2">
        <f>AVERAGE(L200:L209)</f>
        <v>1.4069629999999997</v>
      </c>
      <c r="M210" s="2">
        <f>AVERAGE(M200:M209)</f>
        <v>10.290932000000002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2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2"/>
      <c r="M212" s="2"/>
    </row>
    <row r="213" spans="1:13" ht="14" x14ac:dyDescent="0.15">
      <c r="A213" s="44" t="s">
        <v>16</v>
      </c>
      <c r="B213" s="1">
        <v>8.5137699999999992</v>
      </c>
      <c r="C213" s="1">
        <v>1.74004</v>
      </c>
      <c r="D213" s="1">
        <v>8.8241700000000003E-4</v>
      </c>
      <c r="E213" s="1">
        <v>5.5911199999999998E-3</v>
      </c>
      <c r="F213" s="1">
        <v>7.3579300000000004E-3</v>
      </c>
      <c r="G213" s="1">
        <v>10.483000000000001</v>
      </c>
      <c r="J213" s="44" t="s">
        <v>16</v>
      </c>
      <c r="K213" s="1">
        <v>48.159700000000001</v>
      </c>
      <c r="L213" s="1">
        <f t="shared" ref="L213:L222" si="32">M213-K213</f>
        <v>2.0422999999999973</v>
      </c>
      <c r="M213" s="1">
        <v>50.201999999999998</v>
      </c>
    </row>
    <row r="214" spans="1:13" ht="14" x14ac:dyDescent="0.15">
      <c r="A214" s="44"/>
      <c r="B214" s="1">
        <v>8.21739</v>
      </c>
      <c r="C214" s="1">
        <v>1.73099</v>
      </c>
      <c r="D214" s="1">
        <v>7.7188400000000002E-4</v>
      </c>
      <c r="E214" s="1">
        <v>5.4883400000000004E-3</v>
      </c>
      <c r="F214" s="1">
        <v>7.2329100000000004E-3</v>
      </c>
      <c r="G214" s="1">
        <v>10.182</v>
      </c>
      <c r="J214" s="44"/>
      <c r="K214" s="1">
        <v>9.2279199999999992</v>
      </c>
      <c r="L214" s="1">
        <f t="shared" si="32"/>
        <v>1.9700800000000012</v>
      </c>
      <c r="M214" s="1">
        <v>11.198</v>
      </c>
    </row>
    <row r="215" spans="1:13" ht="14" x14ac:dyDescent="0.15">
      <c r="A215" s="44"/>
      <c r="B215" s="1">
        <v>8.5246999999999993</v>
      </c>
      <c r="C215" s="1">
        <v>1.75299</v>
      </c>
      <c r="D215" s="1">
        <v>1.02575E-3</v>
      </c>
      <c r="E215" s="1">
        <v>5.5502099999999999E-3</v>
      </c>
      <c r="F215" s="1">
        <v>7.1621599999999999E-3</v>
      </c>
      <c r="G215" s="1">
        <v>10.523400000000001</v>
      </c>
      <c r="J215" s="44"/>
      <c r="K215" s="1">
        <v>8.5066199999999998</v>
      </c>
      <c r="L215" s="1">
        <f t="shared" si="32"/>
        <v>1.9921799999999994</v>
      </c>
      <c r="M215" s="1">
        <v>10.498799999999999</v>
      </c>
    </row>
    <row r="216" spans="1:13" ht="14" x14ac:dyDescent="0.15">
      <c r="A216" s="44"/>
      <c r="B216" s="1">
        <v>8.2451699999999999</v>
      </c>
      <c r="C216" s="1">
        <v>1.73193</v>
      </c>
      <c r="D216" s="1">
        <v>8.6241599999999996E-4</v>
      </c>
      <c r="E216" s="1">
        <v>5.7235100000000002E-3</v>
      </c>
      <c r="F216" s="1">
        <v>7.2018100000000003E-3</v>
      </c>
      <c r="G216" s="1">
        <v>10.2234</v>
      </c>
      <c r="J216" s="44"/>
      <c r="K216" s="1">
        <v>8.8114500000000007</v>
      </c>
      <c r="L216" s="1">
        <f t="shared" si="32"/>
        <v>1.9810499999999998</v>
      </c>
      <c r="M216" s="1">
        <v>10.7925</v>
      </c>
    </row>
    <row r="217" spans="1:13" ht="14" x14ac:dyDescent="0.15">
      <c r="A217" s="44"/>
      <c r="B217" s="1">
        <v>8.2628500000000003</v>
      </c>
      <c r="C217" s="1">
        <v>1.7293000000000001</v>
      </c>
      <c r="D217" s="1">
        <v>7.4910600000000003E-4</v>
      </c>
      <c r="E217" s="1">
        <v>5.83353E-3</v>
      </c>
      <c r="F217" s="1">
        <v>7.1281000000000001E-3</v>
      </c>
      <c r="G217" s="1">
        <v>10.228899999999999</v>
      </c>
      <c r="J217" s="44"/>
      <c r="K217" s="1">
        <v>8.8470300000000002</v>
      </c>
      <c r="L217" s="1">
        <f t="shared" si="32"/>
        <v>2.0357699999999994</v>
      </c>
      <c r="M217" s="1">
        <v>10.8828</v>
      </c>
    </row>
    <row r="218" spans="1:13" ht="14" x14ac:dyDescent="0.15">
      <c r="A218" s="44"/>
      <c r="B218" s="1">
        <v>8.4886300000000006</v>
      </c>
      <c r="C218" s="1">
        <v>1.7374700000000001</v>
      </c>
      <c r="D218" s="1">
        <v>7.4750900000000004E-4</v>
      </c>
      <c r="E218" s="1">
        <v>5.4492100000000003E-3</v>
      </c>
      <c r="F218" s="1">
        <v>7.1430699999999996E-3</v>
      </c>
      <c r="G218" s="1">
        <v>10.459199999999999</v>
      </c>
      <c r="J218" s="44"/>
      <c r="K218" s="1">
        <v>8.5302900000000008</v>
      </c>
      <c r="L218" s="1">
        <f t="shared" si="32"/>
        <v>2.0045099999999998</v>
      </c>
      <c r="M218" s="1">
        <v>10.534800000000001</v>
      </c>
    </row>
    <row r="219" spans="1:13" ht="14" x14ac:dyDescent="0.15">
      <c r="A219" s="44"/>
      <c r="B219" s="1">
        <v>8.2697500000000002</v>
      </c>
      <c r="C219" s="1">
        <v>1.7461899999999999</v>
      </c>
      <c r="D219" s="1">
        <v>7.1447399999999999E-4</v>
      </c>
      <c r="E219" s="1">
        <v>5.3929800000000003E-3</v>
      </c>
      <c r="F219" s="1">
        <v>7.1577300000000002E-3</v>
      </c>
      <c r="G219" s="1">
        <v>10.250999999999999</v>
      </c>
      <c r="J219" s="44"/>
      <c r="K219" s="1">
        <v>8.6205599999999993</v>
      </c>
      <c r="L219" s="1">
        <f t="shared" si="32"/>
        <v>1.9828400000000013</v>
      </c>
      <c r="M219" s="1">
        <v>10.603400000000001</v>
      </c>
    </row>
    <row r="220" spans="1:13" ht="14" x14ac:dyDescent="0.15">
      <c r="A220" s="44"/>
      <c r="B220" s="1">
        <v>8.3251000000000008</v>
      </c>
      <c r="C220" s="1">
        <v>1.7430600000000001</v>
      </c>
      <c r="D220" s="1">
        <v>6.7972799999999999E-4</v>
      </c>
      <c r="E220" s="1">
        <v>5.62234E-3</v>
      </c>
      <c r="F220" s="1">
        <v>7.0658099999999996E-3</v>
      </c>
      <c r="G220" s="1">
        <v>10.3035</v>
      </c>
      <c r="J220" s="44"/>
      <c r="K220" s="1">
        <v>8.6492900000000006</v>
      </c>
      <c r="L220" s="1">
        <f t="shared" si="32"/>
        <v>1.9697099999999992</v>
      </c>
      <c r="M220" s="1">
        <v>10.619</v>
      </c>
    </row>
    <row r="221" spans="1:13" ht="14" x14ac:dyDescent="0.15">
      <c r="A221" s="44"/>
      <c r="B221" s="1">
        <v>8.4707500000000007</v>
      </c>
      <c r="C221" s="1">
        <v>1.73021</v>
      </c>
      <c r="D221" s="1">
        <v>5.2568299999999999E-4</v>
      </c>
      <c r="E221" s="1">
        <v>5.6792099999999996E-3</v>
      </c>
      <c r="F221" s="1">
        <v>7.15382E-3</v>
      </c>
      <c r="G221" s="1">
        <v>10.4483</v>
      </c>
      <c r="J221" s="44"/>
      <c r="K221" s="1">
        <v>8.7575800000000008</v>
      </c>
      <c r="L221" s="1">
        <f t="shared" si="32"/>
        <v>1.9680199999999992</v>
      </c>
      <c r="M221" s="1">
        <v>10.7256</v>
      </c>
    </row>
    <row r="222" spans="1:13" ht="14" x14ac:dyDescent="0.15">
      <c r="A222" s="44"/>
      <c r="B222" s="1">
        <v>8.2472799999999999</v>
      </c>
      <c r="C222" s="1">
        <v>1.73102</v>
      </c>
      <c r="D222" s="1">
        <v>8.1349000000000005E-4</v>
      </c>
      <c r="E222" s="1">
        <v>5.5034699999999999E-3</v>
      </c>
      <c r="F222" s="1">
        <v>7.1824499999999999E-3</v>
      </c>
      <c r="G222" s="1">
        <v>10.2264</v>
      </c>
      <c r="J222" s="44"/>
      <c r="K222" s="1">
        <v>8.8094900000000003</v>
      </c>
      <c r="L222" s="1">
        <f t="shared" si="32"/>
        <v>1.999509999999999</v>
      </c>
      <c r="M222" s="1">
        <v>10.808999999999999</v>
      </c>
    </row>
    <row r="223" spans="1:13" ht="14" x14ac:dyDescent="0.15">
      <c r="A223" s="44"/>
      <c r="B223" s="2">
        <f t="shared" ref="B223:G223" si="33">AVERAGE(B213:B222)</f>
        <v>8.3565390000000015</v>
      </c>
      <c r="C223" s="2">
        <f t="shared" si="33"/>
        <v>1.73732</v>
      </c>
      <c r="D223" s="2">
        <f t="shared" si="33"/>
        <v>7.772457E-4</v>
      </c>
      <c r="E223" s="2">
        <f t="shared" si="33"/>
        <v>5.5833919999999995E-3</v>
      </c>
      <c r="F223" s="2">
        <f t="shared" si="33"/>
        <v>7.1785790000000018E-3</v>
      </c>
      <c r="G223" s="2">
        <f t="shared" si="33"/>
        <v>10.33291</v>
      </c>
      <c r="J223" s="44"/>
      <c r="K223" s="2">
        <f>AVERAGE(K213:K222)</f>
        <v>12.691993</v>
      </c>
      <c r="L223" s="2">
        <f>AVERAGE(L213:L222)</f>
        <v>1.9945969999999995</v>
      </c>
      <c r="M223" s="2">
        <f>AVERAGE(M213:M222)</f>
        <v>14.686589999999999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2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2"/>
      <c r="M225" s="2"/>
    </row>
    <row r="226" spans="1:13" ht="14" x14ac:dyDescent="0.15">
      <c r="A226" s="44" t="s">
        <v>17</v>
      </c>
      <c r="B226" s="1">
        <v>26.939499999999999</v>
      </c>
      <c r="C226" s="1">
        <v>4.8059500000000002</v>
      </c>
      <c r="D226" s="1">
        <v>1.5673099999999999E-3</v>
      </c>
      <c r="E226" s="1">
        <v>1.4005999999999999E-2</v>
      </c>
      <c r="F226" s="1">
        <v>6.4641500000000005E-2</v>
      </c>
      <c r="G226" s="1">
        <v>31.920400000000001</v>
      </c>
      <c r="J226" s="44" t="s">
        <v>17</v>
      </c>
      <c r="K226" s="1">
        <v>118.974</v>
      </c>
      <c r="L226" s="1">
        <f t="shared" ref="L226:L235" si="34">M226-K226</f>
        <v>5.0079999999999956</v>
      </c>
      <c r="M226" s="1">
        <v>123.982</v>
      </c>
    </row>
    <row r="227" spans="1:13" ht="14" x14ac:dyDescent="0.15">
      <c r="A227" s="44"/>
      <c r="B227" s="1">
        <v>25.6097</v>
      </c>
      <c r="C227" s="1">
        <v>4.8088199999999999</v>
      </c>
      <c r="D227" s="1">
        <v>1.6750700000000001E-3</v>
      </c>
      <c r="E227" s="1">
        <v>1.26094E-2</v>
      </c>
      <c r="F227" s="1">
        <v>6.4574300000000001E-2</v>
      </c>
      <c r="G227" s="1">
        <v>30.579699999999999</v>
      </c>
      <c r="J227" s="44"/>
      <c r="K227" s="1">
        <v>25.459900000000001</v>
      </c>
      <c r="L227" s="1">
        <f t="shared" si="34"/>
        <v>5.0028000000000006</v>
      </c>
      <c r="M227" s="1">
        <v>30.462700000000002</v>
      </c>
    </row>
    <row r="228" spans="1:13" ht="14" x14ac:dyDescent="0.15">
      <c r="A228" s="44"/>
      <c r="B228" s="1">
        <v>25.2883</v>
      </c>
      <c r="C228" s="1">
        <v>4.8111300000000004</v>
      </c>
      <c r="D228" s="1">
        <v>1.65675E-3</v>
      </c>
      <c r="E228" s="1">
        <v>1.61659E-2</v>
      </c>
      <c r="F228" s="1">
        <v>6.4738000000000004E-2</v>
      </c>
      <c r="G228" s="1">
        <v>30.263500000000001</v>
      </c>
      <c r="J228" s="44"/>
      <c r="K228" s="1">
        <v>25.8002</v>
      </c>
      <c r="L228" s="1">
        <f t="shared" si="34"/>
        <v>4.9966000000000008</v>
      </c>
      <c r="M228" s="1">
        <v>30.796800000000001</v>
      </c>
    </row>
    <row r="229" spans="1:13" ht="14" x14ac:dyDescent="0.15">
      <c r="A229" s="44"/>
      <c r="B229" s="1">
        <v>25.964300000000001</v>
      </c>
      <c r="C229" s="1">
        <v>4.81053</v>
      </c>
      <c r="D229" s="1">
        <v>1.58548E-3</v>
      </c>
      <c r="E229" s="1">
        <v>1.3421199999999999E-2</v>
      </c>
      <c r="F229" s="1">
        <v>6.4740800000000001E-2</v>
      </c>
      <c r="G229" s="1">
        <v>30.9358</v>
      </c>
      <c r="J229" s="44"/>
      <c r="K229" s="1">
        <v>24.923300000000001</v>
      </c>
      <c r="L229" s="1">
        <f t="shared" si="34"/>
        <v>4.966899999999999</v>
      </c>
      <c r="M229" s="1">
        <v>29.8902</v>
      </c>
    </row>
    <row r="230" spans="1:13" ht="14" x14ac:dyDescent="0.15">
      <c r="A230" s="44"/>
      <c r="B230" s="1">
        <v>25.468699999999998</v>
      </c>
      <c r="C230" s="1">
        <v>4.8111800000000002</v>
      </c>
      <c r="D230" s="1">
        <v>1.76469E-3</v>
      </c>
      <c r="E230" s="1">
        <v>1.28463E-2</v>
      </c>
      <c r="F230" s="1">
        <v>6.4871300000000007E-2</v>
      </c>
      <c r="G230" s="1">
        <v>30.4527</v>
      </c>
      <c r="J230" s="44"/>
      <c r="K230" s="1">
        <v>24.942499999999999</v>
      </c>
      <c r="L230" s="1">
        <f t="shared" si="34"/>
        <v>4.969100000000001</v>
      </c>
      <c r="M230" s="1">
        <v>29.9116</v>
      </c>
    </row>
    <row r="231" spans="1:13" ht="14" x14ac:dyDescent="0.15">
      <c r="A231" s="44"/>
      <c r="B231" s="1">
        <v>25.265999999999998</v>
      </c>
      <c r="C231" s="1">
        <v>4.8540299999999998</v>
      </c>
      <c r="D231" s="1">
        <v>1.7334099999999999E-3</v>
      </c>
      <c r="E231" s="1">
        <v>1.29038E-2</v>
      </c>
      <c r="F231" s="1">
        <v>6.4739199999999997E-2</v>
      </c>
      <c r="G231" s="1">
        <v>30.292400000000001</v>
      </c>
      <c r="J231" s="44"/>
      <c r="K231" s="1">
        <v>25.809899999999999</v>
      </c>
      <c r="L231" s="1">
        <f t="shared" si="34"/>
        <v>4.9677000000000007</v>
      </c>
      <c r="M231" s="1">
        <v>30.7776</v>
      </c>
    </row>
    <row r="232" spans="1:13" ht="14" x14ac:dyDescent="0.15">
      <c r="A232" s="44"/>
      <c r="B232" s="1">
        <v>25.440200000000001</v>
      </c>
      <c r="C232" s="1">
        <v>4.80992</v>
      </c>
      <c r="D232" s="1">
        <v>1.4847E-3</v>
      </c>
      <c r="E232" s="1">
        <v>1.40623E-2</v>
      </c>
      <c r="F232" s="1">
        <v>6.4599100000000007E-2</v>
      </c>
      <c r="G232" s="1">
        <v>30.424800000000001</v>
      </c>
      <c r="J232" s="44"/>
      <c r="K232" s="1">
        <v>24.945799999999998</v>
      </c>
      <c r="L232" s="1">
        <f t="shared" si="34"/>
        <v>5.0047000000000033</v>
      </c>
      <c r="M232" s="1">
        <v>29.950500000000002</v>
      </c>
    </row>
    <row r="233" spans="1:13" ht="14" x14ac:dyDescent="0.15">
      <c r="A233" s="44"/>
      <c r="B233" s="1">
        <v>25.3569</v>
      </c>
      <c r="C233" s="1">
        <v>4.8330299999999999</v>
      </c>
      <c r="D233" s="1">
        <v>1.68856E-3</v>
      </c>
      <c r="E233" s="1">
        <v>1.35254E-2</v>
      </c>
      <c r="F233" s="1">
        <v>6.4629099999999995E-2</v>
      </c>
      <c r="G233" s="1">
        <v>30.3628</v>
      </c>
      <c r="J233" s="44"/>
      <c r="K233" s="1">
        <v>25.072199999999999</v>
      </c>
      <c r="L233" s="1">
        <f t="shared" si="34"/>
        <v>4.9824000000000019</v>
      </c>
      <c r="M233" s="1">
        <v>30.054600000000001</v>
      </c>
    </row>
    <row r="234" spans="1:13" ht="14" x14ac:dyDescent="0.15">
      <c r="A234" s="44"/>
      <c r="B234" s="1">
        <v>25.325700000000001</v>
      </c>
      <c r="C234" s="1">
        <v>4.8101099999999999</v>
      </c>
      <c r="D234" s="1">
        <v>1.8445499999999999E-3</v>
      </c>
      <c r="E234" s="1">
        <v>1.6766400000000001E-2</v>
      </c>
      <c r="F234" s="1">
        <v>6.4723199999999995E-2</v>
      </c>
      <c r="G234" s="1">
        <v>30.3001</v>
      </c>
      <c r="J234" s="44"/>
      <c r="K234" s="1">
        <v>25.004200000000001</v>
      </c>
      <c r="L234" s="1">
        <f t="shared" si="34"/>
        <v>4.9798000000000009</v>
      </c>
      <c r="M234" s="1">
        <v>29.984000000000002</v>
      </c>
    </row>
    <row r="235" spans="1:13" ht="14" x14ac:dyDescent="0.15">
      <c r="A235" s="44"/>
      <c r="B235" s="1">
        <v>25.546500000000002</v>
      </c>
      <c r="C235" s="1">
        <v>4.8059399999999997</v>
      </c>
      <c r="D235" s="1">
        <v>1.9817300000000001E-3</v>
      </c>
      <c r="E235" s="1">
        <v>1.6334999999999999E-2</v>
      </c>
      <c r="F235" s="1">
        <v>6.4683299999999999E-2</v>
      </c>
      <c r="G235" s="1">
        <v>30.515899999999998</v>
      </c>
      <c r="J235" s="44"/>
      <c r="K235" s="1">
        <v>25.612300000000001</v>
      </c>
      <c r="L235" s="1">
        <f t="shared" si="34"/>
        <v>4.9726999999999997</v>
      </c>
      <c r="M235" s="1">
        <v>30.585000000000001</v>
      </c>
    </row>
    <row r="236" spans="1:13" ht="14" x14ac:dyDescent="0.15">
      <c r="A236" s="44"/>
      <c r="B236" s="2">
        <f t="shared" ref="B236:G236" si="35">AVERAGE(B226:B235)</f>
        <v>25.62058</v>
      </c>
      <c r="C236" s="2">
        <f t="shared" si="35"/>
        <v>4.8160639999999999</v>
      </c>
      <c r="D236" s="2">
        <f t="shared" si="35"/>
        <v>1.698225E-3</v>
      </c>
      <c r="E236" s="2">
        <f t="shared" si="35"/>
        <v>1.4264169999999998E-2</v>
      </c>
      <c r="F236" s="2">
        <f t="shared" si="35"/>
        <v>6.4693979999999998E-2</v>
      </c>
      <c r="G236" s="2">
        <f t="shared" si="35"/>
        <v>30.604809999999997</v>
      </c>
      <c r="J236" s="44"/>
      <c r="K236" s="2">
        <f>AVERAGE(K226:K235)</f>
        <v>34.654430000000005</v>
      </c>
      <c r="L236" s="2">
        <f>AVERAGE(L226:L235)</f>
        <v>4.9850700000000003</v>
      </c>
      <c r="M236" s="2">
        <f>AVERAGE(M226:M235)</f>
        <v>39.639499999999991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2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2"/>
      <c r="M238" s="2"/>
    </row>
    <row r="239" spans="1:13" ht="14" x14ac:dyDescent="0.15">
      <c r="A239" s="44" t="s">
        <v>18</v>
      </c>
      <c r="B239" s="1">
        <v>20.707699999999999</v>
      </c>
      <c r="C239" s="1">
        <v>3.5974499999999998</v>
      </c>
      <c r="D239" s="1">
        <v>1.9928699999999999E-3</v>
      </c>
      <c r="E239" s="1">
        <v>5.6973900000000001E-3</v>
      </c>
      <c r="F239" s="1">
        <v>2.2662700000000001E-2</v>
      </c>
      <c r="G239" s="1">
        <v>24.853999999999999</v>
      </c>
      <c r="J239" s="44" t="s">
        <v>18</v>
      </c>
      <c r="K239" s="1">
        <v>115.666</v>
      </c>
      <c r="L239" s="1">
        <f t="shared" ref="L239:L248" si="36">M239-K239</f>
        <v>4.1470000000000056</v>
      </c>
      <c r="M239" s="1">
        <v>119.813</v>
      </c>
    </row>
    <row r="240" spans="1:13" ht="14" x14ac:dyDescent="0.15">
      <c r="A240" s="44"/>
      <c r="B240" s="1">
        <v>20.555399999999999</v>
      </c>
      <c r="C240" s="1">
        <v>3.6663199999999998</v>
      </c>
      <c r="D240" s="1">
        <v>2.07252E-3</v>
      </c>
      <c r="E240" s="1">
        <v>6.5504700000000001E-3</v>
      </c>
      <c r="F240" s="1">
        <v>2.2657199999999999E-2</v>
      </c>
      <c r="G240" s="1">
        <v>24.768699999999999</v>
      </c>
      <c r="J240" s="44"/>
      <c r="K240" s="1">
        <v>19.836200000000002</v>
      </c>
      <c r="L240" s="1">
        <f t="shared" si="36"/>
        <v>4.1559999999999988</v>
      </c>
      <c r="M240" s="1">
        <v>23.9922</v>
      </c>
    </row>
    <row r="241" spans="1:13" ht="14" x14ac:dyDescent="0.15">
      <c r="A241" s="44"/>
      <c r="B241" s="1">
        <v>19.899100000000001</v>
      </c>
      <c r="C241" s="1">
        <v>3.6128300000000002</v>
      </c>
      <c r="D241" s="1">
        <v>2.0120699999999999E-3</v>
      </c>
      <c r="E241" s="1">
        <v>6.00616E-3</v>
      </c>
      <c r="F241" s="1">
        <v>2.2589100000000001E-2</v>
      </c>
      <c r="G241" s="1">
        <v>24.062200000000001</v>
      </c>
      <c r="J241" s="44"/>
      <c r="K241" s="1">
        <v>19.8142</v>
      </c>
      <c r="L241" s="1">
        <f t="shared" si="36"/>
        <v>4.1570999999999998</v>
      </c>
      <c r="M241" s="1">
        <v>23.971299999999999</v>
      </c>
    </row>
    <row r="242" spans="1:13" ht="14" x14ac:dyDescent="0.15">
      <c r="A242" s="44"/>
      <c r="B242" s="1">
        <v>20.246700000000001</v>
      </c>
      <c r="C242" s="1">
        <v>3.61714</v>
      </c>
      <c r="D242" s="1">
        <v>1.99708E-3</v>
      </c>
      <c r="E242" s="1">
        <v>6.2989300000000003E-3</v>
      </c>
      <c r="F242" s="1">
        <v>2.2709400000000001E-2</v>
      </c>
      <c r="G242" s="1">
        <v>24.4</v>
      </c>
      <c r="J242" s="44"/>
      <c r="K242" s="1">
        <v>19.642499999999998</v>
      </c>
      <c r="L242" s="1">
        <f t="shared" si="36"/>
        <v>4.1557000000000031</v>
      </c>
      <c r="M242" s="1">
        <v>23.798200000000001</v>
      </c>
    </row>
    <row r="243" spans="1:13" ht="14" x14ac:dyDescent="0.15">
      <c r="A243" s="44"/>
      <c r="B243" s="1">
        <v>19.818000000000001</v>
      </c>
      <c r="C243" s="1">
        <v>3.6033300000000001</v>
      </c>
      <c r="D243" s="1">
        <v>2.19973E-3</v>
      </c>
      <c r="E243" s="1">
        <v>5.9947999999999998E-3</v>
      </c>
      <c r="F243" s="1">
        <v>2.2654500000000001E-2</v>
      </c>
      <c r="G243" s="1">
        <v>23.959700000000002</v>
      </c>
      <c r="J243" s="44"/>
      <c r="K243" s="1">
        <v>19.799099999999999</v>
      </c>
      <c r="L243" s="1">
        <f t="shared" si="36"/>
        <v>4.1640000000000015</v>
      </c>
      <c r="M243" s="1">
        <v>23.963100000000001</v>
      </c>
    </row>
    <row r="244" spans="1:13" ht="14" x14ac:dyDescent="0.15">
      <c r="A244" s="44"/>
      <c r="B244" s="1">
        <v>19.455500000000001</v>
      </c>
      <c r="C244" s="1">
        <v>3.6009799999999998</v>
      </c>
      <c r="D244" s="1">
        <v>1.9088499999999999E-3</v>
      </c>
      <c r="E244" s="1">
        <v>6.1775500000000004E-3</v>
      </c>
      <c r="F244" s="1">
        <v>2.2661400000000002E-2</v>
      </c>
      <c r="G244" s="1">
        <v>23.5916</v>
      </c>
      <c r="J244" s="44"/>
      <c r="K244" s="1">
        <v>19.665099999999999</v>
      </c>
      <c r="L244" s="1">
        <f t="shared" si="36"/>
        <v>4.1608000000000018</v>
      </c>
      <c r="M244" s="1">
        <v>23.825900000000001</v>
      </c>
    </row>
    <row r="245" spans="1:13" ht="14" x14ac:dyDescent="0.15">
      <c r="A245" s="44"/>
      <c r="B245" s="1">
        <v>19.4254</v>
      </c>
      <c r="C245" s="1">
        <v>3.6086399999999998</v>
      </c>
      <c r="D245" s="1">
        <v>1.9937900000000001E-3</v>
      </c>
      <c r="E245" s="1">
        <v>6.3290000000000004E-3</v>
      </c>
      <c r="F245" s="1">
        <v>2.27254E-2</v>
      </c>
      <c r="G245" s="1">
        <v>23.572900000000001</v>
      </c>
      <c r="J245" s="44"/>
      <c r="K245" s="1">
        <v>19.7728</v>
      </c>
      <c r="L245" s="1">
        <f t="shared" si="36"/>
        <v>4.1463000000000001</v>
      </c>
      <c r="M245" s="1">
        <v>23.9191</v>
      </c>
    </row>
    <row r="246" spans="1:13" ht="14" x14ac:dyDescent="0.15">
      <c r="A246" s="44"/>
      <c r="B246" s="1">
        <v>19.456099999999999</v>
      </c>
      <c r="C246" s="1">
        <v>3.6658200000000001</v>
      </c>
      <c r="D246" s="1">
        <v>1.9749899999999998E-3</v>
      </c>
      <c r="E246" s="1">
        <v>6.1341499999999997E-3</v>
      </c>
      <c r="F246" s="1">
        <v>2.28217E-2</v>
      </c>
      <c r="G246" s="1">
        <v>23.6724</v>
      </c>
      <c r="J246" s="44"/>
      <c r="K246" s="1">
        <v>19.6111</v>
      </c>
      <c r="L246" s="1">
        <f t="shared" si="36"/>
        <v>4.1644000000000005</v>
      </c>
      <c r="M246" s="1">
        <v>23.775500000000001</v>
      </c>
    </row>
    <row r="247" spans="1:13" ht="14" x14ac:dyDescent="0.15">
      <c r="A247" s="44"/>
      <c r="B247" s="1">
        <v>19.790800000000001</v>
      </c>
      <c r="C247" s="1">
        <v>3.5963599999999998</v>
      </c>
      <c r="D247" s="1">
        <v>1.9720599999999999E-3</v>
      </c>
      <c r="E247" s="1">
        <v>6.1890199999999999E-3</v>
      </c>
      <c r="F247" s="1">
        <v>2.25595E-2</v>
      </c>
      <c r="G247" s="1">
        <v>23.937100000000001</v>
      </c>
      <c r="J247" s="44"/>
      <c r="K247" s="1">
        <v>20.156300000000002</v>
      </c>
      <c r="L247" s="1">
        <f t="shared" si="36"/>
        <v>4.2012</v>
      </c>
      <c r="M247" s="1">
        <v>24.357500000000002</v>
      </c>
    </row>
    <row r="248" spans="1:13" ht="14" x14ac:dyDescent="0.15">
      <c r="A248" s="44"/>
      <c r="B248" s="1">
        <v>19.823399999999999</v>
      </c>
      <c r="C248" s="1">
        <v>3.6476899999999999</v>
      </c>
      <c r="D248" s="1">
        <v>2.05273E-3</v>
      </c>
      <c r="E248" s="1">
        <v>6.2102499999999996E-3</v>
      </c>
      <c r="F248" s="1">
        <v>2.2666200000000001E-2</v>
      </c>
      <c r="G248" s="1">
        <v>24.020800000000001</v>
      </c>
      <c r="J248" s="44"/>
      <c r="K248" s="1">
        <v>20.0625</v>
      </c>
      <c r="L248" s="1">
        <f t="shared" si="36"/>
        <v>4.1446000000000005</v>
      </c>
      <c r="M248" s="1">
        <v>24.207100000000001</v>
      </c>
    </row>
    <row r="249" spans="1:13" ht="14" x14ac:dyDescent="0.15">
      <c r="A249" s="44"/>
      <c r="B249" s="2">
        <f t="shared" ref="B249:G249" si="37">AVERAGE(B239:B248)</f>
        <v>19.917809999999996</v>
      </c>
      <c r="C249" s="2">
        <f t="shared" si="37"/>
        <v>3.6216559999999993</v>
      </c>
      <c r="D249" s="2">
        <f t="shared" si="37"/>
        <v>2.0176690000000001E-3</v>
      </c>
      <c r="E249" s="2">
        <f t="shared" si="37"/>
        <v>6.1587719999999999E-3</v>
      </c>
      <c r="F249" s="2">
        <f t="shared" si="37"/>
        <v>2.2670710000000004E-2</v>
      </c>
      <c r="G249" s="2">
        <f t="shared" si="37"/>
        <v>24.083940000000002</v>
      </c>
      <c r="J249" s="44"/>
      <c r="K249" s="2">
        <f>AVERAGE(K239:K248)</f>
        <v>29.402579999999993</v>
      </c>
      <c r="L249" s="2">
        <f>AVERAGE(L239:L248)</f>
        <v>4.1597100000000014</v>
      </c>
      <c r="M249" s="2">
        <f>AVERAGE(M239:M248)</f>
        <v>33.562290000000004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2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2"/>
      <c r="M251" s="2"/>
    </row>
    <row r="252" spans="1:13" ht="14" x14ac:dyDescent="0.15">
      <c r="A252" s="44" t="s">
        <v>19</v>
      </c>
      <c r="B252" s="1">
        <v>4.9631800000000004</v>
      </c>
      <c r="C252" s="1">
        <v>0.92751799999999995</v>
      </c>
      <c r="D252" s="1">
        <v>6.0636999999999996E-4</v>
      </c>
      <c r="E252" s="1">
        <v>4.9502599999999997E-3</v>
      </c>
      <c r="F252" s="1">
        <v>6.33389E-3</v>
      </c>
      <c r="G252" s="1">
        <v>6.1270300000000004</v>
      </c>
      <c r="J252" s="44" t="s">
        <v>19</v>
      </c>
      <c r="K252" s="1">
        <v>25.351800000000001</v>
      </c>
      <c r="L252" s="1">
        <f t="shared" ref="L252:L261" si="38">M252-K252</f>
        <v>1.162700000000001</v>
      </c>
      <c r="M252" s="1">
        <v>26.514500000000002</v>
      </c>
    </row>
    <row r="253" spans="1:13" ht="14" x14ac:dyDescent="0.15">
      <c r="A253" s="44"/>
      <c r="B253" s="1">
        <v>4.7572799999999997</v>
      </c>
      <c r="C253" s="1">
        <v>0.92808400000000002</v>
      </c>
      <c r="D253" s="1">
        <v>6.0743199999999998E-4</v>
      </c>
      <c r="E253" s="1">
        <v>4.9328999999999996E-3</v>
      </c>
      <c r="F253" s="1">
        <v>6.1743199999999996E-3</v>
      </c>
      <c r="G253" s="1">
        <v>5.9220600000000001</v>
      </c>
      <c r="J253" s="44"/>
      <c r="K253" s="1">
        <v>5.0417899999999998</v>
      </c>
      <c r="L253" s="1">
        <f t="shared" si="38"/>
        <v>1.1622300000000001</v>
      </c>
      <c r="M253" s="1">
        <v>6.2040199999999999</v>
      </c>
    </row>
    <row r="254" spans="1:13" ht="14" x14ac:dyDescent="0.15">
      <c r="A254" s="44"/>
      <c r="B254" s="1">
        <v>4.7436600000000002</v>
      </c>
      <c r="C254" s="1">
        <v>0.93045500000000003</v>
      </c>
      <c r="D254" s="1">
        <v>5.7471499999999995E-4</v>
      </c>
      <c r="E254" s="1">
        <v>4.7117299999999999E-3</v>
      </c>
      <c r="F254" s="1">
        <v>6.1709199999999999E-3</v>
      </c>
      <c r="G254" s="1">
        <v>5.91012</v>
      </c>
      <c r="J254" s="44"/>
      <c r="K254" s="1">
        <v>5.0224700000000002</v>
      </c>
      <c r="L254" s="1">
        <f t="shared" si="38"/>
        <v>1.1593099999999996</v>
      </c>
      <c r="M254" s="1">
        <v>6.1817799999999998</v>
      </c>
    </row>
    <row r="255" spans="1:13" ht="14" x14ac:dyDescent="0.15">
      <c r="A255" s="44"/>
      <c r="B255" s="1">
        <v>4.7539899999999999</v>
      </c>
      <c r="C255" s="1">
        <v>0.93798800000000004</v>
      </c>
      <c r="D255" s="1">
        <v>5.0673500000000002E-4</v>
      </c>
      <c r="E255" s="1">
        <v>5.0065999999999999E-3</v>
      </c>
      <c r="F255" s="1">
        <v>5.9878600000000002E-3</v>
      </c>
      <c r="G255" s="1">
        <v>5.9278899999999997</v>
      </c>
      <c r="J255" s="44"/>
      <c r="K255" s="1">
        <v>4.9763500000000001</v>
      </c>
      <c r="L255" s="1">
        <f t="shared" si="38"/>
        <v>1.1426999999999996</v>
      </c>
      <c r="M255" s="1">
        <v>6.1190499999999997</v>
      </c>
    </row>
    <row r="256" spans="1:13" ht="14" x14ac:dyDescent="0.15">
      <c r="A256" s="44"/>
      <c r="B256" s="1">
        <v>4.7479800000000001</v>
      </c>
      <c r="C256" s="1">
        <v>0.931732</v>
      </c>
      <c r="D256" s="1">
        <v>5.4951800000000003E-4</v>
      </c>
      <c r="E256" s="1">
        <v>4.74823E-3</v>
      </c>
      <c r="F256" s="1">
        <v>6.1463999999999998E-3</v>
      </c>
      <c r="G256" s="1">
        <v>5.9110199999999997</v>
      </c>
      <c r="J256" s="44"/>
      <c r="K256" s="1">
        <v>4.7935499999999998</v>
      </c>
      <c r="L256" s="1">
        <f t="shared" si="38"/>
        <v>1.1617700000000006</v>
      </c>
      <c r="M256" s="1">
        <v>5.9553200000000004</v>
      </c>
    </row>
    <row r="257" spans="1:13" ht="14" x14ac:dyDescent="0.15">
      <c r="A257" s="44"/>
      <c r="B257" s="1">
        <v>4.8857799999999996</v>
      </c>
      <c r="C257" s="1">
        <v>0.92092799999999997</v>
      </c>
      <c r="D257" s="1">
        <v>5.8495800000000001E-4</v>
      </c>
      <c r="E257" s="1">
        <v>4.9951600000000002E-3</v>
      </c>
      <c r="F257" s="1">
        <v>6.2177899999999999E-3</v>
      </c>
      <c r="G257" s="1">
        <v>6.0440500000000004</v>
      </c>
      <c r="J257" s="44"/>
      <c r="K257" s="1">
        <v>4.8315200000000003</v>
      </c>
      <c r="L257" s="1">
        <f t="shared" si="38"/>
        <v>1.1755499999999994</v>
      </c>
      <c r="M257" s="1">
        <v>6.0070699999999997</v>
      </c>
    </row>
    <row r="258" spans="1:13" ht="14" x14ac:dyDescent="0.15">
      <c r="A258" s="44"/>
      <c r="B258" s="1">
        <v>4.7087399999999997</v>
      </c>
      <c r="C258" s="1">
        <v>0.94144099999999997</v>
      </c>
      <c r="D258" s="1">
        <v>5.9340300000000005E-4</v>
      </c>
      <c r="E258" s="1">
        <v>4.85469E-3</v>
      </c>
      <c r="F258" s="1">
        <v>6.1483099999999997E-3</v>
      </c>
      <c r="G258" s="1">
        <v>5.88659</v>
      </c>
      <c r="J258" s="44"/>
      <c r="K258" s="1">
        <v>4.9735699999999996</v>
      </c>
      <c r="L258" s="1">
        <f t="shared" si="38"/>
        <v>1.1500900000000005</v>
      </c>
      <c r="M258" s="1">
        <v>6.1236600000000001</v>
      </c>
    </row>
    <row r="259" spans="1:13" ht="14" x14ac:dyDescent="0.15">
      <c r="A259" s="44"/>
      <c r="B259" s="1">
        <v>4.7502000000000004</v>
      </c>
      <c r="C259" s="1">
        <v>0.92989999999999995</v>
      </c>
      <c r="D259" s="1">
        <v>6.8339799999999999E-4</v>
      </c>
      <c r="E259" s="1">
        <v>4.7907799999999997E-3</v>
      </c>
      <c r="F259" s="1">
        <v>6.2773799999999999E-3</v>
      </c>
      <c r="G259" s="1">
        <v>5.9137300000000002</v>
      </c>
      <c r="J259" s="44"/>
      <c r="K259" s="1">
        <v>4.7974800000000002</v>
      </c>
      <c r="L259" s="1">
        <f t="shared" si="38"/>
        <v>1.1519199999999996</v>
      </c>
      <c r="M259" s="1">
        <v>5.9493999999999998</v>
      </c>
    </row>
    <row r="260" spans="1:13" ht="14" x14ac:dyDescent="0.15">
      <c r="A260" s="44"/>
      <c r="B260" s="1">
        <v>4.7605199999999996</v>
      </c>
      <c r="C260" s="1">
        <v>0.92865900000000001</v>
      </c>
      <c r="D260" s="1">
        <v>6.3343600000000003E-4</v>
      </c>
      <c r="E260" s="1">
        <v>4.7692400000000001E-3</v>
      </c>
      <c r="F260" s="1">
        <v>6.1607700000000003E-3</v>
      </c>
      <c r="G260" s="1">
        <v>5.9126799999999999</v>
      </c>
      <c r="J260" s="44"/>
      <c r="K260" s="1">
        <v>4.78573</v>
      </c>
      <c r="L260" s="1">
        <f t="shared" si="38"/>
        <v>1.1542899999999996</v>
      </c>
      <c r="M260" s="1">
        <v>5.9400199999999996</v>
      </c>
    </row>
    <row r="261" spans="1:13" ht="14" x14ac:dyDescent="0.15">
      <c r="A261" s="44"/>
      <c r="B261" s="1">
        <v>4.7954499999999998</v>
      </c>
      <c r="C261" s="1">
        <v>0.92782699999999996</v>
      </c>
      <c r="D261" s="1">
        <v>5.87526E-4</v>
      </c>
      <c r="E261" s="1">
        <v>4.8489700000000002E-3</v>
      </c>
      <c r="F261" s="1">
        <v>6.1579900000000003E-3</v>
      </c>
      <c r="G261" s="1">
        <v>5.9592900000000002</v>
      </c>
      <c r="J261" s="44"/>
      <c r="K261" s="1">
        <v>4.7505699999999997</v>
      </c>
      <c r="L261" s="1">
        <f t="shared" si="38"/>
        <v>1.1638900000000003</v>
      </c>
      <c r="M261" s="1">
        <v>5.9144600000000001</v>
      </c>
    </row>
    <row r="262" spans="1:13" ht="14" x14ac:dyDescent="0.15">
      <c r="A262" s="44"/>
      <c r="B262" s="2">
        <f t="shared" ref="B262:G262" si="39">AVERAGE(B252:B261)</f>
        <v>4.7866780000000002</v>
      </c>
      <c r="C262" s="2">
        <f t="shared" si="39"/>
        <v>0.9304532000000002</v>
      </c>
      <c r="D262" s="2">
        <f t="shared" si="39"/>
        <v>5.9274909999999998E-4</v>
      </c>
      <c r="E262" s="2">
        <f t="shared" si="39"/>
        <v>4.8608560000000002E-3</v>
      </c>
      <c r="F262" s="2">
        <f t="shared" si="39"/>
        <v>6.1775629999999996E-3</v>
      </c>
      <c r="G262" s="2">
        <f t="shared" si="39"/>
        <v>5.9514459999999998</v>
      </c>
      <c r="J262" s="44"/>
      <c r="K262" s="2">
        <f>AVERAGE(K252:K261)</f>
        <v>6.9324829999999995</v>
      </c>
      <c r="L262" s="2">
        <f>AVERAGE(L252:L261)</f>
        <v>1.1584450000000002</v>
      </c>
      <c r="M262" s="2">
        <f>AVERAGE(M252:M261)</f>
        <v>8.0909280000000017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2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2"/>
      <c r="M264" s="2"/>
    </row>
    <row r="265" spans="1:13" ht="14" x14ac:dyDescent="0.15">
      <c r="A265" s="44" t="s">
        <v>20</v>
      </c>
      <c r="B265" s="1">
        <v>6.6596599999999997</v>
      </c>
      <c r="C265" s="1">
        <v>1.41882</v>
      </c>
      <c r="D265" s="1">
        <v>4.9070899999999998E-4</v>
      </c>
      <c r="E265" s="1">
        <v>3.79438E-3</v>
      </c>
      <c r="F265" s="1">
        <v>4.1395800000000003E-3</v>
      </c>
      <c r="G265" s="1">
        <v>8.1662700000000008</v>
      </c>
      <c r="J265" s="44" t="s">
        <v>20</v>
      </c>
      <c r="K265" s="1">
        <v>33.785600000000002</v>
      </c>
      <c r="L265" s="1">
        <f t="shared" ref="L265:L274" si="40">M265-K265</f>
        <v>1.488900000000001</v>
      </c>
      <c r="M265" s="1">
        <v>35.274500000000003</v>
      </c>
    </row>
    <row r="266" spans="1:13" ht="14" x14ac:dyDescent="0.15">
      <c r="A266" s="44"/>
      <c r="B266" s="1">
        <v>6.7237200000000001</v>
      </c>
      <c r="C266" s="1">
        <v>1.42387</v>
      </c>
      <c r="D266" s="1">
        <v>5.3045299999999996E-4</v>
      </c>
      <c r="E266" s="1">
        <v>3.5765300000000001E-3</v>
      </c>
      <c r="F266" s="1">
        <v>4.1270899999999999E-3</v>
      </c>
      <c r="G266" s="1">
        <v>8.2354900000000004</v>
      </c>
      <c r="J266" s="44"/>
      <c r="K266" s="1">
        <v>7.0738899999999996</v>
      </c>
      <c r="L266" s="1">
        <f t="shared" si="40"/>
        <v>1.5239400000000005</v>
      </c>
      <c r="M266" s="1">
        <v>8.5978300000000001</v>
      </c>
    </row>
    <row r="267" spans="1:13" ht="14" x14ac:dyDescent="0.15">
      <c r="A267" s="44"/>
      <c r="B267" s="1">
        <v>6.7210999999999999</v>
      </c>
      <c r="C267" s="1">
        <v>1.4105700000000001</v>
      </c>
      <c r="D267" s="1">
        <v>5.5654299999999995E-4</v>
      </c>
      <c r="E267" s="1">
        <v>3.62656E-3</v>
      </c>
      <c r="F267" s="1">
        <v>4.1691899999999997E-3</v>
      </c>
      <c r="G267" s="1">
        <v>8.20594</v>
      </c>
      <c r="J267" s="44"/>
      <c r="K267" s="1">
        <v>7.2033500000000004</v>
      </c>
      <c r="L267" s="1">
        <f t="shared" si="40"/>
        <v>1.4825199999999992</v>
      </c>
      <c r="M267" s="1">
        <v>8.6858699999999995</v>
      </c>
    </row>
    <row r="268" spans="1:13" ht="14" x14ac:dyDescent="0.15">
      <c r="A268" s="44"/>
      <c r="B268" s="1">
        <v>6.6463299999999998</v>
      </c>
      <c r="C268" s="1">
        <v>1.40683</v>
      </c>
      <c r="D268" s="1">
        <v>4.49674E-4</v>
      </c>
      <c r="E268" s="1">
        <v>3.7102599999999999E-3</v>
      </c>
      <c r="F268" s="1">
        <v>4.0351400000000004E-3</v>
      </c>
      <c r="G268" s="1">
        <v>8.1405399999999997</v>
      </c>
      <c r="J268" s="44"/>
      <c r="K268" s="1">
        <v>7.1327299999999996</v>
      </c>
      <c r="L268" s="1">
        <f t="shared" si="40"/>
        <v>1.4966300000000006</v>
      </c>
      <c r="M268" s="1">
        <v>8.6293600000000001</v>
      </c>
    </row>
    <row r="269" spans="1:13" ht="14" x14ac:dyDescent="0.15">
      <c r="A269" s="44"/>
      <c r="B269" s="1">
        <v>7.1524900000000002</v>
      </c>
      <c r="C269" s="1">
        <v>1.40893</v>
      </c>
      <c r="D269" s="1">
        <v>4.44165E-4</v>
      </c>
      <c r="E269" s="1">
        <v>3.6755400000000001E-3</v>
      </c>
      <c r="F269" s="1">
        <v>4.0699899999999999E-3</v>
      </c>
      <c r="G269" s="1">
        <v>8.6487800000000004</v>
      </c>
      <c r="J269" s="44"/>
      <c r="K269" s="1">
        <v>7.2836699999999999</v>
      </c>
      <c r="L269" s="1">
        <f t="shared" si="40"/>
        <v>1.5061000000000009</v>
      </c>
      <c r="M269" s="1">
        <v>8.7897700000000007</v>
      </c>
    </row>
    <row r="270" spans="1:13" ht="14" x14ac:dyDescent="0.15">
      <c r="A270" s="44"/>
      <c r="B270" s="1">
        <v>6.6670100000000003</v>
      </c>
      <c r="C270" s="1">
        <v>1.42177</v>
      </c>
      <c r="D270" s="1">
        <v>5.50652E-3</v>
      </c>
      <c r="E270" s="1">
        <v>3.5365100000000001E-3</v>
      </c>
      <c r="F270" s="1">
        <v>4.11393E-3</v>
      </c>
      <c r="G270" s="1">
        <v>8.1798999999999999</v>
      </c>
      <c r="J270" s="44"/>
      <c r="K270" s="1">
        <v>7.2445199999999996</v>
      </c>
      <c r="L270" s="1">
        <f t="shared" si="40"/>
        <v>1.4960599999999999</v>
      </c>
      <c r="M270" s="1">
        <v>8.7405799999999996</v>
      </c>
    </row>
    <row r="271" spans="1:13" ht="14" x14ac:dyDescent="0.15">
      <c r="A271" s="44"/>
      <c r="B271" s="1">
        <v>6.7246600000000001</v>
      </c>
      <c r="C271" s="1">
        <v>1.41926</v>
      </c>
      <c r="D271" s="1">
        <v>3.5138299999999999E-3</v>
      </c>
      <c r="E271" s="1">
        <v>3.3284199999999999E-3</v>
      </c>
      <c r="F271" s="1">
        <v>4.1830699999999997E-3</v>
      </c>
      <c r="G271" s="1">
        <v>8.2320899999999995</v>
      </c>
      <c r="J271" s="44"/>
      <c r="K271" s="1">
        <v>7.0356300000000003</v>
      </c>
      <c r="L271" s="1">
        <f t="shared" si="40"/>
        <v>1.5235799999999999</v>
      </c>
      <c r="M271" s="1">
        <v>8.5592100000000002</v>
      </c>
    </row>
    <row r="272" spans="1:13" ht="14" x14ac:dyDescent="0.15">
      <c r="A272" s="44"/>
      <c r="B272" s="1">
        <v>6.7122900000000003</v>
      </c>
      <c r="C272" s="1">
        <v>1.40699</v>
      </c>
      <c r="D272" s="1">
        <v>5.9884200000000004E-4</v>
      </c>
      <c r="E272" s="1">
        <v>3.7705500000000001E-3</v>
      </c>
      <c r="F272" s="1">
        <v>4.1017400000000004E-3</v>
      </c>
      <c r="G272" s="1">
        <v>8.2073800000000006</v>
      </c>
      <c r="J272" s="44"/>
      <c r="K272" s="1">
        <v>7.1194600000000001</v>
      </c>
      <c r="L272" s="1">
        <f t="shared" si="40"/>
        <v>1.4894800000000004</v>
      </c>
      <c r="M272" s="1">
        <v>8.6089400000000005</v>
      </c>
    </row>
    <row r="273" spans="1:13" ht="14" x14ac:dyDescent="0.15">
      <c r="A273" s="44"/>
      <c r="B273" s="1">
        <v>6.9713799999999999</v>
      </c>
      <c r="C273" s="1">
        <v>1.40835</v>
      </c>
      <c r="D273" s="1">
        <v>5.9002700000000002E-4</v>
      </c>
      <c r="E273" s="1">
        <v>3.6048899999999999E-3</v>
      </c>
      <c r="F273" s="1">
        <v>4.1440599999999998E-3</v>
      </c>
      <c r="G273" s="1">
        <v>8.4540799999999994</v>
      </c>
      <c r="J273" s="44"/>
      <c r="K273" s="1">
        <v>6.9887800000000002</v>
      </c>
      <c r="L273" s="1">
        <f t="shared" si="40"/>
        <v>1.4859200000000001</v>
      </c>
      <c r="M273" s="1">
        <v>8.4747000000000003</v>
      </c>
    </row>
    <row r="274" spans="1:13" ht="14" x14ac:dyDescent="0.15">
      <c r="A274" s="44"/>
      <c r="B274" s="1">
        <v>6.9055299999999997</v>
      </c>
      <c r="C274" s="1">
        <v>1.4226300000000001</v>
      </c>
      <c r="D274" s="1">
        <v>4.7052599999999997E-4</v>
      </c>
      <c r="E274" s="1">
        <v>3.5392900000000001E-3</v>
      </c>
      <c r="F274" s="1">
        <v>4.1712700000000004E-3</v>
      </c>
      <c r="G274" s="1">
        <v>8.4139499999999998</v>
      </c>
      <c r="J274" s="44"/>
      <c r="K274" s="1">
        <v>7.0805400000000001</v>
      </c>
      <c r="L274" s="1">
        <f t="shared" si="40"/>
        <v>1.4938200000000004</v>
      </c>
      <c r="M274" s="1">
        <v>8.5743600000000004</v>
      </c>
    </row>
    <row r="275" spans="1:13" ht="14" x14ac:dyDescent="0.15">
      <c r="A275" s="44"/>
      <c r="B275" s="2">
        <f t="shared" ref="B275:G275" si="41">AVERAGE(B265:B274)</f>
        <v>6.7884169999999999</v>
      </c>
      <c r="C275" s="2">
        <f t="shared" si="41"/>
        <v>1.4148020000000001</v>
      </c>
      <c r="D275" s="2">
        <f t="shared" si="41"/>
        <v>1.3151288999999999E-3</v>
      </c>
      <c r="E275" s="2">
        <f t="shared" si="41"/>
        <v>3.6162930000000005E-3</v>
      </c>
      <c r="F275" s="2">
        <f t="shared" si="41"/>
        <v>4.1255059999999993E-3</v>
      </c>
      <c r="G275" s="2">
        <f t="shared" si="41"/>
        <v>8.2884419999999999</v>
      </c>
      <c r="J275" s="44"/>
      <c r="K275" s="2">
        <f>AVERAGE(K265:K274)</f>
        <v>9.7948170000000001</v>
      </c>
      <c r="L275" s="2">
        <f>AVERAGE(L265:L274)</f>
        <v>1.4986950000000001</v>
      </c>
      <c r="M275" s="2">
        <f>AVERAGE(M265:M274)</f>
        <v>11.293512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2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2"/>
      <c r="M277" s="2"/>
    </row>
    <row r="278" spans="1:13" ht="14" x14ac:dyDescent="0.15">
      <c r="A278" s="44" t="s">
        <v>21</v>
      </c>
      <c r="B278" s="1">
        <v>14.5634</v>
      </c>
      <c r="C278" s="1">
        <v>2.65212</v>
      </c>
      <c r="D278" s="1">
        <v>1.3713099999999999E-3</v>
      </c>
      <c r="E278" s="1">
        <v>3.9399600000000002E-3</v>
      </c>
      <c r="F278" s="1">
        <v>4.7824900000000004E-3</v>
      </c>
      <c r="G278" s="1">
        <v>17.444199999999999</v>
      </c>
      <c r="J278" s="44" t="s">
        <v>21</v>
      </c>
      <c r="K278" s="1">
        <v>73.492699999999999</v>
      </c>
      <c r="L278" s="1">
        <f t="shared" ref="L278:L287" si="42">M278-K278</f>
        <v>2.9022999999999968</v>
      </c>
      <c r="M278" s="1">
        <v>76.394999999999996</v>
      </c>
    </row>
    <row r="279" spans="1:13" ht="14" x14ac:dyDescent="0.15">
      <c r="A279" s="44"/>
      <c r="B279" s="1">
        <v>14.026400000000001</v>
      </c>
      <c r="C279" s="1">
        <v>2.6337600000000001</v>
      </c>
      <c r="D279" s="1">
        <v>1.2515600000000001E-3</v>
      </c>
      <c r="E279" s="1">
        <v>3.8366899999999998E-3</v>
      </c>
      <c r="F279" s="1">
        <v>4.6655400000000001E-3</v>
      </c>
      <c r="G279" s="1">
        <v>16.8931</v>
      </c>
      <c r="J279" s="44"/>
      <c r="K279" s="1">
        <v>15.571</v>
      </c>
      <c r="L279" s="1">
        <f t="shared" si="42"/>
        <v>2.8645000000000014</v>
      </c>
      <c r="M279" s="1">
        <v>18.435500000000001</v>
      </c>
    </row>
    <row r="280" spans="1:13" ht="14" x14ac:dyDescent="0.15">
      <c r="A280" s="44"/>
      <c r="B280" s="1">
        <v>14.540100000000001</v>
      </c>
      <c r="C280" s="1">
        <v>2.6608700000000001</v>
      </c>
      <c r="D280" s="1">
        <v>1.3710700000000001E-3</v>
      </c>
      <c r="E280" s="1">
        <v>3.7058099999999999E-3</v>
      </c>
      <c r="F280" s="1">
        <v>4.6157400000000001E-3</v>
      </c>
      <c r="G280" s="1">
        <v>17.449300000000001</v>
      </c>
      <c r="J280" s="44"/>
      <c r="K280" s="1">
        <v>15.2682</v>
      </c>
      <c r="L280" s="1">
        <f t="shared" si="42"/>
        <v>2.9115000000000002</v>
      </c>
      <c r="M280" s="1">
        <v>18.1797</v>
      </c>
    </row>
    <row r="281" spans="1:13" ht="14" x14ac:dyDescent="0.15">
      <c r="A281" s="44"/>
      <c r="B281" s="1">
        <v>14.656700000000001</v>
      </c>
      <c r="C281" s="1">
        <v>2.6253299999999999</v>
      </c>
      <c r="D281" s="1">
        <v>1.26223E-3</v>
      </c>
      <c r="E281" s="1">
        <v>3.9499899999999996E-3</v>
      </c>
      <c r="F281" s="1">
        <v>4.5665699999999998E-3</v>
      </c>
      <c r="G281" s="1">
        <v>17.526700000000002</v>
      </c>
      <c r="J281" s="44"/>
      <c r="K281" s="1">
        <v>15.8797</v>
      </c>
      <c r="L281" s="1">
        <f t="shared" si="42"/>
        <v>2.9033000000000015</v>
      </c>
      <c r="M281" s="1">
        <v>18.783000000000001</v>
      </c>
    </row>
    <row r="282" spans="1:13" ht="14" x14ac:dyDescent="0.15">
      <c r="A282" s="44"/>
      <c r="B282" s="1">
        <v>14.1816</v>
      </c>
      <c r="C282" s="1">
        <v>2.6354700000000002</v>
      </c>
      <c r="D282" s="1">
        <v>1.39375E-3</v>
      </c>
      <c r="E282" s="1">
        <v>3.9727299999999998E-3</v>
      </c>
      <c r="F282" s="1">
        <v>4.6682900000000003E-3</v>
      </c>
      <c r="G282" s="1">
        <v>17.0672</v>
      </c>
      <c r="J282" s="44"/>
      <c r="K282" s="1">
        <v>15.5525</v>
      </c>
      <c r="L282" s="1">
        <f t="shared" si="42"/>
        <v>2.8824999999999985</v>
      </c>
      <c r="M282" s="1">
        <v>18.434999999999999</v>
      </c>
    </row>
    <row r="283" spans="1:13" ht="14" x14ac:dyDescent="0.15">
      <c r="A283" s="44"/>
      <c r="B283" s="1">
        <v>14.182499999999999</v>
      </c>
      <c r="C283" s="1">
        <v>2.62446</v>
      </c>
      <c r="D283" s="1">
        <v>1.6571299999999999E-3</v>
      </c>
      <c r="E283" s="1">
        <v>3.9214000000000002E-3</v>
      </c>
      <c r="F283" s="1">
        <v>4.5220499999999997E-3</v>
      </c>
      <c r="G283" s="1">
        <v>17.0547</v>
      </c>
      <c r="J283" s="44"/>
      <c r="K283" s="1">
        <v>15.7622</v>
      </c>
      <c r="L283" s="1">
        <f t="shared" si="42"/>
        <v>2.9185000000000016</v>
      </c>
      <c r="M283" s="1">
        <v>18.680700000000002</v>
      </c>
    </row>
    <row r="284" spans="1:13" ht="14" x14ac:dyDescent="0.15">
      <c r="A284" s="44"/>
      <c r="B284" s="1">
        <v>14.6793</v>
      </c>
      <c r="C284" s="1">
        <v>2.6372900000000001</v>
      </c>
      <c r="D284" s="1">
        <v>1.3759899999999999E-3</v>
      </c>
      <c r="E284" s="1">
        <v>3.7379700000000002E-3</v>
      </c>
      <c r="F284" s="1">
        <v>4.5735100000000002E-3</v>
      </c>
      <c r="G284" s="1">
        <v>17.561900000000001</v>
      </c>
      <c r="J284" s="44"/>
      <c r="K284" s="1">
        <v>15.690899999999999</v>
      </c>
      <c r="L284" s="1">
        <f t="shared" si="42"/>
        <v>2.8702000000000005</v>
      </c>
      <c r="M284" s="1">
        <v>18.5611</v>
      </c>
    </row>
    <row r="285" spans="1:13" ht="14" x14ac:dyDescent="0.15">
      <c r="A285" s="44"/>
      <c r="B285" s="1">
        <v>14.1693</v>
      </c>
      <c r="C285" s="1">
        <v>2.6373000000000002</v>
      </c>
      <c r="D285" s="1">
        <v>1.2378300000000001E-3</v>
      </c>
      <c r="E285" s="1">
        <v>3.90033E-3</v>
      </c>
      <c r="F285" s="1">
        <v>4.51834E-3</v>
      </c>
      <c r="G285" s="1">
        <v>17.058499999999999</v>
      </c>
      <c r="J285" s="44"/>
      <c r="K285" s="1">
        <v>15.1144</v>
      </c>
      <c r="L285" s="1">
        <f t="shared" si="42"/>
        <v>2.8888999999999996</v>
      </c>
      <c r="M285" s="1">
        <v>18.003299999999999</v>
      </c>
    </row>
    <row r="286" spans="1:13" ht="14" x14ac:dyDescent="0.15">
      <c r="A286" s="44"/>
      <c r="B286" s="1">
        <v>14.207800000000001</v>
      </c>
      <c r="C286" s="1">
        <v>2.62419</v>
      </c>
      <c r="D286" s="1">
        <v>1.26487E-3</v>
      </c>
      <c r="E286" s="1">
        <v>3.8369400000000001E-3</v>
      </c>
      <c r="F286" s="1">
        <v>4.6554500000000002E-3</v>
      </c>
      <c r="G286" s="1">
        <v>17.068899999999999</v>
      </c>
      <c r="J286" s="44"/>
      <c r="K286" s="1">
        <v>15.689399999999999</v>
      </c>
      <c r="L286" s="1">
        <f t="shared" si="42"/>
        <v>2.8619000000000021</v>
      </c>
      <c r="M286" s="1">
        <v>18.551300000000001</v>
      </c>
    </row>
    <row r="287" spans="1:13" ht="14" x14ac:dyDescent="0.15">
      <c r="A287" s="44"/>
      <c r="B287" s="1">
        <v>14.206</v>
      </c>
      <c r="C287" s="1">
        <v>2.6367099999999999</v>
      </c>
      <c r="D287" s="1">
        <v>1.39631E-3</v>
      </c>
      <c r="E287" s="1">
        <v>3.6993600000000001E-3</v>
      </c>
      <c r="F287" s="1">
        <v>4.6895000000000001E-3</v>
      </c>
      <c r="G287" s="1">
        <v>17.089400000000001</v>
      </c>
      <c r="J287" s="44"/>
      <c r="K287" s="1">
        <v>15.700900000000001</v>
      </c>
      <c r="L287" s="1">
        <f t="shared" si="42"/>
        <v>2.9186999999999976</v>
      </c>
      <c r="M287" s="1">
        <v>18.619599999999998</v>
      </c>
    </row>
    <row r="288" spans="1:13" ht="14" x14ac:dyDescent="0.15">
      <c r="A288" s="44"/>
      <c r="B288" s="2">
        <f t="shared" ref="B288:G288" si="43">AVERAGE(B278:B287)</f>
        <v>14.341309999999998</v>
      </c>
      <c r="C288" s="2">
        <f t="shared" si="43"/>
        <v>2.6367500000000001</v>
      </c>
      <c r="D288" s="2">
        <f t="shared" si="43"/>
        <v>1.3582050000000001E-3</v>
      </c>
      <c r="E288" s="2">
        <f t="shared" si="43"/>
        <v>3.8501179999999996E-3</v>
      </c>
      <c r="F288" s="2">
        <f t="shared" si="43"/>
        <v>4.6257480000000007E-3</v>
      </c>
      <c r="G288" s="2">
        <f t="shared" si="43"/>
        <v>17.221390000000003</v>
      </c>
      <c r="J288" s="44"/>
      <c r="K288" s="2">
        <f>AVERAGE(K278:K287)</f>
        <v>21.372189999999996</v>
      </c>
      <c r="L288" s="2">
        <f>AVERAGE(L278:L287)</f>
        <v>2.8922300000000001</v>
      </c>
      <c r="M288" s="2">
        <f>AVERAGE(M278:M287)</f>
        <v>24.264420000000001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2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2"/>
      <c r="M290" s="2"/>
    </row>
    <row r="291" spans="1:13" ht="14" x14ac:dyDescent="0.15">
      <c r="A291" s="44" t="s">
        <v>22</v>
      </c>
      <c r="B291" s="1">
        <v>8.5941700000000001</v>
      </c>
      <c r="C291" s="1">
        <v>1.7599899999999999</v>
      </c>
      <c r="D291" s="1">
        <v>1.4321200000000001E-3</v>
      </c>
      <c r="E291" s="1">
        <v>2.5072499999999999E-3</v>
      </c>
      <c r="F291" s="1">
        <v>2.5146299999999999E-3</v>
      </c>
      <c r="G291" s="1">
        <v>10.4405</v>
      </c>
      <c r="J291" s="44" t="s">
        <v>22</v>
      </c>
      <c r="K291" s="1">
        <v>47.125100000000003</v>
      </c>
      <c r="L291" s="1">
        <f t="shared" ref="L291:L300" si="44">M291-K291</f>
        <v>1.7908999999999935</v>
      </c>
      <c r="M291" s="1">
        <v>48.915999999999997</v>
      </c>
    </row>
    <row r="292" spans="1:13" ht="14" x14ac:dyDescent="0.15">
      <c r="A292" s="44"/>
      <c r="B292" s="1">
        <v>8.8492899999999999</v>
      </c>
      <c r="C292" s="1">
        <v>1.70764</v>
      </c>
      <c r="D292" s="1">
        <v>1.63748E-3</v>
      </c>
      <c r="E292" s="1">
        <v>2.4353399999999998E-3</v>
      </c>
      <c r="F292" s="1">
        <v>2.5180599999999999E-3</v>
      </c>
      <c r="G292" s="1">
        <v>10.642099999999999</v>
      </c>
      <c r="J292" s="44"/>
      <c r="K292" s="1">
        <v>9.6204000000000001</v>
      </c>
      <c r="L292" s="1">
        <f t="shared" si="44"/>
        <v>1.7836999999999996</v>
      </c>
      <c r="M292" s="1">
        <v>11.4041</v>
      </c>
    </row>
    <row r="293" spans="1:13" ht="14" x14ac:dyDescent="0.15">
      <c r="A293" s="44"/>
      <c r="B293" s="1">
        <v>8.6204699999999992</v>
      </c>
      <c r="C293" s="1">
        <v>1.7121900000000001</v>
      </c>
      <c r="D293" s="1">
        <v>1.4958599999999999E-3</v>
      </c>
      <c r="E293" s="1">
        <v>2.3463799999999999E-3</v>
      </c>
      <c r="F293" s="1">
        <v>2.4492400000000001E-3</v>
      </c>
      <c r="G293" s="1">
        <v>10.4062</v>
      </c>
      <c r="J293" s="44"/>
      <c r="K293" s="1">
        <v>9.4629799999999999</v>
      </c>
      <c r="L293" s="1">
        <f t="shared" si="44"/>
        <v>1.8539200000000005</v>
      </c>
      <c r="M293" s="1">
        <v>11.3169</v>
      </c>
    </row>
    <row r="294" spans="1:13" ht="14" x14ac:dyDescent="0.15">
      <c r="A294" s="44"/>
      <c r="B294" s="1">
        <v>8.6054399999999998</v>
      </c>
      <c r="C294" s="1">
        <v>1.71566</v>
      </c>
      <c r="D294" s="1">
        <v>1.6124100000000001E-3</v>
      </c>
      <c r="E294" s="1">
        <v>2.48328E-3</v>
      </c>
      <c r="F294" s="1">
        <v>2.5494799999999998E-3</v>
      </c>
      <c r="G294" s="1">
        <v>10.405200000000001</v>
      </c>
      <c r="J294" s="44"/>
      <c r="K294" s="1">
        <v>9.1769499999999997</v>
      </c>
      <c r="L294" s="1">
        <f t="shared" si="44"/>
        <v>1.850950000000001</v>
      </c>
      <c r="M294" s="1">
        <v>11.027900000000001</v>
      </c>
    </row>
    <row r="295" spans="1:13" ht="14" x14ac:dyDescent="0.15">
      <c r="A295" s="44"/>
      <c r="B295" s="1">
        <v>8.5861800000000006</v>
      </c>
      <c r="C295" s="1">
        <v>1.71119</v>
      </c>
      <c r="D295" s="1">
        <v>1.3641199999999999E-3</v>
      </c>
      <c r="E295" s="1">
        <v>2.6088600000000002E-3</v>
      </c>
      <c r="F295" s="1">
        <v>2.5209500000000001E-3</v>
      </c>
      <c r="G295" s="1">
        <v>10.3705</v>
      </c>
      <c r="J295" s="44"/>
      <c r="K295" s="1">
        <v>9.3951700000000002</v>
      </c>
      <c r="L295" s="1">
        <f t="shared" si="44"/>
        <v>1.7956299999999992</v>
      </c>
      <c r="M295" s="1">
        <v>11.190799999999999</v>
      </c>
    </row>
    <row r="296" spans="1:13" ht="14" x14ac:dyDescent="0.15">
      <c r="A296" s="44"/>
      <c r="B296" s="1">
        <v>8.6885399999999997</v>
      </c>
      <c r="C296" s="1">
        <v>1.7615700000000001</v>
      </c>
      <c r="D296" s="1">
        <v>1.56865E-3</v>
      </c>
      <c r="E296" s="1">
        <v>2.5367200000000001E-3</v>
      </c>
      <c r="F296" s="1">
        <v>2.5647500000000002E-3</v>
      </c>
      <c r="G296" s="1">
        <v>10.523300000000001</v>
      </c>
      <c r="J296" s="44"/>
      <c r="K296" s="1">
        <v>9.12514</v>
      </c>
      <c r="L296" s="1">
        <f t="shared" si="44"/>
        <v>1.7965599999999995</v>
      </c>
      <c r="M296" s="1">
        <v>10.9217</v>
      </c>
    </row>
    <row r="297" spans="1:13" ht="14" x14ac:dyDescent="0.15">
      <c r="A297" s="44"/>
      <c r="B297" s="1">
        <v>8.7021599999999992</v>
      </c>
      <c r="C297" s="1">
        <v>1.71183</v>
      </c>
      <c r="D297" s="1">
        <v>1.4381800000000001E-3</v>
      </c>
      <c r="E297" s="1">
        <v>2.6259500000000002E-3</v>
      </c>
      <c r="F297" s="1">
        <v>2.57128E-3</v>
      </c>
      <c r="G297" s="1">
        <v>10.4872</v>
      </c>
      <c r="J297" s="44"/>
      <c r="K297" s="1">
        <v>9.3557900000000007</v>
      </c>
      <c r="L297" s="1">
        <f t="shared" si="44"/>
        <v>1.7977099999999986</v>
      </c>
      <c r="M297" s="1">
        <v>11.153499999999999</v>
      </c>
    </row>
    <row r="298" spans="1:13" ht="14" x14ac:dyDescent="0.15">
      <c r="A298" s="44"/>
      <c r="B298" s="1">
        <v>8.6388400000000001</v>
      </c>
      <c r="C298" s="1">
        <v>1.71133</v>
      </c>
      <c r="D298" s="1">
        <v>1.46817E-3</v>
      </c>
      <c r="E298" s="1">
        <v>2.39383E-3</v>
      </c>
      <c r="F298" s="1">
        <v>2.52696E-3</v>
      </c>
      <c r="G298" s="1">
        <v>10.4346</v>
      </c>
      <c r="J298" s="44"/>
      <c r="K298" s="1">
        <v>9.0729900000000008</v>
      </c>
      <c r="L298" s="1">
        <f t="shared" si="44"/>
        <v>1.7978099999999984</v>
      </c>
      <c r="M298" s="1">
        <v>10.870799999999999</v>
      </c>
    </row>
    <row r="299" spans="1:13" ht="14" x14ac:dyDescent="0.15">
      <c r="A299" s="44"/>
      <c r="B299" s="1">
        <v>8.6386299999999991</v>
      </c>
      <c r="C299" s="1">
        <v>1.7572000000000001</v>
      </c>
      <c r="D299" s="1">
        <v>1.4824899999999999E-3</v>
      </c>
      <c r="E299" s="1">
        <v>2.5824400000000001E-3</v>
      </c>
      <c r="F299" s="1">
        <v>2.3781000000000002E-3</v>
      </c>
      <c r="G299" s="1">
        <v>10.4681</v>
      </c>
      <c r="J299" s="44"/>
      <c r="K299" s="1">
        <v>9.5846</v>
      </c>
      <c r="L299" s="1">
        <f t="shared" si="44"/>
        <v>1.7843999999999998</v>
      </c>
      <c r="M299" s="1">
        <v>11.369</v>
      </c>
    </row>
    <row r="300" spans="1:13" ht="14" x14ac:dyDescent="0.15">
      <c r="A300" s="44"/>
      <c r="B300" s="1">
        <v>8.6833600000000004</v>
      </c>
      <c r="C300" s="1">
        <v>1.71061</v>
      </c>
      <c r="D300" s="1">
        <v>1.36535E-3</v>
      </c>
      <c r="E300" s="1">
        <v>2.57405E-3</v>
      </c>
      <c r="F300" s="1">
        <v>2.4919500000000002E-3</v>
      </c>
      <c r="G300" s="1">
        <v>10.4802</v>
      </c>
      <c r="J300" s="44"/>
      <c r="K300" s="1">
        <v>9.1647599999999994</v>
      </c>
      <c r="L300" s="1">
        <f t="shared" si="44"/>
        <v>1.8349400000000013</v>
      </c>
      <c r="M300" s="1">
        <v>10.999700000000001</v>
      </c>
    </row>
    <row r="301" spans="1:13" ht="14" x14ac:dyDescent="0.15">
      <c r="A301" s="44"/>
      <c r="B301" s="2">
        <f t="shared" ref="B301:G301" si="45">AVERAGE(B291:B300)</f>
        <v>8.6607079999999996</v>
      </c>
      <c r="C301" s="2">
        <f t="shared" si="45"/>
        <v>1.725921</v>
      </c>
      <c r="D301" s="2">
        <f t="shared" si="45"/>
        <v>1.4864829999999998E-3</v>
      </c>
      <c r="E301" s="2">
        <f t="shared" si="45"/>
        <v>2.5094100000000001E-3</v>
      </c>
      <c r="F301" s="2">
        <f t="shared" si="45"/>
        <v>2.5085400000000001E-3</v>
      </c>
      <c r="G301" s="2">
        <f t="shared" si="45"/>
        <v>10.465789999999998</v>
      </c>
      <c r="J301" s="44"/>
      <c r="K301" s="2">
        <f>AVERAGE(K291:K300)</f>
        <v>13.108388000000001</v>
      </c>
      <c r="L301" s="2">
        <f>AVERAGE(L291:L300)</f>
        <v>1.8086519999999993</v>
      </c>
      <c r="M301" s="2">
        <f>AVERAGE(M291:M300)</f>
        <v>14.91704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2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2"/>
      <c r="M303" s="2"/>
    </row>
    <row r="304" spans="1:13" ht="14" x14ac:dyDescent="0.15">
      <c r="A304" s="44" t="s">
        <v>23</v>
      </c>
      <c r="B304" s="1">
        <v>14.2067</v>
      </c>
      <c r="C304" s="1">
        <v>2.8781400000000001</v>
      </c>
      <c r="D304" s="1">
        <v>1.0110900000000001E-3</v>
      </c>
      <c r="E304" s="1">
        <v>2.5840099999999999E-3</v>
      </c>
      <c r="F304" s="1">
        <v>2.9485399999999999E-3</v>
      </c>
      <c r="G304" s="1">
        <v>17.1783</v>
      </c>
      <c r="J304" s="44" t="s">
        <v>23</v>
      </c>
      <c r="K304" s="1">
        <v>82.407300000000006</v>
      </c>
      <c r="L304" s="1">
        <f t="shared" ref="L304:L313" si="46">M304-K304</f>
        <v>3.0006999999999948</v>
      </c>
      <c r="M304" s="1">
        <v>85.408000000000001</v>
      </c>
    </row>
    <row r="305" spans="1:13" ht="14" x14ac:dyDescent="0.15">
      <c r="A305" s="44"/>
      <c r="B305" s="1">
        <v>14.339700000000001</v>
      </c>
      <c r="C305" s="1">
        <v>2.8953500000000001</v>
      </c>
      <c r="D305" s="1">
        <v>9.2291499999999996E-4</v>
      </c>
      <c r="E305" s="1">
        <v>2.9009499999999998E-3</v>
      </c>
      <c r="F305" s="1">
        <v>2.8479600000000001E-3</v>
      </c>
      <c r="G305" s="1">
        <v>17.319600000000001</v>
      </c>
      <c r="J305" s="44"/>
      <c r="K305" s="1">
        <v>15.219900000000001</v>
      </c>
      <c r="L305" s="1">
        <f t="shared" si="46"/>
        <v>2.9974000000000007</v>
      </c>
      <c r="M305" s="1">
        <v>18.217300000000002</v>
      </c>
    </row>
    <row r="306" spans="1:13" ht="14" x14ac:dyDescent="0.15">
      <c r="A306" s="44"/>
      <c r="B306" s="1">
        <v>14.6684</v>
      </c>
      <c r="C306" s="1">
        <v>2.8760699999999999</v>
      </c>
      <c r="D306" s="1">
        <v>7.6613799999999998E-4</v>
      </c>
      <c r="E306" s="1">
        <v>2.7279399999999999E-3</v>
      </c>
      <c r="F306" s="1">
        <v>2.8044699999999999E-3</v>
      </c>
      <c r="G306" s="1">
        <v>17.625</v>
      </c>
      <c r="J306" s="44"/>
      <c r="K306" s="1">
        <v>15.1937</v>
      </c>
      <c r="L306" s="1">
        <f t="shared" si="46"/>
        <v>2.963000000000001</v>
      </c>
      <c r="M306" s="1">
        <v>18.156700000000001</v>
      </c>
    </row>
    <row r="307" spans="1:13" ht="14" x14ac:dyDescent="0.15">
      <c r="A307" s="44"/>
      <c r="B307" s="1">
        <v>14.2378</v>
      </c>
      <c r="C307" s="1">
        <v>2.9098000000000002</v>
      </c>
      <c r="D307" s="1">
        <v>8.0428900000000002E-4</v>
      </c>
      <c r="E307" s="1">
        <v>2.8424399999999999E-3</v>
      </c>
      <c r="F307" s="1">
        <v>2.7933300000000001E-3</v>
      </c>
      <c r="G307" s="1">
        <v>17.223099999999999</v>
      </c>
      <c r="J307" s="44"/>
      <c r="K307" s="1">
        <v>15.051500000000001</v>
      </c>
      <c r="L307" s="1">
        <f t="shared" si="46"/>
        <v>2.9954000000000001</v>
      </c>
      <c r="M307" s="1">
        <v>18.046900000000001</v>
      </c>
    </row>
    <row r="308" spans="1:13" ht="14" x14ac:dyDescent="0.15">
      <c r="A308" s="44"/>
      <c r="B308" s="1">
        <v>14.605399999999999</v>
      </c>
      <c r="C308" s="1">
        <v>2.9062000000000001</v>
      </c>
      <c r="D308" s="1">
        <v>7.5692299999999995E-4</v>
      </c>
      <c r="E308" s="1">
        <v>2.7849699999999999E-3</v>
      </c>
      <c r="F308" s="1">
        <v>2.7821500000000002E-3</v>
      </c>
      <c r="G308" s="1">
        <v>17.604500000000002</v>
      </c>
      <c r="J308" s="44"/>
      <c r="K308" s="1">
        <v>15.0289</v>
      </c>
      <c r="L308" s="1">
        <f t="shared" si="46"/>
        <v>2.9902000000000015</v>
      </c>
      <c r="M308" s="1">
        <v>18.019100000000002</v>
      </c>
    </row>
    <row r="309" spans="1:13" ht="14" x14ac:dyDescent="0.15">
      <c r="A309" s="44"/>
      <c r="B309" s="1">
        <v>14.7242</v>
      </c>
      <c r="C309" s="1">
        <v>2.88809</v>
      </c>
      <c r="D309" s="1">
        <v>1.0033799999999999E-3</v>
      </c>
      <c r="E309" s="1">
        <v>2.7298299999999999E-3</v>
      </c>
      <c r="F309" s="1">
        <v>2.9516199999999999E-3</v>
      </c>
      <c r="G309" s="1">
        <v>17.706499999999998</v>
      </c>
      <c r="J309" s="44"/>
      <c r="K309" s="1">
        <v>14.9132</v>
      </c>
      <c r="L309" s="1">
        <f t="shared" si="46"/>
        <v>2.995000000000001</v>
      </c>
      <c r="M309" s="1">
        <v>17.908200000000001</v>
      </c>
    </row>
    <row r="310" spans="1:13" ht="14" x14ac:dyDescent="0.15">
      <c r="A310" s="44"/>
      <c r="B310" s="1">
        <v>14.715299999999999</v>
      </c>
      <c r="C310" s="1">
        <v>2.9086099999999999</v>
      </c>
      <c r="D310" s="1">
        <v>8.0694000000000002E-4</v>
      </c>
      <c r="E310" s="1">
        <v>2.7381200000000001E-3</v>
      </c>
      <c r="F310" s="1">
        <v>2.9928799999999998E-3</v>
      </c>
      <c r="G310" s="1">
        <v>17.7117</v>
      </c>
      <c r="J310" s="44"/>
      <c r="K310" s="1">
        <v>14.9274</v>
      </c>
      <c r="L310" s="1">
        <f t="shared" si="46"/>
        <v>2.9752999999999989</v>
      </c>
      <c r="M310" s="1">
        <v>17.902699999999999</v>
      </c>
    </row>
    <row r="311" spans="1:13" ht="14" x14ac:dyDescent="0.15">
      <c r="A311" s="44"/>
      <c r="B311" s="1">
        <v>14.2173</v>
      </c>
      <c r="C311" s="1">
        <v>2.8886500000000002</v>
      </c>
      <c r="D311" s="1">
        <v>7.0922900000000002E-4</v>
      </c>
      <c r="E311" s="1">
        <v>2.7386899999999998E-3</v>
      </c>
      <c r="F311" s="1">
        <v>2.8158200000000001E-3</v>
      </c>
      <c r="G311" s="1">
        <v>17.184999999999999</v>
      </c>
      <c r="J311" s="44"/>
      <c r="K311" s="1">
        <v>15.4917</v>
      </c>
      <c r="L311" s="1">
        <f t="shared" si="46"/>
        <v>2.9715000000000007</v>
      </c>
      <c r="M311" s="1">
        <v>18.463200000000001</v>
      </c>
    </row>
    <row r="312" spans="1:13" ht="14" x14ac:dyDescent="0.15">
      <c r="A312" s="44"/>
      <c r="B312" s="1">
        <v>14.270099999999999</v>
      </c>
      <c r="C312" s="1">
        <v>2.8912200000000001</v>
      </c>
      <c r="D312" s="1">
        <v>1.1502999999999999E-3</v>
      </c>
      <c r="E312" s="1">
        <v>2.8359600000000002E-3</v>
      </c>
      <c r="F312" s="1">
        <v>2.8720899999999999E-3</v>
      </c>
      <c r="G312" s="1">
        <v>17.237200000000001</v>
      </c>
      <c r="J312" s="44"/>
      <c r="K312" s="1">
        <v>14.919</v>
      </c>
      <c r="L312" s="1">
        <f t="shared" si="46"/>
        <v>2.9494000000000007</v>
      </c>
      <c r="M312" s="1">
        <v>17.868400000000001</v>
      </c>
    </row>
    <row r="313" spans="1:13" ht="14" x14ac:dyDescent="0.15">
      <c r="A313" s="44"/>
      <c r="B313" s="1">
        <v>14.206200000000001</v>
      </c>
      <c r="C313" s="1">
        <v>2.8780299999999999</v>
      </c>
      <c r="D313" s="1">
        <v>9.0938300000000004E-4</v>
      </c>
      <c r="E313" s="1">
        <v>2.8158599999999999E-3</v>
      </c>
      <c r="F313" s="1">
        <v>2.92742E-3</v>
      </c>
      <c r="G313" s="1">
        <v>17.156700000000001</v>
      </c>
      <c r="J313" s="44"/>
      <c r="K313" s="1">
        <v>15.549099999999999</v>
      </c>
      <c r="L313" s="1">
        <f t="shared" si="46"/>
        <v>3.0106000000000002</v>
      </c>
      <c r="M313" s="1">
        <v>18.559699999999999</v>
      </c>
    </row>
    <row r="314" spans="1:13" ht="14" x14ac:dyDescent="0.15">
      <c r="A314" s="44"/>
      <c r="B314" s="2">
        <f t="shared" ref="B314:G314" si="47">AVERAGE(B304:B313)</f>
        <v>14.419109999999998</v>
      </c>
      <c r="C314" s="2">
        <f t="shared" si="47"/>
        <v>2.8920160000000004</v>
      </c>
      <c r="D314" s="2">
        <f t="shared" si="47"/>
        <v>8.8405869999999987E-4</v>
      </c>
      <c r="E314" s="2">
        <f t="shared" si="47"/>
        <v>2.7698769999999996E-3</v>
      </c>
      <c r="F314" s="2">
        <f t="shared" si="47"/>
        <v>2.873628E-3</v>
      </c>
      <c r="G314" s="2">
        <f t="shared" si="47"/>
        <v>17.394760000000002</v>
      </c>
      <c r="J314" s="44"/>
      <c r="K314" s="2">
        <f>AVERAGE(K304:K313)</f>
        <v>21.870170000000002</v>
      </c>
      <c r="L314" s="2">
        <f>AVERAGE(L304:L313)</f>
        <v>2.9848499999999993</v>
      </c>
      <c r="M314" s="2">
        <f>AVERAGE(M304:M313)</f>
        <v>24.855020000000003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2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2"/>
      <c r="M316" s="2"/>
    </row>
    <row r="317" spans="1:13" ht="14" x14ac:dyDescent="0.15">
      <c r="A317" s="44" t="s">
        <v>24</v>
      </c>
      <c r="B317" s="1">
        <v>12.2387</v>
      </c>
      <c r="C317" s="1">
        <v>2.5670099999999998</v>
      </c>
      <c r="D317" s="1">
        <v>5.9800299999999995E-4</v>
      </c>
      <c r="E317" s="1">
        <v>1.87992E-3</v>
      </c>
      <c r="F317" s="1">
        <v>1.52534E-3</v>
      </c>
      <c r="G317" s="1">
        <v>15.091699999999999</v>
      </c>
      <c r="J317" s="44" t="s">
        <v>24</v>
      </c>
      <c r="K317" s="1">
        <v>70.058000000000007</v>
      </c>
      <c r="L317" s="1">
        <f t="shared" ref="L317:L326" si="48">M317-K317</f>
        <v>2.8536000000000001</v>
      </c>
      <c r="M317" s="1">
        <v>72.911600000000007</v>
      </c>
    </row>
    <row r="318" spans="1:13" ht="14" x14ac:dyDescent="0.15">
      <c r="A318" s="44"/>
      <c r="B318" s="1">
        <v>12.561199999999999</v>
      </c>
      <c r="C318" s="1">
        <v>2.5480299999999998</v>
      </c>
      <c r="D318" s="1">
        <v>6.6552699999999996E-4</v>
      </c>
      <c r="E318" s="1">
        <v>2.1122200000000002E-3</v>
      </c>
      <c r="F318" s="1">
        <v>1.4885499999999999E-3</v>
      </c>
      <c r="G318" s="1">
        <v>15.380800000000001</v>
      </c>
      <c r="J318" s="44"/>
      <c r="K318" s="1">
        <v>13.0166</v>
      </c>
      <c r="L318" s="1">
        <f t="shared" si="48"/>
        <v>2.8971</v>
      </c>
      <c r="M318" s="1">
        <v>15.9137</v>
      </c>
    </row>
    <row r="319" spans="1:13" ht="14" x14ac:dyDescent="0.15">
      <c r="A319" s="44"/>
      <c r="B319" s="1">
        <v>12.5152</v>
      </c>
      <c r="C319" s="1">
        <v>2.5463100000000001</v>
      </c>
      <c r="D319" s="1">
        <v>6.2398599999999999E-4</v>
      </c>
      <c r="E319" s="1">
        <v>1.8238900000000001E-3</v>
      </c>
      <c r="F319" s="1">
        <v>1.62604E-3</v>
      </c>
      <c r="G319" s="1">
        <v>15.3491</v>
      </c>
      <c r="J319" s="44"/>
      <c r="K319" s="1">
        <v>12.7028</v>
      </c>
      <c r="L319" s="1">
        <f t="shared" si="48"/>
        <v>2.8444000000000003</v>
      </c>
      <c r="M319" s="1">
        <v>15.5472</v>
      </c>
    </row>
    <row r="320" spans="1:13" ht="14" x14ac:dyDescent="0.15">
      <c r="A320" s="44"/>
      <c r="B320" s="1">
        <v>11.9359</v>
      </c>
      <c r="C320" s="1">
        <v>2.55382</v>
      </c>
      <c r="D320" s="1">
        <v>7.5139200000000003E-4</v>
      </c>
      <c r="E320" s="1">
        <v>1.5401900000000001E-3</v>
      </c>
      <c r="F320" s="1">
        <v>1.60994E-3</v>
      </c>
      <c r="G320" s="1">
        <v>14.776199999999999</v>
      </c>
      <c r="J320" s="44"/>
      <c r="K320" s="1">
        <v>12.720599999999999</v>
      </c>
      <c r="L320" s="1">
        <f t="shared" si="48"/>
        <v>2.8615000000000013</v>
      </c>
      <c r="M320" s="1">
        <v>15.582100000000001</v>
      </c>
    </row>
    <row r="321" spans="1:13" ht="14" x14ac:dyDescent="0.15">
      <c r="A321" s="44"/>
      <c r="B321" s="1">
        <v>12.7369</v>
      </c>
      <c r="C321" s="1">
        <v>2.55402</v>
      </c>
      <c r="D321" s="1">
        <v>7.07637E-4</v>
      </c>
      <c r="E321" s="1">
        <v>1.80853E-3</v>
      </c>
      <c r="F321" s="1">
        <v>1.5705000000000001E-3</v>
      </c>
      <c r="G321" s="1">
        <v>15.5634</v>
      </c>
      <c r="J321" s="44"/>
      <c r="K321" s="1">
        <v>12.854100000000001</v>
      </c>
      <c r="L321" s="1">
        <f t="shared" si="48"/>
        <v>2.847999999999999</v>
      </c>
      <c r="M321" s="1">
        <v>15.7021</v>
      </c>
    </row>
    <row r="322" spans="1:13" ht="14" x14ac:dyDescent="0.15">
      <c r="A322" s="44"/>
      <c r="B322" s="1">
        <v>12.154199999999999</v>
      </c>
      <c r="C322" s="1">
        <v>2.5744099999999999</v>
      </c>
      <c r="D322" s="1">
        <v>6.2186000000000001E-4</v>
      </c>
      <c r="E322" s="1">
        <v>1.8174300000000001E-3</v>
      </c>
      <c r="F322" s="1">
        <v>1.5880899999999999E-3</v>
      </c>
      <c r="G322" s="1">
        <v>14.9954</v>
      </c>
      <c r="J322" s="44"/>
      <c r="K322" s="1">
        <v>13.258800000000001</v>
      </c>
      <c r="L322" s="1">
        <f t="shared" si="48"/>
        <v>2.8427000000000007</v>
      </c>
      <c r="M322" s="1">
        <v>16.101500000000001</v>
      </c>
    </row>
    <row r="323" spans="1:13" ht="14" x14ac:dyDescent="0.15">
      <c r="A323" s="44"/>
      <c r="B323" s="1">
        <v>12.1967</v>
      </c>
      <c r="C323" s="1">
        <v>2.5646300000000002</v>
      </c>
      <c r="D323" s="1">
        <v>5.8884300000000003E-4</v>
      </c>
      <c r="E323" s="1">
        <v>1.7459999999999999E-3</v>
      </c>
      <c r="F323" s="1">
        <v>1.63053E-3</v>
      </c>
      <c r="G323" s="1">
        <v>15.043799999999999</v>
      </c>
      <c r="J323" s="44"/>
      <c r="K323" s="1">
        <v>12.7041</v>
      </c>
      <c r="L323" s="1">
        <f t="shared" si="48"/>
        <v>2.8491999999999997</v>
      </c>
      <c r="M323" s="1">
        <v>15.5533</v>
      </c>
    </row>
    <row r="324" spans="1:13" ht="14" x14ac:dyDescent="0.15">
      <c r="A324" s="44"/>
      <c r="B324" s="1">
        <v>12.281499999999999</v>
      </c>
      <c r="C324" s="1">
        <v>2.5541700000000001</v>
      </c>
      <c r="D324" s="1">
        <v>5.9866300000000004E-4</v>
      </c>
      <c r="E324" s="1">
        <v>1.9386099999999999E-3</v>
      </c>
      <c r="F324" s="1">
        <v>1.59323E-3</v>
      </c>
      <c r="G324" s="1">
        <v>15.1098</v>
      </c>
      <c r="J324" s="44"/>
      <c r="K324" s="1">
        <v>12.7461</v>
      </c>
      <c r="L324" s="1">
        <f t="shared" si="48"/>
        <v>2.8369999999999997</v>
      </c>
      <c r="M324" s="1">
        <v>15.5831</v>
      </c>
    </row>
    <row r="325" spans="1:13" ht="14" x14ac:dyDescent="0.15">
      <c r="A325" s="44"/>
      <c r="B325" s="1">
        <v>12.2203</v>
      </c>
      <c r="C325" s="1">
        <v>2.5527500000000001</v>
      </c>
      <c r="D325" s="1">
        <v>6.6194099999999998E-4</v>
      </c>
      <c r="E325" s="1">
        <v>1.8951599999999999E-3</v>
      </c>
      <c r="F325" s="1">
        <v>1.5764500000000001E-3</v>
      </c>
      <c r="G325" s="1">
        <v>15.049200000000001</v>
      </c>
      <c r="J325" s="44"/>
      <c r="K325" s="1">
        <v>12.8316</v>
      </c>
      <c r="L325" s="1">
        <f t="shared" si="48"/>
        <v>2.8522999999999996</v>
      </c>
      <c r="M325" s="1">
        <v>15.6839</v>
      </c>
    </row>
    <row r="326" spans="1:13" ht="14" x14ac:dyDescent="0.15">
      <c r="A326" s="44"/>
      <c r="B326" s="1">
        <v>12.227600000000001</v>
      </c>
      <c r="C326" s="1">
        <v>2.5789399999999998</v>
      </c>
      <c r="D326" s="1">
        <v>6.8575699999999995E-4</v>
      </c>
      <c r="E326" s="1">
        <v>1.77107E-3</v>
      </c>
      <c r="F326" s="1">
        <v>1.5598700000000001E-3</v>
      </c>
      <c r="G326" s="1">
        <v>15.0745</v>
      </c>
      <c r="J326" s="44"/>
      <c r="K326" s="1">
        <v>13.0443</v>
      </c>
      <c r="L326" s="1">
        <f t="shared" si="48"/>
        <v>2.8580000000000005</v>
      </c>
      <c r="M326" s="1">
        <v>15.9023</v>
      </c>
    </row>
    <row r="327" spans="1:13" x14ac:dyDescent="0.15">
      <c r="A327" s="44"/>
      <c r="B327">
        <f t="shared" ref="B327:G327" si="49">AVERAGE(B317:B326)</f>
        <v>12.306819999999998</v>
      </c>
      <c r="C327">
        <f t="shared" si="49"/>
        <v>2.5594089999999996</v>
      </c>
      <c r="D327">
        <f t="shared" si="49"/>
        <v>6.5036090000000009E-4</v>
      </c>
      <c r="E327">
        <f t="shared" si="49"/>
        <v>1.8333019999999998E-3</v>
      </c>
      <c r="F327">
        <f t="shared" si="49"/>
        <v>1.5768540000000001E-3</v>
      </c>
      <c r="G327">
        <f t="shared" si="49"/>
        <v>15.143390000000002</v>
      </c>
      <c r="J327" s="44"/>
      <c r="K327">
        <f>AVERAGE(K317:K326)</f>
        <v>18.593700000000005</v>
      </c>
      <c r="L327">
        <f>AVERAGE(L317:L326)</f>
        <v>2.8543799999999999</v>
      </c>
      <c r="M327">
        <f>AVERAGE(M317:M326)</f>
        <v>21.448079999999997</v>
      </c>
    </row>
    <row r="334" spans="1:13" ht="14" x14ac:dyDescent="0.15">
      <c r="A334" s="5" t="s">
        <v>0</v>
      </c>
      <c r="B334">
        <f t="shared" ref="B334:G334" si="50">B15</f>
        <v>4.3155580000000002</v>
      </c>
      <c r="C334">
        <f t="shared" si="50"/>
        <v>1.1945830000000002</v>
      </c>
      <c r="D334">
        <f t="shared" si="50"/>
        <v>7.9203740000000013E-4</v>
      </c>
      <c r="E334">
        <f t="shared" si="50"/>
        <v>1.6182120000000001E-2</v>
      </c>
      <c r="F334">
        <f t="shared" si="50"/>
        <v>7.4462790000000001E-2</v>
      </c>
      <c r="G334">
        <f t="shared" si="50"/>
        <v>5.8385010000000008</v>
      </c>
      <c r="J334" s="5" t="s">
        <v>0</v>
      </c>
      <c r="K334">
        <f>K15</f>
        <v>6.7725839999999993</v>
      </c>
      <c r="L334">
        <f>L15</f>
        <v>1.5260589999999996</v>
      </c>
      <c r="M334">
        <f>M15</f>
        <v>8.298643000000002</v>
      </c>
    </row>
    <row r="335" spans="1:13" ht="14" x14ac:dyDescent="0.15">
      <c r="A335" s="5" t="s">
        <v>1</v>
      </c>
      <c r="B335">
        <f t="shared" ref="B335:G335" si="51">B28</f>
        <v>1.9940109999999998</v>
      </c>
      <c r="C335">
        <f t="shared" si="51"/>
        <v>0.54692330000000011</v>
      </c>
      <c r="D335">
        <f t="shared" si="51"/>
        <v>6.4090140000000006E-4</v>
      </c>
      <c r="E335">
        <f t="shared" si="51"/>
        <v>7.7354339999999994E-3</v>
      </c>
      <c r="F335">
        <f t="shared" si="51"/>
        <v>3.1040650000000003E-2</v>
      </c>
      <c r="G335">
        <f t="shared" si="51"/>
        <v>2.6687590000000001</v>
      </c>
      <c r="J335" s="5" t="s">
        <v>1</v>
      </c>
      <c r="K335">
        <f>K28</f>
        <v>2.7929709999999996</v>
      </c>
      <c r="L335">
        <f>L28</f>
        <v>0.66685899999999998</v>
      </c>
      <c r="M335">
        <f>M28</f>
        <v>3.4598300000000011</v>
      </c>
    </row>
    <row r="336" spans="1:13" ht="14" x14ac:dyDescent="0.15">
      <c r="A336" s="5" t="s">
        <v>2</v>
      </c>
      <c r="B336">
        <f t="shared" ref="B336:G336" si="52">B41</f>
        <v>3.1554699999999998</v>
      </c>
      <c r="C336">
        <f t="shared" si="52"/>
        <v>0.74612199999999995</v>
      </c>
      <c r="D336">
        <f t="shared" si="52"/>
        <v>7.3183940000000011E-4</v>
      </c>
      <c r="E336">
        <f t="shared" si="52"/>
        <v>9.1409759999999986E-3</v>
      </c>
      <c r="F336">
        <f t="shared" si="52"/>
        <v>3.7968169999999996E-2</v>
      </c>
      <c r="G336">
        <f t="shared" si="52"/>
        <v>4.0322890000000005</v>
      </c>
      <c r="J336" s="5" t="s">
        <v>2</v>
      </c>
      <c r="K336">
        <f>K41</f>
        <v>4.4881229999999999</v>
      </c>
      <c r="L336">
        <f>L41</f>
        <v>0.86954400000000009</v>
      </c>
      <c r="M336">
        <f>M41</f>
        <v>5.3576670000000011</v>
      </c>
    </row>
    <row r="337" spans="1:13" ht="14" x14ac:dyDescent="0.15">
      <c r="A337" s="5" t="s">
        <v>3</v>
      </c>
      <c r="B337">
        <f t="shared" ref="B337:G337" si="53">B54</f>
        <v>6.4662790000000001</v>
      </c>
      <c r="C337">
        <f t="shared" si="53"/>
        <v>1.611326</v>
      </c>
      <c r="D337">
        <f t="shared" si="53"/>
        <v>1.0934892000000001E-3</v>
      </c>
      <c r="E337">
        <f t="shared" si="53"/>
        <v>1.50919E-2</v>
      </c>
      <c r="F337">
        <f t="shared" si="53"/>
        <v>7.1456370000000019E-2</v>
      </c>
      <c r="G337">
        <f t="shared" si="53"/>
        <v>8.4699390000000001</v>
      </c>
      <c r="J337" s="5" t="s">
        <v>3</v>
      </c>
      <c r="K337">
        <f>K54</f>
        <v>9.1047419999999999</v>
      </c>
      <c r="L337">
        <f>L54</f>
        <v>2.0008219999999994</v>
      </c>
      <c r="M337">
        <f>M54</f>
        <v>11.105563999999999</v>
      </c>
    </row>
    <row r="338" spans="1:13" ht="14" x14ac:dyDescent="0.15">
      <c r="A338" s="5" t="s">
        <v>4</v>
      </c>
      <c r="B338">
        <f t="shared" ref="B338:G338" si="54">B67</f>
        <v>2.2994289999999999</v>
      </c>
      <c r="C338">
        <f t="shared" si="54"/>
        <v>0.46386020000000006</v>
      </c>
      <c r="D338">
        <f t="shared" si="54"/>
        <v>6.3280630000000007E-4</v>
      </c>
      <c r="E338">
        <f t="shared" si="54"/>
        <v>4.7934740000000007E-3</v>
      </c>
      <c r="F338">
        <f t="shared" si="54"/>
        <v>1.565327E-2</v>
      </c>
      <c r="G338">
        <f t="shared" si="54"/>
        <v>2.9237840000000004</v>
      </c>
      <c r="J338" s="5" t="s">
        <v>4</v>
      </c>
      <c r="K338">
        <f>K67</f>
        <v>3.2097840000000004</v>
      </c>
      <c r="L338">
        <f>L67</f>
        <v>0.6269340000000001</v>
      </c>
      <c r="M338">
        <f>M67</f>
        <v>3.8367179999999999</v>
      </c>
    </row>
    <row r="339" spans="1:13" ht="14" x14ac:dyDescent="0.15">
      <c r="A339" s="5" t="s">
        <v>5</v>
      </c>
      <c r="B339">
        <f t="shared" ref="B339:G339" si="55">B80</f>
        <v>1.957311</v>
      </c>
      <c r="C339">
        <f t="shared" si="55"/>
        <v>0.36519540000000006</v>
      </c>
      <c r="D339">
        <f t="shared" si="55"/>
        <v>5.0738909999999994E-4</v>
      </c>
      <c r="E339">
        <f t="shared" si="55"/>
        <v>3.5253800000000003E-3</v>
      </c>
      <c r="F339">
        <f t="shared" si="55"/>
        <v>9.1991959999999998E-3</v>
      </c>
      <c r="G339">
        <f t="shared" si="55"/>
        <v>2.4649399999999999</v>
      </c>
      <c r="J339" s="5" t="s">
        <v>5</v>
      </c>
      <c r="K339">
        <f>K80</f>
        <v>2.6084469999999995</v>
      </c>
      <c r="L339">
        <f>L80</f>
        <v>0.50480199999999997</v>
      </c>
      <c r="M339">
        <f>M80</f>
        <v>3.1132489999999997</v>
      </c>
    </row>
    <row r="340" spans="1:13" ht="14" x14ac:dyDescent="0.15">
      <c r="A340" s="5" t="s">
        <v>6</v>
      </c>
      <c r="B340">
        <f t="shared" ref="B340:G340" si="56">B93</f>
        <v>10.051684999999999</v>
      </c>
      <c r="C340">
        <f t="shared" si="56"/>
        <v>3.4514709999999993</v>
      </c>
      <c r="D340">
        <f t="shared" si="56"/>
        <v>1.3887999999999999E-3</v>
      </c>
      <c r="E340">
        <f t="shared" si="56"/>
        <v>1.2834480000000001E-2</v>
      </c>
      <c r="F340">
        <f t="shared" si="56"/>
        <v>6.2383330000000001E-2</v>
      </c>
      <c r="G340">
        <f t="shared" si="56"/>
        <v>13.723740000000001</v>
      </c>
      <c r="J340" s="5" t="s">
        <v>6</v>
      </c>
      <c r="K340">
        <f>K93</f>
        <v>0</v>
      </c>
      <c r="L340">
        <f>L93</f>
        <v>3.6580120000000007</v>
      </c>
      <c r="M340">
        <f>M93</f>
        <v>0</v>
      </c>
    </row>
    <row r="341" spans="1:13" ht="14" x14ac:dyDescent="0.15">
      <c r="A341" s="5" t="s">
        <v>7</v>
      </c>
      <c r="B341">
        <f t="shared" ref="B341:G341" si="57">B106</f>
        <v>3.8909479999999994</v>
      </c>
      <c r="C341">
        <f t="shared" si="57"/>
        <v>0.76916620000000002</v>
      </c>
      <c r="D341">
        <f t="shared" si="57"/>
        <v>6.1457479999999995E-4</v>
      </c>
      <c r="E341">
        <f t="shared" si="57"/>
        <v>4.2278390000000006E-3</v>
      </c>
      <c r="F341">
        <f t="shared" si="57"/>
        <v>1.3376450000000002E-2</v>
      </c>
      <c r="G341">
        <f t="shared" si="57"/>
        <v>4.8623780000000005</v>
      </c>
      <c r="J341" s="5" t="s">
        <v>7</v>
      </c>
      <c r="K341">
        <f>K106</f>
        <v>4.9286729999999999</v>
      </c>
      <c r="L341">
        <f>L106</f>
        <v>0.97583199999999981</v>
      </c>
      <c r="M341">
        <f>M106</f>
        <v>5.9045050000000003</v>
      </c>
    </row>
    <row r="342" spans="1:13" ht="14" x14ac:dyDescent="0.15">
      <c r="A342" s="5" t="s">
        <v>8</v>
      </c>
      <c r="B342">
        <f t="shared" ref="B342:G342" si="58">B119</f>
        <v>11.952649999999998</v>
      </c>
      <c r="C342">
        <f t="shared" si="58"/>
        <v>2.3484539999999994</v>
      </c>
      <c r="D342">
        <f t="shared" si="58"/>
        <v>1.1534875000000001E-3</v>
      </c>
      <c r="E342">
        <f t="shared" si="58"/>
        <v>8.3438020000000009E-3</v>
      </c>
      <c r="F342">
        <f t="shared" si="58"/>
        <v>3.4805019999999999E-2</v>
      </c>
      <c r="G342">
        <f t="shared" si="58"/>
        <v>14.476290000000001</v>
      </c>
      <c r="J342" s="5" t="s">
        <v>8</v>
      </c>
      <c r="K342">
        <f>K119</f>
        <v>16.288179999999997</v>
      </c>
      <c r="L342">
        <f>L119</f>
        <v>2.5293900000000002</v>
      </c>
      <c r="M342">
        <f>M119</f>
        <v>18.81757</v>
      </c>
    </row>
    <row r="343" spans="1:13" ht="14" x14ac:dyDescent="0.15">
      <c r="A343" s="5" t="s">
        <v>9</v>
      </c>
      <c r="B343">
        <f t="shared" ref="B343:G343" si="59">B132</f>
        <v>9.4183040000000009</v>
      </c>
      <c r="C343">
        <f t="shared" si="59"/>
        <v>1.860039</v>
      </c>
      <c r="D343">
        <f t="shared" si="59"/>
        <v>1.12925E-3</v>
      </c>
      <c r="E343">
        <f t="shared" si="59"/>
        <v>6.7576369999999995E-3</v>
      </c>
      <c r="F343">
        <f t="shared" si="59"/>
        <v>2.4646660000000001E-2</v>
      </c>
      <c r="G343">
        <f t="shared" si="59"/>
        <v>11.612000000000002</v>
      </c>
      <c r="J343" s="5" t="s">
        <v>9</v>
      </c>
      <c r="K343">
        <f>K132</f>
        <v>12.846067</v>
      </c>
      <c r="L343">
        <f>L132</f>
        <v>2.1937629999999997</v>
      </c>
      <c r="M343">
        <f>M132</f>
        <v>15.03983</v>
      </c>
    </row>
    <row r="344" spans="1:13" ht="14" x14ac:dyDescent="0.15">
      <c r="A344" s="5" t="s">
        <v>10</v>
      </c>
      <c r="B344">
        <f t="shared" ref="B344:G344" si="60">B145</f>
        <v>5.4371799999999997</v>
      </c>
      <c r="C344">
        <f t="shared" si="60"/>
        <v>1.101075</v>
      </c>
      <c r="D344">
        <f t="shared" si="60"/>
        <v>7.7722079999999996E-4</v>
      </c>
      <c r="E344">
        <f t="shared" si="60"/>
        <v>4.5839929999999997E-3</v>
      </c>
      <c r="F344">
        <f t="shared" si="60"/>
        <v>1.3746520000000002E-2</v>
      </c>
      <c r="G344">
        <f t="shared" si="60"/>
        <v>6.7469359999999998</v>
      </c>
      <c r="J344" s="5" t="s">
        <v>10</v>
      </c>
      <c r="K344">
        <f>K145</f>
        <v>8.5229140000000001</v>
      </c>
      <c r="L344">
        <f>L145</f>
        <v>1.3105830000000001</v>
      </c>
      <c r="M344">
        <f>M145</f>
        <v>9.8334970000000013</v>
      </c>
    </row>
    <row r="345" spans="1:13" ht="14" x14ac:dyDescent="0.15">
      <c r="A345" s="5" t="s">
        <v>11</v>
      </c>
      <c r="B345">
        <f t="shared" ref="B345:G345" si="61">B158</f>
        <v>6.5220849999999997</v>
      </c>
      <c r="C345">
        <f t="shared" si="61"/>
        <v>1.269434</v>
      </c>
      <c r="D345">
        <f t="shared" si="61"/>
        <v>8.9130839999999997E-4</v>
      </c>
      <c r="E345">
        <f t="shared" si="61"/>
        <v>4.7096289999999999E-3</v>
      </c>
      <c r="F345">
        <f t="shared" si="61"/>
        <v>1.4756500000000001E-2</v>
      </c>
      <c r="G345">
        <f t="shared" si="61"/>
        <v>8.0898079999999997</v>
      </c>
      <c r="J345" s="5" t="s">
        <v>11</v>
      </c>
      <c r="K345">
        <f>K158</f>
        <v>10.033966999999999</v>
      </c>
      <c r="L345">
        <f>L158</f>
        <v>1.5751249999999999</v>
      </c>
      <c r="M345">
        <f>M158</f>
        <v>11.609092</v>
      </c>
    </row>
    <row r="346" spans="1:13" ht="14" x14ac:dyDescent="0.15">
      <c r="A346" s="5" t="s">
        <v>12</v>
      </c>
      <c r="B346">
        <f t="shared" ref="B346:G346" si="62">B171</f>
        <v>2.4221310000000003</v>
      </c>
      <c r="C346">
        <f t="shared" si="62"/>
        <v>0.43045559999999999</v>
      </c>
      <c r="D346">
        <f t="shared" si="62"/>
        <v>4.8009669999999997E-4</v>
      </c>
      <c r="E346">
        <f t="shared" si="62"/>
        <v>4.208682E-3</v>
      </c>
      <c r="F346">
        <f t="shared" si="62"/>
        <v>5.0375779999999992E-3</v>
      </c>
      <c r="G346">
        <f t="shared" si="62"/>
        <v>2.9890540000000003</v>
      </c>
      <c r="J346" s="5" t="s">
        <v>12</v>
      </c>
      <c r="K346">
        <f>K171</f>
        <v>3.1232009999999999</v>
      </c>
      <c r="L346">
        <f>L171</f>
        <v>0.57074499999999995</v>
      </c>
      <c r="M346">
        <f>M171</f>
        <v>3.6939459999999995</v>
      </c>
    </row>
    <row r="347" spans="1:13" ht="14" x14ac:dyDescent="0.15">
      <c r="A347" s="5" t="s">
        <v>13</v>
      </c>
      <c r="B347">
        <f t="shared" ref="B347:G347" si="63">B184</f>
        <v>2.770702</v>
      </c>
      <c r="C347">
        <f t="shared" si="63"/>
        <v>0.5497458999999999</v>
      </c>
      <c r="D347">
        <f t="shared" si="63"/>
        <v>5.532785000000001E-4</v>
      </c>
      <c r="E347">
        <f t="shared" si="63"/>
        <v>3.8005879999999997E-3</v>
      </c>
      <c r="F347">
        <f t="shared" si="63"/>
        <v>4.5885510000000006E-3</v>
      </c>
      <c r="G347">
        <f t="shared" si="63"/>
        <v>3.4093539999999996</v>
      </c>
      <c r="J347" s="5" t="s">
        <v>13</v>
      </c>
      <c r="K347">
        <f>K184</f>
        <v>4.003336</v>
      </c>
      <c r="L347">
        <f>L184</f>
        <v>0.64025200000000004</v>
      </c>
      <c r="M347">
        <f>M184</f>
        <v>4.6435880000000012</v>
      </c>
    </row>
    <row r="348" spans="1:13" ht="14" x14ac:dyDescent="0.15">
      <c r="A348" s="5" t="s">
        <v>14</v>
      </c>
      <c r="B348">
        <f t="shared" ref="B348:G348" si="64">B197</f>
        <v>3.0678299999999998</v>
      </c>
      <c r="C348">
        <f t="shared" si="64"/>
        <v>0.57700700000000005</v>
      </c>
      <c r="D348">
        <f t="shared" si="64"/>
        <v>5.1213419999999999E-4</v>
      </c>
      <c r="E348">
        <f t="shared" si="64"/>
        <v>4.258413E-3</v>
      </c>
      <c r="F348">
        <f t="shared" si="64"/>
        <v>5.1400319999999992E-3</v>
      </c>
      <c r="G348">
        <f t="shared" si="64"/>
        <v>3.8060290000000001</v>
      </c>
      <c r="J348" s="5" t="s">
        <v>14</v>
      </c>
      <c r="K348">
        <f>K197</f>
        <v>4.7988359999999997</v>
      </c>
      <c r="L348">
        <f>L197</f>
        <v>0.73939699999999997</v>
      </c>
      <c r="M348">
        <f>M197</f>
        <v>5.538233</v>
      </c>
    </row>
    <row r="349" spans="1:13" ht="14" x14ac:dyDescent="0.15">
      <c r="A349" s="5" t="s">
        <v>15</v>
      </c>
      <c r="B349">
        <f t="shared" ref="B349:G349" si="65">B210</f>
        <v>5.7416089999999986</v>
      </c>
      <c r="C349">
        <f t="shared" si="65"/>
        <v>1.1667100000000001</v>
      </c>
      <c r="D349">
        <f t="shared" si="65"/>
        <v>1.3002037999999998E-3</v>
      </c>
      <c r="E349">
        <f t="shared" si="65"/>
        <v>3.8791540000000005E-3</v>
      </c>
      <c r="F349">
        <f t="shared" si="65"/>
        <v>9.4729690000000012E-3</v>
      </c>
      <c r="G349">
        <f t="shared" si="65"/>
        <v>7.1602119999999996</v>
      </c>
      <c r="J349" s="5" t="s">
        <v>15</v>
      </c>
      <c r="K349">
        <f>K210</f>
        <v>8.8839690000000022</v>
      </c>
      <c r="L349">
        <f>L210</f>
        <v>1.4069629999999997</v>
      </c>
      <c r="M349">
        <f>M210</f>
        <v>10.290932000000002</v>
      </c>
    </row>
    <row r="350" spans="1:13" ht="14" x14ac:dyDescent="0.15">
      <c r="A350" s="5" t="s">
        <v>16</v>
      </c>
      <c r="B350">
        <f t="shared" ref="B350:G350" si="66">B223</f>
        <v>8.3565390000000015</v>
      </c>
      <c r="C350">
        <f t="shared" si="66"/>
        <v>1.73732</v>
      </c>
      <c r="D350">
        <f t="shared" si="66"/>
        <v>7.772457E-4</v>
      </c>
      <c r="E350">
        <f t="shared" si="66"/>
        <v>5.5833919999999995E-3</v>
      </c>
      <c r="F350">
        <f t="shared" si="66"/>
        <v>7.1785790000000018E-3</v>
      </c>
      <c r="G350">
        <f t="shared" si="66"/>
        <v>10.33291</v>
      </c>
      <c r="J350" s="5" t="s">
        <v>16</v>
      </c>
      <c r="K350">
        <f>K223</f>
        <v>12.691993</v>
      </c>
      <c r="L350">
        <f>L223</f>
        <v>1.9945969999999995</v>
      </c>
      <c r="M350">
        <f>M223</f>
        <v>14.686589999999999</v>
      </c>
    </row>
    <row r="351" spans="1:13" ht="14" x14ac:dyDescent="0.15">
      <c r="A351" s="5" t="s">
        <v>17</v>
      </c>
      <c r="B351">
        <f t="shared" ref="B351:G351" si="67">B236</f>
        <v>25.62058</v>
      </c>
      <c r="C351">
        <f t="shared" si="67"/>
        <v>4.8160639999999999</v>
      </c>
      <c r="D351">
        <f t="shared" si="67"/>
        <v>1.698225E-3</v>
      </c>
      <c r="E351">
        <f t="shared" si="67"/>
        <v>1.4264169999999998E-2</v>
      </c>
      <c r="F351">
        <f t="shared" si="67"/>
        <v>6.4693979999999998E-2</v>
      </c>
      <c r="G351">
        <f t="shared" si="67"/>
        <v>30.604809999999997</v>
      </c>
      <c r="J351" s="5" t="s">
        <v>17</v>
      </c>
      <c r="K351">
        <f>K236</f>
        <v>34.654430000000005</v>
      </c>
      <c r="L351">
        <f>L236</f>
        <v>4.9850700000000003</v>
      </c>
      <c r="M351">
        <f>M236</f>
        <v>39.639499999999991</v>
      </c>
    </row>
    <row r="352" spans="1:13" ht="14" x14ac:dyDescent="0.15">
      <c r="A352" s="5" t="s">
        <v>18</v>
      </c>
      <c r="B352">
        <f t="shared" ref="B352:G352" si="68">B249</f>
        <v>19.917809999999996</v>
      </c>
      <c r="C352">
        <f t="shared" si="68"/>
        <v>3.6216559999999993</v>
      </c>
      <c r="D352">
        <f t="shared" si="68"/>
        <v>2.0176690000000001E-3</v>
      </c>
      <c r="E352">
        <f t="shared" si="68"/>
        <v>6.1587719999999999E-3</v>
      </c>
      <c r="F352">
        <f t="shared" si="68"/>
        <v>2.2670710000000004E-2</v>
      </c>
      <c r="G352">
        <f t="shared" si="68"/>
        <v>24.083940000000002</v>
      </c>
      <c r="J352" s="5" t="s">
        <v>18</v>
      </c>
      <c r="K352">
        <f>K249</f>
        <v>29.402579999999993</v>
      </c>
      <c r="L352">
        <f>L249</f>
        <v>4.1597100000000014</v>
      </c>
      <c r="M352">
        <f>M249</f>
        <v>33.562290000000004</v>
      </c>
    </row>
    <row r="353" spans="1:13" ht="14" x14ac:dyDescent="0.15">
      <c r="A353" s="5" t="s">
        <v>19</v>
      </c>
      <c r="B353">
        <f t="shared" ref="B353:G353" si="69">B262</f>
        <v>4.7866780000000002</v>
      </c>
      <c r="C353">
        <f t="shared" si="69"/>
        <v>0.9304532000000002</v>
      </c>
      <c r="D353">
        <f t="shared" si="69"/>
        <v>5.9274909999999998E-4</v>
      </c>
      <c r="E353">
        <f t="shared" si="69"/>
        <v>4.8608560000000002E-3</v>
      </c>
      <c r="F353">
        <f t="shared" si="69"/>
        <v>6.1775629999999996E-3</v>
      </c>
      <c r="G353">
        <f t="shared" si="69"/>
        <v>5.9514459999999998</v>
      </c>
      <c r="J353" s="5" t="s">
        <v>19</v>
      </c>
      <c r="K353">
        <f>K262</f>
        <v>6.9324829999999995</v>
      </c>
      <c r="L353">
        <f>L262</f>
        <v>1.1584450000000002</v>
      </c>
      <c r="M353">
        <f>M262</f>
        <v>8.0909280000000017</v>
      </c>
    </row>
    <row r="354" spans="1:13" ht="14" x14ac:dyDescent="0.15">
      <c r="A354" s="5" t="s">
        <v>20</v>
      </c>
      <c r="B354">
        <f t="shared" ref="B354:G354" si="70">B275</f>
        <v>6.7884169999999999</v>
      </c>
      <c r="C354">
        <f t="shared" si="70"/>
        <v>1.4148020000000001</v>
      </c>
      <c r="D354">
        <f t="shared" si="70"/>
        <v>1.3151288999999999E-3</v>
      </c>
      <c r="E354">
        <f t="shared" si="70"/>
        <v>3.6162930000000005E-3</v>
      </c>
      <c r="F354">
        <f t="shared" si="70"/>
        <v>4.1255059999999993E-3</v>
      </c>
      <c r="G354">
        <f t="shared" si="70"/>
        <v>8.2884419999999999</v>
      </c>
      <c r="J354" s="5" t="s">
        <v>20</v>
      </c>
      <c r="K354">
        <f>K275</f>
        <v>9.7948170000000001</v>
      </c>
      <c r="L354">
        <f>L275</f>
        <v>1.4986950000000001</v>
      </c>
      <c r="M354">
        <f>M275</f>
        <v>11.293512</v>
      </c>
    </row>
    <row r="355" spans="1:13" ht="14" x14ac:dyDescent="0.15">
      <c r="A355" s="5" t="s">
        <v>21</v>
      </c>
      <c r="B355">
        <f t="shared" ref="B355:G355" si="71">B288</f>
        <v>14.341309999999998</v>
      </c>
      <c r="C355">
        <f t="shared" si="71"/>
        <v>2.6367500000000001</v>
      </c>
      <c r="D355">
        <f t="shared" si="71"/>
        <v>1.3582050000000001E-3</v>
      </c>
      <c r="E355">
        <f t="shared" si="71"/>
        <v>3.8501179999999996E-3</v>
      </c>
      <c r="F355">
        <f t="shared" si="71"/>
        <v>4.6257480000000007E-3</v>
      </c>
      <c r="G355">
        <f t="shared" si="71"/>
        <v>17.221390000000003</v>
      </c>
      <c r="J355" s="5" t="s">
        <v>21</v>
      </c>
      <c r="K355">
        <f>K288</f>
        <v>21.372189999999996</v>
      </c>
      <c r="L355">
        <f>L288</f>
        <v>2.8922300000000001</v>
      </c>
      <c r="M355">
        <f>M288</f>
        <v>24.264420000000001</v>
      </c>
    </row>
    <row r="356" spans="1:13" ht="14" x14ac:dyDescent="0.15">
      <c r="A356" s="5" t="s">
        <v>22</v>
      </c>
      <c r="B356">
        <f t="shared" ref="B356:G356" si="72">B301</f>
        <v>8.6607079999999996</v>
      </c>
      <c r="C356">
        <f t="shared" si="72"/>
        <v>1.725921</v>
      </c>
      <c r="D356">
        <f t="shared" si="72"/>
        <v>1.4864829999999998E-3</v>
      </c>
      <c r="E356">
        <f t="shared" si="72"/>
        <v>2.5094100000000001E-3</v>
      </c>
      <c r="F356">
        <f t="shared" si="72"/>
        <v>2.5085400000000001E-3</v>
      </c>
      <c r="G356">
        <f t="shared" si="72"/>
        <v>10.465789999999998</v>
      </c>
      <c r="J356" s="5" t="s">
        <v>22</v>
      </c>
      <c r="K356">
        <f>K301</f>
        <v>13.108388000000001</v>
      </c>
      <c r="L356">
        <f>L301</f>
        <v>1.8086519999999993</v>
      </c>
      <c r="M356">
        <f>M301</f>
        <v>14.91704</v>
      </c>
    </row>
    <row r="357" spans="1:13" ht="14" x14ac:dyDescent="0.15">
      <c r="A357" s="5" t="s">
        <v>23</v>
      </c>
      <c r="B357">
        <f t="shared" ref="B357:G357" si="73">B314</f>
        <v>14.419109999999998</v>
      </c>
      <c r="C357">
        <f t="shared" si="73"/>
        <v>2.8920160000000004</v>
      </c>
      <c r="D357">
        <f t="shared" si="73"/>
        <v>8.8405869999999987E-4</v>
      </c>
      <c r="E357">
        <f t="shared" si="73"/>
        <v>2.7698769999999996E-3</v>
      </c>
      <c r="F357">
        <f t="shared" si="73"/>
        <v>2.873628E-3</v>
      </c>
      <c r="G357">
        <f t="shared" si="73"/>
        <v>17.394760000000002</v>
      </c>
      <c r="J357" s="5" t="s">
        <v>23</v>
      </c>
      <c r="K357">
        <f>K314</f>
        <v>21.870170000000002</v>
      </c>
      <c r="L357">
        <f>L314</f>
        <v>2.9848499999999993</v>
      </c>
      <c r="M357">
        <f>M314</f>
        <v>24.855020000000003</v>
      </c>
    </row>
    <row r="358" spans="1:13" ht="14" x14ac:dyDescent="0.15">
      <c r="A358" s="5" t="s">
        <v>24</v>
      </c>
      <c r="B358">
        <f t="shared" ref="B358:G358" si="74">B327</f>
        <v>12.306819999999998</v>
      </c>
      <c r="C358">
        <f t="shared" si="74"/>
        <v>2.5594089999999996</v>
      </c>
      <c r="D358">
        <f t="shared" si="74"/>
        <v>6.5036090000000009E-4</v>
      </c>
      <c r="E358">
        <f t="shared" si="74"/>
        <v>1.8333019999999998E-3</v>
      </c>
      <c r="F358">
        <f t="shared" si="74"/>
        <v>1.5768540000000001E-3</v>
      </c>
      <c r="G358">
        <f t="shared" si="74"/>
        <v>15.143390000000002</v>
      </c>
      <c r="J358" s="5" t="s">
        <v>24</v>
      </c>
      <c r="K358">
        <f>K327</f>
        <v>18.593700000000005</v>
      </c>
      <c r="L358">
        <f>L327</f>
        <v>2.8543799999999999</v>
      </c>
      <c r="M358">
        <f>M327</f>
        <v>21.448079999999997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opLeftCell="A311" zoomScaleNormal="100" workbookViewId="0">
      <selection activeCell="B334" sqref="B334:B358"/>
    </sheetView>
  </sheetViews>
  <sheetFormatPr baseColWidth="10" defaultColWidth="8.83203125" defaultRowHeight="13" x14ac:dyDescent="0.15"/>
  <cols>
    <col min="1" max="9" width="14.1640625"/>
    <col min="10" max="10" width="17.33203125"/>
    <col min="11" max="1025" width="14.1640625"/>
  </cols>
  <sheetData>
    <row r="1" spans="1:14" ht="14" x14ac:dyDescent="0.15">
      <c r="A1" s="5"/>
      <c r="B1" s="5"/>
      <c r="J1" s="5"/>
    </row>
    <row r="2" spans="1:14" ht="25" x14ac:dyDescent="0.25">
      <c r="A2" s="5"/>
      <c r="B2" s="5"/>
      <c r="C2" s="45" t="s">
        <v>78</v>
      </c>
      <c r="D2" s="33"/>
      <c r="E2" s="33"/>
      <c r="F2" s="33"/>
      <c r="J2" s="5"/>
    </row>
    <row r="3" spans="1:14" ht="14" x14ac:dyDescent="0.15">
      <c r="A3" s="5"/>
      <c r="B3" s="5"/>
      <c r="J3" s="5"/>
    </row>
    <row r="4" spans="1:14" ht="14" x14ac:dyDescent="0.15">
      <c r="A4" s="5"/>
      <c r="B4" s="5"/>
      <c r="J4" s="5"/>
      <c r="L4" s="5" t="s">
        <v>41</v>
      </c>
      <c r="N4" s="5"/>
    </row>
    <row r="5" spans="1:14" ht="14" x14ac:dyDescent="0.15">
      <c r="A5" s="44" t="s">
        <v>0</v>
      </c>
      <c r="B5" s="1">
        <v>4.0379300000000002</v>
      </c>
      <c r="C5" s="1">
        <v>1.2677700000000001</v>
      </c>
      <c r="D5" s="1">
        <v>1.3282199999999999E-2</v>
      </c>
      <c r="E5" s="1">
        <v>1.4903899999999999E-2</v>
      </c>
      <c r="F5" s="1">
        <v>7.6088600000000006E-2</v>
      </c>
      <c r="G5" s="1">
        <v>5.5897600000000001</v>
      </c>
      <c r="J5" s="44" t="s">
        <v>0</v>
      </c>
      <c r="K5" s="1">
        <v>4.8491499999999998</v>
      </c>
      <c r="L5" s="1">
        <f t="shared" ref="L5:L14" si="0">M5-K5</f>
        <v>1.55741</v>
      </c>
      <c r="M5" s="1">
        <v>6.4065599999999998</v>
      </c>
    </row>
    <row r="6" spans="1:14" ht="14" x14ac:dyDescent="0.15">
      <c r="A6" s="44"/>
      <c r="B6" s="1">
        <v>4.1124200000000002</v>
      </c>
      <c r="C6" s="1">
        <v>1.2705299999999999</v>
      </c>
      <c r="D6" s="1">
        <v>7.1830699999999995E-4</v>
      </c>
      <c r="E6" s="1">
        <v>1.38078E-2</v>
      </c>
      <c r="F6" s="1">
        <v>7.6087199999999994E-2</v>
      </c>
      <c r="G6" s="1">
        <v>5.67828</v>
      </c>
      <c r="J6" s="44"/>
      <c r="K6" s="1">
        <v>4.2340099999999996</v>
      </c>
      <c r="L6" s="1">
        <f t="shared" si="0"/>
        <v>1.5812100000000004</v>
      </c>
      <c r="M6" s="1">
        <v>5.8152200000000001</v>
      </c>
    </row>
    <row r="7" spans="1:14" ht="14" x14ac:dyDescent="0.15">
      <c r="A7" s="44"/>
      <c r="B7" s="1">
        <v>4.02149</v>
      </c>
      <c r="C7" s="1">
        <v>1.30067</v>
      </c>
      <c r="D7" s="1">
        <v>6.5275499999999998E-4</v>
      </c>
      <c r="E7" s="1">
        <v>1.42995E-2</v>
      </c>
      <c r="F7" s="1">
        <v>7.6039800000000005E-2</v>
      </c>
      <c r="G7" s="1">
        <v>5.6064499999999997</v>
      </c>
      <c r="J7" s="44"/>
      <c r="K7" s="1">
        <v>4.21251</v>
      </c>
      <c r="L7" s="1">
        <f t="shared" si="0"/>
        <v>1.5857099999999997</v>
      </c>
      <c r="M7" s="1">
        <v>5.7982199999999997</v>
      </c>
    </row>
    <row r="8" spans="1:14" ht="14" x14ac:dyDescent="0.15">
      <c r="A8" s="44"/>
      <c r="B8" s="1">
        <v>3.9956100000000001</v>
      </c>
      <c r="C8" s="1">
        <v>1.2680400000000001</v>
      </c>
      <c r="D8" s="1">
        <v>7.7026600000000003E-4</v>
      </c>
      <c r="E8" s="1">
        <v>1.40979E-2</v>
      </c>
      <c r="F8" s="1">
        <v>7.5909900000000002E-2</v>
      </c>
      <c r="G8" s="1">
        <v>5.5690799999999996</v>
      </c>
      <c r="J8" s="44"/>
      <c r="K8" s="1">
        <v>4.2087500000000002</v>
      </c>
      <c r="L8" s="1">
        <f t="shared" si="0"/>
        <v>1.58256</v>
      </c>
      <c r="M8" s="1">
        <v>5.7913100000000002</v>
      </c>
    </row>
    <row r="9" spans="1:14" ht="14" x14ac:dyDescent="0.15">
      <c r="A9" s="44"/>
      <c r="B9" s="1">
        <v>4.0234399999999999</v>
      </c>
      <c r="C9" s="1">
        <v>1.2770999999999999</v>
      </c>
      <c r="D9" s="1">
        <v>9.9363300000000006E-4</v>
      </c>
      <c r="E9" s="1">
        <v>1.4579399999999999E-2</v>
      </c>
      <c r="F9" s="1">
        <v>7.5864799999999996E-2</v>
      </c>
      <c r="G9" s="1">
        <v>5.5994599999999997</v>
      </c>
      <c r="J9" s="44"/>
      <c r="K9" s="1">
        <v>4.2312799999999999</v>
      </c>
      <c r="L9" s="1">
        <f t="shared" si="0"/>
        <v>1.5676899999999998</v>
      </c>
      <c r="M9" s="1">
        <v>5.7989699999999997</v>
      </c>
    </row>
    <row r="10" spans="1:14" ht="14" x14ac:dyDescent="0.15">
      <c r="A10" s="44"/>
      <c r="B10" s="1">
        <v>3.9931199999999998</v>
      </c>
      <c r="C10" s="1">
        <v>1.28853</v>
      </c>
      <c r="D10" s="1">
        <v>7.7411999999999999E-4</v>
      </c>
      <c r="E10" s="1">
        <v>1.3443800000000001E-2</v>
      </c>
      <c r="F10" s="1">
        <v>7.6054200000000002E-2</v>
      </c>
      <c r="G10" s="1">
        <v>5.5685399999999996</v>
      </c>
      <c r="J10" s="44"/>
      <c r="K10" s="1">
        <v>4.3015100000000004</v>
      </c>
      <c r="L10" s="1">
        <f t="shared" si="0"/>
        <v>1.6005099999999999</v>
      </c>
      <c r="M10" s="1">
        <v>5.9020200000000003</v>
      </c>
    </row>
    <row r="11" spans="1:14" ht="14" x14ac:dyDescent="0.15">
      <c r="A11" s="44"/>
      <c r="B11" s="1">
        <v>3.9990100000000002</v>
      </c>
      <c r="C11" s="1">
        <v>1.28498</v>
      </c>
      <c r="D11" s="1">
        <v>7.0602999999999996E-4</v>
      </c>
      <c r="E11" s="1">
        <v>1.4696499999999999E-2</v>
      </c>
      <c r="F11" s="1">
        <v>7.6015700000000005E-2</v>
      </c>
      <c r="G11" s="1">
        <v>5.5898300000000001</v>
      </c>
      <c r="J11" s="44"/>
      <c r="K11" s="1">
        <v>4.2086800000000002</v>
      </c>
      <c r="L11" s="1">
        <f t="shared" si="0"/>
        <v>1.5732299999999997</v>
      </c>
      <c r="M11" s="1">
        <v>5.7819099999999999</v>
      </c>
    </row>
    <row r="12" spans="1:14" ht="14" x14ac:dyDescent="0.15">
      <c r="A12" s="44"/>
      <c r="B12" s="1">
        <v>4.0201799999999999</v>
      </c>
      <c r="C12" s="1">
        <v>1.2757499999999999</v>
      </c>
      <c r="D12" s="1">
        <v>6.9312799999999999E-4</v>
      </c>
      <c r="E12" s="1">
        <v>1.48348E-2</v>
      </c>
      <c r="F12" s="1">
        <v>7.6045600000000005E-2</v>
      </c>
      <c r="G12" s="1">
        <v>5.5892299999999997</v>
      </c>
      <c r="J12" s="44"/>
      <c r="K12" s="1">
        <v>4.3428899999999997</v>
      </c>
      <c r="L12" s="1">
        <f t="shared" si="0"/>
        <v>1.5550600000000001</v>
      </c>
      <c r="M12" s="1">
        <v>5.8979499999999998</v>
      </c>
    </row>
    <row r="13" spans="1:14" ht="14" x14ac:dyDescent="0.15">
      <c r="A13" s="44"/>
      <c r="B13" s="1">
        <v>4.1800600000000001</v>
      </c>
      <c r="C13" s="1">
        <v>1.2703899999999999</v>
      </c>
      <c r="D13" s="1">
        <v>6.7171799999999997E-4</v>
      </c>
      <c r="E13" s="1">
        <v>1.4449E-2</v>
      </c>
      <c r="F13" s="1">
        <v>7.5939800000000002E-2</v>
      </c>
      <c r="G13" s="1">
        <v>5.7603499999999999</v>
      </c>
      <c r="J13" s="44"/>
      <c r="K13" s="1">
        <v>4.3356399999999997</v>
      </c>
      <c r="L13" s="1">
        <f t="shared" si="0"/>
        <v>1.5600399999999999</v>
      </c>
      <c r="M13" s="1">
        <v>5.8956799999999996</v>
      </c>
    </row>
    <row r="14" spans="1:14" ht="14" x14ac:dyDescent="0.15">
      <c r="A14" s="44"/>
      <c r="B14" s="1">
        <v>4.2264299999999997</v>
      </c>
      <c r="C14" s="1">
        <v>1.27311</v>
      </c>
      <c r="D14" s="1">
        <v>7.4645699999999996E-4</v>
      </c>
      <c r="E14" s="1">
        <v>1.41545E-2</v>
      </c>
      <c r="F14" s="1">
        <v>7.6132099999999994E-2</v>
      </c>
      <c r="G14" s="1">
        <v>5.7912299999999997</v>
      </c>
      <c r="J14" s="44"/>
      <c r="K14" s="1">
        <v>4.2028299999999996</v>
      </c>
      <c r="L14" s="1">
        <f t="shared" si="0"/>
        <v>1.5838000000000001</v>
      </c>
      <c r="M14" s="1">
        <v>5.7866299999999997</v>
      </c>
    </row>
    <row r="15" spans="1:14" ht="14" x14ac:dyDescent="0.15">
      <c r="A15" s="44"/>
      <c r="B15" s="2">
        <f t="shared" ref="B15:G15" si="1">AVERAGE(B5:B14)</f>
        <v>4.0609689999999992</v>
      </c>
      <c r="C15" s="2">
        <f t="shared" si="1"/>
        <v>1.2776869999999998</v>
      </c>
      <c r="D15" s="2">
        <f t="shared" si="1"/>
        <v>2.0008614000000002E-3</v>
      </c>
      <c r="E15" s="2">
        <f t="shared" si="1"/>
        <v>1.4326709999999998E-2</v>
      </c>
      <c r="F15" s="2">
        <f t="shared" si="1"/>
        <v>7.6017770000000012E-2</v>
      </c>
      <c r="G15" s="2">
        <f t="shared" si="1"/>
        <v>5.6342210000000001</v>
      </c>
      <c r="J15" s="44"/>
      <c r="K15" s="2">
        <f>AVERAGE(K5:K14)</f>
        <v>4.3127249999999995</v>
      </c>
      <c r="L15" s="2">
        <f>AVERAGE(L5:L14)</f>
        <v>1.5747220000000002</v>
      </c>
      <c r="M15" s="2">
        <f>AVERAGE(M5:M14)</f>
        <v>5.8874469999999999</v>
      </c>
    </row>
    <row r="16" spans="1:14" ht="14" x14ac:dyDescent="0.15">
      <c r="A16" s="13"/>
      <c r="B16" s="2"/>
      <c r="C16" s="2"/>
      <c r="D16" s="2"/>
      <c r="E16" s="2"/>
      <c r="F16" s="2"/>
      <c r="G16" s="2"/>
      <c r="J16" s="13"/>
      <c r="K16" s="2"/>
      <c r="L16" s="1"/>
      <c r="M16" s="2"/>
    </row>
    <row r="17" spans="1:13" ht="14" x14ac:dyDescent="0.15">
      <c r="A17" s="14"/>
      <c r="B17" s="2"/>
      <c r="C17" s="2"/>
      <c r="D17" s="2"/>
      <c r="E17" s="2"/>
      <c r="F17" s="2"/>
      <c r="G17" s="2"/>
      <c r="J17" s="14"/>
      <c r="K17" s="2"/>
      <c r="L17" s="1"/>
      <c r="M17" s="2"/>
    </row>
    <row r="18" spans="1:13" ht="14" x14ac:dyDescent="0.15">
      <c r="A18" s="44" t="s">
        <v>1</v>
      </c>
      <c r="B18" s="1">
        <v>8.0584699999999998</v>
      </c>
      <c r="C18" s="1">
        <v>0.57201599999999997</v>
      </c>
      <c r="D18" s="1">
        <v>7.2795300000000004E-4</v>
      </c>
      <c r="E18" s="1">
        <v>8.0867600000000001E-3</v>
      </c>
      <c r="F18" s="1">
        <v>3.1742300000000001E-2</v>
      </c>
      <c r="G18" s="1">
        <v>8.7625299999999999</v>
      </c>
      <c r="J18" s="44" t="s">
        <v>1</v>
      </c>
      <c r="K18" s="1">
        <v>5.7398899999999999</v>
      </c>
      <c r="L18" s="1">
        <f t="shared" ref="L18:L27" si="2">M18-K18</f>
        <v>0.70537000000000027</v>
      </c>
      <c r="M18" s="1">
        <v>6.4452600000000002</v>
      </c>
    </row>
    <row r="19" spans="1:13" ht="14" x14ac:dyDescent="0.15">
      <c r="A19" s="44"/>
      <c r="B19" s="1">
        <v>1.7851999999999999</v>
      </c>
      <c r="C19" s="1">
        <v>0.57927499999999998</v>
      </c>
      <c r="D19" s="1">
        <v>5.20402E-4</v>
      </c>
      <c r="E19" s="1">
        <v>7.9038100000000007E-3</v>
      </c>
      <c r="F19" s="1">
        <v>3.1675700000000001E-2</v>
      </c>
      <c r="G19" s="1">
        <v>2.48197</v>
      </c>
      <c r="J19" s="44"/>
      <c r="K19" s="1">
        <v>1.8572</v>
      </c>
      <c r="L19" s="1">
        <f t="shared" si="2"/>
        <v>0.6852600000000002</v>
      </c>
      <c r="M19" s="1">
        <v>2.5424600000000002</v>
      </c>
    </row>
    <row r="20" spans="1:13" ht="14" x14ac:dyDescent="0.15">
      <c r="A20" s="44"/>
      <c r="B20" s="1">
        <v>1.82497</v>
      </c>
      <c r="C20" s="1">
        <v>0.57233900000000004</v>
      </c>
      <c r="D20" s="1">
        <v>6.82414E-4</v>
      </c>
      <c r="E20" s="1">
        <v>8.2592900000000007E-3</v>
      </c>
      <c r="F20" s="1">
        <v>3.1674300000000002E-2</v>
      </c>
      <c r="G20" s="1">
        <v>2.5291000000000001</v>
      </c>
      <c r="J20" s="44"/>
      <c r="K20" s="1">
        <v>1.9004300000000001</v>
      </c>
      <c r="L20" s="1">
        <f t="shared" si="2"/>
        <v>0.70178999999999991</v>
      </c>
      <c r="M20" s="1">
        <v>2.60222</v>
      </c>
    </row>
    <row r="21" spans="1:13" ht="14" x14ac:dyDescent="0.15">
      <c r="A21" s="44"/>
      <c r="B21" s="1">
        <v>1.77434</v>
      </c>
      <c r="C21" s="1">
        <v>0.57235400000000003</v>
      </c>
      <c r="D21" s="1">
        <v>8.5103700000000002E-4</v>
      </c>
      <c r="E21" s="1">
        <v>7.6312999999999997E-3</v>
      </c>
      <c r="F21" s="1">
        <v>3.1782400000000002E-2</v>
      </c>
      <c r="G21" s="1">
        <v>2.47987</v>
      </c>
      <c r="J21" s="44"/>
      <c r="K21" s="1">
        <v>1.85724</v>
      </c>
      <c r="L21" s="1">
        <f t="shared" si="2"/>
        <v>0.69209999999999994</v>
      </c>
      <c r="M21" s="1">
        <v>2.5493399999999999</v>
      </c>
    </row>
    <row r="22" spans="1:13" ht="14" x14ac:dyDescent="0.15">
      <c r="A22" s="44"/>
      <c r="B22" s="1">
        <v>1.7783599999999999</v>
      </c>
      <c r="C22" s="1">
        <v>0.571519</v>
      </c>
      <c r="D22" s="1">
        <v>4.6908399999999998E-4</v>
      </c>
      <c r="E22" s="1">
        <v>8.1849499999999999E-3</v>
      </c>
      <c r="F22" s="1">
        <v>3.16648E-2</v>
      </c>
      <c r="G22" s="1">
        <v>2.48264</v>
      </c>
      <c r="J22" s="44"/>
      <c r="K22" s="1">
        <v>1.8518399999999999</v>
      </c>
      <c r="L22" s="1">
        <f t="shared" si="2"/>
        <v>0.70311999999999997</v>
      </c>
      <c r="M22" s="1">
        <v>2.5549599999999999</v>
      </c>
    </row>
    <row r="23" spans="1:13" ht="14" x14ac:dyDescent="0.15">
      <c r="A23" s="44"/>
      <c r="B23" s="1">
        <v>1.83735</v>
      </c>
      <c r="C23" s="1">
        <v>0.57271899999999998</v>
      </c>
      <c r="D23" s="1">
        <v>6.8951500000000003E-4</v>
      </c>
      <c r="E23" s="1">
        <v>8.5073100000000006E-3</v>
      </c>
      <c r="F23" s="1">
        <v>3.1716399999999999E-2</v>
      </c>
      <c r="G23" s="1">
        <v>2.5406</v>
      </c>
      <c r="J23" s="44"/>
      <c r="K23" s="1">
        <v>1.85717</v>
      </c>
      <c r="L23" s="1">
        <f t="shared" si="2"/>
        <v>0.69026999999999994</v>
      </c>
      <c r="M23" s="1">
        <v>2.5474399999999999</v>
      </c>
    </row>
    <row r="24" spans="1:13" ht="14" x14ac:dyDescent="0.15">
      <c r="A24" s="44"/>
      <c r="B24" s="1">
        <v>1.7775700000000001</v>
      </c>
      <c r="C24" s="1">
        <v>0.57419299999999995</v>
      </c>
      <c r="D24" s="1">
        <v>7.2438500000000002E-4</v>
      </c>
      <c r="E24" s="1">
        <v>8.1213699999999993E-3</v>
      </c>
      <c r="F24" s="1">
        <v>3.1770399999999997E-2</v>
      </c>
      <c r="G24" s="1">
        <v>2.4727899999999998</v>
      </c>
      <c r="J24" s="44"/>
      <c r="K24" s="1">
        <v>1.84928</v>
      </c>
      <c r="L24" s="1">
        <f t="shared" si="2"/>
        <v>0.70423000000000013</v>
      </c>
      <c r="M24" s="1">
        <v>2.5535100000000002</v>
      </c>
    </row>
    <row r="25" spans="1:13" ht="14" x14ac:dyDescent="0.15">
      <c r="A25" s="44"/>
      <c r="B25" s="1">
        <v>1.8307</v>
      </c>
      <c r="C25" s="1">
        <v>0.57261700000000004</v>
      </c>
      <c r="D25" s="1">
        <v>7.0047999999999996E-4</v>
      </c>
      <c r="E25" s="1">
        <v>8.4981999999999992E-3</v>
      </c>
      <c r="F25" s="1">
        <v>3.1893100000000001E-2</v>
      </c>
      <c r="G25" s="1">
        <v>2.5261999999999998</v>
      </c>
      <c r="J25" s="44"/>
      <c r="K25" s="1">
        <v>1.85188</v>
      </c>
      <c r="L25" s="1">
        <f t="shared" si="2"/>
        <v>0.69201999999999986</v>
      </c>
      <c r="M25" s="1">
        <v>2.5438999999999998</v>
      </c>
    </row>
    <row r="26" spans="1:13" ht="14" x14ac:dyDescent="0.15">
      <c r="A26" s="44"/>
      <c r="B26" s="1">
        <v>1.8971899999999999</v>
      </c>
      <c r="C26" s="1">
        <v>0.57349899999999998</v>
      </c>
      <c r="D26" s="1">
        <v>6.5837000000000003E-4</v>
      </c>
      <c r="E26" s="1">
        <v>8.0507300000000007E-3</v>
      </c>
      <c r="F26" s="1">
        <v>3.1976900000000003E-2</v>
      </c>
      <c r="G26" s="1">
        <v>2.5907200000000001</v>
      </c>
      <c r="J26" s="44"/>
      <c r="K26" s="1">
        <v>1.9261999999999999</v>
      </c>
      <c r="L26" s="1">
        <f t="shared" si="2"/>
        <v>0.70697999999999994</v>
      </c>
      <c r="M26" s="1">
        <v>2.6331799999999999</v>
      </c>
    </row>
    <row r="27" spans="1:13" ht="14" x14ac:dyDescent="0.15">
      <c r="A27" s="44"/>
      <c r="B27" s="1">
        <v>1.7896099999999999</v>
      </c>
      <c r="C27" s="1">
        <v>0.58133299999999999</v>
      </c>
      <c r="D27" s="1">
        <v>4.8309200000000002E-4</v>
      </c>
      <c r="E27" s="1">
        <v>8.1494400000000008E-3</v>
      </c>
      <c r="F27" s="1">
        <v>3.1780200000000002E-2</v>
      </c>
      <c r="G27" s="1">
        <v>2.5005899999999999</v>
      </c>
      <c r="J27" s="44"/>
      <c r="K27" s="1">
        <v>1.9156899999999999</v>
      </c>
      <c r="L27" s="1">
        <f t="shared" si="2"/>
        <v>0.69368999999999992</v>
      </c>
      <c r="M27" s="1">
        <v>2.6093799999999998</v>
      </c>
    </row>
    <row r="28" spans="1:13" ht="14" x14ac:dyDescent="0.15">
      <c r="A28" s="44"/>
      <c r="B28" s="2">
        <f t="shared" ref="B28:G28" si="3">AVERAGE(B18:B27)</f>
        <v>2.4353759999999998</v>
      </c>
      <c r="C28" s="2">
        <f t="shared" si="3"/>
        <v>0.57418639999999999</v>
      </c>
      <c r="D28" s="2">
        <f t="shared" si="3"/>
        <v>6.5067320000000001E-4</v>
      </c>
      <c r="E28" s="2">
        <f t="shared" si="3"/>
        <v>8.1393160000000023E-3</v>
      </c>
      <c r="F28" s="2">
        <f t="shared" si="3"/>
        <v>3.1767649999999995E-2</v>
      </c>
      <c r="G28" s="2">
        <f t="shared" si="3"/>
        <v>3.136701</v>
      </c>
      <c r="J28" s="44"/>
      <c r="K28" s="2">
        <f>AVERAGE(K18:K27)</f>
        <v>2.2606820000000001</v>
      </c>
      <c r="L28" s="2">
        <f>AVERAGE(L18:L27)</f>
        <v>0.69748300000000008</v>
      </c>
      <c r="M28" s="2">
        <f>AVERAGE(M18:M27)</f>
        <v>2.9581650000000002</v>
      </c>
    </row>
    <row r="29" spans="1:13" ht="14" x14ac:dyDescent="0.15">
      <c r="A29" s="13"/>
      <c r="B29" s="2"/>
      <c r="C29" s="2"/>
      <c r="D29" s="2"/>
      <c r="E29" s="2"/>
      <c r="F29" s="2"/>
      <c r="G29" s="2"/>
      <c r="J29" s="13"/>
      <c r="K29" s="2"/>
      <c r="L29" s="1"/>
      <c r="M29" s="2"/>
    </row>
    <row r="30" spans="1:13" ht="14" x14ac:dyDescent="0.15">
      <c r="A30" s="14"/>
      <c r="B30" s="2"/>
      <c r="C30" s="2"/>
      <c r="D30" s="2"/>
      <c r="E30" s="2"/>
      <c r="F30" s="2"/>
      <c r="G30" s="2"/>
      <c r="J30" s="14"/>
      <c r="K30" s="2"/>
      <c r="L30" s="1"/>
      <c r="M30" s="2"/>
    </row>
    <row r="31" spans="1:13" ht="14" x14ac:dyDescent="0.15">
      <c r="A31" s="44" t="s">
        <v>2</v>
      </c>
      <c r="B31" s="1">
        <v>2.9930400000000001</v>
      </c>
      <c r="C31" s="1">
        <v>0.79190300000000002</v>
      </c>
      <c r="D31" s="1">
        <v>7.3426399999999999E-4</v>
      </c>
      <c r="E31" s="1">
        <v>9.6332099999999997E-3</v>
      </c>
      <c r="F31" s="1">
        <v>3.8633800000000003E-2</v>
      </c>
      <c r="G31" s="1">
        <v>3.9227500000000002</v>
      </c>
      <c r="J31" s="44" t="s">
        <v>2</v>
      </c>
      <c r="K31" s="1">
        <v>3.51695</v>
      </c>
      <c r="L31" s="1">
        <f t="shared" ref="L31:L40" si="4">M31-K31</f>
        <v>0.89838999999999958</v>
      </c>
      <c r="M31" s="1">
        <v>4.4153399999999996</v>
      </c>
    </row>
    <row r="32" spans="1:13" ht="14" x14ac:dyDescent="0.15">
      <c r="A32" s="44"/>
      <c r="B32" s="1">
        <v>2.9458000000000002</v>
      </c>
      <c r="C32" s="1">
        <v>0.79054400000000002</v>
      </c>
      <c r="D32" s="1">
        <v>8.2909699999999999E-4</v>
      </c>
      <c r="E32" s="1">
        <v>8.1858599999999997E-3</v>
      </c>
      <c r="F32" s="1">
        <v>3.8687899999999997E-2</v>
      </c>
      <c r="G32" s="1">
        <v>3.8753299999999999</v>
      </c>
      <c r="J32" s="44"/>
      <c r="K32" s="1">
        <v>3.0808300000000002</v>
      </c>
      <c r="L32" s="1">
        <f t="shared" si="4"/>
        <v>0.92481999999999998</v>
      </c>
      <c r="M32" s="1">
        <v>4.0056500000000002</v>
      </c>
    </row>
    <row r="33" spans="1:13" ht="14" x14ac:dyDescent="0.15">
      <c r="A33" s="44"/>
      <c r="B33" s="1">
        <v>3.03321</v>
      </c>
      <c r="C33" s="1">
        <v>0.78368700000000002</v>
      </c>
      <c r="D33" s="1">
        <v>8.3232300000000005E-4</v>
      </c>
      <c r="E33" s="1">
        <v>8.8338500000000007E-3</v>
      </c>
      <c r="F33" s="1">
        <v>3.8899999999999997E-2</v>
      </c>
      <c r="G33" s="1">
        <v>3.9550100000000001</v>
      </c>
      <c r="J33" s="44"/>
      <c r="K33" s="1">
        <v>3.2842099999999999</v>
      </c>
      <c r="L33" s="1">
        <f t="shared" si="4"/>
        <v>0.91270000000000007</v>
      </c>
      <c r="M33" s="1">
        <v>4.1969099999999999</v>
      </c>
    </row>
    <row r="34" spans="1:13" ht="14" x14ac:dyDescent="0.15">
      <c r="A34" s="44"/>
      <c r="B34" s="1">
        <v>2.9620600000000001</v>
      </c>
      <c r="C34" s="1">
        <v>0.78807899999999997</v>
      </c>
      <c r="D34" s="1">
        <v>8.9618399999999996E-4</v>
      </c>
      <c r="E34" s="1">
        <v>8.9088199999999996E-3</v>
      </c>
      <c r="F34" s="1">
        <v>3.8620099999999997E-2</v>
      </c>
      <c r="G34" s="1">
        <v>3.87486</v>
      </c>
      <c r="J34" s="44"/>
      <c r="K34" s="1">
        <v>3.0805500000000001</v>
      </c>
      <c r="L34" s="1">
        <f t="shared" si="4"/>
        <v>0.91322999999999999</v>
      </c>
      <c r="M34" s="1">
        <v>3.9937800000000001</v>
      </c>
    </row>
    <row r="35" spans="1:13" ht="14" x14ac:dyDescent="0.15">
      <c r="A35" s="44"/>
      <c r="B35" s="1">
        <v>2.95377</v>
      </c>
      <c r="C35" s="1">
        <v>0.80211699999999997</v>
      </c>
      <c r="D35" s="1">
        <v>8.94438E-4</v>
      </c>
      <c r="E35" s="1">
        <v>8.7082099999999992E-3</v>
      </c>
      <c r="F35" s="1">
        <v>3.8848300000000002E-2</v>
      </c>
      <c r="G35" s="1">
        <v>3.89344</v>
      </c>
      <c r="J35" s="44"/>
      <c r="K35" s="1">
        <v>3.1159699999999999</v>
      </c>
      <c r="L35" s="1">
        <f t="shared" si="4"/>
        <v>0.90859999999999985</v>
      </c>
      <c r="M35" s="1">
        <v>4.0245699999999998</v>
      </c>
    </row>
    <row r="36" spans="1:13" ht="14" x14ac:dyDescent="0.15">
      <c r="A36" s="44"/>
      <c r="B36" s="1">
        <v>2.9700700000000002</v>
      </c>
      <c r="C36" s="1">
        <v>0.78660600000000003</v>
      </c>
      <c r="D36" s="1">
        <v>8.2468000000000005E-4</v>
      </c>
      <c r="E36" s="1">
        <v>8.8074E-3</v>
      </c>
      <c r="F36" s="1">
        <v>3.8677700000000002E-2</v>
      </c>
      <c r="G36" s="1">
        <v>3.8805499999999999</v>
      </c>
      <c r="J36" s="44"/>
      <c r="K36" s="1">
        <v>3.1806199999999998</v>
      </c>
      <c r="L36" s="1">
        <f t="shared" si="4"/>
        <v>0.9119600000000001</v>
      </c>
      <c r="M36" s="1">
        <v>4.0925799999999999</v>
      </c>
    </row>
    <row r="37" spans="1:13" ht="14" x14ac:dyDescent="0.15">
      <c r="A37" s="44"/>
      <c r="B37" s="1">
        <v>3.0312600000000001</v>
      </c>
      <c r="C37" s="1">
        <v>0.79576599999999997</v>
      </c>
      <c r="D37" s="1">
        <v>8.7714300000000004E-4</v>
      </c>
      <c r="E37" s="1">
        <v>8.8188399999999997E-3</v>
      </c>
      <c r="F37" s="1">
        <v>3.8689800000000003E-2</v>
      </c>
      <c r="G37" s="1">
        <v>3.96489</v>
      </c>
      <c r="J37" s="44"/>
      <c r="K37" s="1">
        <v>3.25942</v>
      </c>
      <c r="L37" s="1">
        <f t="shared" si="4"/>
        <v>0.91235000000000044</v>
      </c>
      <c r="M37" s="1">
        <v>4.1717700000000004</v>
      </c>
    </row>
    <row r="38" spans="1:13" ht="14" x14ac:dyDescent="0.15">
      <c r="A38" s="44"/>
      <c r="B38" s="1">
        <v>2.9788000000000001</v>
      </c>
      <c r="C38" s="1">
        <v>0.78339899999999996</v>
      </c>
      <c r="D38" s="1">
        <v>8.4756299999999996E-4</v>
      </c>
      <c r="E38" s="1">
        <v>8.2052900000000005E-3</v>
      </c>
      <c r="F38" s="1">
        <v>3.8613799999999997E-2</v>
      </c>
      <c r="G38" s="1">
        <v>3.8868399999999999</v>
      </c>
      <c r="J38" s="44"/>
      <c r="K38" s="1">
        <v>3.0677500000000002</v>
      </c>
      <c r="L38" s="1">
        <f t="shared" si="4"/>
        <v>0.91669</v>
      </c>
      <c r="M38" s="1">
        <v>3.9844400000000002</v>
      </c>
    </row>
    <row r="39" spans="1:13" ht="14" x14ac:dyDescent="0.15">
      <c r="A39" s="44"/>
      <c r="B39" s="1">
        <v>3.1596899999999999</v>
      </c>
      <c r="C39" s="1">
        <v>0.79195499999999996</v>
      </c>
      <c r="D39" s="1">
        <v>9.7295300000000003E-4</v>
      </c>
      <c r="E39" s="1">
        <v>8.9237099999999996E-3</v>
      </c>
      <c r="F39" s="1">
        <v>3.8813800000000002E-2</v>
      </c>
      <c r="G39" s="1">
        <v>4.0765599999999997</v>
      </c>
      <c r="J39" s="44"/>
      <c r="K39" s="1">
        <v>3.1572399999999998</v>
      </c>
      <c r="L39" s="1">
        <f t="shared" si="4"/>
        <v>0.92640999999999973</v>
      </c>
      <c r="M39" s="1">
        <v>4.0836499999999996</v>
      </c>
    </row>
    <row r="40" spans="1:13" ht="14" x14ac:dyDescent="0.15">
      <c r="A40" s="44"/>
      <c r="B40" s="1">
        <v>2.9560399999999998</v>
      </c>
      <c r="C40" s="1">
        <v>0.82027700000000003</v>
      </c>
      <c r="D40" s="1">
        <v>8.7902800000000001E-4</v>
      </c>
      <c r="E40" s="1">
        <v>8.6441199999999999E-3</v>
      </c>
      <c r="F40" s="1">
        <v>3.8823000000000003E-2</v>
      </c>
      <c r="G40" s="1">
        <v>3.90211</v>
      </c>
      <c r="J40" s="44"/>
      <c r="K40" s="1">
        <v>3.07178</v>
      </c>
      <c r="L40" s="1">
        <f t="shared" si="4"/>
        <v>0.92134999999999989</v>
      </c>
      <c r="M40" s="1">
        <v>3.9931299999999998</v>
      </c>
    </row>
    <row r="41" spans="1:13" ht="14" x14ac:dyDescent="0.15">
      <c r="A41" s="44"/>
      <c r="B41" s="2">
        <f t="shared" ref="B41:G41" si="5">AVERAGE(B31:B40)</f>
        <v>2.9983740000000005</v>
      </c>
      <c r="C41" s="2">
        <f t="shared" si="5"/>
        <v>0.79343330000000001</v>
      </c>
      <c r="D41" s="2">
        <f t="shared" si="5"/>
        <v>8.5876730000000018E-4</v>
      </c>
      <c r="E41" s="2">
        <f t="shared" si="5"/>
        <v>8.7669310000000021E-3</v>
      </c>
      <c r="F41" s="2">
        <f t="shared" si="5"/>
        <v>3.8730819999999999E-2</v>
      </c>
      <c r="G41" s="2">
        <f t="shared" si="5"/>
        <v>3.9232339999999999</v>
      </c>
      <c r="J41" s="44"/>
      <c r="K41" s="2">
        <f>AVERAGE(K31:K40)</f>
        <v>3.1815320000000002</v>
      </c>
      <c r="L41" s="2">
        <f>AVERAGE(L31:L40)</f>
        <v>0.91464999999999996</v>
      </c>
      <c r="M41" s="2">
        <f>AVERAGE(M31:M40)</f>
        <v>4.0961820000000007</v>
      </c>
    </row>
    <row r="42" spans="1:13" ht="14" x14ac:dyDescent="0.15">
      <c r="A42" s="13"/>
      <c r="B42" s="2"/>
      <c r="C42" s="2"/>
      <c r="D42" s="2"/>
      <c r="E42" s="2"/>
      <c r="F42" s="2"/>
      <c r="G42" s="2"/>
      <c r="J42" s="13"/>
      <c r="K42" s="2"/>
      <c r="L42" s="1"/>
      <c r="M42" s="2"/>
    </row>
    <row r="43" spans="1:13" ht="14" x14ac:dyDescent="0.15">
      <c r="A43" s="14"/>
      <c r="B43" s="2"/>
      <c r="C43" s="2"/>
      <c r="D43" s="2"/>
      <c r="E43" s="2"/>
      <c r="F43" s="2"/>
      <c r="G43" s="2"/>
      <c r="J43" s="14"/>
      <c r="K43" s="2"/>
      <c r="L43" s="1"/>
      <c r="M43" s="2"/>
    </row>
    <row r="44" spans="1:13" ht="14" x14ac:dyDescent="0.15">
      <c r="A44" s="44" t="s">
        <v>3</v>
      </c>
      <c r="B44" s="1">
        <v>25.872900000000001</v>
      </c>
      <c r="C44" s="1">
        <v>1.6915</v>
      </c>
      <c r="D44" s="1">
        <v>8.4259600000000004E-4</v>
      </c>
      <c r="E44" s="1">
        <v>1.42547E-2</v>
      </c>
      <c r="F44" s="1">
        <v>7.3070399999999994E-2</v>
      </c>
      <c r="G44" s="1">
        <v>27.932200000000002</v>
      </c>
      <c r="J44" s="44" t="s">
        <v>3</v>
      </c>
      <c r="K44" s="1">
        <v>29.431000000000001</v>
      </c>
      <c r="L44" s="1">
        <f t="shared" ref="L44:L53" si="6">M44-K44</f>
        <v>2.0799999999999983</v>
      </c>
      <c r="M44" s="1">
        <v>31.510999999999999</v>
      </c>
    </row>
    <row r="45" spans="1:13" ht="14" x14ac:dyDescent="0.15">
      <c r="A45" s="44"/>
      <c r="B45" s="1">
        <v>6.21251</v>
      </c>
      <c r="C45" s="1">
        <v>1.7045399999999999</v>
      </c>
      <c r="D45" s="1">
        <v>3.4088399999999998E-3</v>
      </c>
      <c r="E45" s="1">
        <v>1.36524E-2</v>
      </c>
      <c r="F45" s="1">
        <v>7.3134299999999999E-2</v>
      </c>
      <c r="G45" s="1">
        <v>8.2667599999999997</v>
      </c>
      <c r="J45" s="44"/>
      <c r="K45" s="1">
        <v>6.5677000000000003</v>
      </c>
      <c r="L45" s="1">
        <f t="shared" si="6"/>
        <v>2.0337300000000003</v>
      </c>
      <c r="M45" s="1">
        <v>8.6014300000000006</v>
      </c>
    </row>
    <row r="46" spans="1:13" ht="14" x14ac:dyDescent="0.15">
      <c r="A46" s="44"/>
      <c r="B46" s="1">
        <v>6.2092400000000003</v>
      </c>
      <c r="C46" s="1">
        <v>1.6905300000000001</v>
      </c>
      <c r="D46" s="1">
        <v>8.4125499999999995E-4</v>
      </c>
      <c r="E46" s="1">
        <v>1.3343600000000001E-2</v>
      </c>
      <c r="F46" s="1">
        <v>7.3022900000000002E-2</v>
      </c>
      <c r="G46" s="1">
        <v>8.2545999999999999</v>
      </c>
      <c r="J46" s="44"/>
      <c r="K46" s="1">
        <v>6.5947300000000002</v>
      </c>
      <c r="L46" s="1">
        <f t="shared" si="6"/>
        <v>2.0474200000000007</v>
      </c>
      <c r="M46" s="1">
        <v>8.6421500000000009</v>
      </c>
    </row>
    <row r="47" spans="1:13" ht="14" x14ac:dyDescent="0.15">
      <c r="A47" s="44"/>
      <c r="B47" s="1">
        <v>6.21882</v>
      </c>
      <c r="C47" s="1">
        <v>1.69678</v>
      </c>
      <c r="D47" s="1">
        <v>9.0239300000000003E-4</v>
      </c>
      <c r="E47" s="1">
        <v>1.2930499999999999E-2</v>
      </c>
      <c r="F47" s="1">
        <v>7.2853399999999999E-2</v>
      </c>
      <c r="G47" s="1">
        <v>8.2601399999999998</v>
      </c>
      <c r="J47" s="44"/>
      <c r="K47" s="1">
        <v>6.5858400000000001</v>
      </c>
      <c r="L47" s="1">
        <f t="shared" si="6"/>
        <v>2.0479200000000004</v>
      </c>
      <c r="M47" s="1">
        <v>8.6337600000000005</v>
      </c>
    </row>
    <row r="48" spans="1:13" ht="14" x14ac:dyDescent="0.15">
      <c r="A48" s="44"/>
      <c r="B48" s="1">
        <v>6.2050299999999998</v>
      </c>
      <c r="C48" s="1">
        <v>1.6951799999999999</v>
      </c>
      <c r="D48" s="1">
        <v>8.6676799999999997E-4</v>
      </c>
      <c r="E48" s="1">
        <v>1.36921E-2</v>
      </c>
      <c r="F48" s="1">
        <v>7.2921299999999994E-2</v>
      </c>
      <c r="G48" s="1">
        <v>8.2520199999999999</v>
      </c>
      <c r="J48" s="44"/>
      <c r="K48" s="1">
        <v>6.5353700000000003</v>
      </c>
      <c r="L48" s="1">
        <f t="shared" si="6"/>
        <v>2.0470500000000005</v>
      </c>
      <c r="M48" s="1">
        <v>8.5824200000000008</v>
      </c>
    </row>
    <row r="49" spans="1:13" ht="14" x14ac:dyDescent="0.15">
      <c r="A49" s="44"/>
      <c r="B49" s="1">
        <v>6.21387</v>
      </c>
      <c r="C49" s="1">
        <v>1.7303900000000001</v>
      </c>
      <c r="D49" s="1">
        <v>9.9565099999999996E-4</v>
      </c>
      <c r="E49" s="1">
        <v>1.40346E-2</v>
      </c>
      <c r="F49" s="1">
        <v>7.3144399999999998E-2</v>
      </c>
      <c r="G49" s="1">
        <v>8.2945799999999998</v>
      </c>
      <c r="J49" s="44"/>
      <c r="K49" s="1">
        <v>6.7328900000000003</v>
      </c>
      <c r="L49" s="1">
        <f t="shared" si="6"/>
        <v>2.0365899999999995</v>
      </c>
      <c r="M49" s="1">
        <v>8.7694799999999997</v>
      </c>
    </row>
    <row r="50" spans="1:13" ht="14" x14ac:dyDescent="0.15">
      <c r="A50" s="44"/>
      <c r="B50" s="1">
        <v>6.4121199999999998</v>
      </c>
      <c r="C50" s="1">
        <v>1.7474499999999999</v>
      </c>
      <c r="D50" s="1">
        <v>9.4938100000000001E-4</v>
      </c>
      <c r="E50" s="1">
        <v>1.44478E-2</v>
      </c>
      <c r="F50" s="1">
        <v>7.2911599999999993E-2</v>
      </c>
      <c r="G50" s="1">
        <v>8.5125399999999996</v>
      </c>
      <c r="J50" s="44"/>
      <c r="K50" s="1">
        <v>6.5614299999999997</v>
      </c>
      <c r="L50" s="1">
        <f t="shared" si="6"/>
        <v>2.0604300000000002</v>
      </c>
      <c r="M50" s="1">
        <v>8.6218599999999999</v>
      </c>
    </row>
    <row r="51" spans="1:13" ht="14" x14ac:dyDescent="0.15">
      <c r="A51" s="44"/>
      <c r="B51" s="1">
        <v>6.2048899999999998</v>
      </c>
      <c r="C51" s="1">
        <v>1.68937</v>
      </c>
      <c r="D51" s="1">
        <v>9.3916599999999996E-4</v>
      </c>
      <c r="E51" s="1">
        <v>1.2852000000000001E-2</v>
      </c>
      <c r="F51" s="1">
        <v>7.3268799999999995E-2</v>
      </c>
      <c r="G51" s="1">
        <v>8.2454699999999992</v>
      </c>
      <c r="J51" s="44"/>
      <c r="K51" s="1">
        <v>6.7258500000000003</v>
      </c>
      <c r="L51" s="1">
        <f t="shared" si="6"/>
        <v>2.1021200000000002</v>
      </c>
      <c r="M51" s="1">
        <v>8.8279700000000005</v>
      </c>
    </row>
    <row r="52" spans="1:13" ht="14" x14ac:dyDescent="0.15">
      <c r="A52" s="44"/>
      <c r="B52" s="1">
        <v>6.2468899999999996</v>
      </c>
      <c r="C52" s="1">
        <v>1.7051099999999999</v>
      </c>
      <c r="D52" s="1">
        <v>7.1459699999999998E-4</v>
      </c>
      <c r="E52" s="1">
        <v>1.3783399999999999E-2</v>
      </c>
      <c r="F52" s="1">
        <v>7.3056599999999999E-2</v>
      </c>
      <c r="G52" s="1">
        <v>8.2912300000000005</v>
      </c>
      <c r="J52" s="44"/>
      <c r="K52" s="1">
        <v>6.71373</v>
      </c>
      <c r="L52" s="1">
        <f t="shared" si="6"/>
        <v>2.0547599999999999</v>
      </c>
      <c r="M52" s="1">
        <v>8.7684899999999999</v>
      </c>
    </row>
    <row r="53" spans="1:13" ht="14" x14ac:dyDescent="0.15">
      <c r="A53" s="44"/>
      <c r="B53" s="1">
        <v>6.2520100000000003</v>
      </c>
      <c r="C53" s="1">
        <v>1.6943600000000001</v>
      </c>
      <c r="D53" s="1">
        <v>8.6389599999999996E-4</v>
      </c>
      <c r="E53" s="1">
        <v>1.30017E-2</v>
      </c>
      <c r="F53" s="1">
        <v>7.2995199999999996E-2</v>
      </c>
      <c r="G53" s="1">
        <v>8.2962600000000002</v>
      </c>
      <c r="J53" s="44"/>
      <c r="K53" s="1">
        <v>6.5415799999999997</v>
      </c>
      <c r="L53" s="1">
        <f t="shared" si="6"/>
        <v>2.0368300000000001</v>
      </c>
      <c r="M53" s="1">
        <v>8.5784099999999999</v>
      </c>
    </row>
    <row r="54" spans="1:13" ht="14" x14ac:dyDescent="0.15">
      <c r="A54" s="44"/>
      <c r="B54" s="2">
        <f t="shared" ref="B54:G54" si="7">AVERAGE(B44:B53)</f>
        <v>8.2048280000000009</v>
      </c>
      <c r="C54" s="2">
        <f t="shared" si="7"/>
        <v>1.7045210000000002</v>
      </c>
      <c r="D54" s="2">
        <f t="shared" si="7"/>
        <v>1.1324542999999999E-3</v>
      </c>
      <c r="E54" s="2">
        <f t="shared" si="7"/>
        <v>1.359928E-2</v>
      </c>
      <c r="F54" s="2">
        <f t="shared" si="7"/>
        <v>7.3037890000000008E-2</v>
      </c>
      <c r="G54" s="2">
        <f t="shared" si="7"/>
        <v>10.260580000000001</v>
      </c>
      <c r="J54" s="44"/>
      <c r="K54" s="2">
        <f>AVERAGE(K44:K53)</f>
        <v>8.8990119999999973</v>
      </c>
      <c r="L54" s="2">
        <f>AVERAGE(L44:L53)</f>
        <v>2.0546850000000001</v>
      </c>
      <c r="M54" s="2">
        <f>AVERAGE(M44:M53)</f>
        <v>10.953697000000002</v>
      </c>
    </row>
    <row r="55" spans="1:13" ht="14" x14ac:dyDescent="0.15">
      <c r="A55" s="13"/>
      <c r="B55" s="2"/>
      <c r="C55" s="2"/>
      <c r="D55" s="2"/>
      <c r="E55" s="2"/>
      <c r="F55" s="2"/>
      <c r="G55" s="2"/>
      <c r="J55" s="13"/>
      <c r="K55" s="2"/>
      <c r="L55" s="1"/>
      <c r="M55" s="2"/>
    </row>
    <row r="56" spans="1:13" ht="14" x14ac:dyDescent="0.15">
      <c r="A56" s="14"/>
      <c r="B56" s="2"/>
      <c r="C56" s="2"/>
      <c r="D56" s="2"/>
      <c r="E56" s="2"/>
      <c r="F56" s="2"/>
      <c r="G56" s="2"/>
      <c r="J56" s="14"/>
      <c r="K56" s="2"/>
      <c r="L56" s="1"/>
      <c r="M56" s="2"/>
    </row>
    <row r="57" spans="1:13" ht="14" x14ac:dyDescent="0.15">
      <c r="A57" s="44" t="s">
        <v>4</v>
      </c>
      <c r="B57" s="1">
        <v>10.545199999999999</v>
      </c>
      <c r="C57" s="1">
        <v>0.49711699999999998</v>
      </c>
      <c r="D57" s="1">
        <v>5.3075599999999996E-4</v>
      </c>
      <c r="E57" s="1">
        <v>5.3781499999999999E-3</v>
      </c>
      <c r="F57" s="1">
        <v>1.5916199999999998E-2</v>
      </c>
      <c r="G57" s="1">
        <v>11.190899999999999</v>
      </c>
      <c r="J57" s="44" t="s">
        <v>4</v>
      </c>
      <c r="K57" s="1">
        <v>10.985900000000001</v>
      </c>
      <c r="L57" s="1">
        <f t="shared" ref="L57:L66" si="8">M57-K57</f>
        <v>0.63999999999999879</v>
      </c>
      <c r="M57" s="1">
        <v>11.6259</v>
      </c>
    </row>
    <row r="58" spans="1:13" ht="14" x14ac:dyDescent="0.15">
      <c r="A58" s="44"/>
      <c r="B58" s="1">
        <v>2.0948899999999999</v>
      </c>
      <c r="C58" s="1">
        <v>0.488431</v>
      </c>
      <c r="D58" s="1">
        <v>4.9986500000000005E-4</v>
      </c>
      <c r="E58" s="1">
        <v>5.3311299999999999E-3</v>
      </c>
      <c r="F58" s="1">
        <v>1.5989699999999999E-2</v>
      </c>
      <c r="G58" s="1">
        <v>2.7444500000000001</v>
      </c>
      <c r="J58" s="44"/>
      <c r="K58" s="1">
        <v>2.1877</v>
      </c>
      <c r="L58" s="1">
        <f t="shared" si="8"/>
        <v>0.6392199999999999</v>
      </c>
      <c r="M58" s="1">
        <v>2.8269199999999999</v>
      </c>
    </row>
    <row r="59" spans="1:13" ht="14" x14ac:dyDescent="0.15">
      <c r="A59" s="44"/>
      <c r="B59" s="1">
        <v>2.0887500000000001</v>
      </c>
      <c r="C59" s="1">
        <v>0.50222</v>
      </c>
      <c r="D59" s="1">
        <v>4.6224200000000002E-4</v>
      </c>
      <c r="E59" s="1">
        <v>5.7835500000000001E-3</v>
      </c>
      <c r="F59" s="1">
        <v>1.5924399999999998E-2</v>
      </c>
      <c r="G59" s="1">
        <v>2.7505000000000002</v>
      </c>
      <c r="J59" s="44"/>
      <c r="K59" s="1">
        <v>2.1825999999999999</v>
      </c>
      <c r="L59" s="1">
        <f t="shared" si="8"/>
        <v>0.64956000000000014</v>
      </c>
      <c r="M59" s="1">
        <v>2.83216</v>
      </c>
    </row>
    <row r="60" spans="1:13" ht="14" x14ac:dyDescent="0.15">
      <c r="A60" s="44"/>
      <c r="B60" s="1">
        <v>2.09348</v>
      </c>
      <c r="C60" s="1">
        <v>0.49128899999999998</v>
      </c>
      <c r="D60" s="1">
        <v>5.4761800000000004E-4</v>
      </c>
      <c r="E60" s="1">
        <v>5.68368E-3</v>
      </c>
      <c r="F60" s="1">
        <v>1.6072300000000001E-2</v>
      </c>
      <c r="G60" s="1">
        <v>2.7490299999999999</v>
      </c>
      <c r="J60" s="44"/>
      <c r="K60" s="1">
        <v>2.25353</v>
      </c>
      <c r="L60" s="1">
        <f t="shared" si="8"/>
        <v>0.65547999999999984</v>
      </c>
      <c r="M60" s="1">
        <v>2.9090099999999999</v>
      </c>
    </row>
    <row r="61" spans="1:13" ht="14" x14ac:dyDescent="0.15">
      <c r="A61" s="44"/>
      <c r="B61" s="1">
        <v>2.0863299999999998</v>
      </c>
      <c r="C61" s="1">
        <v>0.48902800000000002</v>
      </c>
      <c r="D61" s="1">
        <v>4.4355000000000002E-4</v>
      </c>
      <c r="E61" s="1">
        <v>5.7539799999999997E-3</v>
      </c>
      <c r="F61" s="1">
        <v>1.59095E-2</v>
      </c>
      <c r="G61" s="1">
        <v>2.72479</v>
      </c>
      <c r="J61" s="44"/>
      <c r="K61" s="1">
        <v>2.1874600000000002</v>
      </c>
      <c r="L61" s="1">
        <f t="shared" si="8"/>
        <v>0.65976999999999997</v>
      </c>
      <c r="M61" s="1">
        <v>2.8472300000000001</v>
      </c>
    </row>
    <row r="62" spans="1:13" ht="14" x14ac:dyDescent="0.15">
      <c r="A62" s="44"/>
      <c r="B62" s="1">
        <v>2.1518899999999999</v>
      </c>
      <c r="C62" s="1">
        <v>0.48860599999999998</v>
      </c>
      <c r="D62" s="1">
        <v>6.77449E-4</v>
      </c>
      <c r="E62" s="1">
        <v>5.7285599999999997E-3</v>
      </c>
      <c r="F62" s="1">
        <v>1.5970499999999999E-2</v>
      </c>
      <c r="G62" s="1">
        <v>2.8054999999999999</v>
      </c>
      <c r="J62" s="44"/>
      <c r="K62" s="1">
        <v>2.1914400000000001</v>
      </c>
      <c r="L62" s="1">
        <f t="shared" si="8"/>
        <v>0.64060000000000006</v>
      </c>
      <c r="M62" s="1">
        <v>2.8320400000000001</v>
      </c>
    </row>
    <row r="63" spans="1:13" ht="14" x14ac:dyDescent="0.15">
      <c r="A63" s="44"/>
      <c r="B63" s="1">
        <v>2.0902599999999998</v>
      </c>
      <c r="C63" s="1">
        <v>0.49349500000000002</v>
      </c>
      <c r="D63" s="1">
        <v>4.0551299999999998E-4</v>
      </c>
      <c r="E63" s="1">
        <v>6.0704699999999997E-3</v>
      </c>
      <c r="F63" s="1">
        <v>1.5906799999999999E-2</v>
      </c>
      <c r="G63" s="1">
        <v>2.7446100000000002</v>
      </c>
      <c r="J63" s="44"/>
      <c r="K63" s="1">
        <v>2.1734900000000001</v>
      </c>
      <c r="L63" s="1">
        <f t="shared" si="8"/>
        <v>0.65375999999999967</v>
      </c>
      <c r="M63" s="1">
        <v>2.8272499999999998</v>
      </c>
    </row>
    <row r="64" spans="1:13" ht="14" x14ac:dyDescent="0.15">
      <c r="A64" s="44"/>
      <c r="B64" s="1">
        <v>2.1600100000000002</v>
      </c>
      <c r="C64" s="1">
        <v>0.48875600000000002</v>
      </c>
      <c r="D64" s="1">
        <v>4.3782599999999999E-4</v>
      </c>
      <c r="E64" s="1">
        <v>5.2210499999999996E-3</v>
      </c>
      <c r="F64" s="1">
        <v>1.5871400000000001E-2</v>
      </c>
      <c r="G64" s="1">
        <v>2.7971499999999998</v>
      </c>
      <c r="J64" s="44"/>
      <c r="K64" s="1">
        <v>2.1934999999999998</v>
      </c>
      <c r="L64" s="1">
        <f t="shared" si="8"/>
        <v>0.65226000000000006</v>
      </c>
      <c r="M64" s="1">
        <v>2.8457599999999998</v>
      </c>
    </row>
    <row r="65" spans="1:13" ht="14" x14ac:dyDescent="0.15">
      <c r="A65" s="44"/>
      <c r="B65" s="1">
        <v>2.15218</v>
      </c>
      <c r="C65" s="1">
        <v>0.48928199999999999</v>
      </c>
      <c r="D65" s="1">
        <v>4.7301500000000002E-4</v>
      </c>
      <c r="E65" s="1">
        <v>5.8974800000000001E-3</v>
      </c>
      <c r="F65" s="1">
        <v>1.5983799999999999E-2</v>
      </c>
      <c r="G65" s="1">
        <v>2.8056999999999999</v>
      </c>
      <c r="J65" s="44"/>
      <c r="K65" s="1">
        <v>2.2797100000000001</v>
      </c>
      <c r="L65" s="1">
        <f t="shared" si="8"/>
        <v>0.64955000000000007</v>
      </c>
      <c r="M65" s="1">
        <v>2.9292600000000002</v>
      </c>
    </row>
    <row r="66" spans="1:13" ht="14" x14ac:dyDescent="0.15">
      <c r="A66" s="44"/>
      <c r="B66" s="1">
        <v>2.1766899999999998</v>
      </c>
      <c r="C66" s="1">
        <v>0.49528</v>
      </c>
      <c r="D66" s="1">
        <v>5.0652300000000004E-4</v>
      </c>
      <c r="E66" s="1">
        <v>5.8911600000000003E-3</v>
      </c>
      <c r="F66" s="1">
        <v>1.5864699999999999E-2</v>
      </c>
      <c r="G66" s="1">
        <v>2.82233</v>
      </c>
      <c r="J66" s="44"/>
      <c r="K66" s="1">
        <v>2.1884199999999998</v>
      </c>
      <c r="L66" s="1">
        <f t="shared" si="8"/>
        <v>0.63935000000000031</v>
      </c>
      <c r="M66" s="1">
        <v>2.8277700000000001</v>
      </c>
    </row>
    <row r="67" spans="1:13" ht="14" x14ac:dyDescent="0.15">
      <c r="A67" s="44"/>
      <c r="B67" s="2">
        <f t="shared" ref="B67:G67" si="9">AVERAGE(B57:B66)</f>
        <v>2.9639679999999999</v>
      </c>
      <c r="C67" s="2">
        <f t="shared" si="9"/>
        <v>0.49235040000000002</v>
      </c>
      <c r="D67" s="2">
        <f t="shared" si="9"/>
        <v>4.9843570000000011E-4</v>
      </c>
      <c r="E67" s="2">
        <f t="shared" si="9"/>
        <v>5.6739209999999993E-3</v>
      </c>
      <c r="F67" s="2">
        <f t="shared" si="9"/>
        <v>1.5940929999999999E-2</v>
      </c>
      <c r="G67" s="2">
        <f t="shared" si="9"/>
        <v>3.613496</v>
      </c>
      <c r="J67" s="44"/>
      <c r="K67" s="2">
        <f>AVERAGE(K57:K66)</f>
        <v>3.0823750000000008</v>
      </c>
      <c r="L67" s="2">
        <f>AVERAGE(L57:L66)</f>
        <v>0.64795499999999984</v>
      </c>
      <c r="M67" s="2">
        <f>AVERAGE(M57:M66)</f>
        <v>3.7303299999999995</v>
      </c>
    </row>
    <row r="68" spans="1:13" ht="14" x14ac:dyDescent="0.15">
      <c r="A68" s="13"/>
      <c r="B68" s="2"/>
      <c r="C68" s="2"/>
      <c r="D68" s="2"/>
      <c r="E68" s="2"/>
      <c r="F68" s="2"/>
      <c r="G68" s="2"/>
      <c r="J68" s="13"/>
      <c r="K68" s="2"/>
      <c r="L68" s="1"/>
      <c r="M68" s="2"/>
    </row>
    <row r="69" spans="1:13" ht="14" x14ac:dyDescent="0.15">
      <c r="A69" s="14"/>
      <c r="B69" s="2"/>
      <c r="C69" s="2"/>
      <c r="D69" s="2"/>
      <c r="E69" s="2"/>
      <c r="F69" s="2"/>
      <c r="G69" s="2"/>
      <c r="J69" s="14"/>
      <c r="K69" s="2"/>
      <c r="L69" s="1"/>
      <c r="M69" s="2"/>
    </row>
    <row r="70" spans="1:13" ht="14" x14ac:dyDescent="0.15">
      <c r="A70" s="44" t="s">
        <v>5</v>
      </c>
      <c r="B70" s="1">
        <v>1.74979</v>
      </c>
      <c r="C70" s="1">
        <v>0.384853</v>
      </c>
      <c r="D70" s="1">
        <v>4.0670700000000002E-4</v>
      </c>
      <c r="E70" s="1">
        <v>4.9148999999999998E-3</v>
      </c>
      <c r="F70" s="1">
        <v>9.2481000000000004E-3</v>
      </c>
      <c r="G70" s="1">
        <v>2.2826200000000001</v>
      </c>
      <c r="J70" s="44" t="s">
        <v>5</v>
      </c>
      <c r="K70" s="1">
        <v>2.44821</v>
      </c>
      <c r="L70" s="1">
        <f t="shared" ref="L70:L79" si="10">M70-K70</f>
        <v>0.5158999999999998</v>
      </c>
      <c r="M70" s="1">
        <v>2.9641099999999998</v>
      </c>
    </row>
    <row r="71" spans="1:13" ht="14" x14ac:dyDescent="0.15">
      <c r="A71" s="44"/>
      <c r="B71" s="1">
        <v>1.8102799999999999</v>
      </c>
      <c r="C71" s="1">
        <v>0.39296599999999998</v>
      </c>
      <c r="D71" s="1">
        <v>3.9293599999999998E-4</v>
      </c>
      <c r="E71" s="1">
        <v>5.1557900000000004E-3</v>
      </c>
      <c r="F71" s="1">
        <v>9.40299E-3</v>
      </c>
      <c r="G71" s="1">
        <v>2.35182</v>
      </c>
      <c r="J71" s="44"/>
      <c r="K71" s="1">
        <v>1.8934599999999999</v>
      </c>
      <c r="L71" s="1">
        <f t="shared" si="10"/>
        <v>0.51431999999999989</v>
      </c>
      <c r="M71" s="1">
        <v>2.4077799999999998</v>
      </c>
    </row>
    <row r="72" spans="1:13" ht="14" x14ac:dyDescent="0.15">
      <c r="A72" s="44"/>
      <c r="B72" s="1">
        <v>1.7446600000000001</v>
      </c>
      <c r="C72" s="1">
        <v>0.400615</v>
      </c>
      <c r="D72" s="1">
        <v>7.6356199999999996E-4</v>
      </c>
      <c r="E72" s="1">
        <v>5.1929899999999998E-3</v>
      </c>
      <c r="F72" s="1">
        <v>9.2854500000000006E-3</v>
      </c>
      <c r="G72" s="1">
        <v>2.2963800000000001</v>
      </c>
      <c r="J72" s="44"/>
      <c r="K72" s="1">
        <v>1.8425800000000001</v>
      </c>
      <c r="L72" s="1">
        <f t="shared" si="10"/>
        <v>0.52845999999999971</v>
      </c>
      <c r="M72" s="1">
        <v>2.3710399999999998</v>
      </c>
    </row>
    <row r="73" spans="1:13" ht="14" x14ac:dyDescent="0.15">
      <c r="A73" s="44"/>
      <c r="B73" s="1">
        <v>1.74705</v>
      </c>
      <c r="C73" s="1">
        <v>0.38209500000000002</v>
      </c>
      <c r="D73" s="1">
        <v>5.0187599999999995E-4</v>
      </c>
      <c r="E73" s="1">
        <v>4.8673299999999996E-3</v>
      </c>
      <c r="F73" s="1">
        <v>9.3575099999999994E-3</v>
      </c>
      <c r="G73" s="1">
        <v>2.2777699999999999</v>
      </c>
      <c r="J73" s="44"/>
      <c r="K73" s="1">
        <v>1.83144</v>
      </c>
      <c r="L73" s="1">
        <f t="shared" si="10"/>
        <v>0.53703999999999996</v>
      </c>
      <c r="M73" s="1">
        <v>2.3684799999999999</v>
      </c>
    </row>
    <row r="74" spans="1:13" ht="14" x14ac:dyDescent="0.15">
      <c r="A74" s="44"/>
      <c r="B74" s="1">
        <v>1.8185</v>
      </c>
      <c r="C74" s="1">
        <v>0.38137199999999999</v>
      </c>
      <c r="D74" s="1">
        <v>3.2290999999999998E-4</v>
      </c>
      <c r="E74" s="1">
        <v>5.2559199999999999E-3</v>
      </c>
      <c r="F74" s="1">
        <v>9.2639300000000001E-3</v>
      </c>
      <c r="G74" s="1">
        <v>2.3345600000000002</v>
      </c>
      <c r="J74" s="44"/>
      <c r="K74" s="1">
        <v>1.8789100000000001</v>
      </c>
      <c r="L74" s="1">
        <f t="shared" si="10"/>
        <v>0.52648000000000006</v>
      </c>
      <c r="M74" s="1">
        <v>2.4053900000000001</v>
      </c>
    </row>
    <row r="75" spans="1:13" ht="14" x14ac:dyDescent="0.15">
      <c r="A75" s="44"/>
      <c r="B75" s="1">
        <v>1.8002199999999999</v>
      </c>
      <c r="C75" s="1">
        <v>0.38599299999999998</v>
      </c>
      <c r="D75" s="1">
        <v>5.5083300000000003E-4</v>
      </c>
      <c r="E75" s="1">
        <v>5.1856300000000001E-3</v>
      </c>
      <c r="F75" s="1">
        <v>9.3959200000000003E-3</v>
      </c>
      <c r="G75" s="1">
        <v>2.3203299999999998</v>
      </c>
      <c r="J75" s="44"/>
      <c r="K75" s="1">
        <v>1.88378</v>
      </c>
      <c r="L75" s="1">
        <f t="shared" si="10"/>
        <v>0.5271800000000002</v>
      </c>
      <c r="M75" s="1">
        <v>2.4109600000000002</v>
      </c>
    </row>
    <row r="76" spans="1:13" ht="14" x14ac:dyDescent="0.15">
      <c r="A76" s="44"/>
      <c r="B76" s="1">
        <v>1.79596</v>
      </c>
      <c r="C76" s="1">
        <v>0.39502799999999999</v>
      </c>
      <c r="D76" s="1">
        <v>4.6126499999999998E-4</v>
      </c>
      <c r="E76" s="1">
        <v>5.1174699999999998E-3</v>
      </c>
      <c r="F76" s="1">
        <v>9.2198899999999997E-3</v>
      </c>
      <c r="G76" s="1">
        <v>2.3394499999999998</v>
      </c>
      <c r="J76" s="44"/>
      <c r="K76" s="1">
        <v>1.8224499999999999</v>
      </c>
      <c r="L76" s="1">
        <f t="shared" si="10"/>
        <v>0.52931000000000017</v>
      </c>
      <c r="M76" s="1">
        <v>2.3517600000000001</v>
      </c>
    </row>
    <row r="77" spans="1:13" ht="14" x14ac:dyDescent="0.15">
      <c r="A77" s="44"/>
      <c r="B77" s="1">
        <v>1.7419800000000001</v>
      </c>
      <c r="C77" s="1">
        <v>0.38372299999999998</v>
      </c>
      <c r="D77" s="1">
        <v>3.6080599999999997E-4</v>
      </c>
      <c r="E77" s="1">
        <v>5.0185799999999999E-3</v>
      </c>
      <c r="F77" s="1">
        <v>9.23999E-3</v>
      </c>
      <c r="G77" s="1">
        <v>2.2363499999999998</v>
      </c>
      <c r="J77" s="44"/>
      <c r="K77" s="1">
        <v>1.8269599999999999</v>
      </c>
      <c r="L77" s="1">
        <f t="shared" si="10"/>
        <v>0.53117000000000014</v>
      </c>
      <c r="M77" s="1">
        <v>2.3581300000000001</v>
      </c>
    </row>
    <row r="78" spans="1:13" ht="14" x14ac:dyDescent="0.15">
      <c r="A78" s="44"/>
      <c r="B78" s="1">
        <v>1.7958799999999999</v>
      </c>
      <c r="C78" s="1">
        <v>0.38262800000000002</v>
      </c>
      <c r="D78" s="1">
        <v>3.9566100000000001E-4</v>
      </c>
      <c r="E78" s="1">
        <v>5.0476699999999998E-3</v>
      </c>
      <c r="F78" s="1">
        <v>9.2318799999999996E-3</v>
      </c>
      <c r="G78" s="1">
        <v>2.32619</v>
      </c>
      <c r="J78" s="44"/>
      <c r="K78" s="1">
        <v>1.8887100000000001</v>
      </c>
      <c r="L78" s="1">
        <f t="shared" si="10"/>
        <v>0.51594999999999969</v>
      </c>
      <c r="M78" s="1">
        <v>2.4046599999999998</v>
      </c>
    </row>
    <row r="79" spans="1:13" ht="14" x14ac:dyDescent="0.15">
      <c r="A79" s="44"/>
      <c r="B79" s="1">
        <v>1.74997</v>
      </c>
      <c r="C79" s="1">
        <v>0.38400000000000001</v>
      </c>
      <c r="D79" s="1">
        <v>4.2943499999999998E-4</v>
      </c>
      <c r="E79" s="1">
        <v>4.9060299999999996E-3</v>
      </c>
      <c r="F79" s="1">
        <v>9.2941900000000008E-3</v>
      </c>
      <c r="G79" s="1">
        <v>2.2703600000000002</v>
      </c>
      <c r="J79" s="44"/>
      <c r="K79" s="1">
        <v>1.82698</v>
      </c>
      <c r="L79" s="1">
        <f t="shared" si="10"/>
        <v>0.52806999999999982</v>
      </c>
      <c r="M79" s="1">
        <v>2.3550499999999999</v>
      </c>
    </row>
    <row r="80" spans="1:13" ht="14" x14ac:dyDescent="0.15">
      <c r="A80" s="44"/>
      <c r="B80" s="2">
        <f t="shared" ref="B80:G80" si="11">AVERAGE(B70:B79)</f>
        <v>1.7754289999999997</v>
      </c>
      <c r="C80" s="2">
        <f t="shared" si="11"/>
        <v>0.38732729999999999</v>
      </c>
      <c r="D80" s="2">
        <f t="shared" si="11"/>
        <v>4.585991E-4</v>
      </c>
      <c r="E80" s="2">
        <f t="shared" si="11"/>
        <v>5.0662309999999992E-3</v>
      </c>
      <c r="F80" s="2">
        <f t="shared" si="11"/>
        <v>9.2939849999999994E-3</v>
      </c>
      <c r="G80" s="2">
        <f t="shared" si="11"/>
        <v>2.3035829999999997</v>
      </c>
      <c r="J80" s="44"/>
      <c r="K80" s="2">
        <f>AVERAGE(K70:K79)</f>
        <v>1.9143479999999997</v>
      </c>
      <c r="L80" s="2">
        <f>AVERAGE(L70:L79)</f>
        <v>0.52538799999999986</v>
      </c>
      <c r="M80" s="2">
        <f>AVERAGE(M70:M79)</f>
        <v>2.4397359999999995</v>
      </c>
    </row>
    <row r="81" spans="1:13" ht="14" x14ac:dyDescent="0.15">
      <c r="A81" s="13"/>
      <c r="B81" s="2"/>
      <c r="C81" s="2"/>
      <c r="D81" s="2"/>
      <c r="E81" s="2"/>
      <c r="F81" s="2"/>
      <c r="G81" s="2"/>
      <c r="J81" s="13"/>
      <c r="K81" s="2"/>
      <c r="L81" s="1"/>
      <c r="M81" s="2"/>
    </row>
    <row r="82" spans="1:13" ht="14" x14ac:dyDescent="0.15">
      <c r="A82" s="14"/>
      <c r="B82" s="2"/>
      <c r="C82" s="2"/>
      <c r="D82" s="2"/>
      <c r="E82" s="2"/>
      <c r="F82" s="2"/>
      <c r="G82" s="2"/>
      <c r="J82" s="14"/>
      <c r="K82" s="2"/>
      <c r="L82" s="1"/>
      <c r="M82" s="2"/>
    </row>
    <row r="83" spans="1:13" ht="14" x14ac:dyDescent="0.15">
      <c r="A83" s="44" t="s">
        <v>6</v>
      </c>
      <c r="B83" s="1">
        <v>27.239699999999999</v>
      </c>
      <c r="C83" s="1">
        <v>3.3208600000000001</v>
      </c>
      <c r="D83" s="1">
        <v>1.7963600000000001E-3</v>
      </c>
      <c r="E83" s="1">
        <v>1.3147000000000001E-2</v>
      </c>
      <c r="F83" s="1">
        <v>6.3674300000000003E-2</v>
      </c>
      <c r="G83" s="1">
        <v>30.767900000000001</v>
      </c>
      <c r="J83" s="44" t="s">
        <v>6</v>
      </c>
      <c r="K83" s="1">
        <v>45.468200000000003</v>
      </c>
      <c r="L83" s="1">
        <f t="shared" ref="L83:L92" si="12">M83-K83</f>
        <v>3.5393999999999934</v>
      </c>
      <c r="M83" s="1">
        <v>49.007599999999996</v>
      </c>
    </row>
    <row r="84" spans="1:13" ht="14" x14ac:dyDescent="0.15">
      <c r="A84" s="44"/>
      <c r="B84" s="1">
        <v>9.5332299999999996</v>
      </c>
      <c r="C84" s="1">
        <v>3.34476</v>
      </c>
      <c r="D84" s="1">
        <v>1.6190099999999999E-3</v>
      </c>
      <c r="E84" s="1">
        <v>1.19477E-2</v>
      </c>
      <c r="F84" s="1">
        <v>6.3685500000000006E-2</v>
      </c>
      <c r="G84" s="1">
        <v>13.0862</v>
      </c>
      <c r="J84" s="44"/>
      <c r="K84" s="1">
        <v>10.3377</v>
      </c>
      <c r="L84" s="1">
        <f t="shared" si="12"/>
        <v>3.5748999999999995</v>
      </c>
      <c r="M84" s="1">
        <v>13.912599999999999</v>
      </c>
    </row>
    <row r="85" spans="1:13" ht="14" x14ac:dyDescent="0.15">
      <c r="A85" s="44"/>
      <c r="B85" s="1">
        <v>9.4977599999999995</v>
      </c>
      <c r="C85" s="1">
        <v>3.32274</v>
      </c>
      <c r="D85" s="1">
        <v>1.51059E-3</v>
      </c>
      <c r="E85" s="1">
        <v>1.3049E-2</v>
      </c>
      <c r="F85" s="1">
        <v>6.3582899999999998E-2</v>
      </c>
      <c r="G85" s="1">
        <v>13.030799999999999</v>
      </c>
      <c r="J85" s="44"/>
      <c r="K85" s="1">
        <v>10.249599999999999</v>
      </c>
      <c r="L85" s="1">
        <f t="shared" si="12"/>
        <v>3.5396000000000001</v>
      </c>
      <c r="M85" s="1">
        <v>13.789199999999999</v>
      </c>
    </row>
    <row r="86" spans="1:13" ht="14" x14ac:dyDescent="0.15">
      <c r="A86" s="44"/>
      <c r="B86" s="1">
        <v>9.4729100000000006</v>
      </c>
      <c r="C86" s="1">
        <v>3.32959</v>
      </c>
      <c r="D86" s="1">
        <v>1.4651899999999999E-3</v>
      </c>
      <c r="E86" s="1">
        <v>1.3006E-2</v>
      </c>
      <c r="F86" s="1">
        <v>6.35439E-2</v>
      </c>
      <c r="G86" s="1">
        <v>13.023400000000001</v>
      </c>
      <c r="J86" s="44"/>
      <c r="K86" s="1">
        <v>10.674799999999999</v>
      </c>
      <c r="L86" s="1">
        <f t="shared" si="12"/>
        <v>3.5444000000000013</v>
      </c>
      <c r="M86" s="1">
        <v>14.219200000000001</v>
      </c>
    </row>
    <row r="87" spans="1:13" ht="14" x14ac:dyDescent="0.15">
      <c r="A87" s="44"/>
      <c r="B87" s="1">
        <v>9.9003099999999993</v>
      </c>
      <c r="C87" s="1">
        <v>3.3869600000000002</v>
      </c>
      <c r="D87" s="1">
        <v>1.5743300000000001E-3</v>
      </c>
      <c r="E87" s="1">
        <v>1.27741E-2</v>
      </c>
      <c r="F87" s="1">
        <v>6.3660400000000006E-2</v>
      </c>
      <c r="G87" s="1">
        <v>13.4854</v>
      </c>
      <c r="J87" s="44"/>
      <c r="K87" s="1">
        <v>10.299300000000001</v>
      </c>
      <c r="L87" s="1">
        <f t="shared" si="12"/>
        <v>3.5254999999999992</v>
      </c>
      <c r="M87" s="1">
        <v>13.8248</v>
      </c>
    </row>
    <row r="88" spans="1:13" ht="14" x14ac:dyDescent="0.15">
      <c r="A88" s="44"/>
      <c r="B88" s="1">
        <v>9.8924900000000004</v>
      </c>
      <c r="C88" s="1">
        <v>3.3236500000000002</v>
      </c>
      <c r="D88" s="1">
        <v>1.5527399999999999E-3</v>
      </c>
      <c r="E88" s="1">
        <v>1.19481E-2</v>
      </c>
      <c r="F88" s="1">
        <v>6.36597E-2</v>
      </c>
      <c r="G88" s="1">
        <v>13.420199999999999</v>
      </c>
      <c r="J88" s="44"/>
      <c r="K88" s="1">
        <v>10.632</v>
      </c>
      <c r="L88" s="1">
        <f t="shared" si="12"/>
        <v>3.5442999999999998</v>
      </c>
      <c r="M88" s="1">
        <v>14.176299999999999</v>
      </c>
    </row>
    <row r="89" spans="1:13" ht="14" x14ac:dyDescent="0.15">
      <c r="A89" s="44"/>
      <c r="B89" s="1">
        <v>9.5276200000000006</v>
      </c>
      <c r="C89" s="1">
        <v>3.3251900000000001</v>
      </c>
      <c r="D89" s="1">
        <v>1.47219E-3</v>
      </c>
      <c r="E89" s="1">
        <v>1.1579000000000001E-2</v>
      </c>
      <c r="F89" s="1">
        <v>6.3781400000000002E-2</v>
      </c>
      <c r="G89" s="1">
        <v>13.058299999999999</v>
      </c>
      <c r="J89" s="44"/>
      <c r="K89" s="1">
        <v>10.2583</v>
      </c>
      <c r="L89" s="1">
        <f t="shared" si="12"/>
        <v>3.5305</v>
      </c>
      <c r="M89" s="1">
        <v>13.7888</v>
      </c>
    </row>
    <row r="90" spans="1:13" ht="14" x14ac:dyDescent="0.15">
      <c r="A90" s="44"/>
      <c r="B90" s="1">
        <v>9.5300100000000008</v>
      </c>
      <c r="C90" s="1">
        <v>3.38767</v>
      </c>
      <c r="D90" s="1">
        <v>1.487E-3</v>
      </c>
      <c r="E90" s="1">
        <v>1.2957099999999999E-2</v>
      </c>
      <c r="F90" s="1">
        <v>6.3594499999999998E-2</v>
      </c>
      <c r="G90" s="1">
        <v>13.108700000000001</v>
      </c>
      <c r="J90" s="44"/>
      <c r="K90" s="1">
        <v>10.308299999999999</v>
      </c>
      <c r="L90" s="1">
        <f t="shared" si="12"/>
        <v>3.5313000000000017</v>
      </c>
      <c r="M90" s="1">
        <v>13.839600000000001</v>
      </c>
    </row>
    <row r="91" spans="1:13" ht="14" x14ac:dyDescent="0.15">
      <c r="A91" s="44"/>
      <c r="B91" s="1">
        <v>9.5097900000000006</v>
      </c>
      <c r="C91" s="1">
        <v>3.32064</v>
      </c>
      <c r="D91" s="1">
        <v>1.5366900000000001E-3</v>
      </c>
      <c r="E91" s="1">
        <v>1.15973E-2</v>
      </c>
      <c r="F91" s="1">
        <v>6.3568399999999997E-2</v>
      </c>
      <c r="G91" s="1">
        <v>13.0358</v>
      </c>
      <c r="J91" s="44"/>
      <c r="K91" s="1">
        <v>10.2172</v>
      </c>
      <c r="L91" s="1">
        <f t="shared" si="12"/>
        <v>3.5249000000000006</v>
      </c>
      <c r="M91" s="1">
        <v>13.742100000000001</v>
      </c>
    </row>
    <row r="92" spans="1:13" ht="14" x14ac:dyDescent="0.15">
      <c r="A92" s="44"/>
      <c r="B92" s="1">
        <v>9.5313300000000005</v>
      </c>
      <c r="C92" s="1">
        <v>3.3287800000000001</v>
      </c>
      <c r="D92" s="1">
        <v>1.5899600000000001E-3</v>
      </c>
      <c r="E92" s="1">
        <v>1.24616E-2</v>
      </c>
      <c r="F92" s="1">
        <v>6.3694000000000001E-2</v>
      </c>
      <c r="G92" s="1">
        <v>13.079000000000001</v>
      </c>
      <c r="J92" s="44"/>
      <c r="K92" s="1">
        <v>10.2514</v>
      </c>
      <c r="L92" s="1">
        <f t="shared" si="12"/>
        <v>3.5182000000000002</v>
      </c>
      <c r="M92" s="1">
        <v>13.769600000000001</v>
      </c>
    </row>
    <row r="93" spans="1:13" ht="14" x14ac:dyDescent="0.15">
      <c r="A93" s="44"/>
      <c r="B93" s="2">
        <f t="shared" ref="B93:G93" si="13">AVERAGE(B83:B92)</f>
        <v>11.363515</v>
      </c>
      <c r="C93" s="2">
        <f t="shared" si="13"/>
        <v>3.3390839999999997</v>
      </c>
      <c r="D93" s="2">
        <f t="shared" si="13"/>
        <v>1.5604060000000001E-3</v>
      </c>
      <c r="E93" s="2">
        <f t="shared" si="13"/>
        <v>1.2446690000000002E-2</v>
      </c>
      <c r="F93" s="2">
        <f t="shared" si="13"/>
        <v>6.3644499999999993E-2</v>
      </c>
      <c r="G93" s="2">
        <f t="shared" si="13"/>
        <v>14.909569999999999</v>
      </c>
      <c r="J93" s="44"/>
      <c r="K93" s="2">
        <f>AVERAGE(K83:K92)</f>
        <v>13.869679999999999</v>
      </c>
      <c r="L93" s="2">
        <f>AVERAGE(L83:L92)</f>
        <v>3.5372999999999997</v>
      </c>
      <c r="M93" s="2">
        <f>AVERAGE(M83:M92)</f>
        <v>17.406979999999997</v>
      </c>
    </row>
    <row r="94" spans="1:13" ht="14" x14ac:dyDescent="0.15">
      <c r="A94" s="13"/>
      <c r="B94" s="2"/>
      <c r="C94" s="2"/>
      <c r="D94" s="2"/>
      <c r="E94" s="2"/>
      <c r="F94" s="2"/>
      <c r="G94" s="2"/>
      <c r="J94" s="13"/>
      <c r="K94" s="2"/>
      <c r="L94" s="1"/>
      <c r="M94" s="2"/>
    </row>
    <row r="95" spans="1:13" ht="14" x14ac:dyDescent="0.15">
      <c r="A95" s="14"/>
      <c r="B95" s="2"/>
      <c r="C95" s="2"/>
      <c r="D95" s="2"/>
      <c r="E95" s="2"/>
      <c r="F95" s="2"/>
      <c r="G95" s="2"/>
      <c r="J95" s="14"/>
      <c r="K95" s="2"/>
      <c r="L95" s="1"/>
      <c r="M95" s="2"/>
    </row>
    <row r="96" spans="1:13" ht="14" x14ac:dyDescent="0.15">
      <c r="A96" s="44" t="s">
        <v>7</v>
      </c>
      <c r="B96" s="1">
        <v>12.849</v>
      </c>
      <c r="C96" s="1">
        <v>0.79859999999999998</v>
      </c>
      <c r="D96" s="1">
        <v>7.0580100000000004E-4</v>
      </c>
      <c r="E96" s="1">
        <v>4.8461399999999996E-3</v>
      </c>
      <c r="F96" s="1">
        <v>1.3594999999999999E-2</v>
      </c>
      <c r="G96" s="1">
        <v>13.8368</v>
      </c>
      <c r="J96" s="44" t="s">
        <v>7</v>
      </c>
      <c r="K96" s="1">
        <v>20.684699999999999</v>
      </c>
      <c r="L96" s="1">
        <f t="shared" ref="L96:L105" si="14">M96-K96</f>
        <v>0.983900000000002</v>
      </c>
      <c r="M96" s="1">
        <v>21.668600000000001</v>
      </c>
    </row>
    <row r="97" spans="1:13" ht="14" x14ac:dyDescent="0.15">
      <c r="A97" s="44"/>
      <c r="B97" s="1">
        <v>3.6772399999999998</v>
      </c>
      <c r="C97" s="1">
        <v>0.80791199999999996</v>
      </c>
      <c r="D97" s="1">
        <v>6.2315899999999997E-4</v>
      </c>
      <c r="E97" s="1">
        <v>5.6425199999999998E-3</v>
      </c>
      <c r="F97" s="1">
        <v>1.3638300000000001E-2</v>
      </c>
      <c r="G97" s="1">
        <v>4.67706</v>
      </c>
      <c r="J97" s="44"/>
      <c r="K97" s="1">
        <v>3.7534900000000002</v>
      </c>
      <c r="L97" s="1">
        <f t="shared" si="14"/>
        <v>0.99390000000000001</v>
      </c>
      <c r="M97" s="1">
        <v>4.7473900000000002</v>
      </c>
    </row>
    <row r="98" spans="1:13" ht="14" x14ac:dyDescent="0.15">
      <c r="A98" s="44"/>
      <c r="B98" s="1">
        <v>3.57151</v>
      </c>
      <c r="C98" s="1">
        <v>0.81029200000000001</v>
      </c>
      <c r="D98" s="1">
        <v>5.1915100000000003E-4</v>
      </c>
      <c r="E98" s="1">
        <v>5.5108300000000004E-3</v>
      </c>
      <c r="F98" s="1">
        <v>1.3526399999999999E-2</v>
      </c>
      <c r="G98" s="1">
        <v>4.5719000000000003</v>
      </c>
      <c r="J98" s="44"/>
      <c r="K98" s="1">
        <v>3.7676099999999999</v>
      </c>
      <c r="L98" s="1">
        <f t="shared" si="14"/>
        <v>1.0141100000000001</v>
      </c>
      <c r="M98" s="1">
        <v>4.78172</v>
      </c>
    </row>
    <row r="99" spans="1:13" ht="14" x14ac:dyDescent="0.15">
      <c r="A99" s="44"/>
      <c r="B99" s="1">
        <v>3.5706000000000002</v>
      </c>
      <c r="C99" s="1">
        <v>0.80831600000000003</v>
      </c>
      <c r="D99" s="1">
        <v>6.0367099999999996E-4</v>
      </c>
      <c r="E99" s="1">
        <v>5.3091600000000003E-3</v>
      </c>
      <c r="F99" s="1">
        <v>1.3512700000000001E-2</v>
      </c>
      <c r="G99" s="1">
        <v>4.5660400000000001</v>
      </c>
      <c r="J99" s="44"/>
      <c r="K99" s="1">
        <v>3.7614200000000002</v>
      </c>
      <c r="L99" s="1">
        <f t="shared" si="14"/>
        <v>0.99146000000000001</v>
      </c>
      <c r="M99" s="1">
        <v>4.7528800000000002</v>
      </c>
    </row>
    <row r="100" spans="1:13" ht="14" x14ac:dyDescent="0.15">
      <c r="A100" s="44"/>
      <c r="B100" s="1">
        <v>3.71827</v>
      </c>
      <c r="C100" s="1">
        <v>0.80906</v>
      </c>
      <c r="D100" s="1">
        <v>5.7322500000000001E-4</v>
      </c>
      <c r="E100" s="1">
        <v>5.3087300000000002E-3</v>
      </c>
      <c r="F100" s="1">
        <v>1.36147E-2</v>
      </c>
      <c r="G100" s="1">
        <v>4.718</v>
      </c>
      <c r="J100" s="44"/>
      <c r="K100" s="1">
        <v>3.9866299999999999</v>
      </c>
      <c r="L100" s="1">
        <f t="shared" si="14"/>
        <v>1.0041500000000001</v>
      </c>
      <c r="M100" s="1">
        <v>4.99078</v>
      </c>
    </row>
    <row r="101" spans="1:13" ht="14" x14ac:dyDescent="0.15">
      <c r="A101" s="44"/>
      <c r="B101" s="1">
        <v>3.5786799999999999</v>
      </c>
      <c r="C101" s="1">
        <v>0.81887399999999999</v>
      </c>
      <c r="D101" s="1">
        <v>5.6893500000000001E-4</v>
      </c>
      <c r="E101" s="1">
        <v>5.8000200000000003E-3</v>
      </c>
      <c r="F101" s="1">
        <v>1.3480600000000001E-2</v>
      </c>
      <c r="G101" s="1">
        <v>4.5811500000000001</v>
      </c>
      <c r="J101" s="44"/>
      <c r="K101" s="1">
        <v>3.7440099999999998</v>
      </c>
      <c r="L101" s="1">
        <f t="shared" si="14"/>
        <v>0.99794000000000027</v>
      </c>
      <c r="M101" s="1">
        <v>4.7419500000000001</v>
      </c>
    </row>
    <row r="102" spans="1:13" ht="14" x14ac:dyDescent="0.15">
      <c r="A102" s="44"/>
      <c r="B102" s="1">
        <v>3.6756899999999999</v>
      </c>
      <c r="C102" s="1">
        <v>0.80916600000000005</v>
      </c>
      <c r="D102" s="1">
        <v>4.1883699999999997E-4</v>
      </c>
      <c r="E102" s="1">
        <v>5.6087699999999999E-3</v>
      </c>
      <c r="F102" s="1">
        <v>1.36343E-2</v>
      </c>
      <c r="G102" s="1">
        <v>4.6875799999999996</v>
      </c>
      <c r="J102" s="44"/>
      <c r="K102" s="1">
        <v>3.7593899999999998</v>
      </c>
      <c r="L102" s="1">
        <f t="shared" si="14"/>
        <v>0.98816000000000059</v>
      </c>
      <c r="M102" s="1">
        <v>4.7475500000000004</v>
      </c>
    </row>
    <row r="103" spans="1:13" ht="14" x14ac:dyDescent="0.15">
      <c r="A103" s="44"/>
      <c r="B103" s="1">
        <v>3.5569000000000002</v>
      </c>
      <c r="C103" s="1">
        <v>0.79385499999999998</v>
      </c>
      <c r="D103" s="1">
        <v>4.8575400000000003E-4</v>
      </c>
      <c r="E103" s="1">
        <v>5.4592599999999996E-3</v>
      </c>
      <c r="F103" s="1">
        <v>1.34328E-2</v>
      </c>
      <c r="G103" s="1">
        <v>4.5409699999999997</v>
      </c>
      <c r="J103" s="44"/>
      <c r="K103" s="1">
        <v>3.7631399999999999</v>
      </c>
      <c r="L103" s="1">
        <f t="shared" si="14"/>
        <v>1.0046900000000001</v>
      </c>
      <c r="M103" s="1">
        <v>4.76783</v>
      </c>
    </row>
    <row r="104" spans="1:13" ht="14" x14ac:dyDescent="0.15">
      <c r="A104" s="44"/>
      <c r="B104" s="1">
        <v>3.67422</v>
      </c>
      <c r="C104" s="1">
        <v>0.81035199999999996</v>
      </c>
      <c r="D104" s="1">
        <v>5.5303100000000005E-4</v>
      </c>
      <c r="E104" s="1">
        <v>5.2657199999999998E-3</v>
      </c>
      <c r="F104" s="1">
        <v>1.3746299999999999E-2</v>
      </c>
      <c r="G104" s="1">
        <v>4.6789699999999996</v>
      </c>
      <c r="J104" s="44"/>
      <c r="K104" s="1">
        <v>3.8586999999999998</v>
      </c>
      <c r="L104" s="1">
        <f t="shared" si="14"/>
        <v>1.0014000000000003</v>
      </c>
      <c r="M104" s="1">
        <v>4.8601000000000001</v>
      </c>
    </row>
    <row r="105" spans="1:13" ht="14" x14ac:dyDescent="0.15">
      <c r="A105" s="44"/>
      <c r="B105" s="1">
        <v>3.5859999999999999</v>
      </c>
      <c r="C105" s="1">
        <v>0.80857000000000001</v>
      </c>
      <c r="D105" s="1">
        <v>4.8127899999999998E-4</v>
      </c>
      <c r="E105" s="1">
        <v>6.0735800000000003E-3</v>
      </c>
      <c r="F105" s="1">
        <v>1.3512100000000001E-2</v>
      </c>
      <c r="G105" s="1">
        <v>4.6006900000000002</v>
      </c>
      <c r="J105" s="44"/>
      <c r="K105" s="1">
        <v>3.7554799999999999</v>
      </c>
      <c r="L105" s="1">
        <f t="shared" si="14"/>
        <v>0.98536000000000046</v>
      </c>
      <c r="M105" s="1">
        <v>4.7408400000000004</v>
      </c>
    </row>
    <row r="106" spans="1:13" ht="14" x14ac:dyDescent="0.15">
      <c r="A106" s="44"/>
      <c r="B106" s="2">
        <f t="shared" ref="B106:G106" si="15">AVERAGE(B96:B105)</f>
        <v>4.5458109999999996</v>
      </c>
      <c r="C106" s="2">
        <f t="shared" si="15"/>
        <v>0.80749969999999993</v>
      </c>
      <c r="D106" s="2">
        <f t="shared" si="15"/>
        <v>5.5328430000000002E-4</v>
      </c>
      <c r="E106" s="2">
        <f t="shared" si="15"/>
        <v>5.4824730000000007E-3</v>
      </c>
      <c r="F106" s="2">
        <f t="shared" si="15"/>
        <v>1.3569320000000001E-2</v>
      </c>
      <c r="G106" s="2">
        <f t="shared" si="15"/>
        <v>5.5459160000000001</v>
      </c>
      <c r="J106" s="44"/>
      <c r="K106" s="2">
        <f>AVERAGE(K96:K105)</f>
        <v>5.4834569999999996</v>
      </c>
      <c r="L106" s="2">
        <f>AVERAGE(L96:L105)</f>
        <v>0.99650700000000025</v>
      </c>
      <c r="M106" s="2">
        <f>AVERAGE(M96:M105)</f>
        <v>6.4799640000000007</v>
      </c>
    </row>
    <row r="107" spans="1:13" ht="14" x14ac:dyDescent="0.15">
      <c r="A107" s="13"/>
      <c r="B107" s="2"/>
      <c r="C107" s="2"/>
      <c r="D107" s="2"/>
      <c r="E107" s="2"/>
      <c r="F107" s="2"/>
      <c r="G107" s="2"/>
      <c r="J107" s="13"/>
      <c r="K107" s="2"/>
      <c r="L107" s="1"/>
      <c r="M107" s="2"/>
    </row>
    <row r="108" spans="1:13" ht="14" x14ac:dyDescent="0.15">
      <c r="A108" s="14"/>
      <c r="B108" s="2"/>
      <c r="C108" s="2"/>
      <c r="D108" s="2"/>
      <c r="E108" s="2"/>
      <c r="F108" s="2"/>
      <c r="G108" s="2"/>
      <c r="J108" s="14"/>
      <c r="K108" s="2"/>
      <c r="L108" s="1"/>
      <c r="M108" s="2"/>
    </row>
    <row r="109" spans="1:13" ht="14" x14ac:dyDescent="0.15">
      <c r="A109" s="44" t="s">
        <v>8</v>
      </c>
      <c r="B109" s="1">
        <v>38.974299999999999</v>
      </c>
      <c r="C109" s="1">
        <v>2.3910300000000002</v>
      </c>
      <c r="D109" s="1">
        <v>8.5341599999999996E-4</v>
      </c>
      <c r="E109" s="1">
        <v>9.1661299999999998E-3</v>
      </c>
      <c r="F109" s="1">
        <v>3.5625799999999999E-2</v>
      </c>
      <c r="G109" s="1">
        <v>41.561500000000002</v>
      </c>
      <c r="J109" s="44" t="s">
        <v>8</v>
      </c>
      <c r="K109" s="1">
        <v>57.155700000000003</v>
      </c>
      <c r="L109" s="1">
        <f t="shared" ref="L109:L118" si="16">M109-K109</f>
        <v>2.6013999999999982</v>
      </c>
      <c r="M109" s="1">
        <v>59.757100000000001</v>
      </c>
    </row>
    <row r="110" spans="1:13" ht="14" x14ac:dyDescent="0.15">
      <c r="A110" s="44"/>
      <c r="B110" s="1">
        <v>11.747299999999999</v>
      </c>
      <c r="C110" s="1">
        <v>2.3938999999999999</v>
      </c>
      <c r="D110" s="1">
        <v>1.06915E-3</v>
      </c>
      <c r="E110" s="1">
        <v>9.15529E-3</v>
      </c>
      <c r="F110" s="1">
        <v>3.5444799999999999E-2</v>
      </c>
      <c r="G110" s="1">
        <v>14.3406</v>
      </c>
      <c r="J110" s="44"/>
      <c r="K110" s="1">
        <v>12.104100000000001</v>
      </c>
      <c r="L110" s="1">
        <f t="shared" si="16"/>
        <v>2.5961999999999996</v>
      </c>
      <c r="M110" s="1">
        <v>14.7003</v>
      </c>
    </row>
    <row r="111" spans="1:13" ht="14" x14ac:dyDescent="0.15">
      <c r="A111" s="44"/>
      <c r="B111" s="1">
        <v>12.4185</v>
      </c>
      <c r="C111" s="1">
        <v>2.4031799999999999</v>
      </c>
      <c r="D111" s="1">
        <v>8.77402E-4</v>
      </c>
      <c r="E111" s="1">
        <v>8.9867000000000002E-3</v>
      </c>
      <c r="F111" s="1">
        <v>3.5706399999999999E-2</v>
      </c>
      <c r="G111" s="1">
        <v>15.0274</v>
      </c>
      <c r="J111" s="44"/>
      <c r="K111" s="1">
        <v>12.1027</v>
      </c>
      <c r="L111" s="1">
        <f t="shared" si="16"/>
        <v>2.5894999999999992</v>
      </c>
      <c r="M111" s="1">
        <v>14.6922</v>
      </c>
    </row>
    <row r="112" spans="1:13" ht="14" x14ac:dyDescent="0.15">
      <c r="A112" s="44"/>
      <c r="B112" s="1">
        <v>11.995900000000001</v>
      </c>
      <c r="C112" s="1">
        <v>2.4005800000000002</v>
      </c>
      <c r="D112" s="1">
        <v>8.4635699999999995E-4</v>
      </c>
      <c r="E112" s="1">
        <v>8.8655799999999996E-3</v>
      </c>
      <c r="F112" s="1">
        <v>3.5719099999999997E-2</v>
      </c>
      <c r="G112" s="1">
        <v>14.59</v>
      </c>
      <c r="J112" s="44"/>
      <c r="K112" s="1">
        <v>12.116099999999999</v>
      </c>
      <c r="L112" s="1">
        <f t="shared" si="16"/>
        <v>2.5936000000000003</v>
      </c>
      <c r="M112" s="1">
        <v>14.7097</v>
      </c>
    </row>
    <row r="113" spans="1:13" ht="14" x14ac:dyDescent="0.15">
      <c r="A113" s="44"/>
      <c r="B113" s="1">
        <v>12.042400000000001</v>
      </c>
      <c r="C113" s="1">
        <v>2.4157099999999998</v>
      </c>
      <c r="D113" s="1">
        <v>8.2599799999999999E-4</v>
      </c>
      <c r="E113" s="1">
        <v>8.4147200000000005E-3</v>
      </c>
      <c r="F113" s="1">
        <v>3.55281E-2</v>
      </c>
      <c r="G113" s="1">
        <v>14.650700000000001</v>
      </c>
      <c r="J113" s="44"/>
      <c r="K113" s="1">
        <v>12.5413</v>
      </c>
      <c r="L113" s="1">
        <f t="shared" si="16"/>
        <v>2.6068999999999996</v>
      </c>
      <c r="M113" s="1">
        <v>15.148199999999999</v>
      </c>
    </row>
    <row r="114" spans="1:13" ht="14" x14ac:dyDescent="0.15">
      <c r="A114" s="44"/>
      <c r="B114" s="1">
        <v>11.6846</v>
      </c>
      <c r="C114" s="1">
        <v>2.4002500000000002</v>
      </c>
      <c r="D114" s="1">
        <v>8.6592600000000004E-4</v>
      </c>
      <c r="E114" s="1">
        <v>8.9603600000000005E-3</v>
      </c>
      <c r="F114" s="1">
        <v>3.5390499999999998E-2</v>
      </c>
      <c r="G114" s="1">
        <v>14.3002</v>
      </c>
      <c r="J114" s="44"/>
      <c r="K114" s="1">
        <v>12.4259</v>
      </c>
      <c r="L114" s="1">
        <f t="shared" si="16"/>
        <v>2.5825999999999993</v>
      </c>
      <c r="M114" s="1">
        <v>15.0085</v>
      </c>
    </row>
    <row r="115" spans="1:13" ht="14" x14ac:dyDescent="0.15">
      <c r="A115" s="44"/>
      <c r="B115" s="1">
        <v>11.706099999999999</v>
      </c>
      <c r="C115" s="1">
        <v>2.3883100000000002</v>
      </c>
      <c r="D115" s="1">
        <v>6.3633500000000003E-4</v>
      </c>
      <c r="E115" s="1">
        <v>8.9769900000000007E-3</v>
      </c>
      <c r="F115" s="1">
        <v>3.5409999999999997E-2</v>
      </c>
      <c r="G115" s="1">
        <v>14.301600000000001</v>
      </c>
      <c r="J115" s="44"/>
      <c r="K115" s="1">
        <v>12.149800000000001</v>
      </c>
      <c r="L115" s="1">
        <f t="shared" si="16"/>
        <v>2.6149999999999984</v>
      </c>
      <c r="M115" s="1">
        <v>14.764799999999999</v>
      </c>
    </row>
    <row r="116" spans="1:13" ht="14" x14ac:dyDescent="0.15">
      <c r="A116" s="44"/>
      <c r="B116" s="1">
        <v>12.005000000000001</v>
      </c>
      <c r="C116" s="1">
        <v>2.3958400000000002</v>
      </c>
      <c r="D116" s="1">
        <v>7.4273099999999995E-4</v>
      </c>
      <c r="E116" s="1">
        <v>8.9343400000000007E-3</v>
      </c>
      <c r="F116" s="1">
        <v>3.5346200000000001E-2</v>
      </c>
      <c r="G116" s="1">
        <v>14.6073</v>
      </c>
      <c r="J116" s="44"/>
      <c r="K116" s="1">
        <v>12.062900000000001</v>
      </c>
      <c r="L116" s="1">
        <f t="shared" si="16"/>
        <v>2.5936999999999983</v>
      </c>
      <c r="M116" s="1">
        <v>14.656599999999999</v>
      </c>
    </row>
    <row r="117" spans="1:13" ht="14" x14ac:dyDescent="0.15">
      <c r="A117" s="44"/>
      <c r="B117" s="1">
        <v>11.9785</v>
      </c>
      <c r="C117" s="1">
        <v>2.39296</v>
      </c>
      <c r="D117" s="1">
        <v>6.3718800000000001E-4</v>
      </c>
      <c r="E117" s="1">
        <v>9.0898100000000003E-3</v>
      </c>
      <c r="F117" s="1">
        <v>3.5599800000000001E-2</v>
      </c>
      <c r="G117" s="1">
        <v>14.5807</v>
      </c>
      <c r="J117" s="44"/>
      <c r="K117" s="1">
        <v>12.8645</v>
      </c>
      <c r="L117" s="1">
        <f t="shared" si="16"/>
        <v>2.6006</v>
      </c>
      <c r="M117" s="1">
        <v>15.4651</v>
      </c>
    </row>
    <row r="118" spans="1:13" ht="14" x14ac:dyDescent="0.15">
      <c r="A118" s="44"/>
      <c r="B118" s="1">
        <v>12.0428</v>
      </c>
      <c r="C118" s="1">
        <v>2.3991699999999998</v>
      </c>
      <c r="D118" s="1">
        <v>7.6435700000000001E-4</v>
      </c>
      <c r="E118" s="1">
        <v>8.9354499999999993E-3</v>
      </c>
      <c r="F118" s="1">
        <v>3.54451E-2</v>
      </c>
      <c r="G118" s="1">
        <v>14.6496</v>
      </c>
      <c r="J118" s="44"/>
      <c r="K118" s="1">
        <v>12.547000000000001</v>
      </c>
      <c r="L118" s="1">
        <f t="shared" si="16"/>
        <v>2.6120000000000001</v>
      </c>
      <c r="M118" s="1">
        <v>15.159000000000001</v>
      </c>
    </row>
    <row r="119" spans="1:13" ht="14" x14ac:dyDescent="0.15">
      <c r="A119" s="44"/>
      <c r="B119" s="2">
        <f t="shared" ref="B119:G119" si="17">AVERAGE(B109:B118)</f>
        <v>14.659539999999998</v>
      </c>
      <c r="C119" s="2">
        <f t="shared" si="17"/>
        <v>2.3980930000000003</v>
      </c>
      <c r="D119" s="2">
        <f t="shared" si="17"/>
        <v>8.1188600000000005E-4</v>
      </c>
      <c r="E119" s="2">
        <f t="shared" si="17"/>
        <v>8.9485369999999995E-3</v>
      </c>
      <c r="F119" s="2">
        <f t="shared" si="17"/>
        <v>3.5521580000000004E-2</v>
      </c>
      <c r="G119" s="2">
        <f t="shared" si="17"/>
        <v>17.260960000000004</v>
      </c>
      <c r="J119" s="44"/>
      <c r="K119" s="2">
        <f>AVERAGE(K109:K118)</f>
        <v>16.807000000000002</v>
      </c>
      <c r="L119" s="2">
        <f>AVERAGE(L109:L118)</f>
        <v>2.5991499999999994</v>
      </c>
      <c r="M119" s="2">
        <f>AVERAGE(M109:M118)</f>
        <v>19.406150000000004</v>
      </c>
    </row>
    <row r="120" spans="1:13" ht="14" x14ac:dyDescent="0.15">
      <c r="A120" s="13"/>
      <c r="B120" s="2"/>
      <c r="C120" s="2"/>
      <c r="D120" s="2"/>
      <c r="E120" s="2"/>
      <c r="F120" s="2"/>
      <c r="G120" s="2"/>
      <c r="J120" s="13"/>
      <c r="K120" s="2"/>
      <c r="L120" s="1"/>
      <c r="M120" s="2"/>
    </row>
    <row r="121" spans="1:13" ht="14" x14ac:dyDescent="0.15">
      <c r="A121" s="14"/>
      <c r="B121" s="2"/>
      <c r="C121" s="2"/>
      <c r="D121" s="2"/>
      <c r="E121" s="2"/>
      <c r="F121" s="2"/>
      <c r="G121" s="2"/>
      <c r="J121" s="14"/>
      <c r="K121" s="2"/>
      <c r="L121" s="1"/>
      <c r="M121" s="2"/>
    </row>
    <row r="122" spans="1:13" ht="14" x14ac:dyDescent="0.15">
      <c r="A122" s="44" t="s">
        <v>9</v>
      </c>
      <c r="B122" s="1">
        <v>33.6126</v>
      </c>
      <c r="C122" s="1">
        <v>1.9389400000000001</v>
      </c>
      <c r="D122" s="1">
        <v>1.2126000000000001E-3</v>
      </c>
      <c r="E122" s="1">
        <v>7.3322500000000002E-3</v>
      </c>
      <c r="F122" s="1">
        <v>2.5099199999999999E-2</v>
      </c>
      <c r="G122" s="1">
        <v>35.903100000000002</v>
      </c>
      <c r="J122" s="44" t="s">
        <v>9</v>
      </c>
      <c r="K122" s="1">
        <v>49.1145</v>
      </c>
      <c r="L122" s="1">
        <f t="shared" ref="L122:L131" si="18">M122-K122</f>
        <v>2.2509000000000015</v>
      </c>
      <c r="M122" s="1">
        <v>51.365400000000001</v>
      </c>
    </row>
    <row r="123" spans="1:13" ht="14" x14ac:dyDescent="0.15">
      <c r="A123" s="44"/>
      <c r="B123" s="1">
        <v>9.9560099999999991</v>
      </c>
      <c r="C123" s="1">
        <v>1.9165700000000001</v>
      </c>
      <c r="D123" s="1">
        <v>1.1788E-3</v>
      </c>
      <c r="E123" s="1">
        <v>7.1725599999999997E-3</v>
      </c>
      <c r="F123" s="1">
        <v>2.51655E-2</v>
      </c>
      <c r="G123" s="1">
        <v>12.2073</v>
      </c>
      <c r="J123" s="44"/>
      <c r="K123" s="1">
        <v>9.9328500000000002</v>
      </c>
      <c r="L123" s="1">
        <f t="shared" si="18"/>
        <v>2.2596500000000006</v>
      </c>
      <c r="M123" s="1">
        <v>12.192500000000001</v>
      </c>
    </row>
    <row r="124" spans="1:13" ht="14" x14ac:dyDescent="0.15">
      <c r="A124" s="44"/>
      <c r="B124" s="1">
        <v>10.0336</v>
      </c>
      <c r="C124" s="1">
        <v>1.93228</v>
      </c>
      <c r="D124" s="1">
        <v>1.13827E-3</v>
      </c>
      <c r="E124" s="1">
        <v>7.1857300000000004E-3</v>
      </c>
      <c r="F124" s="1">
        <v>2.5062399999999999E-2</v>
      </c>
      <c r="G124" s="1">
        <v>12.3177</v>
      </c>
      <c r="J124" s="44"/>
      <c r="K124" s="1">
        <v>9.9680300000000006</v>
      </c>
      <c r="L124" s="1">
        <f t="shared" si="18"/>
        <v>2.2530699999999992</v>
      </c>
      <c r="M124" s="1">
        <v>12.2211</v>
      </c>
    </row>
    <row r="125" spans="1:13" ht="14" x14ac:dyDescent="0.15">
      <c r="A125" s="44"/>
      <c r="B125" s="1">
        <v>9.6373899999999999</v>
      </c>
      <c r="C125" s="1">
        <v>1.92421</v>
      </c>
      <c r="D125" s="1">
        <v>1.19461E-3</v>
      </c>
      <c r="E125" s="1">
        <v>7.3906299999999996E-3</v>
      </c>
      <c r="F125" s="1">
        <v>2.50984E-2</v>
      </c>
      <c r="G125" s="1">
        <v>11.898300000000001</v>
      </c>
      <c r="J125" s="44"/>
      <c r="K125" s="1">
        <v>9.7290200000000002</v>
      </c>
      <c r="L125" s="1">
        <f t="shared" si="18"/>
        <v>2.2581799999999994</v>
      </c>
      <c r="M125" s="1">
        <v>11.9872</v>
      </c>
    </row>
    <row r="126" spans="1:13" ht="14" x14ac:dyDescent="0.15">
      <c r="A126" s="44"/>
      <c r="B126" s="1">
        <v>9.9157600000000006</v>
      </c>
      <c r="C126" s="1">
        <v>1.9236800000000001</v>
      </c>
      <c r="D126" s="1">
        <v>1.1516899999999999E-3</v>
      </c>
      <c r="E126" s="1">
        <v>7.4806100000000004E-3</v>
      </c>
      <c r="F126" s="1">
        <v>2.50791E-2</v>
      </c>
      <c r="G126" s="1">
        <v>12.190300000000001</v>
      </c>
      <c r="J126" s="44"/>
      <c r="K126" s="1">
        <v>9.8654200000000003</v>
      </c>
      <c r="L126" s="1">
        <f t="shared" si="18"/>
        <v>2.2513799999999993</v>
      </c>
      <c r="M126" s="1">
        <v>12.1168</v>
      </c>
    </row>
    <row r="127" spans="1:13" ht="14" x14ac:dyDescent="0.15">
      <c r="A127" s="44"/>
      <c r="B127" s="1">
        <v>9.9061500000000002</v>
      </c>
      <c r="C127" s="1">
        <v>1.9276899999999999</v>
      </c>
      <c r="D127" s="1">
        <v>1.42556E-3</v>
      </c>
      <c r="E127" s="1">
        <v>7.1405399999999999E-3</v>
      </c>
      <c r="F127" s="1">
        <v>2.5227200000000002E-2</v>
      </c>
      <c r="G127" s="1">
        <v>12.1837</v>
      </c>
      <c r="J127" s="44"/>
      <c r="K127" s="1">
        <v>9.6795500000000008</v>
      </c>
      <c r="L127" s="1">
        <f t="shared" si="18"/>
        <v>2.2741499999999988</v>
      </c>
      <c r="M127" s="1">
        <v>11.9537</v>
      </c>
    </row>
    <row r="128" spans="1:13" ht="14" x14ac:dyDescent="0.15">
      <c r="A128" s="44"/>
      <c r="B128" s="1">
        <v>10.3371</v>
      </c>
      <c r="C128" s="1">
        <v>1.92476</v>
      </c>
      <c r="D128" s="1">
        <v>1.2144199999999999E-3</v>
      </c>
      <c r="E128" s="1">
        <v>7.3857200000000001E-3</v>
      </c>
      <c r="F128" s="1">
        <v>2.5345900000000001E-2</v>
      </c>
      <c r="G128" s="1">
        <v>12.597300000000001</v>
      </c>
      <c r="J128" s="44"/>
      <c r="K128" s="1">
        <v>9.7003199999999996</v>
      </c>
      <c r="L128" s="1">
        <f t="shared" si="18"/>
        <v>2.2961799999999997</v>
      </c>
      <c r="M128" s="1">
        <v>11.996499999999999</v>
      </c>
    </row>
    <row r="129" spans="1:13" ht="14" x14ac:dyDescent="0.15">
      <c r="A129" s="44"/>
      <c r="B129" s="1">
        <v>9.7348999999999997</v>
      </c>
      <c r="C129" s="1">
        <v>1.98515</v>
      </c>
      <c r="D129" s="1">
        <v>9.6774700000000003E-4</v>
      </c>
      <c r="E129" s="1">
        <v>7.5719000000000003E-3</v>
      </c>
      <c r="F129" s="1">
        <v>2.5153100000000001E-2</v>
      </c>
      <c r="G129" s="1">
        <v>12.046900000000001</v>
      </c>
      <c r="J129" s="44"/>
      <c r="K129" s="1">
        <v>9.6843500000000002</v>
      </c>
      <c r="L129" s="1">
        <f t="shared" si="18"/>
        <v>2.2757500000000004</v>
      </c>
      <c r="M129" s="1">
        <v>11.960100000000001</v>
      </c>
    </row>
    <row r="130" spans="1:13" ht="14" x14ac:dyDescent="0.15">
      <c r="A130" s="44"/>
      <c r="B130" s="1">
        <v>9.6149000000000004</v>
      </c>
      <c r="C130" s="1">
        <v>1.9227000000000001</v>
      </c>
      <c r="D130" s="1">
        <v>1.15292E-3</v>
      </c>
      <c r="E130" s="1">
        <v>6.9971E-3</v>
      </c>
      <c r="F130" s="1">
        <v>2.51206E-2</v>
      </c>
      <c r="G130" s="1">
        <v>11.8712</v>
      </c>
      <c r="J130" s="44"/>
      <c r="K130" s="1">
        <v>10.0631</v>
      </c>
      <c r="L130" s="1">
        <f t="shared" si="18"/>
        <v>2.2637</v>
      </c>
      <c r="M130" s="1">
        <v>12.3268</v>
      </c>
    </row>
    <row r="131" spans="1:13" ht="14" x14ac:dyDescent="0.15">
      <c r="A131" s="44"/>
      <c r="B131" s="1">
        <v>9.65259</v>
      </c>
      <c r="C131" s="1">
        <v>1.9195599999999999</v>
      </c>
      <c r="D131" s="1">
        <v>1.1862800000000001E-3</v>
      </c>
      <c r="E131" s="1">
        <v>7.3701699999999997E-3</v>
      </c>
      <c r="F131" s="1">
        <v>2.53104E-2</v>
      </c>
      <c r="G131" s="1">
        <v>11.920400000000001</v>
      </c>
      <c r="J131" s="44"/>
      <c r="K131" s="1">
        <v>9.9002599999999994</v>
      </c>
      <c r="L131" s="1">
        <f t="shared" si="18"/>
        <v>2.27224</v>
      </c>
      <c r="M131" s="1">
        <v>12.172499999999999</v>
      </c>
    </row>
    <row r="132" spans="1:13" ht="14" x14ac:dyDescent="0.15">
      <c r="A132" s="44"/>
      <c r="B132" s="2">
        <f t="shared" ref="B132:G132" si="19">AVERAGE(B122:B131)</f>
        <v>12.2401</v>
      </c>
      <c r="C132" s="2">
        <f t="shared" si="19"/>
        <v>1.9315540000000002</v>
      </c>
      <c r="D132" s="2">
        <f t="shared" si="19"/>
        <v>1.1822897E-3</v>
      </c>
      <c r="E132" s="2">
        <f t="shared" si="19"/>
        <v>7.3027209999999999E-3</v>
      </c>
      <c r="F132" s="2">
        <f t="shared" si="19"/>
        <v>2.516618E-2</v>
      </c>
      <c r="G132" s="2">
        <f t="shared" si="19"/>
        <v>14.51362</v>
      </c>
      <c r="J132" s="44"/>
      <c r="K132" s="2">
        <f>AVERAGE(K122:K131)</f>
        <v>13.763740000000002</v>
      </c>
      <c r="L132" s="2">
        <f>AVERAGE(L122:L131)</f>
        <v>2.2655199999999995</v>
      </c>
      <c r="M132" s="2">
        <f>AVERAGE(M122:M131)</f>
        <v>16.029260000000001</v>
      </c>
    </row>
    <row r="133" spans="1:13" ht="14" x14ac:dyDescent="0.15">
      <c r="A133" s="13"/>
      <c r="B133" s="2"/>
      <c r="C133" s="2"/>
      <c r="D133" s="2"/>
      <c r="E133" s="2"/>
      <c r="F133" s="2"/>
      <c r="G133" s="2"/>
      <c r="J133" s="13"/>
      <c r="K133" s="2"/>
      <c r="L133" s="1"/>
      <c r="M133" s="2"/>
    </row>
    <row r="134" spans="1:13" ht="14" x14ac:dyDescent="0.15">
      <c r="A134" s="14"/>
      <c r="B134" s="2"/>
      <c r="C134" s="2"/>
      <c r="D134" s="2"/>
      <c r="E134" s="2"/>
      <c r="F134" s="2"/>
      <c r="G134" s="2"/>
      <c r="J134" s="14"/>
      <c r="K134" s="2"/>
      <c r="L134" s="1"/>
      <c r="M134" s="2"/>
    </row>
    <row r="135" spans="1:13" ht="14" x14ac:dyDescent="0.15">
      <c r="A135" s="44" t="s">
        <v>10</v>
      </c>
      <c r="B135" s="1">
        <v>16.009599999999999</v>
      </c>
      <c r="C135" s="1">
        <v>1.12967</v>
      </c>
      <c r="D135" s="1">
        <v>8.7158500000000002E-4</v>
      </c>
      <c r="E135" s="1">
        <v>5.4354299999999998E-3</v>
      </c>
      <c r="F135" s="1">
        <v>1.40728E-2</v>
      </c>
      <c r="G135" s="1">
        <v>17.348299999999998</v>
      </c>
      <c r="J135" s="44" t="s">
        <v>10</v>
      </c>
      <c r="K135" s="1">
        <v>20.2028</v>
      </c>
      <c r="L135" s="1">
        <f t="shared" ref="L135:L144" si="20">M135-K135</f>
        <v>1.3414000000000001</v>
      </c>
      <c r="M135" s="1">
        <v>21.5442</v>
      </c>
    </row>
    <row r="136" spans="1:13" ht="14" x14ac:dyDescent="0.15">
      <c r="A136" s="44"/>
      <c r="B136" s="1">
        <v>5.48773</v>
      </c>
      <c r="C136" s="1">
        <v>1.1299600000000001</v>
      </c>
      <c r="D136" s="1">
        <v>7.3280800000000005E-4</v>
      </c>
      <c r="E136" s="1">
        <v>5.5159099999999997E-3</v>
      </c>
      <c r="F136" s="1">
        <v>1.4075000000000001E-2</v>
      </c>
      <c r="G136" s="1">
        <v>6.8261000000000003</v>
      </c>
      <c r="J136" s="44"/>
      <c r="K136" s="1">
        <v>5.6950900000000004</v>
      </c>
      <c r="L136" s="1">
        <f t="shared" si="20"/>
        <v>1.3407999999999998</v>
      </c>
      <c r="M136" s="1">
        <v>7.0358900000000002</v>
      </c>
    </row>
    <row r="137" spans="1:13" ht="14" x14ac:dyDescent="0.15">
      <c r="A137" s="44"/>
      <c r="B137" s="1">
        <v>5.4361899999999999</v>
      </c>
      <c r="C137" s="1">
        <v>1.13042</v>
      </c>
      <c r="D137" s="1">
        <v>1.1623899999999999E-3</v>
      </c>
      <c r="E137" s="1">
        <v>5.71507E-3</v>
      </c>
      <c r="F137" s="1">
        <v>1.4216100000000001E-2</v>
      </c>
      <c r="G137" s="1">
        <v>6.7852199999999998</v>
      </c>
      <c r="J137" s="44"/>
      <c r="K137" s="1">
        <v>5.5060200000000004</v>
      </c>
      <c r="L137" s="1">
        <f t="shared" si="20"/>
        <v>1.3495499999999998</v>
      </c>
      <c r="M137" s="1">
        <v>6.8555700000000002</v>
      </c>
    </row>
    <row r="138" spans="1:13" ht="14" x14ac:dyDescent="0.15">
      <c r="A138" s="44"/>
      <c r="B138" s="1">
        <v>5.6716899999999999</v>
      </c>
      <c r="C138" s="1">
        <v>1.1478999999999999</v>
      </c>
      <c r="D138" s="1">
        <v>2.5732799999999998E-3</v>
      </c>
      <c r="E138" s="1">
        <v>6.0584799999999998E-3</v>
      </c>
      <c r="F138" s="1">
        <v>1.40286E-2</v>
      </c>
      <c r="G138" s="1">
        <v>7.0336400000000001</v>
      </c>
      <c r="J138" s="44"/>
      <c r="K138" s="1">
        <v>5.5175099999999997</v>
      </c>
      <c r="L138" s="1">
        <f t="shared" si="20"/>
        <v>1.3387000000000002</v>
      </c>
      <c r="M138" s="1">
        <v>6.8562099999999999</v>
      </c>
    </row>
    <row r="139" spans="1:13" ht="14" x14ac:dyDescent="0.15">
      <c r="A139" s="44"/>
      <c r="B139" s="1">
        <v>5.4916400000000003</v>
      </c>
      <c r="C139" s="1">
        <v>1.1609799999999999</v>
      </c>
      <c r="D139" s="1">
        <v>7.2149200000000001E-4</v>
      </c>
      <c r="E139" s="1">
        <v>5.6220999999999997E-3</v>
      </c>
      <c r="F139" s="1">
        <v>1.40394E-2</v>
      </c>
      <c r="G139" s="1">
        <v>6.8630000000000004</v>
      </c>
      <c r="J139" s="44"/>
      <c r="K139" s="1">
        <v>5.5416400000000001</v>
      </c>
      <c r="L139" s="1">
        <f t="shared" si="20"/>
        <v>1.3838600000000003</v>
      </c>
      <c r="M139" s="1">
        <v>6.9255000000000004</v>
      </c>
    </row>
    <row r="140" spans="1:13" ht="14" x14ac:dyDescent="0.15">
      <c r="A140" s="44"/>
      <c r="B140" s="1">
        <v>5.5421399999999998</v>
      </c>
      <c r="C140" s="1">
        <v>1.1292199999999999</v>
      </c>
      <c r="D140" s="1">
        <v>7.1388699999999996E-4</v>
      </c>
      <c r="E140" s="1">
        <v>5.2662200000000003E-3</v>
      </c>
      <c r="F140" s="1">
        <v>1.3825499999999999E-2</v>
      </c>
      <c r="G140" s="1">
        <v>6.8947200000000004</v>
      </c>
      <c r="J140" s="44"/>
      <c r="K140" s="1">
        <v>5.5013199999999998</v>
      </c>
      <c r="L140" s="1">
        <f t="shared" si="20"/>
        <v>1.34823</v>
      </c>
      <c r="M140" s="1">
        <v>6.8495499999999998</v>
      </c>
    </row>
    <row r="141" spans="1:13" ht="14" x14ac:dyDescent="0.15">
      <c r="A141" s="44"/>
      <c r="B141" s="1">
        <v>5.4392199999999997</v>
      </c>
      <c r="C141" s="1">
        <v>1.17424</v>
      </c>
      <c r="D141" s="1">
        <v>7.0341399999999997E-4</v>
      </c>
      <c r="E141" s="1">
        <v>5.42896E-3</v>
      </c>
      <c r="F141" s="1">
        <v>1.38716E-2</v>
      </c>
      <c r="G141" s="1">
        <v>6.8206600000000002</v>
      </c>
      <c r="J141" s="44"/>
      <c r="K141" s="1">
        <v>5.4983300000000002</v>
      </c>
      <c r="L141" s="1">
        <f t="shared" si="20"/>
        <v>1.3534999999999995</v>
      </c>
      <c r="M141" s="1">
        <v>6.8518299999999996</v>
      </c>
    </row>
    <row r="142" spans="1:13" ht="14" x14ac:dyDescent="0.15">
      <c r="A142" s="44"/>
      <c r="B142" s="1">
        <v>5.3967400000000003</v>
      </c>
      <c r="C142" s="1">
        <v>1.14805</v>
      </c>
      <c r="D142" s="1">
        <v>6.65991E-4</v>
      </c>
      <c r="E142" s="1">
        <v>5.42313E-3</v>
      </c>
      <c r="F142" s="1">
        <v>1.4068900000000001E-2</v>
      </c>
      <c r="G142" s="1">
        <v>6.7648700000000002</v>
      </c>
      <c r="J142" s="44"/>
      <c r="K142" s="1">
        <v>5.52433</v>
      </c>
      <c r="L142" s="1">
        <f t="shared" si="20"/>
        <v>1.3682499999999997</v>
      </c>
      <c r="M142" s="1">
        <v>6.8925799999999997</v>
      </c>
    </row>
    <row r="143" spans="1:13" ht="14" x14ac:dyDescent="0.15">
      <c r="A143" s="44"/>
      <c r="B143" s="1">
        <v>5.5444699999999996</v>
      </c>
      <c r="C143" s="1">
        <v>1.1335500000000001</v>
      </c>
      <c r="D143" s="1">
        <v>9.5989600000000001E-4</v>
      </c>
      <c r="E143" s="1">
        <v>5.3912999999999999E-3</v>
      </c>
      <c r="F143" s="1">
        <v>1.42144E-2</v>
      </c>
      <c r="G143" s="1">
        <v>6.8840599999999998</v>
      </c>
      <c r="J143" s="44"/>
      <c r="K143" s="1">
        <v>5.7476799999999999</v>
      </c>
      <c r="L143" s="1">
        <f t="shared" si="20"/>
        <v>1.33847</v>
      </c>
      <c r="M143" s="1">
        <v>7.0861499999999999</v>
      </c>
    </row>
    <row r="144" spans="1:13" ht="14" x14ac:dyDescent="0.15">
      <c r="A144" s="44"/>
      <c r="B144" s="1">
        <v>5.6650700000000001</v>
      </c>
      <c r="C144" s="1">
        <v>1.1286700000000001</v>
      </c>
      <c r="D144" s="1">
        <v>9.0698600000000003E-4</v>
      </c>
      <c r="E144" s="1">
        <v>5.5781499999999996E-3</v>
      </c>
      <c r="F144" s="1">
        <v>1.3868699999999999E-2</v>
      </c>
      <c r="G144" s="1">
        <v>7.01546</v>
      </c>
      <c r="J144" s="44"/>
      <c r="K144" s="1">
        <v>5.6825099999999997</v>
      </c>
      <c r="L144" s="1">
        <f t="shared" si="20"/>
        <v>1.3342499999999999</v>
      </c>
      <c r="M144" s="1">
        <v>7.0167599999999997</v>
      </c>
    </row>
    <row r="145" spans="1:13" ht="14" x14ac:dyDescent="0.15">
      <c r="A145" s="44"/>
      <c r="B145" s="2">
        <f t="shared" ref="B145:G145" si="21">AVERAGE(B135:B144)</f>
        <v>6.5684490000000011</v>
      </c>
      <c r="C145" s="2">
        <f t="shared" si="21"/>
        <v>1.1412659999999999</v>
      </c>
      <c r="D145" s="2">
        <f t="shared" si="21"/>
        <v>1.0011729000000001E-3</v>
      </c>
      <c r="E145" s="2">
        <f t="shared" si="21"/>
        <v>5.543475E-3</v>
      </c>
      <c r="F145" s="2">
        <f t="shared" si="21"/>
        <v>1.4028100000000002E-2</v>
      </c>
      <c r="G145" s="2">
        <f t="shared" si="21"/>
        <v>7.9236030000000017</v>
      </c>
      <c r="J145" s="44"/>
      <c r="K145" s="2">
        <f>AVERAGE(K135:K144)</f>
        <v>7.0417229999999993</v>
      </c>
      <c r="L145" s="2">
        <f>AVERAGE(L135:L144)</f>
        <v>1.3497010000000003</v>
      </c>
      <c r="M145" s="2">
        <f>AVERAGE(M135:M144)</f>
        <v>8.3914240000000007</v>
      </c>
    </row>
    <row r="146" spans="1:13" ht="14" x14ac:dyDescent="0.15">
      <c r="A146" s="13"/>
      <c r="B146" s="2"/>
      <c r="C146" s="2"/>
      <c r="D146" s="2"/>
      <c r="E146" s="2"/>
      <c r="F146" s="2"/>
      <c r="G146" s="2"/>
      <c r="J146" s="13"/>
      <c r="K146" s="2"/>
      <c r="L146" s="1"/>
      <c r="M146" s="2"/>
    </row>
    <row r="147" spans="1:13" ht="14" x14ac:dyDescent="0.15">
      <c r="A147" s="14"/>
      <c r="B147" s="2"/>
      <c r="C147" s="2"/>
      <c r="D147" s="2"/>
      <c r="E147" s="2"/>
      <c r="F147" s="2"/>
      <c r="G147" s="2"/>
      <c r="J147" s="14"/>
      <c r="K147" s="2"/>
      <c r="L147" s="1"/>
      <c r="M147" s="2"/>
    </row>
    <row r="148" spans="1:13" ht="14" x14ac:dyDescent="0.15">
      <c r="A148" s="44" t="s">
        <v>11</v>
      </c>
      <c r="B148" s="1">
        <v>20.383400000000002</v>
      </c>
      <c r="C148" s="1">
        <v>1.3076300000000001</v>
      </c>
      <c r="D148" s="1">
        <v>7.9764099999999998E-4</v>
      </c>
      <c r="E148" s="1">
        <v>5.88186E-3</v>
      </c>
      <c r="F148" s="1">
        <v>1.50939E-2</v>
      </c>
      <c r="G148" s="1">
        <v>21.972899999999999</v>
      </c>
      <c r="J148" s="44" t="s">
        <v>11</v>
      </c>
      <c r="K148" s="1">
        <v>32.564</v>
      </c>
      <c r="L148" s="1">
        <f t="shared" ref="L148:L157" si="22">M148-K148</f>
        <v>1.5880999999999972</v>
      </c>
      <c r="M148" s="1">
        <v>34.152099999999997</v>
      </c>
    </row>
    <row r="149" spans="1:13" ht="14" x14ac:dyDescent="0.15">
      <c r="A149" s="44"/>
      <c r="B149" s="1">
        <v>6.4702999999999999</v>
      </c>
      <c r="C149" s="1">
        <v>1.32911</v>
      </c>
      <c r="D149" s="1">
        <v>8.8678900000000002E-4</v>
      </c>
      <c r="E149" s="1">
        <v>5.6009500000000004E-3</v>
      </c>
      <c r="F149" s="1">
        <v>1.51407E-2</v>
      </c>
      <c r="G149" s="1">
        <v>8.0835399999999993</v>
      </c>
      <c r="J149" s="44"/>
      <c r="K149" s="1">
        <v>6.5702499999999997</v>
      </c>
      <c r="L149" s="1">
        <f t="shared" si="22"/>
        <v>1.5852000000000004</v>
      </c>
      <c r="M149" s="1">
        <v>8.1554500000000001</v>
      </c>
    </row>
    <row r="150" spans="1:13" ht="14" x14ac:dyDescent="0.15">
      <c r="A150" s="44"/>
      <c r="B150" s="1">
        <v>6.7622299999999997</v>
      </c>
      <c r="C150" s="1">
        <v>1.3058700000000001</v>
      </c>
      <c r="D150" s="1">
        <v>8.4853499999999998E-4</v>
      </c>
      <c r="E150" s="1">
        <v>5.7278399999999997E-3</v>
      </c>
      <c r="F150" s="1">
        <v>1.5033100000000001E-2</v>
      </c>
      <c r="G150" s="1">
        <v>8.3506099999999996</v>
      </c>
      <c r="J150" s="44"/>
      <c r="K150" s="1">
        <v>6.84274</v>
      </c>
      <c r="L150" s="1">
        <f t="shared" si="22"/>
        <v>1.5853700000000002</v>
      </c>
      <c r="M150" s="1">
        <v>8.4281100000000002</v>
      </c>
    </row>
    <row r="151" spans="1:13" ht="14" x14ac:dyDescent="0.15">
      <c r="A151" s="44"/>
      <c r="B151" s="1">
        <v>6.7496799999999997</v>
      </c>
      <c r="C151" s="1">
        <v>1.3063499999999999</v>
      </c>
      <c r="D151" s="1">
        <v>7.6511899999999998E-4</v>
      </c>
      <c r="E151" s="1">
        <v>5.4388199999999996E-3</v>
      </c>
      <c r="F151" s="1">
        <v>1.51377E-2</v>
      </c>
      <c r="G151" s="1">
        <v>8.3274500000000007</v>
      </c>
      <c r="J151" s="44"/>
      <c r="K151" s="1">
        <v>6.7689199999999996</v>
      </c>
      <c r="L151" s="1">
        <f t="shared" si="22"/>
        <v>1.573970000000001</v>
      </c>
      <c r="M151" s="1">
        <v>8.3428900000000006</v>
      </c>
    </row>
    <row r="152" spans="1:13" ht="14" x14ac:dyDescent="0.15">
      <c r="A152" s="44"/>
      <c r="B152" s="1">
        <v>6.7743200000000003</v>
      </c>
      <c r="C152" s="1">
        <v>1.3334299999999999</v>
      </c>
      <c r="D152" s="1">
        <v>7.9976999999999999E-4</v>
      </c>
      <c r="E152" s="1">
        <v>5.8328800000000004E-3</v>
      </c>
      <c r="F152" s="1">
        <v>1.4944300000000001E-2</v>
      </c>
      <c r="G152" s="1">
        <v>8.3788199999999993</v>
      </c>
      <c r="J152" s="44"/>
      <c r="K152" s="1">
        <v>6.7512499999999998</v>
      </c>
      <c r="L152" s="1">
        <f t="shared" si="22"/>
        <v>1.5866099999999994</v>
      </c>
      <c r="M152" s="1">
        <v>8.3378599999999992</v>
      </c>
    </row>
    <row r="153" spans="1:13" ht="14" x14ac:dyDescent="0.15">
      <c r="A153" s="44"/>
      <c r="B153" s="1">
        <v>6.5999400000000001</v>
      </c>
      <c r="C153" s="1">
        <v>1.30592</v>
      </c>
      <c r="D153" s="1">
        <v>8.1384800000000005E-4</v>
      </c>
      <c r="E153" s="1">
        <v>5.5847500000000003E-3</v>
      </c>
      <c r="F153" s="1">
        <v>1.49444E-2</v>
      </c>
      <c r="G153" s="1">
        <v>8.1887699999999999</v>
      </c>
      <c r="J153" s="44"/>
      <c r="K153" s="1">
        <v>6.8368599999999997</v>
      </c>
      <c r="L153" s="1">
        <f t="shared" si="22"/>
        <v>1.5741499999999995</v>
      </c>
      <c r="M153" s="1">
        <v>8.4110099999999992</v>
      </c>
    </row>
    <row r="154" spans="1:13" ht="14" x14ac:dyDescent="0.15">
      <c r="A154" s="44"/>
      <c r="B154" s="1">
        <v>6.6337299999999999</v>
      </c>
      <c r="C154" s="1">
        <v>1.3085100000000001</v>
      </c>
      <c r="D154" s="1">
        <v>1.2363299999999999E-3</v>
      </c>
      <c r="E154" s="1">
        <v>5.8756800000000003E-3</v>
      </c>
      <c r="F154" s="1">
        <v>1.5069600000000001E-2</v>
      </c>
      <c r="G154" s="1">
        <v>8.2109000000000005</v>
      </c>
      <c r="J154" s="44"/>
      <c r="K154" s="1">
        <v>6.6036599999999996</v>
      </c>
      <c r="L154" s="1">
        <f t="shared" si="22"/>
        <v>1.5854800000000004</v>
      </c>
      <c r="M154" s="1">
        <v>8.1891400000000001</v>
      </c>
    </row>
    <row r="155" spans="1:13" ht="14" x14ac:dyDescent="0.15">
      <c r="A155" s="44"/>
      <c r="B155" s="1">
        <v>6.5746599999999997</v>
      </c>
      <c r="C155" s="1">
        <v>1.31037</v>
      </c>
      <c r="D155" s="1">
        <v>7.97119E-4</v>
      </c>
      <c r="E155" s="1">
        <v>6.13E-3</v>
      </c>
      <c r="F155" s="1">
        <v>1.51466E-2</v>
      </c>
      <c r="G155" s="1">
        <v>8.1668099999999999</v>
      </c>
      <c r="J155" s="44"/>
      <c r="K155" s="1">
        <v>6.5999400000000001</v>
      </c>
      <c r="L155" s="1">
        <f t="shared" si="22"/>
        <v>1.5853400000000004</v>
      </c>
      <c r="M155" s="1">
        <v>8.1852800000000006</v>
      </c>
    </row>
    <row r="156" spans="1:13" ht="14" x14ac:dyDescent="0.15">
      <c r="A156" s="44"/>
      <c r="B156" s="1">
        <v>6.7338199999999997</v>
      </c>
      <c r="C156" s="1">
        <v>1.33101</v>
      </c>
      <c r="D156" s="1">
        <v>8.0747700000000002E-4</v>
      </c>
      <c r="E156" s="1">
        <v>5.7598900000000001E-3</v>
      </c>
      <c r="F156" s="1">
        <v>1.5203599999999999E-2</v>
      </c>
      <c r="G156" s="1">
        <v>8.3460099999999997</v>
      </c>
      <c r="J156" s="44"/>
      <c r="K156" s="1">
        <v>6.5990399999999996</v>
      </c>
      <c r="L156" s="1">
        <f t="shared" si="22"/>
        <v>1.5841500000000002</v>
      </c>
      <c r="M156" s="1">
        <v>8.1831899999999997</v>
      </c>
    </row>
    <row r="157" spans="1:13" ht="14" x14ac:dyDescent="0.15">
      <c r="A157" s="44"/>
      <c r="B157" s="1">
        <v>6.7606799999999998</v>
      </c>
      <c r="C157" s="1">
        <v>1.32728</v>
      </c>
      <c r="D157" s="1">
        <v>8.5208799999999998E-4</v>
      </c>
      <c r="E157" s="1">
        <v>5.6419299999999999E-3</v>
      </c>
      <c r="F157" s="1">
        <v>1.49698E-2</v>
      </c>
      <c r="G157" s="1">
        <v>8.3583700000000007</v>
      </c>
      <c r="J157" s="44"/>
      <c r="K157" s="1">
        <v>6.6284900000000002</v>
      </c>
      <c r="L157" s="1">
        <f t="shared" si="22"/>
        <v>1.58711</v>
      </c>
      <c r="M157" s="1">
        <v>8.2156000000000002</v>
      </c>
    </row>
    <row r="158" spans="1:13" ht="14" x14ac:dyDescent="0.15">
      <c r="A158" s="44"/>
      <c r="B158" s="2">
        <f t="shared" ref="B158:G158" si="23">AVERAGE(B148:B157)</f>
        <v>8.044276</v>
      </c>
      <c r="C158" s="2">
        <f t="shared" si="23"/>
        <v>1.3165480000000001</v>
      </c>
      <c r="D158" s="2">
        <f t="shared" si="23"/>
        <v>8.6047159999999979E-4</v>
      </c>
      <c r="E158" s="2">
        <f t="shared" si="23"/>
        <v>5.7474600000000011E-3</v>
      </c>
      <c r="F158" s="2">
        <f t="shared" si="23"/>
        <v>1.5068370000000001E-2</v>
      </c>
      <c r="G158" s="2">
        <f t="shared" si="23"/>
        <v>9.6384179999999979</v>
      </c>
      <c r="J158" s="44"/>
      <c r="K158" s="2">
        <f>AVERAGE(K148:K157)</f>
        <v>9.2765149999999998</v>
      </c>
      <c r="L158" s="2">
        <f>AVERAGE(L148:L157)</f>
        <v>1.5835479999999997</v>
      </c>
      <c r="M158" s="2">
        <f>AVERAGE(M148:M157)</f>
        <v>10.860062999999998</v>
      </c>
    </row>
    <row r="159" spans="1:13" ht="14" x14ac:dyDescent="0.15">
      <c r="A159" s="13"/>
      <c r="B159" s="2"/>
      <c r="C159" s="2"/>
      <c r="D159" s="2"/>
      <c r="E159" s="2"/>
      <c r="F159" s="2"/>
      <c r="G159" s="2"/>
      <c r="J159" s="13"/>
      <c r="K159" s="2"/>
      <c r="L159" s="1"/>
      <c r="M159" s="2"/>
    </row>
    <row r="160" spans="1:13" ht="14" x14ac:dyDescent="0.15">
      <c r="A160" s="14"/>
      <c r="B160" s="2"/>
      <c r="C160" s="2"/>
      <c r="D160" s="2"/>
      <c r="E160" s="2"/>
      <c r="F160" s="2"/>
      <c r="G160" s="2"/>
      <c r="J160" s="14"/>
      <c r="K160" s="2"/>
      <c r="L160" s="1"/>
      <c r="M160" s="2"/>
    </row>
    <row r="161" spans="1:13" ht="14" x14ac:dyDescent="0.15">
      <c r="A161" s="44" t="s">
        <v>12</v>
      </c>
      <c r="B161" s="1">
        <v>6.4621000000000004</v>
      </c>
      <c r="C161" s="1">
        <v>0.44917000000000001</v>
      </c>
      <c r="D161" s="1">
        <v>5.8418000000000001E-4</v>
      </c>
      <c r="E161" s="1">
        <v>3.0427000000000002E-3</v>
      </c>
      <c r="F161" s="1">
        <v>5.1396100000000002E-3</v>
      </c>
      <c r="G161" s="1">
        <v>7.0573399999999999</v>
      </c>
      <c r="J161" s="44" t="s">
        <v>12</v>
      </c>
      <c r="K161" s="1">
        <v>13.3461</v>
      </c>
      <c r="L161" s="1">
        <f t="shared" ref="L161:L170" si="24">M161-K161</f>
        <v>0.57760000000000034</v>
      </c>
      <c r="M161" s="1">
        <v>13.9237</v>
      </c>
    </row>
    <row r="162" spans="1:13" ht="14" x14ac:dyDescent="0.15">
      <c r="A162" s="44"/>
      <c r="B162" s="1">
        <v>2.3070200000000001</v>
      </c>
      <c r="C162" s="1">
        <v>0.44454199999999999</v>
      </c>
      <c r="D162" s="1">
        <v>4.9104699999999999E-4</v>
      </c>
      <c r="E162" s="1">
        <v>3.4447800000000002E-3</v>
      </c>
      <c r="F162" s="1">
        <v>5.1562500000000002E-3</v>
      </c>
      <c r="G162" s="1">
        <v>2.88551</v>
      </c>
      <c r="J162" s="44"/>
      <c r="K162" s="1">
        <v>2.33358</v>
      </c>
      <c r="L162" s="1">
        <f t="shared" si="24"/>
        <v>0.57774999999999999</v>
      </c>
      <c r="M162" s="1">
        <v>2.91133</v>
      </c>
    </row>
    <row r="163" spans="1:13" ht="14" x14ac:dyDescent="0.15">
      <c r="A163" s="44"/>
      <c r="B163" s="1">
        <v>2.3174600000000001</v>
      </c>
      <c r="C163" s="1">
        <v>0.44442199999999998</v>
      </c>
      <c r="D163" s="1">
        <v>4.1303200000000003E-4</v>
      </c>
      <c r="E163" s="1">
        <v>3.3346299999999999E-3</v>
      </c>
      <c r="F163" s="1">
        <v>5.1696900000000002E-3</v>
      </c>
      <c r="G163" s="1">
        <v>2.8960900000000001</v>
      </c>
      <c r="J163" s="44"/>
      <c r="K163" s="1">
        <v>2.3176199999999998</v>
      </c>
      <c r="L163" s="1">
        <f t="shared" si="24"/>
        <v>0.59747000000000039</v>
      </c>
      <c r="M163" s="1">
        <v>2.9150900000000002</v>
      </c>
    </row>
    <row r="164" spans="1:13" ht="14" x14ac:dyDescent="0.15">
      <c r="A164" s="44"/>
      <c r="B164" s="1">
        <v>2.37907</v>
      </c>
      <c r="C164" s="1">
        <v>0.45310699999999998</v>
      </c>
      <c r="D164" s="1">
        <v>4.0321699999999999E-4</v>
      </c>
      <c r="E164" s="1">
        <v>3.24808E-3</v>
      </c>
      <c r="F164" s="1">
        <v>5.1555400000000001E-3</v>
      </c>
      <c r="G164" s="1">
        <v>2.9809899999999998</v>
      </c>
      <c r="J164" s="44"/>
      <c r="K164" s="1">
        <v>2.3816199999999998</v>
      </c>
      <c r="L164" s="1">
        <f t="shared" si="24"/>
        <v>0.58993000000000029</v>
      </c>
      <c r="M164" s="1">
        <v>2.9715500000000001</v>
      </c>
    </row>
    <row r="165" spans="1:13" ht="14" x14ac:dyDescent="0.15">
      <c r="A165" s="44"/>
      <c r="B165" s="1">
        <v>2.3680599999999998</v>
      </c>
      <c r="C165" s="1">
        <v>0.44643300000000002</v>
      </c>
      <c r="D165" s="1">
        <v>5.3117699999999997E-4</v>
      </c>
      <c r="E165" s="1">
        <v>3.1452199999999998E-3</v>
      </c>
      <c r="F165" s="1">
        <v>5.04515E-3</v>
      </c>
      <c r="G165" s="1">
        <v>2.9626600000000001</v>
      </c>
      <c r="J165" s="44"/>
      <c r="K165" s="1">
        <v>2.3241100000000001</v>
      </c>
      <c r="L165" s="1">
        <f t="shared" si="24"/>
        <v>0.60619999999999985</v>
      </c>
      <c r="M165" s="1">
        <v>2.93031</v>
      </c>
    </row>
    <row r="166" spans="1:13" ht="14" x14ac:dyDescent="0.15">
      <c r="A166" s="44"/>
      <c r="B166" s="1">
        <v>2.4257499999999999</v>
      </c>
      <c r="C166" s="1">
        <v>0.44531999999999999</v>
      </c>
      <c r="D166" s="1">
        <v>4.6890799999999998E-4</v>
      </c>
      <c r="E166" s="1">
        <v>3.2119200000000001E-3</v>
      </c>
      <c r="F166" s="1">
        <v>5.0951299999999998E-3</v>
      </c>
      <c r="G166" s="1">
        <v>3.0182600000000002</v>
      </c>
      <c r="J166" s="44"/>
      <c r="K166" s="1">
        <v>2.4088500000000002</v>
      </c>
      <c r="L166" s="1">
        <f t="shared" si="24"/>
        <v>0.58797999999999995</v>
      </c>
      <c r="M166" s="1">
        <v>2.9968300000000001</v>
      </c>
    </row>
    <row r="167" spans="1:13" ht="14" x14ac:dyDescent="0.15">
      <c r="A167" s="44"/>
      <c r="B167" s="1">
        <v>2.3246699999999998</v>
      </c>
      <c r="C167" s="1">
        <v>0.44893</v>
      </c>
      <c r="D167" s="1">
        <v>4.7698400000000001E-4</v>
      </c>
      <c r="E167" s="1">
        <v>3.18483E-3</v>
      </c>
      <c r="F167" s="1">
        <v>5.1199399999999999E-3</v>
      </c>
      <c r="G167" s="1">
        <v>2.9083800000000002</v>
      </c>
      <c r="J167" s="44"/>
      <c r="K167" s="1">
        <v>2.3805399999999999</v>
      </c>
      <c r="L167" s="1">
        <f t="shared" si="24"/>
        <v>0.59281000000000006</v>
      </c>
      <c r="M167" s="1">
        <v>2.9733499999999999</v>
      </c>
    </row>
    <row r="168" spans="1:13" ht="14" x14ac:dyDescent="0.15">
      <c r="A168" s="44"/>
      <c r="B168" s="1">
        <v>2.33013</v>
      </c>
      <c r="C168" s="1">
        <v>0.44798399999999999</v>
      </c>
      <c r="D168" s="1">
        <v>4.2688200000000001E-4</v>
      </c>
      <c r="E168" s="1">
        <v>3.1061000000000001E-3</v>
      </c>
      <c r="F168" s="1">
        <v>5.0152499999999997E-3</v>
      </c>
      <c r="G168" s="1">
        <v>2.9094099999999998</v>
      </c>
      <c r="J168" s="44"/>
      <c r="K168" s="1">
        <v>2.3155800000000002</v>
      </c>
      <c r="L168" s="1">
        <f t="shared" si="24"/>
        <v>0.58677000000000001</v>
      </c>
      <c r="M168" s="1">
        <v>2.9023500000000002</v>
      </c>
    </row>
    <row r="169" spans="1:13" ht="14" x14ac:dyDescent="0.15">
      <c r="A169" s="44"/>
      <c r="B169" s="1">
        <v>2.3115000000000001</v>
      </c>
      <c r="C169" s="1">
        <v>0.44383299999999998</v>
      </c>
      <c r="D169" s="1">
        <v>6.6651500000000001E-4</v>
      </c>
      <c r="E169" s="1">
        <v>3.5720499999999998E-3</v>
      </c>
      <c r="F169" s="1">
        <v>4.9934899999999997E-3</v>
      </c>
      <c r="G169" s="1">
        <v>2.9035500000000001</v>
      </c>
      <c r="J169" s="44"/>
      <c r="K169" s="1">
        <v>2.31975</v>
      </c>
      <c r="L169" s="1">
        <f t="shared" si="24"/>
        <v>0.58741000000000021</v>
      </c>
      <c r="M169" s="1">
        <v>2.9071600000000002</v>
      </c>
    </row>
    <row r="170" spans="1:13" ht="14" x14ac:dyDescent="0.15">
      <c r="A170" s="44"/>
      <c r="B170" s="1">
        <v>2.3320099999999999</v>
      </c>
      <c r="C170" s="1">
        <v>0.44344099999999997</v>
      </c>
      <c r="D170" s="1">
        <v>4.9484900000000001E-4</v>
      </c>
      <c r="E170" s="1">
        <v>3.00052E-3</v>
      </c>
      <c r="F170" s="1">
        <v>5.2643300000000002E-3</v>
      </c>
      <c r="G170" s="1">
        <v>2.9232499999999999</v>
      </c>
      <c r="J170" s="44"/>
      <c r="K170" s="1">
        <v>2.3145899999999999</v>
      </c>
      <c r="L170" s="1">
        <f t="shared" si="24"/>
        <v>0.5767500000000001</v>
      </c>
      <c r="M170" s="1">
        <v>2.89134</v>
      </c>
    </row>
    <row r="171" spans="1:13" ht="14" x14ac:dyDescent="0.15">
      <c r="A171" s="44"/>
      <c r="B171" s="2">
        <f t="shared" ref="B171:G171" si="25">AVERAGE(B161:B170)</f>
        <v>2.7557770000000001</v>
      </c>
      <c r="C171" s="2">
        <f t="shared" si="25"/>
        <v>0.44671820000000001</v>
      </c>
      <c r="D171" s="2">
        <f t="shared" si="25"/>
        <v>4.9567909999999999E-4</v>
      </c>
      <c r="E171" s="2">
        <f t="shared" si="25"/>
        <v>3.2290829999999998E-3</v>
      </c>
      <c r="F171" s="2">
        <f t="shared" si="25"/>
        <v>5.1154379999999999E-3</v>
      </c>
      <c r="G171" s="2">
        <f t="shared" si="25"/>
        <v>3.3445440000000004</v>
      </c>
      <c r="J171" s="44"/>
      <c r="K171" s="2">
        <f>AVERAGE(K161:K170)</f>
        <v>3.4442340000000007</v>
      </c>
      <c r="L171" s="2">
        <f>AVERAGE(L161:L170)</f>
        <v>0.58806700000000023</v>
      </c>
      <c r="M171" s="2">
        <f>AVERAGE(M161:M170)</f>
        <v>4.0323009999999995</v>
      </c>
    </row>
    <row r="172" spans="1:13" ht="14" x14ac:dyDescent="0.15">
      <c r="A172" s="13"/>
      <c r="B172" s="2"/>
      <c r="C172" s="2"/>
      <c r="D172" s="2"/>
      <c r="E172" s="2"/>
      <c r="F172" s="2"/>
      <c r="G172" s="2"/>
      <c r="J172" s="13"/>
      <c r="K172" s="2"/>
      <c r="L172" s="1"/>
      <c r="M172" s="2"/>
    </row>
    <row r="173" spans="1:13" ht="14" x14ac:dyDescent="0.15">
      <c r="A173" s="14"/>
      <c r="B173" s="2"/>
      <c r="C173" s="2"/>
      <c r="D173" s="2"/>
      <c r="E173" s="2"/>
      <c r="F173" s="2"/>
      <c r="G173" s="2"/>
      <c r="J173" s="14"/>
      <c r="K173" s="2"/>
      <c r="L173" s="1"/>
      <c r="M173" s="2"/>
    </row>
    <row r="174" spans="1:13" ht="14" x14ac:dyDescent="0.15">
      <c r="A174" s="44" t="s">
        <v>13</v>
      </c>
      <c r="B174" s="1">
        <v>9.1559399999999993</v>
      </c>
      <c r="C174" s="1">
        <v>0.56467800000000001</v>
      </c>
      <c r="D174" s="1">
        <v>5.0879300000000001E-4</v>
      </c>
      <c r="E174" s="1">
        <v>2.9207299999999999E-3</v>
      </c>
      <c r="F174" s="1">
        <v>4.6591899999999997E-3</v>
      </c>
      <c r="G174" s="1">
        <v>9.8165099999999992</v>
      </c>
      <c r="J174" s="44" t="s">
        <v>13</v>
      </c>
      <c r="K174" s="1">
        <v>12.4505</v>
      </c>
      <c r="L174" s="1">
        <f t="shared" ref="L174:L183" si="26">M174-K174</f>
        <v>0.65629999999999988</v>
      </c>
      <c r="M174" s="1">
        <v>13.1068</v>
      </c>
    </row>
    <row r="175" spans="1:13" ht="14" x14ac:dyDescent="0.15">
      <c r="A175" s="44"/>
      <c r="B175" s="1">
        <v>2.6924899999999998</v>
      </c>
      <c r="C175" s="1">
        <v>0.56621500000000002</v>
      </c>
      <c r="D175" s="1">
        <v>6.93094E-4</v>
      </c>
      <c r="E175" s="1">
        <v>2.95342E-3</v>
      </c>
      <c r="F175" s="1">
        <v>4.6191299999999999E-3</v>
      </c>
      <c r="G175" s="1">
        <v>3.34165</v>
      </c>
      <c r="J175" s="44"/>
      <c r="K175" s="1">
        <v>2.6771600000000002</v>
      </c>
      <c r="L175" s="1">
        <f t="shared" si="26"/>
        <v>0.6546599999999998</v>
      </c>
      <c r="M175" s="1">
        <v>3.33182</v>
      </c>
    </row>
    <row r="176" spans="1:13" ht="14" x14ac:dyDescent="0.15">
      <c r="A176" s="44"/>
      <c r="B176" s="1">
        <v>2.6615199999999999</v>
      </c>
      <c r="C176" s="1">
        <v>0.56353600000000004</v>
      </c>
      <c r="D176" s="1">
        <v>6.8972499999999997E-4</v>
      </c>
      <c r="E176" s="1">
        <v>2.92895E-3</v>
      </c>
      <c r="F176" s="1">
        <v>4.6415800000000002E-3</v>
      </c>
      <c r="G176" s="1">
        <v>3.3210000000000002</v>
      </c>
      <c r="J176" s="44"/>
      <c r="K176" s="1">
        <v>2.76186</v>
      </c>
      <c r="L176" s="1">
        <f t="shared" si="26"/>
        <v>0.64129000000000014</v>
      </c>
      <c r="M176" s="1">
        <v>3.4031500000000001</v>
      </c>
    </row>
    <row r="177" spans="1:13" ht="14" x14ac:dyDescent="0.15">
      <c r="A177" s="44"/>
      <c r="B177" s="1">
        <v>2.6751399999999999</v>
      </c>
      <c r="C177" s="1">
        <v>0.56223999999999996</v>
      </c>
      <c r="D177" s="1">
        <v>3.70076E-4</v>
      </c>
      <c r="E177" s="1">
        <v>3.0300100000000001E-3</v>
      </c>
      <c r="F177" s="1">
        <v>4.6719099999999996E-3</v>
      </c>
      <c r="G177" s="1">
        <v>3.3331900000000001</v>
      </c>
      <c r="J177" s="44"/>
      <c r="K177" s="1">
        <v>2.6782400000000002</v>
      </c>
      <c r="L177" s="1">
        <f t="shared" si="26"/>
        <v>0.65634999999999977</v>
      </c>
      <c r="M177" s="1">
        <v>3.3345899999999999</v>
      </c>
    </row>
    <row r="178" spans="1:13" ht="14" x14ac:dyDescent="0.15">
      <c r="A178" s="44"/>
      <c r="B178" s="1">
        <v>2.6875200000000001</v>
      </c>
      <c r="C178" s="1">
        <v>0.56402200000000002</v>
      </c>
      <c r="D178" s="1">
        <v>3.48227E-3</v>
      </c>
      <c r="E178" s="1">
        <v>3.1661100000000002E-3</v>
      </c>
      <c r="F178" s="1">
        <v>4.6174199999999997E-3</v>
      </c>
      <c r="G178" s="1">
        <v>3.3505799999999999</v>
      </c>
      <c r="J178" s="44"/>
      <c r="K178" s="1">
        <v>2.6890900000000002</v>
      </c>
      <c r="L178" s="1">
        <f t="shared" si="26"/>
        <v>0.64217999999999975</v>
      </c>
      <c r="M178" s="1">
        <v>3.33127</v>
      </c>
    </row>
    <row r="179" spans="1:13" ht="14" x14ac:dyDescent="0.15">
      <c r="A179" s="44"/>
      <c r="B179" s="1">
        <v>2.6840000000000002</v>
      </c>
      <c r="C179" s="1">
        <v>0.56674999999999998</v>
      </c>
      <c r="D179" s="1">
        <v>4.47016E-4</v>
      </c>
      <c r="E179" s="1">
        <v>2.8993000000000001E-3</v>
      </c>
      <c r="F179" s="1">
        <v>4.5548000000000003E-3</v>
      </c>
      <c r="G179" s="1">
        <v>3.3336399999999999</v>
      </c>
      <c r="J179" s="44"/>
      <c r="K179" s="1">
        <v>2.7624</v>
      </c>
      <c r="L179" s="1">
        <f t="shared" si="26"/>
        <v>0.65595999999999988</v>
      </c>
      <c r="M179" s="1">
        <v>3.4183599999999998</v>
      </c>
    </row>
    <row r="180" spans="1:13" ht="14" x14ac:dyDescent="0.15">
      <c r="A180" s="44"/>
      <c r="B180" s="1">
        <v>2.7640899999999999</v>
      </c>
      <c r="C180" s="1">
        <v>0.55953200000000003</v>
      </c>
      <c r="D180" s="1">
        <v>6.1316500000000004E-4</v>
      </c>
      <c r="E180" s="1">
        <v>2.9114700000000002E-3</v>
      </c>
      <c r="F180" s="1">
        <v>4.7068700000000002E-3</v>
      </c>
      <c r="G180" s="1">
        <v>3.4074</v>
      </c>
      <c r="J180" s="44"/>
      <c r="K180" s="1">
        <v>2.6841599999999999</v>
      </c>
      <c r="L180" s="1">
        <f t="shared" si="26"/>
        <v>0.64925000000000033</v>
      </c>
      <c r="M180" s="1">
        <v>3.3334100000000002</v>
      </c>
    </row>
    <row r="181" spans="1:13" ht="14" x14ac:dyDescent="0.15">
      <c r="A181" s="44"/>
      <c r="B181" s="1">
        <v>2.7684299999999999</v>
      </c>
      <c r="C181" s="1">
        <v>0.56394999999999995</v>
      </c>
      <c r="D181" s="1">
        <v>7.3536800000000002E-4</v>
      </c>
      <c r="E181" s="1">
        <v>2.8761500000000001E-3</v>
      </c>
      <c r="F181" s="1">
        <v>4.7852600000000004E-3</v>
      </c>
      <c r="G181" s="1">
        <v>3.4148399999999999</v>
      </c>
      <c r="J181" s="44"/>
      <c r="K181" s="1">
        <v>2.6817799999999998</v>
      </c>
      <c r="L181" s="1">
        <f t="shared" si="26"/>
        <v>0.64112999999999998</v>
      </c>
      <c r="M181" s="1">
        <v>3.3229099999999998</v>
      </c>
    </row>
    <row r="182" spans="1:13" ht="14" x14ac:dyDescent="0.15">
      <c r="A182" s="44"/>
      <c r="B182" s="1">
        <v>2.69373</v>
      </c>
      <c r="C182" s="1">
        <v>0.56137300000000001</v>
      </c>
      <c r="D182" s="1">
        <v>3.3505499999999999E-3</v>
      </c>
      <c r="E182" s="1">
        <v>2.9395799999999998E-3</v>
      </c>
      <c r="F182" s="1">
        <v>4.5618000000000004E-3</v>
      </c>
      <c r="G182" s="1">
        <v>3.3408199999999999</v>
      </c>
      <c r="J182" s="44"/>
      <c r="K182" s="1">
        <v>2.7575400000000001</v>
      </c>
      <c r="L182" s="1">
        <f t="shared" si="26"/>
        <v>0.65378999999999987</v>
      </c>
      <c r="M182" s="1">
        <v>3.41133</v>
      </c>
    </row>
    <row r="183" spans="1:13" ht="14" x14ac:dyDescent="0.15">
      <c r="A183" s="44"/>
      <c r="B183" s="1">
        <v>2.7575799999999999</v>
      </c>
      <c r="C183" s="1">
        <v>0.57379800000000003</v>
      </c>
      <c r="D183" s="1">
        <v>5.0770999999999998E-4</v>
      </c>
      <c r="E183" s="1">
        <v>3.1952500000000002E-3</v>
      </c>
      <c r="F183" s="1">
        <v>4.6856900000000002E-3</v>
      </c>
      <c r="G183" s="1">
        <v>3.4130099999999999</v>
      </c>
      <c r="J183" s="44"/>
      <c r="K183" s="1">
        <v>2.70783</v>
      </c>
      <c r="L183" s="1">
        <f t="shared" si="26"/>
        <v>0.65349000000000013</v>
      </c>
      <c r="M183" s="1">
        <v>3.3613200000000001</v>
      </c>
    </row>
    <row r="184" spans="1:13" ht="14" x14ac:dyDescent="0.15">
      <c r="A184" s="44"/>
      <c r="B184" s="2">
        <f t="shared" ref="B184:G184" si="27">AVERAGE(B174:B183)</f>
        <v>3.3540439999999996</v>
      </c>
      <c r="C184" s="2">
        <f t="shared" si="27"/>
        <v>0.56460939999999993</v>
      </c>
      <c r="D184" s="2">
        <f t="shared" si="27"/>
        <v>1.1397766999999999E-3</v>
      </c>
      <c r="E184" s="2">
        <f t="shared" si="27"/>
        <v>2.982097E-3</v>
      </c>
      <c r="F184" s="2">
        <f t="shared" si="27"/>
        <v>4.6503650000000001E-3</v>
      </c>
      <c r="G184" s="2">
        <f t="shared" si="27"/>
        <v>4.0072640000000002</v>
      </c>
      <c r="J184" s="44"/>
      <c r="K184" s="2">
        <f>AVERAGE(K174:K183)</f>
        <v>3.6850560000000003</v>
      </c>
      <c r="L184" s="2">
        <f>AVERAGE(L174:L183)</f>
        <v>0.65044000000000002</v>
      </c>
      <c r="M184" s="2">
        <f>AVERAGE(M174:M183)</f>
        <v>4.335496</v>
      </c>
    </row>
    <row r="185" spans="1:13" ht="14" x14ac:dyDescent="0.15">
      <c r="A185" s="13"/>
      <c r="B185" s="2"/>
      <c r="C185" s="2"/>
      <c r="D185" s="2"/>
      <c r="E185" s="2"/>
      <c r="F185" s="2"/>
      <c r="G185" s="2"/>
      <c r="J185" s="13"/>
      <c r="K185" s="2"/>
      <c r="L185" s="1"/>
      <c r="M185" s="2"/>
    </row>
    <row r="186" spans="1:13" ht="14" x14ac:dyDescent="0.15">
      <c r="A186" s="14"/>
      <c r="B186" s="2"/>
      <c r="C186" s="2"/>
      <c r="D186" s="2"/>
      <c r="E186" s="2"/>
      <c r="F186" s="2"/>
      <c r="G186" s="2"/>
      <c r="J186" s="14"/>
      <c r="K186" s="2"/>
      <c r="L186" s="1"/>
      <c r="M186" s="2"/>
    </row>
    <row r="187" spans="1:13" ht="14" x14ac:dyDescent="0.15">
      <c r="A187" s="44" t="s">
        <v>14</v>
      </c>
      <c r="B187" s="1">
        <v>8.6915499999999994</v>
      </c>
      <c r="C187" s="1">
        <v>0.59692999999999996</v>
      </c>
      <c r="D187" s="1">
        <v>4.96687E-4</v>
      </c>
      <c r="E187" s="1">
        <v>3.3196200000000001E-3</v>
      </c>
      <c r="F187" s="1">
        <v>5.4470400000000002E-3</v>
      </c>
      <c r="G187" s="1">
        <v>9.4417899999999992</v>
      </c>
      <c r="J187" s="44" t="s">
        <v>14</v>
      </c>
      <c r="K187" s="1">
        <v>12.501300000000001</v>
      </c>
      <c r="L187" s="1">
        <f t="shared" ref="L187:L196" si="28">M187-K187</f>
        <v>0.76269999999999882</v>
      </c>
      <c r="M187" s="1">
        <v>13.263999999999999</v>
      </c>
    </row>
    <row r="188" spans="1:13" ht="14" x14ac:dyDescent="0.15">
      <c r="A188" s="44"/>
      <c r="B188" s="1">
        <v>2.92008</v>
      </c>
      <c r="C188" s="1">
        <v>0.59942099999999998</v>
      </c>
      <c r="D188" s="1">
        <v>8.9782800000000004E-4</v>
      </c>
      <c r="E188" s="1">
        <v>3.3176099999999999E-3</v>
      </c>
      <c r="F188" s="1">
        <v>5.3832200000000002E-3</v>
      </c>
      <c r="G188" s="1">
        <v>3.6723499999999998</v>
      </c>
      <c r="J188" s="44"/>
      <c r="K188" s="1">
        <v>2.9817499999999999</v>
      </c>
      <c r="L188" s="1">
        <f t="shared" si="28"/>
        <v>0.75283999999999995</v>
      </c>
      <c r="M188" s="1">
        <v>3.7345899999999999</v>
      </c>
    </row>
    <row r="189" spans="1:13" ht="14" x14ac:dyDescent="0.15">
      <c r="A189" s="44"/>
      <c r="B189" s="1">
        <v>3.0657299999999998</v>
      </c>
      <c r="C189" s="1">
        <v>0.59784599999999999</v>
      </c>
      <c r="D189" s="1">
        <v>7.2349199999999995E-4</v>
      </c>
      <c r="E189" s="1">
        <v>3.41106E-3</v>
      </c>
      <c r="F189" s="1">
        <v>5.4301200000000001E-3</v>
      </c>
      <c r="G189" s="1">
        <v>3.8197700000000001</v>
      </c>
      <c r="J189" s="44"/>
      <c r="K189" s="1">
        <v>2.97437</v>
      </c>
      <c r="L189" s="1">
        <f t="shared" si="28"/>
        <v>0.76161000000000012</v>
      </c>
      <c r="M189" s="1">
        <v>3.7359800000000001</v>
      </c>
    </row>
    <row r="190" spans="1:13" ht="14" x14ac:dyDescent="0.15">
      <c r="A190" s="44"/>
      <c r="B190" s="1">
        <v>2.94876</v>
      </c>
      <c r="C190" s="1">
        <v>0.61007100000000003</v>
      </c>
      <c r="D190" s="1">
        <v>5.0267400000000005E-4</v>
      </c>
      <c r="E190" s="1">
        <v>3.51075E-3</v>
      </c>
      <c r="F190" s="1">
        <v>5.4897699999999997E-3</v>
      </c>
      <c r="G190" s="1">
        <v>3.7266599999999999</v>
      </c>
      <c r="J190" s="44"/>
      <c r="K190" s="1">
        <v>2.9815800000000001</v>
      </c>
      <c r="L190" s="1">
        <f t="shared" si="28"/>
        <v>0.76289000000000007</v>
      </c>
      <c r="M190" s="1">
        <v>3.7444700000000002</v>
      </c>
    </row>
    <row r="191" spans="1:13" ht="14" x14ac:dyDescent="0.15">
      <c r="A191" s="44"/>
      <c r="B191" s="1">
        <v>2.9409999999999998</v>
      </c>
      <c r="C191" s="1">
        <v>0.60003899999999999</v>
      </c>
      <c r="D191" s="1">
        <v>1.5511699999999999E-3</v>
      </c>
      <c r="E191" s="1">
        <v>3.2449499999999999E-3</v>
      </c>
      <c r="F191" s="1">
        <v>5.4144600000000003E-3</v>
      </c>
      <c r="G191" s="1">
        <v>3.7069100000000001</v>
      </c>
      <c r="J191" s="44"/>
      <c r="K191" s="1">
        <v>3.0514399999999999</v>
      </c>
      <c r="L191" s="1">
        <f t="shared" si="28"/>
        <v>0.76359000000000021</v>
      </c>
      <c r="M191" s="1">
        <v>3.8150300000000001</v>
      </c>
    </row>
    <row r="192" spans="1:13" ht="14" x14ac:dyDescent="0.15">
      <c r="A192" s="44"/>
      <c r="B192" s="1">
        <v>3.1354000000000002</v>
      </c>
      <c r="C192" s="1">
        <v>0.597746</v>
      </c>
      <c r="D192" s="1">
        <v>4.9806399999999999E-4</v>
      </c>
      <c r="E192" s="1">
        <v>3.2257100000000001E-3</v>
      </c>
      <c r="F192" s="1">
        <v>5.3358299999999997E-3</v>
      </c>
      <c r="G192" s="1">
        <v>3.8998200000000001</v>
      </c>
      <c r="J192" s="44"/>
      <c r="K192" s="1">
        <v>3.0565699999999998</v>
      </c>
      <c r="L192" s="1">
        <f t="shared" si="28"/>
        <v>0.74904999999999999</v>
      </c>
      <c r="M192" s="1">
        <v>3.8056199999999998</v>
      </c>
    </row>
    <row r="193" spans="1:13" ht="14" x14ac:dyDescent="0.15">
      <c r="A193" s="44"/>
      <c r="B193" s="1">
        <v>2.9033899999999999</v>
      </c>
      <c r="C193" s="1">
        <v>0.60194899999999996</v>
      </c>
      <c r="D193" s="1">
        <v>5.2115099999999997E-4</v>
      </c>
      <c r="E193" s="1">
        <v>3.14598E-3</v>
      </c>
      <c r="F193" s="1">
        <v>5.2865300000000002E-3</v>
      </c>
      <c r="G193" s="1">
        <v>3.67259</v>
      </c>
      <c r="J193" s="44"/>
      <c r="K193" s="1">
        <v>2.9647800000000002</v>
      </c>
      <c r="L193" s="1">
        <f t="shared" si="28"/>
        <v>0.75943999999999967</v>
      </c>
      <c r="M193" s="1">
        <v>3.7242199999999999</v>
      </c>
    </row>
    <row r="194" spans="1:13" ht="14" x14ac:dyDescent="0.15">
      <c r="A194" s="44"/>
      <c r="B194" s="1">
        <v>3.0516999999999999</v>
      </c>
      <c r="C194" s="1">
        <v>0.59799199999999997</v>
      </c>
      <c r="D194" s="1">
        <v>4.53678E-4</v>
      </c>
      <c r="E194" s="1">
        <v>3.1652199999999998E-3</v>
      </c>
      <c r="F194" s="1">
        <v>5.46533E-3</v>
      </c>
      <c r="G194" s="1">
        <v>3.8120799999999999</v>
      </c>
      <c r="J194" s="44"/>
      <c r="K194" s="1">
        <v>2.97553</v>
      </c>
      <c r="L194" s="1">
        <f t="shared" si="28"/>
        <v>0.76062999999999992</v>
      </c>
      <c r="M194" s="1">
        <v>3.7361599999999999</v>
      </c>
    </row>
    <row r="195" spans="1:13" ht="14" x14ac:dyDescent="0.15">
      <c r="A195" s="44"/>
      <c r="B195" s="1">
        <v>3.0110399999999999</v>
      </c>
      <c r="C195" s="1">
        <v>0.59778299999999995</v>
      </c>
      <c r="D195" s="1">
        <v>5.4583599999999996E-4</v>
      </c>
      <c r="E195" s="1">
        <v>3.0593299999999999E-3</v>
      </c>
      <c r="F195" s="1">
        <v>5.3746999999999996E-3</v>
      </c>
      <c r="G195" s="1">
        <v>3.7757000000000001</v>
      </c>
      <c r="J195" s="44"/>
      <c r="K195" s="1">
        <v>3.0285799999999998</v>
      </c>
      <c r="L195" s="1">
        <f t="shared" si="28"/>
        <v>0.74903000000000031</v>
      </c>
      <c r="M195" s="1">
        <v>3.7776100000000001</v>
      </c>
    </row>
    <row r="196" spans="1:13" ht="14" x14ac:dyDescent="0.15">
      <c r="A196" s="44"/>
      <c r="B196" s="1">
        <v>2.89954</v>
      </c>
      <c r="C196" s="1">
        <v>0.59916999999999998</v>
      </c>
      <c r="D196" s="1">
        <v>4.0642299999999999E-4</v>
      </c>
      <c r="E196" s="1">
        <v>3.4838199999999999E-3</v>
      </c>
      <c r="F196" s="1">
        <v>5.5006100000000004E-3</v>
      </c>
      <c r="G196" s="1">
        <v>3.6506400000000001</v>
      </c>
      <c r="J196" s="44"/>
      <c r="K196" s="1">
        <v>3.04949</v>
      </c>
      <c r="L196" s="1">
        <f t="shared" si="28"/>
        <v>0.76378000000000013</v>
      </c>
      <c r="M196" s="1">
        <v>3.8132700000000002</v>
      </c>
    </row>
    <row r="197" spans="1:13" ht="14" x14ac:dyDescent="0.15">
      <c r="A197" s="44"/>
      <c r="B197" s="2">
        <f t="shared" ref="B197:G197" si="29">AVERAGE(B187:B196)</f>
        <v>3.556819</v>
      </c>
      <c r="C197" s="2">
        <f t="shared" si="29"/>
        <v>0.59989469999999989</v>
      </c>
      <c r="D197" s="2">
        <f t="shared" si="29"/>
        <v>6.5970030000000004E-4</v>
      </c>
      <c r="E197" s="2">
        <f t="shared" si="29"/>
        <v>3.2884049999999999E-3</v>
      </c>
      <c r="F197" s="2">
        <f t="shared" si="29"/>
        <v>5.4127610000000003E-3</v>
      </c>
      <c r="G197" s="2">
        <f t="shared" si="29"/>
        <v>4.317831</v>
      </c>
      <c r="J197" s="44"/>
      <c r="K197" s="2">
        <f>AVERAGE(K187:K196)</f>
        <v>3.9565390000000003</v>
      </c>
      <c r="L197" s="2">
        <f>AVERAGE(L187:L196)</f>
        <v>0.7585559999999999</v>
      </c>
      <c r="M197" s="2">
        <f>AVERAGE(M187:M196)</f>
        <v>4.7150950000000007</v>
      </c>
    </row>
    <row r="198" spans="1:13" ht="14" x14ac:dyDescent="0.15">
      <c r="A198" s="13"/>
      <c r="B198" s="2"/>
      <c r="C198" s="2"/>
      <c r="D198" s="2"/>
      <c r="E198" s="2"/>
      <c r="F198" s="2"/>
      <c r="G198" s="2"/>
      <c r="J198" s="13"/>
      <c r="K198" s="2"/>
      <c r="L198" s="1"/>
      <c r="M198" s="2"/>
    </row>
    <row r="199" spans="1:13" ht="14" x14ac:dyDescent="0.15">
      <c r="A199" s="14"/>
      <c r="B199" s="2"/>
      <c r="C199" s="2"/>
      <c r="D199" s="2"/>
      <c r="E199" s="2"/>
      <c r="F199" s="2"/>
      <c r="G199" s="2"/>
      <c r="J199" s="14"/>
      <c r="K199" s="2"/>
      <c r="L199" s="1"/>
      <c r="M199" s="2"/>
    </row>
    <row r="200" spans="1:13" ht="14" x14ac:dyDescent="0.15">
      <c r="A200" s="44" t="s">
        <v>15</v>
      </c>
      <c r="B200" s="1">
        <v>19.9316</v>
      </c>
      <c r="C200" s="1">
        <v>1.1920200000000001</v>
      </c>
      <c r="D200" s="1">
        <v>9.2803500000000001E-4</v>
      </c>
      <c r="E200" s="1">
        <v>5.3551500000000004E-3</v>
      </c>
      <c r="F200" s="1">
        <v>9.6716200000000006E-3</v>
      </c>
      <c r="G200" s="1">
        <v>21.379200000000001</v>
      </c>
      <c r="J200" s="44" t="s">
        <v>15</v>
      </c>
      <c r="K200" s="1">
        <v>28.028500000000001</v>
      </c>
      <c r="L200" s="1">
        <f t="shared" ref="L200:L209" si="30">M200-K200</f>
        <v>1.4336999999999982</v>
      </c>
      <c r="M200" s="1">
        <v>29.462199999999999</v>
      </c>
    </row>
    <row r="201" spans="1:13" ht="14" x14ac:dyDescent="0.15">
      <c r="A201" s="44"/>
      <c r="B201" s="1">
        <v>6.4999099999999999</v>
      </c>
      <c r="C201" s="1">
        <v>1.18771</v>
      </c>
      <c r="D201" s="1">
        <v>8.0043599999999996E-4</v>
      </c>
      <c r="E201" s="1">
        <v>5.1652199999999999E-3</v>
      </c>
      <c r="F201" s="1">
        <v>9.8037999999999997E-3</v>
      </c>
      <c r="G201" s="1">
        <v>7.9417900000000001</v>
      </c>
      <c r="J201" s="44"/>
      <c r="K201" s="1">
        <v>5.9703400000000002</v>
      </c>
      <c r="L201" s="1">
        <f t="shared" si="30"/>
        <v>1.42333</v>
      </c>
      <c r="M201" s="1">
        <v>7.3936700000000002</v>
      </c>
    </row>
    <row r="202" spans="1:13" ht="14" x14ac:dyDescent="0.15">
      <c r="A202" s="44"/>
      <c r="B202" s="1">
        <v>6.1720899999999999</v>
      </c>
      <c r="C202" s="1">
        <v>1.1962699999999999</v>
      </c>
      <c r="D202" s="1">
        <v>7.4330200000000005E-4</v>
      </c>
      <c r="E202" s="1">
        <v>5.3271799999999999E-3</v>
      </c>
      <c r="F202" s="1">
        <v>9.5193299999999995E-3</v>
      </c>
      <c r="G202" s="1">
        <v>7.6051000000000002</v>
      </c>
      <c r="J202" s="44"/>
      <c r="K202" s="1">
        <v>6.5662000000000003</v>
      </c>
      <c r="L202" s="1">
        <f t="shared" si="30"/>
        <v>1.4345499999999998</v>
      </c>
      <c r="M202" s="1">
        <v>8.00075</v>
      </c>
    </row>
    <row r="203" spans="1:13" ht="14" x14ac:dyDescent="0.15">
      <c r="A203" s="44"/>
      <c r="B203" s="1">
        <v>5.8682699999999999</v>
      </c>
      <c r="C203" s="1">
        <v>1.1862699999999999</v>
      </c>
      <c r="D203" s="1">
        <v>7.7754699999999996E-4</v>
      </c>
      <c r="E203" s="1">
        <v>5.0951599999999996E-3</v>
      </c>
      <c r="F203" s="1">
        <v>9.8111799999999992E-3</v>
      </c>
      <c r="G203" s="1">
        <v>7.2933399999999997</v>
      </c>
      <c r="J203" s="44"/>
      <c r="K203" s="1">
        <v>6.0043600000000001</v>
      </c>
      <c r="L203" s="1">
        <f t="shared" si="30"/>
        <v>1.4343199999999996</v>
      </c>
      <c r="M203" s="1">
        <v>7.4386799999999997</v>
      </c>
    </row>
    <row r="204" spans="1:13" ht="14" x14ac:dyDescent="0.15">
      <c r="A204" s="44"/>
      <c r="B204" s="1">
        <v>6.2642199999999999</v>
      </c>
      <c r="C204" s="1">
        <v>1.18509</v>
      </c>
      <c r="D204" s="1">
        <v>7.2654100000000004E-4</v>
      </c>
      <c r="E204" s="1">
        <v>5.2870499999999997E-3</v>
      </c>
      <c r="F204" s="1">
        <v>9.7388500000000003E-3</v>
      </c>
      <c r="G204" s="1">
        <v>7.6894999999999998</v>
      </c>
      <c r="J204" s="44"/>
      <c r="K204" s="1">
        <v>5.8933499999999999</v>
      </c>
      <c r="L204" s="1">
        <f t="shared" si="30"/>
        <v>1.4253800000000005</v>
      </c>
      <c r="M204" s="1">
        <v>7.3187300000000004</v>
      </c>
    </row>
    <row r="205" spans="1:13" ht="14" x14ac:dyDescent="0.15">
      <c r="A205" s="44"/>
      <c r="B205" s="1">
        <v>5.6121499999999997</v>
      </c>
      <c r="C205" s="1">
        <v>1.1853199999999999</v>
      </c>
      <c r="D205" s="1">
        <v>7.1595199999999995E-4</v>
      </c>
      <c r="E205" s="1">
        <v>5.2636899999999997E-3</v>
      </c>
      <c r="F205" s="1">
        <v>9.8118600000000004E-3</v>
      </c>
      <c r="G205" s="1">
        <v>7.03775</v>
      </c>
      <c r="J205" s="44"/>
      <c r="K205" s="1">
        <v>6.0661500000000004</v>
      </c>
      <c r="L205" s="1">
        <f t="shared" si="30"/>
        <v>1.4212799999999994</v>
      </c>
      <c r="M205" s="1">
        <v>7.4874299999999998</v>
      </c>
    </row>
    <row r="206" spans="1:13" ht="14" x14ac:dyDescent="0.15">
      <c r="A206" s="44"/>
      <c r="B206" s="1">
        <v>5.6297800000000002</v>
      </c>
      <c r="C206" s="1">
        <v>1.18868</v>
      </c>
      <c r="D206" s="1">
        <v>8.2612799999999998E-4</v>
      </c>
      <c r="E206" s="1">
        <v>5.4074099999999996E-3</v>
      </c>
      <c r="F206" s="1">
        <v>9.6639399999999993E-3</v>
      </c>
      <c r="G206" s="1">
        <v>7.0716999999999999</v>
      </c>
      <c r="J206" s="44"/>
      <c r="K206" s="1">
        <v>6.0385600000000004</v>
      </c>
      <c r="L206" s="1">
        <f t="shared" si="30"/>
        <v>1.42502</v>
      </c>
      <c r="M206" s="1">
        <v>7.4635800000000003</v>
      </c>
    </row>
    <row r="207" spans="1:13" ht="14" x14ac:dyDescent="0.15">
      <c r="A207" s="44"/>
      <c r="B207" s="1">
        <v>5.62988</v>
      </c>
      <c r="C207" s="1">
        <v>1.2001200000000001</v>
      </c>
      <c r="D207" s="1">
        <v>6.6852100000000005E-4</v>
      </c>
      <c r="E207" s="1">
        <v>5.3062099999999996E-3</v>
      </c>
      <c r="F207" s="1">
        <v>9.5736399999999996E-3</v>
      </c>
      <c r="G207" s="1">
        <v>7.0721699999999998</v>
      </c>
      <c r="J207" s="44"/>
      <c r="K207" s="1">
        <v>5.8409599999999999</v>
      </c>
      <c r="L207" s="1">
        <f t="shared" si="30"/>
        <v>1.4389200000000004</v>
      </c>
      <c r="M207" s="1">
        <v>7.2798800000000004</v>
      </c>
    </row>
    <row r="208" spans="1:13" ht="14" x14ac:dyDescent="0.15">
      <c r="A208" s="44"/>
      <c r="B208" s="1">
        <v>5.79209</v>
      </c>
      <c r="C208" s="1">
        <v>1.1871</v>
      </c>
      <c r="D208" s="1">
        <v>7.4976899999999996E-4</v>
      </c>
      <c r="E208" s="1">
        <v>5.2553699999999997E-3</v>
      </c>
      <c r="F208" s="1">
        <v>9.9276299999999998E-3</v>
      </c>
      <c r="G208" s="1">
        <v>7.2317400000000003</v>
      </c>
      <c r="J208" s="44"/>
      <c r="K208" s="1">
        <v>6.2655500000000002</v>
      </c>
      <c r="L208" s="1">
        <f t="shared" si="30"/>
        <v>1.4232499999999995</v>
      </c>
      <c r="M208" s="1">
        <v>7.6887999999999996</v>
      </c>
    </row>
    <row r="209" spans="1:13" ht="14" x14ac:dyDescent="0.15">
      <c r="A209" s="44"/>
      <c r="B209" s="1">
        <v>5.8111600000000001</v>
      </c>
      <c r="C209" s="1">
        <v>1.18421</v>
      </c>
      <c r="D209" s="1">
        <v>7.7228699999999997E-4</v>
      </c>
      <c r="E209" s="1">
        <v>5.3516800000000002E-3</v>
      </c>
      <c r="F209" s="1">
        <v>9.7335900000000003E-3</v>
      </c>
      <c r="G209" s="1">
        <v>7.2364199999999999</v>
      </c>
      <c r="J209" s="44"/>
      <c r="K209" s="1">
        <v>5.84016</v>
      </c>
      <c r="L209" s="1">
        <f t="shared" si="30"/>
        <v>1.4399899999999999</v>
      </c>
      <c r="M209" s="1">
        <v>7.2801499999999999</v>
      </c>
    </row>
    <row r="210" spans="1:13" ht="14" x14ac:dyDescent="0.15">
      <c r="A210" s="44"/>
      <c r="B210" s="2">
        <f t="shared" ref="B210:G210" si="31">AVERAGE(B200:B209)</f>
        <v>7.3211150000000007</v>
      </c>
      <c r="C210" s="2">
        <f t="shared" si="31"/>
        <v>1.1892790000000002</v>
      </c>
      <c r="D210" s="2">
        <f t="shared" si="31"/>
        <v>7.7085179999999997E-4</v>
      </c>
      <c r="E210" s="2">
        <f t="shared" si="31"/>
        <v>5.281412000000001E-3</v>
      </c>
      <c r="F210" s="2">
        <f t="shared" si="31"/>
        <v>9.7255439999999992E-3</v>
      </c>
      <c r="G210" s="2">
        <f t="shared" si="31"/>
        <v>8.7558710000000008</v>
      </c>
      <c r="J210" s="44"/>
      <c r="K210" s="2">
        <f>AVERAGE(K200:K209)</f>
        <v>8.2514129999999994</v>
      </c>
      <c r="L210" s="2">
        <f>AVERAGE(L200:L209)</f>
        <v>1.4299739999999999</v>
      </c>
      <c r="M210" s="2">
        <f>AVERAGE(M200:M209)</f>
        <v>9.6813869999999991</v>
      </c>
    </row>
    <row r="211" spans="1:13" ht="14" x14ac:dyDescent="0.15">
      <c r="A211" s="13"/>
      <c r="B211" s="2"/>
      <c r="C211" s="2"/>
      <c r="D211" s="2"/>
      <c r="E211" s="2"/>
      <c r="F211" s="2"/>
      <c r="G211" s="2"/>
      <c r="J211" s="13"/>
      <c r="K211" s="2"/>
      <c r="L211" s="1"/>
      <c r="M211" s="2"/>
    </row>
    <row r="212" spans="1:13" ht="14" x14ac:dyDescent="0.15">
      <c r="A212" s="14"/>
      <c r="B212" s="2"/>
      <c r="C212" s="2"/>
      <c r="D212" s="2"/>
      <c r="E212" s="2"/>
      <c r="F212" s="2"/>
      <c r="G212" s="2"/>
      <c r="J212" s="14"/>
      <c r="K212" s="2"/>
      <c r="L212" s="1"/>
      <c r="M212" s="2"/>
    </row>
    <row r="213" spans="1:13" ht="14" x14ac:dyDescent="0.15">
      <c r="A213" s="44" t="s">
        <v>16</v>
      </c>
      <c r="B213" s="1">
        <v>27.180900000000001</v>
      </c>
      <c r="C213" s="1">
        <v>1.7584500000000001</v>
      </c>
      <c r="D213" s="1">
        <v>5.7037500000000003E-4</v>
      </c>
      <c r="E213" s="1">
        <v>4.14986E-3</v>
      </c>
      <c r="F213" s="1">
        <v>7.2319699999999999E-3</v>
      </c>
      <c r="G213" s="1">
        <v>29.1252</v>
      </c>
      <c r="J213" s="44" t="s">
        <v>16</v>
      </c>
      <c r="K213" s="1">
        <v>43.545000000000002</v>
      </c>
      <c r="L213" s="1">
        <f t="shared" ref="L213:L222" si="32">M213-K213</f>
        <v>1.9561999999999955</v>
      </c>
      <c r="M213" s="1">
        <v>45.501199999999997</v>
      </c>
    </row>
    <row r="214" spans="1:13" ht="14" x14ac:dyDescent="0.15">
      <c r="A214" s="44"/>
      <c r="B214" s="1">
        <v>9.3200199999999995</v>
      </c>
      <c r="C214" s="1">
        <v>1.74858</v>
      </c>
      <c r="D214" s="1">
        <v>5.0348199999999997E-4</v>
      </c>
      <c r="E214" s="1">
        <v>4.3227400000000003E-3</v>
      </c>
      <c r="F214" s="1">
        <v>7.3020999999999997E-3</v>
      </c>
      <c r="G214" s="1">
        <v>11.242699999999999</v>
      </c>
      <c r="J214" s="44"/>
      <c r="K214" s="1">
        <v>9.0643799999999999</v>
      </c>
      <c r="L214" s="1">
        <f t="shared" si="32"/>
        <v>1.9173200000000001</v>
      </c>
      <c r="M214" s="1">
        <v>10.9817</v>
      </c>
    </row>
    <row r="215" spans="1:13" ht="14" x14ac:dyDescent="0.15">
      <c r="A215" s="44"/>
      <c r="B215" s="1">
        <v>8.3860600000000005</v>
      </c>
      <c r="C215" s="1">
        <v>1.76457</v>
      </c>
      <c r="D215" s="1">
        <v>5.9541699999999999E-4</v>
      </c>
      <c r="E215" s="1">
        <v>4.1547900000000002E-3</v>
      </c>
      <c r="F215" s="1">
        <v>7.41816E-3</v>
      </c>
      <c r="G215" s="1">
        <v>10.329599999999999</v>
      </c>
      <c r="J215" s="44"/>
      <c r="K215" s="1">
        <v>8.8284199999999995</v>
      </c>
      <c r="L215" s="1">
        <f t="shared" si="32"/>
        <v>1.9351800000000008</v>
      </c>
      <c r="M215" s="1">
        <v>10.7636</v>
      </c>
    </row>
    <row r="216" spans="1:13" ht="14" x14ac:dyDescent="0.15">
      <c r="A216" s="44"/>
      <c r="B216" s="1">
        <v>8.3096300000000003</v>
      </c>
      <c r="C216" s="1">
        <v>1.7465599999999999</v>
      </c>
      <c r="D216" s="1">
        <v>3.2840199999999999E-3</v>
      </c>
      <c r="E216" s="1">
        <v>4.2183200000000002E-3</v>
      </c>
      <c r="F216" s="1">
        <v>7.3251999999999996E-3</v>
      </c>
      <c r="G216" s="1">
        <v>10.2476</v>
      </c>
      <c r="J216" s="44"/>
      <c r="K216" s="1">
        <v>8.82559</v>
      </c>
      <c r="L216" s="1">
        <f t="shared" si="32"/>
        <v>1.9281100000000002</v>
      </c>
      <c r="M216" s="1">
        <v>10.7537</v>
      </c>
    </row>
    <row r="217" spans="1:13" ht="14" x14ac:dyDescent="0.15">
      <c r="A217" s="44"/>
      <c r="B217" s="1">
        <v>8.4988399999999995</v>
      </c>
      <c r="C217" s="1">
        <v>1.7434799999999999</v>
      </c>
      <c r="D217" s="1">
        <v>5.4006200000000001E-4</v>
      </c>
      <c r="E217" s="1">
        <v>4.0262700000000002E-3</v>
      </c>
      <c r="F217" s="1">
        <v>7.2109799999999996E-3</v>
      </c>
      <c r="G217" s="1">
        <v>10.416700000000001</v>
      </c>
      <c r="J217" s="44"/>
      <c r="K217" s="1">
        <v>8.6963699999999999</v>
      </c>
      <c r="L217" s="1">
        <f t="shared" si="32"/>
        <v>1.9199300000000008</v>
      </c>
      <c r="M217" s="1">
        <v>10.616300000000001</v>
      </c>
    </row>
    <row r="218" spans="1:13" ht="14" x14ac:dyDescent="0.15">
      <c r="A218" s="44"/>
      <c r="B218" s="1">
        <v>8.3696599999999997</v>
      </c>
      <c r="C218" s="1">
        <v>1.7405200000000001</v>
      </c>
      <c r="D218" s="1">
        <v>5.1118700000000001E-3</v>
      </c>
      <c r="E218" s="1">
        <v>4.0930899999999997E-3</v>
      </c>
      <c r="F218" s="1">
        <v>7.2591299999999999E-3</v>
      </c>
      <c r="G218" s="1">
        <v>10.3027</v>
      </c>
      <c r="J218" s="44"/>
      <c r="K218" s="1">
        <v>8.8306500000000003</v>
      </c>
      <c r="L218" s="1">
        <f t="shared" si="32"/>
        <v>1.9147499999999997</v>
      </c>
      <c r="M218" s="1">
        <v>10.7454</v>
      </c>
    </row>
    <row r="219" spans="1:13" ht="14" x14ac:dyDescent="0.15">
      <c r="A219" s="44"/>
      <c r="B219" s="1">
        <v>8.7424199999999992</v>
      </c>
      <c r="C219" s="1">
        <v>1.7481</v>
      </c>
      <c r="D219" s="1">
        <v>7.3587499999999998E-4</v>
      </c>
      <c r="E219" s="1">
        <v>3.9672400000000003E-3</v>
      </c>
      <c r="F219" s="1">
        <v>7.5340499999999996E-3</v>
      </c>
      <c r="G219" s="1">
        <v>10.6663</v>
      </c>
      <c r="J219" s="44"/>
      <c r="K219" s="1">
        <v>8.5288400000000006</v>
      </c>
      <c r="L219" s="1">
        <f t="shared" si="32"/>
        <v>1.93276</v>
      </c>
      <c r="M219" s="1">
        <v>10.461600000000001</v>
      </c>
    </row>
    <row r="220" spans="1:13" ht="14" x14ac:dyDescent="0.15">
      <c r="A220" s="44"/>
      <c r="B220" s="1">
        <v>8.6125699999999998</v>
      </c>
      <c r="C220" s="1">
        <v>1.7532300000000001</v>
      </c>
      <c r="D220" s="1">
        <v>8.5485499999999996E-4</v>
      </c>
      <c r="E220" s="1">
        <v>4.1059900000000003E-3</v>
      </c>
      <c r="F220" s="1">
        <v>7.3882899999999996E-3</v>
      </c>
      <c r="G220" s="1">
        <v>10.5572</v>
      </c>
      <c r="J220" s="44"/>
      <c r="K220" s="1">
        <v>8.78796</v>
      </c>
      <c r="L220" s="1">
        <f t="shared" si="32"/>
        <v>1.9447399999999995</v>
      </c>
      <c r="M220" s="1">
        <v>10.732699999999999</v>
      </c>
    </row>
    <row r="221" spans="1:13" ht="14" x14ac:dyDescent="0.15">
      <c r="A221" s="44"/>
      <c r="B221" s="1">
        <v>8.3178199999999993</v>
      </c>
      <c r="C221" s="1">
        <v>1.76973</v>
      </c>
      <c r="D221" s="1">
        <v>8.1397800000000003E-4</v>
      </c>
      <c r="E221" s="1">
        <v>3.8712199999999999E-3</v>
      </c>
      <c r="F221" s="1">
        <v>7.7431899999999996E-3</v>
      </c>
      <c r="G221" s="1">
        <v>10.2643</v>
      </c>
      <c r="J221" s="44"/>
      <c r="K221" s="1">
        <v>8.5357299999999992</v>
      </c>
      <c r="L221" s="1">
        <f t="shared" si="32"/>
        <v>1.9291700000000009</v>
      </c>
      <c r="M221" s="1">
        <v>10.4649</v>
      </c>
    </row>
    <row r="222" spans="1:13" ht="14" x14ac:dyDescent="0.15">
      <c r="A222" s="44"/>
      <c r="B222" s="1">
        <v>8.9454499999999992</v>
      </c>
      <c r="C222" s="1">
        <v>1.7496499999999999</v>
      </c>
      <c r="D222" s="1">
        <v>5.9845099999999995E-4</v>
      </c>
      <c r="E222" s="1">
        <v>4.0304800000000003E-3</v>
      </c>
      <c r="F222" s="1">
        <v>7.3421600000000004E-3</v>
      </c>
      <c r="G222" s="1">
        <v>10.8843</v>
      </c>
      <c r="J222" s="44"/>
      <c r="K222" s="1">
        <v>8.2301199999999994</v>
      </c>
      <c r="L222" s="1">
        <f t="shared" si="32"/>
        <v>1.9258800000000011</v>
      </c>
      <c r="M222" s="1">
        <v>10.156000000000001</v>
      </c>
    </row>
    <row r="223" spans="1:13" ht="14" x14ac:dyDescent="0.15">
      <c r="A223" s="44"/>
      <c r="B223" s="2">
        <f t="shared" ref="B223:G223" si="33">AVERAGE(B213:B222)</f>
        <v>10.468337</v>
      </c>
      <c r="C223" s="2">
        <f t="shared" si="33"/>
        <v>1.7522870000000002</v>
      </c>
      <c r="D223" s="2">
        <f t="shared" si="33"/>
        <v>1.3608385E-3</v>
      </c>
      <c r="E223" s="2">
        <f t="shared" si="33"/>
        <v>4.0940000000000004E-3</v>
      </c>
      <c r="F223" s="2">
        <f t="shared" si="33"/>
        <v>7.3755230000000001E-3</v>
      </c>
      <c r="G223" s="2">
        <f t="shared" si="33"/>
        <v>12.40366</v>
      </c>
      <c r="J223" s="44"/>
      <c r="K223" s="2">
        <f>AVERAGE(K213:K222)</f>
        <v>12.187306000000001</v>
      </c>
      <c r="L223" s="2">
        <f>AVERAGE(L213:L222)</f>
        <v>1.930404</v>
      </c>
      <c r="M223" s="2">
        <f>AVERAGE(M213:M222)</f>
        <v>14.117709999999999</v>
      </c>
    </row>
    <row r="224" spans="1:13" ht="14" x14ac:dyDescent="0.15">
      <c r="A224" s="13"/>
      <c r="B224" s="2"/>
      <c r="C224" s="2"/>
      <c r="D224" s="2"/>
      <c r="E224" s="2"/>
      <c r="F224" s="2"/>
      <c r="G224" s="2"/>
      <c r="J224" s="13"/>
      <c r="K224" s="2"/>
      <c r="L224" s="1"/>
      <c r="M224" s="2"/>
    </row>
    <row r="225" spans="1:13" ht="14" x14ac:dyDescent="0.15">
      <c r="A225" s="14"/>
      <c r="B225" s="2"/>
      <c r="C225" s="2"/>
      <c r="D225" s="2"/>
      <c r="E225" s="2"/>
      <c r="F225" s="2"/>
      <c r="G225" s="2"/>
      <c r="J225" s="14"/>
      <c r="K225" s="2"/>
      <c r="L225" s="1"/>
      <c r="M225" s="2"/>
    </row>
    <row r="226" spans="1:13" ht="14" x14ac:dyDescent="0.15">
      <c r="A226" s="44" t="s">
        <v>17</v>
      </c>
      <c r="B226" s="1">
        <v>29.682500000000001</v>
      </c>
      <c r="C226" s="1">
        <v>4.9831500000000002</v>
      </c>
      <c r="D226" s="1">
        <v>1.76194E-3</v>
      </c>
      <c r="E226" s="1">
        <v>1.4002799999999999E-2</v>
      </c>
      <c r="F226" s="1">
        <v>6.5997700000000006E-2</v>
      </c>
      <c r="G226" s="1">
        <v>34.829900000000002</v>
      </c>
      <c r="J226" s="44" t="s">
        <v>17</v>
      </c>
      <c r="K226" s="1">
        <v>34.4908</v>
      </c>
      <c r="L226" s="1">
        <f t="shared" ref="L226:L235" si="34">M226-K226</f>
        <v>5.0870000000000033</v>
      </c>
      <c r="M226" s="1">
        <v>39.577800000000003</v>
      </c>
    </row>
    <row r="227" spans="1:13" ht="14" x14ac:dyDescent="0.15">
      <c r="A227" s="44"/>
      <c r="B227" s="1">
        <v>25.578099999999999</v>
      </c>
      <c r="C227" s="1">
        <v>5.0027600000000003</v>
      </c>
      <c r="D227" s="1">
        <v>1.57428E-3</v>
      </c>
      <c r="E227" s="1">
        <v>1.30773E-2</v>
      </c>
      <c r="F227" s="1">
        <v>6.6053600000000004E-2</v>
      </c>
      <c r="G227" s="1">
        <v>30.740200000000002</v>
      </c>
      <c r="J227" s="44"/>
      <c r="K227" s="1">
        <v>25.619299999999999</v>
      </c>
      <c r="L227" s="1">
        <f t="shared" si="34"/>
        <v>5.0942000000000007</v>
      </c>
      <c r="M227" s="1">
        <v>30.7135</v>
      </c>
    </row>
    <row r="228" spans="1:13" ht="14" x14ac:dyDescent="0.15">
      <c r="A228" s="44"/>
      <c r="B228" s="1">
        <v>25.478200000000001</v>
      </c>
      <c r="C228" s="1">
        <v>4.92631</v>
      </c>
      <c r="D228" s="1">
        <v>1.90924E-3</v>
      </c>
      <c r="E228" s="1">
        <v>1.37974E-2</v>
      </c>
      <c r="F228" s="1">
        <v>6.6031199999999998E-2</v>
      </c>
      <c r="G228" s="1">
        <v>30.564599999999999</v>
      </c>
      <c r="J228" s="44"/>
      <c r="K228" s="1">
        <v>25.7285</v>
      </c>
      <c r="L228" s="1">
        <f t="shared" si="34"/>
        <v>5.0965999999999987</v>
      </c>
      <c r="M228" s="1">
        <v>30.825099999999999</v>
      </c>
    </row>
    <row r="229" spans="1:13" ht="14" x14ac:dyDescent="0.15">
      <c r="A229" s="44"/>
      <c r="B229" s="1">
        <v>25.2395</v>
      </c>
      <c r="C229" s="1">
        <v>4.9230200000000002</v>
      </c>
      <c r="D229" s="1">
        <v>1.63368E-3</v>
      </c>
      <c r="E229" s="1">
        <v>1.28377E-2</v>
      </c>
      <c r="F229" s="1">
        <v>6.6105200000000003E-2</v>
      </c>
      <c r="G229" s="1">
        <v>30.321200000000001</v>
      </c>
      <c r="J229" s="44"/>
      <c r="K229" s="1">
        <v>25.295999999999999</v>
      </c>
      <c r="L229" s="1">
        <f t="shared" si="34"/>
        <v>5.0848000000000013</v>
      </c>
      <c r="M229" s="1">
        <v>30.380800000000001</v>
      </c>
    </row>
    <row r="230" spans="1:13" ht="14" x14ac:dyDescent="0.15">
      <c r="A230" s="44"/>
      <c r="B230" s="1">
        <v>25.002500000000001</v>
      </c>
      <c r="C230" s="1">
        <v>4.9282500000000002</v>
      </c>
      <c r="D230" s="1">
        <v>1.76585E-3</v>
      </c>
      <c r="E230" s="1">
        <v>1.29026E-2</v>
      </c>
      <c r="F230" s="1">
        <v>6.5943699999999994E-2</v>
      </c>
      <c r="G230" s="1">
        <v>30.106100000000001</v>
      </c>
      <c r="J230" s="44"/>
      <c r="K230" s="1">
        <v>24.8522</v>
      </c>
      <c r="L230" s="1">
        <f t="shared" si="34"/>
        <v>5.1197000000000017</v>
      </c>
      <c r="M230" s="1">
        <v>29.971900000000002</v>
      </c>
    </row>
    <row r="231" spans="1:13" ht="14" x14ac:dyDescent="0.15">
      <c r="A231" s="44"/>
      <c r="B231" s="1">
        <v>24.986999999999998</v>
      </c>
      <c r="C231" s="1">
        <v>4.9299400000000002</v>
      </c>
      <c r="D231" s="1">
        <v>1.6912100000000001E-3</v>
      </c>
      <c r="E231" s="1">
        <v>1.3136999999999999E-2</v>
      </c>
      <c r="F231" s="1">
        <v>6.6022800000000006E-2</v>
      </c>
      <c r="G231" s="1">
        <v>30.088699999999999</v>
      </c>
      <c r="J231" s="44"/>
      <c r="K231" s="1">
        <v>25.870999999999999</v>
      </c>
      <c r="L231" s="1">
        <f t="shared" si="34"/>
        <v>5.1341999999999999</v>
      </c>
      <c r="M231" s="1">
        <v>31.005199999999999</v>
      </c>
    </row>
    <row r="232" spans="1:13" ht="14" x14ac:dyDescent="0.15">
      <c r="A232" s="44"/>
      <c r="B232" s="1">
        <v>25.872699999999998</v>
      </c>
      <c r="C232" s="1">
        <v>4.9700499999999996</v>
      </c>
      <c r="D232" s="1">
        <v>1.9771099999999998E-3</v>
      </c>
      <c r="E232" s="1">
        <v>1.25256E-2</v>
      </c>
      <c r="F232" s="1">
        <v>6.6025500000000001E-2</v>
      </c>
      <c r="G232" s="1">
        <v>31.0122</v>
      </c>
      <c r="J232" s="44"/>
      <c r="K232" s="1">
        <v>24.562000000000001</v>
      </c>
      <c r="L232" s="1">
        <f t="shared" si="34"/>
        <v>5.1402999999999999</v>
      </c>
      <c r="M232" s="1">
        <v>29.702300000000001</v>
      </c>
    </row>
    <row r="233" spans="1:13" ht="14" x14ac:dyDescent="0.15">
      <c r="A233" s="44"/>
      <c r="B233" s="1">
        <v>25.822399999999998</v>
      </c>
      <c r="C233" s="1">
        <v>4.9315899999999999</v>
      </c>
      <c r="D233" s="1">
        <v>1.8404999999999999E-3</v>
      </c>
      <c r="E233" s="1">
        <v>1.25539E-2</v>
      </c>
      <c r="F233" s="1">
        <v>6.6073499999999993E-2</v>
      </c>
      <c r="G233" s="1">
        <v>30.924299999999999</v>
      </c>
      <c r="J233" s="44"/>
      <c r="K233" s="1">
        <v>25.569900000000001</v>
      </c>
      <c r="L233" s="1">
        <f t="shared" si="34"/>
        <v>5.0786999999999978</v>
      </c>
      <c r="M233" s="1">
        <v>30.648599999999998</v>
      </c>
    </row>
    <row r="234" spans="1:13" ht="14" x14ac:dyDescent="0.15">
      <c r="A234" s="44"/>
      <c r="B234" s="1">
        <v>25.071300000000001</v>
      </c>
      <c r="C234" s="1">
        <v>4.9923700000000002</v>
      </c>
      <c r="D234" s="1">
        <v>1.90131E-3</v>
      </c>
      <c r="E234" s="1">
        <v>1.3006E-2</v>
      </c>
      <c r="F234" s="1">
        <v>6.6083799999999998E-2</v>
      </c>
      <c r="G234" s="1">
        <v>30.222000000000001</v>
      </c>
      <c r="J234" s="44"/>
      <c r="K234" s="1">
        <v>25.8704</v>
      </c>
      <c r="L234" s="1">
        <f t="shared" si="34"/>
        <v>5.0719999999999992</v>
      </c>
      <c r="M234" s="1">
        <v>30.942399999999999</v>
      </c>
    </row>
    <row r="235" spans="1:13" ht="14" x14ac:dyDescent="0.15">
      <c r="A235" s="44"/>
      <c r="B235" s="1">
        <v>25.1997</v>
      </c>
      <c r="C235" s="1">
        <v>4.9662199999999999</v>
      </c>
      <c r="D235" s="1">
        <v>1.7879700000000001E-3</v>
      </c>
      <c r="E235" s="1">
        <v>1.2392E-2</v>
      </c>
      <c r="F235" s="1">
        <v>6.6049200000000002E-2</v>
      </c>
      <c r="G235" s="1">
        <v>30.337399999999999</v>
      </c>
      <c r="J235" s="44"/>
      <c r="K235" s="1">
        <v>24.9283</v>
      </c>
      <c r="L235" s="1">
        <f t="shared" si="34"/>
        <v>5.1628000000000007</v>
      </c>
      <c r="M235" s="1">
        <v>30.091100000000001</v>
      </c>
    </row>
    <row r="236" spans="1:13" ht="14" x14ac:dyDescent="0.15">
      <c r="A236" s="44"/>
      <c r="B236" s="2">
        <f t="shared" ref="B236:G236" si="35">AVERAGE(B226:B235)</f>
        <v>25.793389999999999</v>
      </c>
      <c r="C236" s="2">
        <f t="shared" si="35"/>
        <v>4.9553660000000006</v>
      </c>
      <c r="D236" s="2">
        <f t="shared" si="35"/>
        <v>1.7843090000000002E-3</v>
      </c>
      <c r="E236" s="2">
        <f t="shared" si="35"/>
        <v>1.302323E-2</v>
      </c>
      <c r="F236" s="2">
        <f t="shared" si="35"/>
        <v>6.6038620000000006E-2</v>
      </c>
      <c r="G236" s="2">
        <f t="shared" si="35"/>
        <v>30.914659999999998</v>
      </c>
      <c r="J236" s="44"/>
      <c r="K236" s="2">
        <f>AVERAGE(K226:K235)</f>
        <v>26.278840000000002</v>
      </c>
      <c r="L236" s="2">
        <f>AVERAGE(L226:L235)</f>
        <v>5.10703</v>
      </c>
      <c r="M236" s="2">
        <f>AVERAGE(M226:M235)</f>
        <v>31.385870000000001</v>
      </c>
    </row>
    <row r="237" spans="1:13" ht="14" x14ac:dyDescent="0.15">
      <c r="A237" s="13"/>
      <c r="B237" s="2"/>
      <c r="C237" s="2"/>
      <c r="D237" s="2"/>
      <c r="E237" s="2"/>
      <c r="F237" s="2"/>
      <c r="G237" s="2"/>
      <c r="J237" s="13"/>
      <c r="K237" s="2"/>
      <c r="L237" s="1"/>
      <c r="M237" s="2"/>
    </row>
    <row r="238" spans="1:13" ht="14" x14ac:dyDescent="0.15">
      <c r="A238" s="14"/>
      <c r="B238" s="2"/>
      <c r="C238" s="2"/>
      <c r="D238" s="2"/>
      <c r="E238" s="2"/>
      <c r="F238" s="2"/>
      <c r="G238" s="2"/>
      <c r="J238" s="14"/>
      <c r="K238" s="2"/>
      <c r="L238" s="1"/>
      <c r="M238" s="2"/>
    </row>
    <row r="239" spans="1:13" ht="14" x14ac:dyDescent="0.15">
      <c r="A239" s="44" t="s">
        <v>18</v>
      </c>
      <c r="B239" s="1">
        <v>21.113800000000001</v>
      </c>
      <c r="C239" s="1">
        <v>3.7040899999999999</v>
      </c>
      <c r="D239" s="1">
        <v>1.7908399999999999E-3</v>
      </c>
      <c r="E239" s="1">
        <v>7.2786400000000003E-3</v>
      </c>
      <c r="F239" s="1">
        <v>2.3033399999999999E-2</v>
      </c>
      <c r="G239" s="1">
        <v>25.337499999999999</v>
      </c>
      <c r="J239" s="44" t="s">
        <v>18</v>
      </c>
      <c r="K239" s="1">
        <v>27.671700000000001</v>
      </c>
      <c r="L239" s="1">
        <f t="shared" ref="L239:L248" si="36">M239-K239</f>
        <v>4.2212999999999994</v>
      </c>
      <c r="M239" s="1">
        <v>31.893000000000001</v>
      </c>
    </row>
    <row r="240" spans="1:13" ht="14" x14ac:dyDescent="0.15">
      <c r="A240" s="44"/>
      <c r="B240" s="1">
        <v>19.529199999999999</v>
      </c>
      <c r="C240" s="1">
        <v>3.68709</v>
      </c>
      <c r="D240" s="1">
        <v>1.7879599999999999E-3</v>
      </c>
      <c r="E240" s="1">
        <v>7.0843199999999999E-3</v>
      </c>
      <c r="F240" s="1">
        <v>2.3271300000000002E-2</v>
      </c>
      <c r="G240" s="1">
        <v>23.758299999999998</v>
      </c>
      <c r="J240" s="44"/>
      <c r="K240" s="1">
        <v>19.747199999999999</v>
      </c>
      <c r="L240" s="1">
        <f t="shared" si="36"/>
        <v>4.2207000000000008</v>
      </c>
      <c r="M240" s="1">
        <v>23.9679</v>
      </c>
    </row>
    <row r="241" spans="1:13" ht="14" x14ac:dyDescent="0.15">
      <c r="A241" s="44"/>
      <c r="B241" s="1">
        <v>19.479199999999999</v>
      </c>
      <c r="C241" s="1">
        <v>3.70166</v>
      </c>
      <c r="D241" s="1">
        <v>5.1384500000000001E-3</v>
      </c>
      <c r="E241" s="1">
        <v>6.8449799999999996E-3</v>
      </c>
      <c r="F241" s="1">
        <v>2.3100900000000001E-2</v>
      </c>
      <c r="G241" s="1">
        <v>23.711400000000001</v>
      </c>
      <c r="J241" s="44"/>
      <c r="K241" s="1">
        <v>19.5947</v>
      </c>
      <c r="L241" s="1">
        <f t="shared" si="36"/>
        <v>4.202300000000001</v>
      </c>
      <c r="M241" s="1">
        <v>23.797000000000001</v>
      </c>
    </row>
    <row r="242" spans="1:13" ht="14" x14ac:dyDescent="0.15">
      <c r="A242" s="44"/>
      <c r="B242" s="1">
        <v>19.8368</v>
      </c>
      <c r="C242" s="1">
        <v>3.7999000000000001</v>
      </c>
      <c r="D242" s="1">
        <v>1.82321E-3</v>
      </c>
      <c r="E242" s="1">
        <v>6.6711100000000001E-3</v>
      </c>
      <c r="F242" s="1">
        <v>2.31262E-2</v>
      </c>
      <c r="G242" s="1">
        <v>24.159700000000001</v>
      </c>
      <c r="J242" s="44"/>
      <c r="K242" s="1">
        <v>19.749400000000001</v>
      </c>
      <c r="L242" s="1">
        <f t="shared" si="36"/>
        <v>4.2114999999999974</v>
      </c>
      <c r="M242" s="1">
        <v>23.960899999999999</v>
      </c>
    </row>
    <row r="243" spans="1:13" ht="14" x14ac:dyDescent="0.15">
      <c r="A243" s="44"/>
      <c r="B243" s="1">
        <v>19.882300000000001</v>
      </c>
      <c r="C243" s="1">
        <v>3.6894</v>
      </c>
      <c r="D243" s="1">
        <v>1.6443899999999999E-3</v>
      </c>
      <c r="E243" s="1">
        <v>7.0594000000000004E-3</v>
      </c>
      <c r="F243" s="1">
        <v>2.3134399999999999E-2</v>
      </c>
      <c r="G243" s="1">
        <v>24.089099999999998</v>
      </c>
      <c r="J243" s="44"/>
      <c r="K243" s="1">
        <v>20.382100000000001</v>
      </c>
      <c r="L243" s="1">
        <f t="shared" si="36"/>
        <v>4.2642999999999986</v>
      </c>
      <c r="M243" s="1">
        <v>24.6464</v>
      </c>
    </row>
    <row r="244" spans="1:13" ht="14" x14ac:dyDescent="0.15">
      <c r="A244" s="44"/>
      <c r="B244" s="1">
        <v>19.330200000000001</v>
      </c>
      <c r="C244" s="1">
        <v>3.7021600000000001</v>
      </c>
      <c r="D244" s="1">
        <v>1.6274900000000001E-3</v>
      </c>
      <c r="E244" s="1">
        <v>6.8190300000000002E-3</v>
      </c>
      <c r="F244" s="1">
        <v>2.3107099999999998E-2</v>
      </c>
      <c r="G244" s="1">
        <v>23.5501</v>
      </c>
      <c r="J244" s="44"/>
      <c r="K244" s="1">
        <v>20.360299999999999</v>
      </c>
      <c r="L244" s="1">
        <f t="shared" si="36"/>
        <v>4.2374000000000009</v>
      </c>
      <c r="M244" s="1">
        <v>24.5977</v>
      </c>
    </row>
    <row r="245" spans="1:13" ht="14" x14ac:dyDescent="0.15">
      <c r="A245" s="44"/>
      <c r="B245" s="1">
        <v>19.344100000000001</v>
      </c>
      <c r="C245" s="1">
        <v>3.7430699999999999</v>
      </c>
      <c r="D245" s="1">
        <v>1.71726E-3</v>
      </c>
      <c r="E245" s="1">
        <v>7.6860799999999996E-3</v>
      </c>
      <c r="F245" s="1">
        <v>2.3174E-2</v>
      </c>
      <c r="G245" s="1">
        <v>23.623200000000001</v>
      </c>
      <c r="J245" s="44"/>
      <c r="K245" s="1">
        <v>19.7804</v>
      </c>
      <c r="L245" s="1">
        <f t="shared" si="36"/>
        <v>4.2636000000000003</v>
      </c>
      <c r="M245" s="1">
        <v>24.044</v>
      </c>
    </row>
    <row r="246" spans="1:13" ht="14" x14ac:dyDescent="0.15">
      <c r="A246" s="44"/>
      <c r="B246" s="1">
        <v>19.8109</v>
      </c>
      <c r="C246" s="1">
        <v>3.6978599999999999</v>
      </c>
      <c r="D246" s="1">
        <v>1.77758E-3</v>
      </c>
      <c r="E246" s="1">
        <v>6.6831800000000004E-3</v>
      </c>
      <c r="F246" s="1">
        <v>2.3121099999999999E-2</v>
      </c>
      <c r="G246" s="1">
        <v>24.038399999999999</v>
      </c>
      <c r="J246" s="44"/>
      <c r="K246" s="1">
        <v>19.290600000000001</v>
      </c>
      <c r="L246" s="1">
        <f t="shared" si="36"/>
        <v>4.2067999999999977</v>
      </c>
      <c r="M246" s="1">
        <v>23.497399999999999</v>
      </c>
    </row>
    <row r="247" spans="1:13" ht="14" x14ac:dyDescent="0.15">
      <c r="A247" s="44"/>
      <c r="B247" s="1">
        <v>19.301500000000001</v>
      </c>
      <c r="C247" s="1">
        <v>3.7456299999999998</v>
      </c>
      <c r="D247" s="1">
        <v>1.5533000000000001E-3</v>
      </c>
      <c r="E247" s="1">
        <v>7.1416300000000004E-3</v>
      </c>
      <c r="F247" s="1">
        <v>2.3074899999999999E-2</v>
      </c>
      <c r="G247" s="1">
        <v>23.583300000000001</v>
      </c>
      <c r="J247" s="44"/>
      <c r="K247" s="1">
        <v>19.680099999999999</v>
      </c>
      <c r="L247" s="1">
        <f t="shared" si="36"/>
        <v>4.2180999999999997</v>
      </c>
      <c r="M247" s="1">
        <v>23.898199999999999</v>
      </c>
    </row>
    <row r="248" spans="1:13" ht="14" x14ac:dyDescent="0.15">
      <c r="A248" s="44"/>
      <c r="B248" s="1">
        <v>19.282299999999999</v>
      </c>
      <c r="C248" s="1">
        <v>3.7004700000000001</v>
      </c>
      <c r="D248" s="1">
        <v>1.80883E-3</v>
      </c>
      <c r="E248" s="1">
        <v>7.0717499999999999E-3</v>
      </c>
      <c r="F248" s="1">
        <v>2.31915E-2</v>
      </c>
      <c r="G248" s="1">
        <v>23.508199999999999</v>
      </c>
      <c r="J248" s="44"/>
      <c r="K248" s="1">
        <v>19.062100000000001</v>
      </c>
      <c r="L248" s="1">
        <f t="shared" si="36"/>
        <v>4.2027000000000001</v>
      </c>
      <c r="M248" s="1">
        <v>23.264800000000001</v>
      </c>
    </row>
    <row r="249" spans="1:13" ht="14" x14ac:dyDescent="0.15">
      <c r="A249" s="44"/>
      <c r="B249" s="2">
        <f t="shared" ref="B249:G249" si="37">AVERAGE(B239:B248)</f>
        <v>19.691030000000001</v>
      </c>
      <c r="C249" s="2">
        <f t="shared" si="37"/>
        <v>3.7171329999999996</v>
      </c>
      <c r="D249" s="2">
        <f t="shared" si="37"/>
        <v>2.0669310000000002E-3</v>
      </c>
      <c r="E249" s="2">
        <f t="shared" si="37"/>
        <v>7.0340119999999992E-3</v>
      </c>
      <c r="F249" s="2">
        <f t="shared" si="37"/>
        <v>2.3133480000000005E-2</v>
      </c>
      <c r="G249" s="2">
        <f t="shared" si="37"/>
        <v>23.935919999999999</v>
      </c>
      <c r="J249" s="44"/>
      <c r="K249" s="2">
        <f>AVERAGE(K239:K248)</f>
        <v>20.531860000000002</v>
      </c>
      <c r="L249" s="2">
        <f>AVERAGE(L239:L248)</f>
        <v>4.2248700000000001</v>
      </c>
      <c r="M249" s="2">
        <f>AVERAGE(M239:M248)</f>
        <v>24.756730000000001</v>
      </c>
    </row>
    <row r="250" spans="1:13" ht="14" x14ac:dyDescent="0.15">
      <c r="A250" s="13"/>
      <c r="B250" s="2"/>
      <c r="C250" s="2"/>
      <c r="D250" s="2"/>
      <c r="E250" s="2"/>
      <c r="F250" s="2"/>
      <c r="G250" s="2"/>
      <c r="J250" s="13"/>
      <c r="K250" s="2"/>
      <c r="L250" s="1"/>
      <c r="M250" s="2"/>
    </row>
    <row r="251" spans="1:13" ht="14" x14ac:dyDescent="0.15">
      <c r="A251" s="14"/>
      <c r="B251" s="2"/>
      <c r="C251" s="2"/>
      <c r="D251" s="2"/>
      <c r="E251" s="2"/>
      <c r="F251" s="2"/>
      <c r="G251" s="2"/>
      <c r="J251" s="14"/>
      <c r="K251" s="2"/>
      <c r="L251" s="1"/>
      <c r="M251" s="2"/>
    </row>
    <row r="252" spans="1:13" ht="14" x14ac:dyDescent="0.15">
      <c r="A252" s="44" t="s">
        <v>19</v>
      </c>
      <c r="B252" s="1">
        <v>14.4472</v>
      </c>
      <c r="C252" s="1">
        <v>0.95966600000000002</v>
      </c>
      <c r="D252" s="1">
        <v>7.1735600000000005E-4</v>
      </c>
      <c r="E252" s="1">
        <v>3.6342900000000001E-3</v>
      </c>
      <c r="F252" s="1">
        <v>6.1746199999999996E-3</v>
      </c>
      <c r="G252" s="1">
        <v>15.6175</v>
      </c>
      <c r="J252" s="44" t="s">
        <v>19</v>
      </c>
      <c r="K252" s="1">
        <v>24.589400000000001</v>
      </c>
      <c r="L252" s="1">
        <f t="shared" ref="L252:L261" si="38">M252-K252</f>
        <v>1.1779999999999973</v>
      </c>
      <c r="M252" s="1">
        <v>25.767399999999999</v>
      </c>
    </row>
    <row r="253" spans="1:13" ht="14" x14ac:dyDescent="0.15">
      <c r="A253" s="44"/>
      <c r="B253" s="1">
        <v>4.7739900000000004</v>
      </c>
      <c r="C253" s="1">
        <v>0.95942300000000003</v>
      </c>
      <c r="D253" s="1">
        <v>5.8151899999999996E-4</v>
      </c>
      <c r="E253" s="1">
        <v>3.60677E-3</v>
      </c>
      <c r="F253" s="1">
        <v>6.1808799999999997E-3</v>
      </c>
      <c r="G253" s="1">
        <v>5.9581400000000002</v>
      </c>
      <c r="J253" s="44"/>
      <c r="K253" s="1">
        <v>4.7119</v>
      </c>
      <c r="L253" s="1">
        <f t="shared" si="38"/>
        <v>1.1884500000000005</v>
      </c>
      <c r="M253" s="1">
        <v>5.9003500000000004</v>
      </c>
    </row>
    <row r="254" spans="1:13" ht="14" x14ac:dyDescent="0.15">
      <c r="A254" s="44"/>
      <c r="B254" s="1">
        <v>4.5780799999999999</v>
      </c>
      <c r="C254" s="1">
        <v>0.981151</v>
      </c>
      <c r="D254" s="1">
        <v>5.0094899999999999E-4</v>
      </c>
      <c r="E254" s="1">
        <v>3.61788E-3</v>
      </c>
      <c r="F254" s="1">
        <v>6.1263999999999997E-3</v>
      </c>
      <c r="G254" s="1">
        <v>5.7851699999999999</v>
      </c>
      <c r="J254" s="44"/>
      <c r="K254" s="1">
        <v>4.5934999999999997</v>
      </c>
      <c r="L254" s="1">
        <f t="shared" si="38"/>
        <v>1.1797200000000005</v>
      </c>
      <c r="M254" s="1">
        <v>5.7732200000000002</v>
      </c>
    </row>
    <row r="255" spans="1:13" ht="14" x14ac:dyDescent="0.15">
      <c r="A255" s="44"/>
      <c r="B255" s="1">
        <v>4.69529</v>
      </c>
      <c r="C255" s="1">
        <v>0.94928000000000001</v>
      </c>
      <c r="D255" s="1">
        <v>5.1233099999999998E-4</v>
      </c>
      <c r="E255" s="1">
        <v>3.7384200000000001E-3</v>
      </c>
      <c r="F255" s="1">
        <v>6.1371000000000004E-3</v>
      </c>
      <c r="G255" s="1">
        <v>5.85825</v>
      </c>
      <c r="J255" s="44"/>
      <c r="K255" s="1">
        <v>4.7668200000000001</v>
      </c>
      <c r="L255" s="1">
        <f t="shared" si="38"/>
        <v>1.1749099999999997</v>
      </c>
      <c r="M255" s="1">
        <v>5.9417299999999997</v>
      </c>
    </row>
    <row r="256" spans="1:13" ht="14" x14ac:dyDescent="0.15">
      <c r="A256" s="44"/>
      <c r="B256" s="1">
        <v>4.5846799999999996</v>
      </c>
      <c r="C256" s="1">
        <v>0.95567899999999995</v>
      </c>
      <c r="D256" s="1">
        <v>6.3144199999999996E-4</v>
      </c>
      <c r="E256" s="1">
        <v>3.7114299999999999E-3</v>
      </c>
      <c r="F256" s="1">
        <v>6.2003900000000001E-3</v>
      </c>
      <c r="G256" s="1">
        <v>5.7536399999999999</v>
      </c>
      <c r="J256" s="44"/>
      <c r="K256" s="1">
        <v>4.5996899999999998</v>
      </c>
      <c r="L256" s="1">
        <f t="shared" si="38"/>
        <v>1.1808800000000002</v>
      </c>
      <c r="M256" s="1">
        <v>5.78057</v>
      </c>
    </row>
    <row r="257" spans="1:13" ht="14" x14ac:dyDescent="0.15">
      <c r="A257" s="44"/>
      <c r="B257" s="1">
        <v>4.5835699999999999</v>
      </c>
      <c r="C257" s="1">
        <v>0.95813899999999996</v>
      </c>
      <c r="D257" s="1">
        <v>4.9869300000000003E-4</v>
      </c>
      <c r="E257" s="1">
        <v>3.7308300000000001E-3</v>
      </c>
      <c r="F257" s="1">
        <v>6.1335499999999998E-3</v>
      </c>
      <c r="G257" s="1">
        <v>5.7533700000000003</v>
      </c>
      <c r="J257" s="44"/>
      <c r="K257" s="1">
        <v>4.5810899999999997</v>
      </c>
      <c r="L257" s="1">
        <f t="shared" si="38"/>
        <v>1.1755300000000002</v>
      </c>
      <c r="M257" s="1">
        <v>5.7566199999999998</v>
      </c>
    </row>
    <row r="258" spans="1:13" ht="14" x14ac:dyDescent="0.15">
      <c r="A258" s="44"/>
      <c r="B258" s="1">
        <v>4.5705200000000001</v>
      </c>
      <c r="C258" s="1">
        <v>0.95647700000000002</v>
      </c>
      <c r="D258" s="1">
        <v>4.4404900000000002E-4</v>
      </c>
      <c r="E258" s="1">
        <v>3.7954500000000001E-3</v>
      </c>
      <c r="F258" s="1">
        <v>6.0326199999999998E-3</v>
      </c>
      <c r="G258" s="1">
        <v>5.7533300000000001</v>
      </c>
      <c r="J258" s="44"/>
      <c r="K258" s="1">
        <v>4.7017300000000004</v>
      </c>
      <c r="L258" s="1">
        <f t="shared" si="38"/>
        <v>1.1706899999999996</v>
      </c>
      <c r="M258" s="1">
        <v>5.87242</v>
      </c>
    </row>
    <row r="259" spans="1:13" ht="14" x14ac:dyDescent="0.15">
      <c r="A259" s="44"/>
      <c r="B259" s="1">
        <v>4.5849599999999997</v>
      </c>
      <c r="C259" s="1">
        <v>0.97782899999999995</v>
      </c>
      <c r="D259" s="1">
        <v>5.0808899999999998E-4</v>
      </c>
      <c r="E259" s="1">
        <v>3.71646E-3</v>
      </c>
      <c r="F259" s="1">
        <v>6.0925600000000003E-3</v>
      </c>
      <c r="G259" s="1">
        <v>5.7872399999999997</v>
      </c>
      <c r="J259" s="44"/>
      <c r="K259" s="1">
        <v>4.7156799999999999</v>
      </c>
      <c r="L259" s="1">
        <f t="shared" si="38"/>
        <v>1.1757600000000004</v>
      </c>
      <c r="M259" s="1">
        <v>5.8914400000000002</v>
      </c>
    </row>
    <row r="260" spans="1:13" ht="14" x14ac:dyDescent="0.15">
      <c r="A260" s="44"/>
      <c r="B260" s="1">
        <v>4.7054</v>
      </c>
      <c r="C260" s="1">
        <v>0.95506100000000005</v>
      </c>
      <c r="D260" s="1">
        <v>6.1773100000000005E-4</v>
      </c>
      <c r="E260" s="1">
        <v>3.77086E-3</v>
      </c>
      <c r="F260" s="1">
        <v>6.0939100000000001E-3</v>
      </c>
      <c r="G260" s="1">
        <v>5.88497</v>
      </c>
      <c r="J260" s="44"/>
      <c r="K260" s="1">
        <v>4.5926</v>
      </c>
      <c r="L260" s="1">
        <f t="shared" si="38"/>
        <v>1.1883600000000003</v>
      </c>
      <c r="M260" s="1">
        <v>5.7809600000000003</v>
      </c>
    </row>
    <row r="261" spans="1:13" ht="14" x14ac:dyDescent="0.15">
      <c r="A261" s="44"/>
      <c r="B261" s="1">
        <v>4.61592</v>
      </c>
      <c r="C261" s="1">
        <v>0.95497399999999999</v>
      </c>
      <c r="D261" s="1">
        <v>5.0404400000000004E-4</v>
      </c>
      <c r="E261" s="1">
        <v>3.6713700000000002E-3</v>
      </c>
      <c r="F261" s="1">
        <v>6.0779900000000001E-3</v>
      </c>
      <c r="G261" s="1">
        <v>5.7965900000000001</v>
      </c>
      <c r="J261" s="44"/>
      <c r="K261" s="1">
        <v>4.8146199999999997</v>
      </c>
      <c r="L261" s="1">
        <f t="shared" si="38"/>
        <v>1.1738200000000001</v>
      </c>
      <c r="M261" s="1">
        <v>5.9884399999999998</v>
      </c>
    </row>
    <row r="262" spans="1:13" ht="14" x14ac:dyDescent="0.15">
      <c r="A262" s="44"/>
      <c r="B262" s="2">
        <f t="shared" ref="B262:G262" si="39">AVERAGE(B252:B261)</f>
        <v>5.6139610000000006</v>
      </c>
      <c r="C262" s="2">
        <f t="shared" si="39"/>
        <v>0.96076790000000012</v>
      </c>
      <c r="D262" s="2">
        <f t="shared" si="39"/>
        <v>5.5162030000000006E-4</v>
      </c>
      <c r="E262" s="2">
        <f t="shared" si="39"/>
        <v>3.6993759999999999E-3</v>
      </c>
      <c r="F262" s="2">
        <f t="shared" si="39"/>
        <v>6.1250020000000001E-3</v>
      </c>
      <c r="G262" s="2">
        <f t="shared" si="39"/>
        <v>6.7948199999999987</v>
      </c>
      <c r="J262" s="44"/>
      <c r="K262" s="2">
        <f>AVERAGE(K252:K261)</f>
        <v>6.6667030000000009</v>
      </c>
      <c r="L262" s="2">
        <f>AVERAGE(L252:L261)</f>
        <v>1.1786119999999998</v>
      </c>
      <c r="M262" s="2">
        <f>AVERAGE(M252:M261)</f>
        <v>7.8453149999999994</v>
      </c>
    </row>
    <row r="263" spans="1:13" ht="14" x14ac:dyDescent="0.15">
      <c r="A263" s="13"/>
      <c r="B263" s="2"/>
      <c r="C263" s="2"/>
      <c r="D263" s="2"/>
      <c r="E263" s="2"/>
      <c r="F263" s="2"/>
      <c r="G263" s="2"/>
      <c r="J263" s="13"/>
      <c r="K263" s="2"/>
      <c r="L263" s="1"/>
      <c r="M263" s="2"/>
    </row>
    <row r="264" spans="1:13" ht="14" x14ac:dyDescent="0.15">
      <c r="A264" s="14"/>
      <c r="B264" s="2"/>
      <c r="C264" s="2"/>
      <c r="D264" s="2"/>
      <c r="E264" s="2"/>
      <c r="F264" s="2"/>
      <c r="G264" s="2"/>
      <c r="J264" s="14"/>
      <c r="K264" s="2"/>
      <c r="L264" s="1"/>
      <c r="M264" s="2"/>
    </row>
    <row r="265" spans="1:13" ht="14" x14ac:dyDescent="0.15">
      <c r="A265" s="44" t="s">
        <v>20</v>
      </c>
      <c r="B265" s="1">
        <v>19.899799999999999</v>
      </c>
      <c r="C265" s="1">
        <v>1.4227700000000001</v>
      </c>
      <c r="D265" s="1">
        <v>3.5193799999999999E-3</v>
      </c>
      <c r="E265" s="1">
        <v>2.7100599999999998E-3</v>
      </c>
      <c r="F265" s="1">
        <v>4.0665500000000004E-3</v>
      </c>
      <c r="G265" s="1">
        <v>21.4071</v>
      </c>
      <c r="J265" s="44" t="s">
        <v>20</v>
      </c>
      <c r="K265" s="1">
        <v>32.175800000000002</v>
      </c>
      <c r="L265" s="1">
        <f t="shared" ref="L265:L274" si="40">M265-K265</f>
        <v>1.5152999999999963</v>
      </c>
      <c r="M265" s="1">
        <v>33.691099999999999</v>
      </c>
    </row>
    <row r="266" spans="1:13" ht="14" x14ac:dyDescent="0.15">
      <c r="A266" s="44"/>
      <c r="B266" s="1">
        <v>7.3664300000000003</v>
      </c>
      <c r="C266" s="1">
        <v>1.4272</v>
      </c>
      <c r="D266" s="1">
        <v>6.8318199999999995E-4</v>
      </c>
      <c r="E266" s="1">
        <v>2.8143199999999999E-3</v>
      </c>
      <c r="F266" s="1">
        <v>4.0799900000000004E-3</v>
      </c>
      <c r="G266" s="1">
        <v>8.8882499999999993</v>
      </c>
      <c r="J266" s="44"/>
      <c r="K266" s="1">
        <v>7.2221200000000003</v>
      </c>
      <c r="L266" s="1">
        <f t="shared" si="40"/>
        <v>1.4935999999999989</v>
      </c>
      <c r="M266" s="1">
        <v>8.7157199999999992</v>
      </c>
    </row>
    <row r="267" spans="1:13" ht="14" x14ac:dyDescent="0.15">
      <c r="A267" s="44"/>
      <c r="B267" s="1">
        <v>6.8129799999999996</v>
      </c>
      <c r="C267" s="1">
        <v>1.4225099999999999</v>
      </c>
      <c r="D267" s="1">
        <v>6.1233299999999995E-4</v>
      </c>
      <c r="E267" s="1">
        <v>2.7998799999999998E-3</v>
      </c>
      <c r="F267" s="1">
        <v>4.0340599999999999E-3</v>
      </c>
      <c r="G267" s="1">
        <v>8.3157899999999998</v>
      </c>
      <c r="J267" s="44"/>
      <c r="K267" s="1">
        <v>7.1482299999999999</v>
      </c>
      <c r="L267" s="1">
        <f t="shared" si="40"/>
        <v>1.5122</v>
      </c>
      <c r="M267" s="1">
        <v>8.6604299999999999</v>
      </c>
    </row>
    <row r="268" spans="1:13" ht="14" x14ac:dyDescent="0.15">
      <c r="A268" s="44"/>
      <c r="B268" s="1">
        <v>7.1490099999999996</v>
      </c>
      <c r="C268" s="1">
        <v>1.4209499999999999</v>
      </c>
      <c r="D268" s="1">
        <v>3.7275099999999999E-3</v>
      </c>
      <c r="E268" s="1">
        <v>2.3839400000000002E-3</v>
      </c>
      <c r="F268" s="1">
        <v>4.1242400000000004E-3</v>
      </c>
      <c r="G268" s="1">
        <v>8.6546900000000004</v>
      </c>
      <c r="J268" s="44"/>
      <c r="K268" s="1">
        <v>6.7647599999999999</v>
      </c>
      <c r="L268" s="1">
        <f t="shared" si="40"/>
        <v>1.4998800000000001</v>
      </c>
      <c r="M268" s="1">
        <v>8.26464</v>
      </c>
    </row>
    <row r="269" spans="1:13" ht="14" x14ac:dyDescent="0.15">
      <c r="A269" s="44"/>
      <c r="B269" s="1">
        <v>7.0077499999999997</v>
      </c>
      <c r="C269" s="1">
        <v>1.42638</v>
      </c>
      <c r="D269" s="1">
        <v>5.5661800000000004E-4</v>
      </c>
      <c r="E269" s="1">
        <v>2.7083599999999999E-3</v>
      </c>
      <c r="F269" s="1">
        <v>4.1128600000000003E-3</v>
      </c>
      <c r="G269" s="1">
        <v>8.5154999999999994</v>
      </c>
      <c r="J269" s="44"/>
      <c r="K269" s="1">
        <v>6.7895899999999996</v>
      </c>
      <c r="L269" s="1">
        <f t="shared" si="40"/>
        <v>1.4950599999999996</v>
      </c>
      <c r="M269" s="1">
        <v>8.2846499999999992</v>
      </c>
    </row>
    <row r="270" spans="1:13" ht="14" x14ac:dyDescent="0.15">
      <c r="A270" s="44"/>
      <c r="B270" s="1">
        <v>6.9440299999999997</v>
      </c>
      <c r="C270" s="1">
        <v>1.43652</v>
      </c>
      <c r="D270" s="1">
        <v>4.4880700000000001E-4</v>
      </c>
      <c r="E270" s="1">
        <v>2.7915399999999999E-3</v>
      </c>
      <c r="F270" s="1">
        <v>4.0382999999999999E-3</v>
      </c>
      <c r="G270" s="1">
        <v>8.4624400000000009</v>
      </c>
      <c r="J270" s="44"/>
      <c r="K270" s="1">
        <v>6.8576499999999996</v>
      </c>
      <c r="L270" s="1">
        <f t="shared" si="40"/>
        <v>1.5389600000000012</v>
      </c>
      <c r="M270" s="1">
        <v>8.3966100000000008</v>
      </c>
    </row>
    <row r="271" spans="1:13" ht="14" x14ac:dyDescent="0.15">
      <c r="A271" s="44"/>
      <c r="B271" s="1">
        <v>7.01403</v>
      </c>
      <c r="C271" s="1">
        <v>1.4247300000000001</v>
      </c>
      <c r="D271" s="1">
        <v>6.0690500000000003E-4</v>
      </c>
      <c r="E271" s="1">
        <v>2.6280600000000002E-3</v>
      </c>
      <c r="F271" s="1">
        <v>4.1984400000000003E-3</v>
      </c>
      <c r="G271" s="1">
        <v>8.5324000000000009</v>
      </c>
      <c r="J271" s="44"/>
      <c r="K271" s="1">
        <v>6.8472400000000002</v>
      </c>
      <c r="L271" s="1">
        <f t="shared" si="40"/>
        <v>1.5033699999999994</v>
      </c>
      <c r="M271" s="1">
        <v>8.3506099999999996</v>
      </c>
    </row>
    <row r="272" spans="1:13" ht="14" x14ac:dyDescent="0.15">
      <c r="A272" s="44"/>
      <c r="B272" s="1">
        <v>6.85114</v>
      </c>
      <c r="C272" s="1">
        <v>1.43418</v>
      </c>
      <c r="D272" s="1">
        <v>7.1160400000000001E-4</v>
      </c>
      <c r="E272" s="1">
        <v>2.7040200000000001E-3</v>
      </c>
      <c r="F272" s="1">
        <v>4.1205399999999998E-3</v>
      </c>
      <c r="G272" s="1">
        <v>8.3802599999999998</v>
      </c>
      <c r="J272" s="44"/>
      <c r="K272" s="1">
        <v>6.7069000000000001</v>
      </c>
      <c r="L272" s="1">
        <f t="shared" si="40"/>
        <v>1.5269400000000006</v>
      </c>
      <c r="M272" s="1">
        <v>8.2338400000000007</v>
      </c>
    </row>
    <row r="273" spans="1:13" ht="14" x14ac:dyDescent="0.15">
      <c r="A273" s="44"/>
      <c r="B273" s="1">
        <v>7.0057900000000002</v>
      </c>
      <c r="C273" s="1">
        <v>1.4252</v>
      </c>
      <c r="D273" s="1">
        <v>5.2035799999999995E-4</v>
      </c>
      <c r="E273" s="1">
        <v>2.8585400000000001E-3</v>
      </c>
      <c r="F273" s="1">
        <v>3.9856099999999997E-3</v>
      </c>
      <c r="G273" s="1">
        <v>8.5128299999999992</v>
      </c>
      <c r="J273" s="44"/>
      <c r="K273" s="1">
        <v>6.8949199999999999</v>
      </c>
      <c r="L273" s="1">
        <f t="shared" si="40"/>
        <v>1.5139100000000001</v>
      </c>
      <c r="M273" s="1">
        <v>8.40883</v>
      </c>
    </row>
    <row r="274" spans="1:13" ht="14" x14ac:dyDescent="0.15">
      <c r="A274" s="44"/>
      <c r="B274" s="1">
        <v>6.9130700000000003</v>
      </c>
      <c r="C274" s="1">
        <v>1.4267000000000001</v>
      </c>
      <c r="D274" s="1">
        <v>8.0072400000000005E-4</v>
      </c>
      <c r="E274" s="1">
        <v>2.6224999999999998E-3</v>
      </c>
      <c r="F274" s="1">
        <v>4.0995800000000002E-3</v>
      </c>
      <c r="G274" s="1">
        <v>8.4348500000000008</v>
      </c>
      <c r="J274" s="44"/>
      <c r="K274" s="1">
        <v>6.9073700000000002</v>
      </c>
      <c r="L274" s="1">
        <f t="shared" si="40"/>
        <v>1.517949999999999</v>
      </c>
      <c r="M274" s="1">
        <v>8.4253199999999993</v>
      </c>
    </row>
    <row r="275" spans="1:13" ht="14" x14ac:dyDescent="0.15">
      <c r="A275" s="44"/>
      <c r="B275" s="2">
        <f t="shared" ref="B275:G275" si="41">AVERAGE(B265:B274)</f>
        <v>8.2964030000000015</v>
      </c>
      <c r="C275" s="2">
        <f t="shared" si="41"/>
        <v>1.426714</v>
      </c>
      <c r="D275" s="2">
        <f t="shared" si="41"/>
        <v>1.2187421000000001E-3</v>
      </c>
      <c r="E275" s="2">
        <f t="shared" si="41"/>
        <v>2.7021220000000004E-3</v>
      </c>
      <c r="F275" s="2">
        <f t="shared" si="41"/>
        <v>4.0860169999999999E-3</v>
      </c>
      <c r="G275" s="2">
        <f t="shared" si="41"/>
        <v>9.8104109999999984</v>
      </c>
      <c r="J275" s="44"/>
      <c r="K275" s="2">
        <f>AVERAGE(K265:K274)</f>
        <v>9.4314579999999992</v>
      </c>
      <c r="L275" s="2">
        <f>AVERAGE(L265:L274)</f>
        <v>1.5117169999999995</v>
      </c>
      <c r="M275" s="2">
        <f>AVERAGE(M265:M274)</f>
        <v>10.943174999999998</v>
      </c>
    </row>
    <row r="276" spans="1:13" ht="14" x14ac:dyDescent="0.15">
      <c r="A276" s="13"/>
      <c r="B276" s="2"/>
      <c r="C276" s="2"/>
      <c r="D276" s="2"/>
      <c r="E276" s="2"/>
      <c r="F276" s="2"/>
      <c r="G276" s="2"/>
      <c r="J276" s="13"/>
      <c r="K276" s="2"/>
      <c r="L276" s="1"/>
      <c r="M276" s="2"/>
    </row>
    <row r="277" spans="1:13" ht="14" x14ac:dyDescent="0.15">
      <c r="A277" s="14"/>
      <c r="B277" s="2"/>
      <c r="C277" s="2"/>
      <c r="D277" s="2"/>
      <c r="E277" s="2"/>
      <c r="F277" s="2"/>
      <c r="G277" s="2"/>
      <c r="J277" s="14"/>
      <c r="K277" s="2"/>
      <c r="L277" s="1"/>
      <c r="M277" s="2"/>
    </row>
    <row r="278" spans="1:13" ht="14" x14ac:dyDescent="0.15">
      <c r="A278" s="44" t="s">
        <v>21</v>
      </c>
      <c r="B278" s="1">
        <v>44.771500000000003</v>
      </c>
      <c r="C278" s="1">
        <v>2.7545099999999998</v>
      </c>
      <c r="D278" s="1">
        <v>2.3737200000000002E-3</v>
      </c>
      <c r="E278" s="1">
        <v>2.8531300000000002E-3</v>
      </c>
      <c r="F278" s="1">
        <v>4.6999399999999997E-3</v>
      </c>
      <c r="G278" s="1">
        <v>47.758899999999997</v>
      </c>
      <c r="J278" s="44" t="s">
        <v>21</v>
      </c>
      <c r="K278" s="1">
        <v>59.229700000000001</v>
      </c>
      <c r="L278" s="1">
        <f t="shared" ref="L278:L287" si="42">M278-K278</f>
        <v>2.9874999999999972</v>
      </c>
      <c r="M278" s="1">
        <v>62.217199999999998</v>
      </c>
    </row>
    <row r="279" spans="1:13" ht="14" x14ac:dyDescent="0.15">
      <c r="A279" s="44"/>
      <c r="B279" s="1">
        <v>14.5441</v>
      </c>
      <c r="C279" s="1">
        <v>2.7210000000000001</v>
      </c>
      <c r="D279" s="1">
        <v>1.1138700000000001E-3</v>
      </c>
      <c r="E279" s="1">
        <v>3.0306999999999999E-3</v>
      </c>
      <c r="F279" s="1">
        <v>4.6562000000000001E-3</v>
      </c>
      <c r="G279" s="1">
        <v>17.503399999999999</v>
      </c>
      <c r="J279" s="44"/>
      <c r="K279" s="1">
        <v>15.913399999999999</v>
      </c>
      <c r="L279" s="1">
        <f t="shared" si="42"/>
        <v>2.9751000000000012</v>
      </c>
      <c r="M279" s="1">
        <v>18.888500000000001</v>
      </c>
    </row>
    <row r="280" spans="1:13" ht="14" x14ac:dyDescent="0.15">
      <c r="A280" s="44"/>
      <c r="B280" s="1">
        <v>14.5192</v>
      </c>
      <c r="C280" s="1">
        <v>2.72689</v>
      </c>
      <c r="D280" s="1">
        <v>1.1370799999999999E-3</v>
      </c>
      <c r="E280" s="1">
        <v>3.21171E-3</v>
      </c>
      <c r="F280" s="1">
        <v>4.7295999999999996E-3</v>
      </c>
      <c r="G280" s="1">
        <v>17.4681</v>
      </c>
      <c r="J280" s="44"/>
      <c r="K280" s="1">
        <v>16.1404</v>
      </c>
      <c r="L280" s="1">
        <f t="shared" si="42"/>
        <v>2.9502999999999986</v>
      </c>
      <c r="M280" s="1">
        <v>19.090699999999998</v>
      </c>
    </row>
    <row r="281" spans="1:13" ht="14" x14ac:dyDescent="0.15">
      <c r="A281" s="44"/>
      <c r="B281" s="1">
        <v>14.6952</v>
      </c>
      <c r="C281" s="1">
        <v>2.75278</v>
      </c>
      <c r="D281" s="1">
        <v>1.0438999999999999E-3</v>
      </c>
      <c r="E281" s="1">
        <v>3.00994E-3</v>
      </c>
      <c r="F281" s="1">
        <v>4.6601799999999999E-3</v>
      </c>
      <c r="G281" s="1">
        <v>17.682500000000001</v>
      </c>
      <c r="J281" s="44"/>
      <c r="K281" s="1">
        <v>14.608499999999999</v>
      </c>
      <c r="L281" s="1">
        <f t="shared" si="42"/>
        <v>2.9804999999999993</v>
      </c>
      <c r="M281" s="1">
        <v>17.588999999999999</v>
      </c>
    </row>
    <row r="282" spans="1:13" ht="14" x14ac:dyDescent="0.15">
      <c r="A282" s="44"/>
      <c r="B282" s="1">
        <v>15.049799999999999</v>
      </c>
      <c r="C282" s="1">
        <v>2.70756</v>
      </c>
      <c r="D282" s="1">
        <v>1.05507E-3</v>
      </c>
      <c r="E282" s="1">
        <v>2.8689700000000002E-3</v>
      </c>
      <c r="F282" s="1">
        <v>4.6911000000000001E-3</v>
      </c>
      <c r="G282" s="1">
        <v>18.0199</v>
      </c>
      <c r="J282" s="44"/>
      <c r="K282" s="1">
        <v>14.69</v>
      </c>
      <c r="L282" s="1">
        <f t="shared" si="42"/>
        <v>3.0001000000000015</v>
      </c>
      <c r="M282" s="1">
        <v>17.690100000000001</v>
      </c>
    </row>
    <row r="283" spans="1:13" ht="14" x14ac:dyDescent="0.15">
      <c r="A283" s="44"/>
      <c r="B283" s="1">
        <v>14.788600000000001</v>
      </c>
      <c r="C283" s="1">
        <v>2.7124100000000002</v>
      </c>
      <c r="D283" s="1">
        <v>1.0359900000000001E-3</v>
      </c>
      <c r="E283" s="1">
        <v>2.9253700000000001E-3</v>
      </c>
      <c r="F283" s="1">
        <v>4.7553400000000003E-3</v>
      </c>
      <c r="G283" s="1">
        <v>17.742100000000001</v>
      </c>
      <c r="J283" s="44"/>
      <c r="K283" s="1">
        <v>14.6929</v>
      </c>
      <c r="L283" s="1">
        <f t="shared" si="42"/>
        <v>2.9902999999999995</v>
      </c>
      <c r="M283" s="1">
        <v>17.683199999999999</v>
      </c>
    </row>
    <row r="284" spans="1:13" ht="14" x14ac:dyDescent="0.15">
      <c r="A284" s="44"/>
      <c r="B284" s="1">
        <v>14.991099999999999</v>
      </c>
      <c r="C284" s="1">
        <v>2.7157</v>
      </c>
      <c r="D284" s="1">
        <v>1.04357E-3</v>
      </c>
      <c r="E284" s="1">
        <v>3.1045199999999999E-3</v>
      </c>
      <c r="F284" s="1">
        <v>4.7436600000000002E-3</v>
      </c>
      <c r="G284" s="1">
        <v>17.946200000000001</v>
      </c>
      <c r="J284" s="44"/>
      <c r="K284" s="1">
        <v>15.1053</v>
      </c>
      <c r="L284" s="1">
        <f t="shared" si="42"/>
        <v>2.9606999999999992</v>
      </c>
      <c r="M284" s="1">
        <v>18.065999999999999</v>
      </c>
    </row>
    <row r="285" spans="1:13" ht="14" x14ac:dyDescent="0.15">
      <c r="A285" s="44"/>
      <c r="B285" s="1">
        <v>14.839499999999999</v>
      </c>
      <c r="C285" s="1">
        <v>2.73122</v>
      </c>
      <c r="D285" s="1">
        <v>1.06981E-3</v>
      </c>
      <c r="E285" s="1">
        <v>3.0765100000000002E-3</v>
      </c>
      <c r="F285" s="1">
        <v>4.56202E-3</v>
      </c>
      <c r="G285" s="1">
        <v>17.826699999999999</v>
      </c>
      <c r="J285" s="44"/>
      <c r="K285" s="1">
        <v>14.618</v>
      </c>
      <c r="L285" s="1">
        <f t="shared" si="42"/>
        <v>2.9458000000000002</v>
      </c>
      <c r="M285" s="1">
        <v>17.563800000000001</v>
      </c>
    </row>
    <row r="286" spans="1:13" ht="14" x14ac:dyDescent="0.15">
      <c r="A286" s="44"/>
      <c r="B286" s="1">
        <v>14.5238</v>
      </c>
      <c r="C286" s="1">
        <v>2.7135400000000001</v>
      </c>
      <c r="D286" s="1">
        <v>1.04951E-3</v>
      </c>
      <c r="E286" s="1">
        <v>3.0792900000000002E-3</v>
      </c>
      <c r="F286" s="1">
        <v>4.7921500000000002E-3</v>
      </c>
      <c r="G286" s="1">
        <v>17.4711</v>
      </c>
      <c r="J286" s="44"/>
      <c r="K286" s="1">
        <v>14.314299999999999</v>
      </c>
      <c r="L286" s="1">
        <f t="shared" si="42"/>
        <v>2.9617000000000004</v>
      </c>
      <c r="M286" s="1">
        <v>17.276</v>
      </c>
    </row>
    <row r="287" spans="1:13" ht="14" x14ac:dyDescent="0.15">
      <c r="A287" s="44"/>
      <c r="B287" s="1">
        <v>16.548500000000001</v>
      </c>
      <c r="C287" s="1">
        <v>2.71556</v>
      </c>
      <c r="D287" s="1">
        <v>1.0748000000000001E-3</v>
      </c>
      <c r="E287" s="1">
        <v>3.0463299999999999E-3</v>
      </c>
      <c r="F287" s="1">
        <v>4.6963200000000004E-3</v>
      </c>
      <c r="G287" s="1">
        <v>19.514600000000002</v>
      </c>
      <c r="J287" s="44"/>
      <c r="K287" s="1">
        <v>14.779299999999999</v>
      </c>
      <c r="L287" s="1">
        <f t="shared" si="42"/>
        <v>2.9998000000000005</v>
      </c>
      <c r="M287" s="1">
        <v>17.7791</v>
      </c>
    </row>
    <row r="288" spans="1:13" ht="14" x14ac:dyDescent="0.15">
      <c r="A288" s="44"/>
      <c r="B288" s="2">
        <f t="shared" ref="B288:G288" si="43">AVERAGE(B278:B287)</f>
        <v>17.927129999999998</v>
      </c>
      <c r="C288" s="2">
        <f t="shared" si="43"/>
        <v>2.725117</v>
      </c>
      <c r="D288" s="2">
        <f t="shared" si="43"/>
        <v>1.1997320000000002E-3</v>
      </c>
      <c r="E288" s="2">
        <f t="shared" si="43"/>
        <v>3.020647E-3</v>
      </c>
      <c r="F288" s="2">
        <f t="shared" si="43"/>
        <v>4.6986509999999999E-3</v>
      </c>
      <c r="G288" s="2">
        <f t="shared" si="43"/>
        <v>20.893350000000002</v>
      </c>
      <c r="J288" s="44"/>
      <c r="K288" s="2">
        <f>AVERAGE(K278:K287)</f>
        <v>19.409179999999999</v>
      </c>
      <c r="L288" s="2">
        <f>AVERAGE(L278:L287)</f>
        <v>2.9751799999999995</v>
      </c>
      <c r="M288" s="2">
        <f>AVERAGE(M278:M287)</f>
        <v>22.384360000000001</v>
      </c>
    </row>
    <row r="289" spans="1:13" ht="14" x14ac:dyDescent="0.15">
      <c r="A289" s="13"/>
      <c r="B289" s="2"/>
      <c r="C289" s="2"/>
      <c r="D289" s="2"/>
      <c r="E289" s="2"/>
      <c r="F289" s="2"/>
      <c r="G289" s="2"/>
      <c r="J289" s="13"/>
      <c r="K289" s="2"/>
      <c r="L289" s="1"/>
      <c r="M289" s="2"/>
    </row>
    <row r="290" spans="1:13" ht="14" x14ac:dyDescent="0.15">
      <c r="A290" s="14"/>
      <c r="B290" s="2"/>
      <c r="C290" s="2"/>
      <c r="D290" s="2"/>
      <c r="E290" s="2"/>
      <c r="F290" s="2"/>
      <c r="G290" s="2"/>
      <c r="J290" s="14"/>
      <c r="K290" s="2"/>
      <c r="L290" s="1"/>
      <c r="M290" s="2"/>
    </row>
    <row r="291" spans="1:13" ht="14" x14ac:dyDescent="0.15">
      <c r="A291" s="44" t="s">
        <v>22</v>
      </c>
      <c r="B291" s="1">
        <v>9.0964200000000002</v>
      </c>
      <c r="C291" s="1">
        <v>1.7246600000000001</v>
      </c>
      <c r="D291" s="1">
        <v>1.4498499999999999E-3</v>
      </c>
      <c r="E291" s="1">
        <v>2.1034000000000001E-3</v>
      </c>
      <c r="F291" s="1">
        <v>2.4866300000000001E-3</v>
      </c>
      <c r="G291" s="1">
        <v>11.077</v>
      </c>
      <c r="J291" s="44" t="s">
        <v>22</v>
      </c>
      <c r="K291" s="1">
        <v>9.97485</v>
      </c>
      <c r="L291" s="1">
        <f t="shared" ref="L291:L300" si="44">M291-K291</f>
        <v>1.9495500000000003</v>
      </c>
      <c r="M291" s="1">
        <v>11.9244</v>
      </c>
    </row>
    <row r="292" spans="1:13" ht="14" x14ac:dyDescent="0.15">
      <c r="A292" s="44"/>
      <c r="B292" s="1">
        <v>8.7048199999999998</v>
      </c>
      <c r="C292" s="1">
        <v>1.72217</v>
      </c>
      <c r="D292" s="1">
        <v>1.2846999999999999E-3</v>
      </c>
      <c r="E292" s="1">
        <v>2.1972300000000001E-3</v>
      </c>
      <c r="F292" s="1">
        <v>2.45195E-3</v>
      </c>
      <c r="G292" s="1">
        <v>10.671099999999999</v>
      </c>
      <c r="J292" s="44"/>
      <c r="K292" s="1">
        <v>9.1114200000000007</v>
      </c>
      <c r="L292" s="1">
        <f t="shared" si="44"/>
        <v>1.9576799999999999</v>
      </c>
      <c r="M292" s="1">
        <v>11.069100000000001</v>
      </c>
    </row>
    <row r="293" spans="1:13" ht="14" x14ac:dyDescent="0.15">
      <c r="A293" s="44"/>
      <c r="B293" s="1">
        <v>8.7226900000000001</v>
      </c>
      <c r="C293" s="1">
        <v>1.69116</v>
      </c>
      <c r="D293" s="1">
        <v>1.3118800000000001E-3</v>
      </c>
      <c r="E293" s="1">
        <v>2.1958500000000001E-3</v>
      </c>
      <c r="F293" s="1">
        <v>2.56062E-3</v>
      </c>
      <c r="G293" s="1">
        <v>10.6533</v>
      </c>
      <c r="J293" s="44"/>
      <c r="K293" s="1">
        <v>8.8228200000000001</v>
      </c>
      <c r="L293" s="1">
        <f t="shared" si="44"/>
        <v>1.9491800000000001</v>
      </c>
      <c r="M293" s="1">
        <v>10.772</v>
      </c>
    </row>
    <row r="294" spans="1:13" ht="14" x14ac:dyDescent="0.15">
      <c r="A294" s="44"/>
      <c r="B294" s="1">
        <v>8.4895800000000001</v>
      </c>
      <c r="C294" s="1">
        <v>1.71824</v>
      </c>
      <c r="D294" s="1">
        <v>1.3347400000000001E-3</v>
      </c>
      <c r="E294" s="1">
        <v>2.06917E-3</v>
      </c>
      <c r="F294" s="1">
        <v>2.53111E-3</v>
      </c>
      <c r="G294" s="1">
        <v>10.445499999999999</v>
      </c>
      <c r="J294" s="44"/>
      <c r="K294" s="1">
        <v>9.4521200000000007</v>
      </c>
      <c r="L294" s="1">
        <f t="shared" si="44"/>
        <v>1.92258</v>
      </c>
      <c r="M294" s="1">
        <v>11.374700000000001</v>
      </c>
    </row>
    <row r="295" spans="1:13" ht="14" x14ac:dyDescent="0.15">
      <c r="A295" s="44"/>
      <c r="B295" s="1">
        <v>8.4852000000000007</v>
      </c>
      <c r="C295" s="1">
        <v>1.7123999999999999</v>
      </c>
      <c r="D295" s="1">
        <v>1.2523499999999999E-3</v>
      </c>
      <c r="E295" s="1">
        <v>2.1920099999999999E-3</v>
      </c>
      <c r="F295" s="1">
        <v>2.50263E-3</v>
      </c>
      <c r="G295" s="1">
        <v>10.4354</v>
      </c>
      <c r="J295" s="44"/>
      <c r="K295" s="1">
        <v>9.2000100000000007</v>
      </c>
      <c r="L295" s="1">
        <f t="shared" si="44"/>
        <v>1.9714899999999993</v>
      </c>
      <c r="M295" s="1">
        <v>11.1715</v>
      </c>
    </row>
    <row r="296" spans="1:13" ht="14" x14ac:dyDescent="0.15">
      <c r="A296" s="44"/>
      <c r="B296" s="1">
        <v>8.4980600000000006</v>
      </c>
      <c r="C296" s="1">
        <v>1.72339</v>
      </c>
      <c r="D296" s="1">
        <v>1.2671E-3</v>
      </c>
      <c r="E296" s="1">
        <v>2.3776100000000001E-3</v>
      </c>
      <c r="F296" s="1">
        <v>2.55595E-3</v>
      </c>
      <c r="G296" s="1">
        <v>10.4779</v>
      </c>
      <c r="J296" s="44"/>
      <c r="K296" s="1">
        <v>8.6689900000000009</v>
      </c>
      <c r="L296" s="1">
        <f t="shared" si="44"/>
        <v>1.9368099999999995</v>
      </c>
      <c r="M296" s="1">
        <v>10.6058</v>
      </c>
    </row>
    <row r="297" spans="1:13" ht="14" x14ac:dyDescent="0.15">
      <c r="A297" s="44"/>
      <c r="B297" s="1">
        <v>9.67</v>
      </c>
      <c r="C297" s="1">
        <v>1.6741299999999999</v>
      </c>
      <c r="D297" s="1">
        <v>1.34074E-3</v>
      </c>
      <c r="E297" s="1">
        <v>2.11678E-3</v>
      </c>
      <c r="F297" s="1">
        <v>2.58655E-3</v>
      </c>
      <c r="G297" s="1">
        <v>11.581200000000001</v>
      </c>
      <c r="J297" s="44"/>
      <c r="K297" s="1">
        <v>8.9636600000000008</v>
      </c>
      <c r="L297" s="1">
        <f t="shared" si="44"/>
        <v>1.9560399999999998</v>
      </c>
      <c r="M297" s="1">
        <v>10.919700000000001</v>
      </c>
    </row>
    <row r="298" spans="1:13" ht="14" x14ac:dyDescent="0.15">
      <c r="A298" s="44"/>
      <c r="B298" s="1">
        <v>8.7064599999999999</v>
      </c>
      <c r="C298" s="1">
        <v>1.7151700000000001</v>
      </c>
      <c r="D298" s="1">
        <v>1.2995000000000001E-3</v>
      </c>
      <c r="E298" s="1">
        <v>2.2288400000000002E-3</v>
      </c>
      <c r="F298" s="1">
        <v>2.5695100000000001E-3</v>
      </c>
      <c r="G298" s="1">
        <v>10.6723</v>
      </c>
      <c r="J298" s="44"/>
      <c r="K298" s="1">
        <v>8.8973899999999997</v>
      </c>
      <c r="L298" s="1">
        <f t="shared" si="44"/>
        <v>1.9709099999999999</v>
      </c>
      <c r="M298" s="1">
        <v>10.8683</v>
      </c>
    </row>
    <row r="299" spans="1:13" ht="14" x14ac:dyDescent="0.15">
      <c r="A299" s="44"/>
      <c r="B299" s="1">
        <v>8.4962300000000006</v>
      </c>
      <c r="C299" s="1">
        <v>1.71631</v>
      </c>
      <c r="D299" s="1">
        <v>1.40449E-3</v>
      </c>
      <c r="E299" s="1">
        <v>2.28035E-3</v>
      </c>
      <c r="F299" s="1">
        <v>2.59844E-3</v>
      </c>
      <c r="G299" s="1">
        <v>10.4612</v>
      </c>
      <c r="J299" s="44"/>
      <c r="K299" s="1">
        <v>8.7599499999999999</v>
      </c>
      <c r="L299" s="1">
        <f t="shared" si="44"/>
        <v>1.9562500000000007</v>
      </c>
      <c r="M299" s="1">
        <v>10.716200000000001</v>
      </c>
    </row>
    <row r="300" spans="1:13" ht="14" x14ac:dyDescent="0.15">
      <c r="A300" s="44"/>
      <c r="B300" s="1">
        <v>8.7167300000000001</v>
      </c>
      <c r="C300" s="1">
        <v>1.6826399999999999</v>
      </c>
      <c r="D300" s="1">
        <v>1.25724E-3</v>
      </c>
      <c r="E300" s="1">
        <v>2.0641800000000001E-3</v>
      </c>
      <c r="F300" s="1">
        <v>2.4790799999999998E-3</v>
      </c>
      <c r="G300" s="1">
        <v>10.628399999999999</v>
      </c>
      <c r="J300" s="44"/>
      <c r="K300" s="1">
        <v>8.9838500000000003</v>
      </c>
      <c r="L300" s="1">
        <f t="shared" si="44"/>
        <v>1.9468499999999995</v>
      </c>
      <c r="M300" s="1">
        <v>10.9307</v>
      </c>
    </row>
    <row r="301" spans="1:13" ht="14" x14ac:dyDescent="0.15">
      <c r="A301" s="44"/>
      <c r="B301" s="2">
        <f t="shared" ref="B301:G301" si="45">AVERAGE(B291:B300)</f>
        <v>8.7586189999999995</v>
      </c>
      <c r="C301" s="2">
        <f t="shared" si="45"/>
        <v>1.7080270000000002</v>
      </c>
      <c r="D301" s="2">
        <f t="shared" si="45"/>
        <v>1.3202590000000001E-3</v>
      </c>
      <c r="E301" s="2">
        <f t="shared" si="45"/>
        <v>2.182542E-3</v>
      </c>
      <c r="F301" s="2">
        <f t="shared" si="45"/>
        <v>2.5322470000000001E-3</v>
      </c>
      <c r="G301" s="2">
        <f t="shared" si="45"/>
        <v>10.710330000000001</v>
      </c>
      <c r="J301" s="44"/>
      <c r="K301" s="2">
        <f>AVERAGE(K291:K300)</f>
        <v>9.0835060000000016</v>
      </c>
      <c r="L301" s="2">
        <f>AVERAGE(L291:L300)</f>
        <v>1.9517339999999996</v>
      </c>
      <c r="M301" s="2">
        <f>AVERAGE(M291:M300)</f>
        <v>11.035240000000002</v>
      </c>
    </row>
    <row r="302" spans="1:13" ht="14" x14ac:dyDescent="0.15">
      <c r="A302" s="13"/>
      <c r="B302" s="2"/>
      <c r="C302" s="2"/>
      <c r="D302" s="2"/>
      <c r="E302" s="2"/>
      <c r="F302" s="2"/>
      <c r="G302" s="2"/>
      <c r="J302" s="13"/>
      <c r="K302" s="2"/>
      <c r="L302" s="1"/>
      <c r="M302" s="2"/>
    </row>
    <row r="303" spans="1:13" ht="14" x14ac:dyDescent="0.15">
      <c r="A303" s="14"/>
      <c r="B303" s="2"/>
      <c r="C303" s="2"/>
      <c r="D303" s="2"/>
      <c r="E303" s="2"/>
      <c r="F303" s="2"/>
      <c r="G303" s="2"/>
      <c r="J303" s="14"/>
      <c r="K303" s="2"/>
      <c r="L303" s="1"/>
      <c r="M303" s="2"/>
    </row>
    <row r="304" spans="1:13" ht="14" x14ac:dyDescent="0.15">
      <c r="A304" s="44" t="s">
        <v>23</v>
      </c>
      <c r="B304" s="1">
        <v>45.507899999999999</v>
      </c>
      <c r="C304" s="1">
        <v>2.9535200000000001</v>
      </c>
      <c r="D304" s="1">
        <v>5.3245400000000002E-4</v>
      </c>
      <c r="E304" s="1">
        <v>2.2769399999999999E-3</v>
      </c>
      <c r="F304" s="1">
        <v>2.9896499999999999E-3</v>
      </c>
      <c r="G304" s="1">
        <v>48.5548</v>
      </c>
      <c r="J304" s="44" t="s">
        <v>23</v>
      </c>
      <c r="K304" s="1">
        <v>70.805300000000003</v>
      </c>
      <c r="L304" s="1">
        <f t="shared" ref="L304:L313" si="46">M304-K304</f>
        <v>3.0189000000000021</v>
      </c>
      <c r="M304" s="1">
        <v>73.824200000000005</v>
      </c>
    </row>
    <row r="305" spans="1:13" ht="14" x14ac:dyDescent="0.15">
      <c r="A305" s="44"/>
      <c r="B305" s="1">
        <v>16.079599999999999</v>
      </c>
      <c r="C305" s="1">
        <v>2.9233600000000002</v>
      </c>
      <c r="D305" s="1">
        <v>8.9043E-4</v>
      </c>
      <c r="E305" s="1">
        <v>2.26582E-3</v>
      </c>
      <c r="F305" s="1">
        <v>2.9497099999999999E-3</v>
      </c>
      <c r="G305" s="1">
        <v>19.099299999999999</v>
      </c>
      <c r="J305" s="44"/>
      <c r="K305" s="1">
        <v>15.7616</v>
      </c>
      <c r="L305" s="1">
        <f t="shared" si="46"/>
        <v>3.0322000000000013</v>
      </c>
      <c r="M305" s="1">
        <v>18.793800000000001</v>
      </c>
    </row>
    <row r="306" spans="1:13" ht="14" x14ac:dyDescent="0.15">
      <c r="A306" s="44"/>
      <c r="B306" s="1">
        <v>14.840199999999999</v>
      </c>
      <c r="C306" s="1">
        <v>2.9354399999999998</v>
      </c>
      <c r="D306" s="1">
        <v>5.2546299999999999E-4</v>
      </c>
      <c r="E306" s="1">
        <v>2.3706299999999999E-3</v>
      </c>
      <c r="F306" s="1">
        <v>3.0132599999999998E-3</v>
      </c>
      <c r="G306" s="1">
        <v>17.874700000000001</v>
      </c>
      <c r="J306" s="44"/>
      <c r="K306" s="1">
        <v>15.6935</v>
      </c>
      <c r="L306" s="1">
        <f t="shared" si="46"/>
        <v>2.9963000000000015</v>
      </c>
      <c r="M306" s="1">
        <v>18.689800000000002</v>
      </c>
    </row>
    <row r="307" spans="1:13" ht="14" x14ac:dyDescent="0.15">
      <c r="A307" s="44"/>
      <c r="B307" s="1">
        <v>14.788399999999999</v>
      </c>
      <c r="C307" s="1">
        <v>2.9268100000000001</v>
      </c>
      <c r="D307" s="1">
        <v>5.2893500000000002E-4</v>
      </c>
      <c r="E307" s="1">
        <v>2.4366000000000001E-3</v>
      </c>
      <c r="F307" s="1">
        <v>2.9899100000000001E-3</v>
      </c>
      <c r="G307" s="1">
        <v>17.8002</v>
      </c>
      <c r="J307" s="44"/>
      <c r="K307" s="1">
        <v>15.0122</v>
      </c>
      <c r="L307" s="1">
        <f t="shared" si="46"/>
        <v>3.0408000000000008</v>
      </c>
      <c r="M307" s="1">
        <v>18.053000000000001</v>
      </c>
    </row>
    <row r="308" spans="1:13" ht="14" x14ac:dyDescent="0.15">
      <c r="A308" s="44"/>
      <c r="B308" s="1">
        <v>15.069599999999999</v>
      </c>
      <c r="C308" s="1">
        <v>2.9211900000000002</v>
      </c>
      <c r="D308" s="1">
        <v>8.2131399999999996E-4</v>
      </c>
      <c r="E308" s="1">
        <v>2.4045300000000002E-3</v>
      </c>
      <c r="F308" s="1">
        <v>3.13956E-3</v>
      </c>
      <c r="G308" s="1">
        <v>18.092199999999998</v>
      </c>
      <c r="J308" s="44"/>
      <c r="K308" s="1">
        <v>14.8094</v>
      </c>
      <c r="L308" s="1">
        <f t="shared" si="46"/>
        <v>3.0213000000000001</v>
      </c>
      <c r="M308" s="1">
        <v>17.8307</v>
      </c>
    </row>
    <row r="309" spans="1:13" ht="14" x14ac:dyDescent="0.15">
      <c r="A309" s="44"/>
      <c r="B309" s="1">
        <v>15.5891</v>
      </c>
      <c r="C309" s="1">
        <v>2.95566</v>
      </c>
      <c r="D309" s="1">
        <v>6.40444E-4</v>
      </c>
      <c r="E309" s="1">
        <v>2.3646100000000001E-3</v>
      </c>
      <c r="F309" s="1">
        <v>2.8688300000000002E-3</v>
      </c>
      <c r="G309" s="1">
        <v>18.638100000000001</v>
      </c>
      <c r="J309" s="44"/>
      <c r="K309" s="1">
        <v>15.290900000000001</v>
      </c>
      <c r="L309" s="1">
        <f t="shared" si="46"/>
        <v>3.0195000000000007</v>
      </c>
      <c r="M309" s="1">
        <v>18.310400000000001</v>
      </c>
    </row>
    <row r="310" spans="1:13" ht="14" x14ac:dyDescent="0.15">
      <c r="A310" s="44"/>
      <c r="B310" s="1">
        <v>15.5161</v>
      </c>
      <c r="C310" s="1">
        <v>2.9393500000000001</v>
      </c>
      <c r="D310" s="1">
        <v>8.1346000000000001E-4</v>
      </c>
      <c r="E310" s="1">
        <v>2.1640800000000001E-3</v>
      </c>
      <c r="F310" s="1">
        <v>2.9807900000000001E-3</v>
      </c>
      <c r="G310" s="1">
        <v>18.546700000000001</v>
      </c>
      <c r="J310" s="44"/>
      <c r="K310" s="1">
        <v>15.1226</v>
      </c>
      <c r="L310" s="1">
        <f t="shared" si="46"/>
        <v>3.0237999999999996</v>
      </c>
      <c r="M310" s="1">
        <v>18.1464</v>
      </c>
    </row>
    <row r="311" spans="1:13" ht="14" x14ac:dyDescent="0.15">
      <c r="A311" s="44"/>
      <c r="B311" s="1">
        <v>15.4091</v>
      </c>
      <c r="C311" s="1">
        <v>2.9313500000000001</v>
      </c>
      <c r="D311" s="1">
        <v>1.3611299999999999E-3</v>
      </c>
      <c r="E311" s="1">
        <v>2.4068000000000002E-3</v>
      </c>
      <c r="F311" s="1">
        <v>2.9312100000000001E-3</v>
      </c>
      <c r="G311" s="1">
        <v>18.421800000000001</v>
      </c>
      <c r="J311" s="44"/>
      <c r="K311" s="1">
        <v>14.9436</v>
      </c>
      <c r="L311" s="1">
        <f t="shared" si="46"/>
        <v>3.0338999999999992</v>
      </c>
      <c r="M311" s="1">
        <v>17.977499999999999</v>
      </c>
    </row>
    <row r="312" spans="1:13" ht="14" x14ac:dyDescent="0.15">
      <c r="A312" s="44"/>
      <c r="B312" s="1">
        <v>14.7072</v>
      </c>
      <c r="C312" s="1">
        <v>2.9271099999999999</v>
      </c>
      <c r="D312" s="1">
        <v>6.5745799999999998E-4</v>
      </c>
      <c r="E312" s="1">
        <v>2.2552499999999999E-3</v>
      </c>
      <c r="F312" s="1">
        <v>2.8549000000000001E-3</v>
      </c>
      <c r="G312" s="1">
        <v>17.738</v>
      </c>
      <c r="J312" s="44"/>
      <c r="K312" s="1">
        <v>15.0136</v>
      </c>
      <c r="L312" s="1">
        <f t="shared" si="46"/>
        <v>3.0120000000000005</v>
      </c>
      <c r="M312" s="1">
        <v>18.025600000000001</v>
      </c>
    </row>
    <row r="313" spans="1:13" ht="14" x14ac:dyDescent="0.15">
      <c r="A313" s="44"/>
      <c r="B313" s="1">
        <v>14.855499999999999</v>
      </c>
      <c r="C313" s="1">
        <v>2.9517799999999998</v>
      </c>
      <c r="D313" s="1">
        <v>8.9970800000000004E-4</v>
      </c>
      <c r="E313" s="1">
        <v>2.30722E-3</v>
      </c>
      <c r="F313" s="1">
        <v>2.9254699999999999E-3</v>
      </c>
      <c r="G313" s="1">
        <v>17.889500000000002</v>
      </c>
      <c r="J313" s="44"/>
      <c r="K313" s="1">
        <v>15.437200000000001</v>
      </c>
      <c r="L313" s="1">
        <f t="shared" si="46"/>
        <v>3.0231999999999992</v>
      </c>
      <c r="M313" s="1">
        <v>18.4604</v>
      </c>
    </row>
    <row r="314" spans="1:13" ht="14" x14ac:dyDescent="0.15">
      <c r="A314" s="44"/>
      <c r="B314" s="2">
        <f t="shared" ref="B314:G314" si="47">AVERAGE(B304:B313)</f>
        <v>18.236269999999998</v>
      </c>
      <c r="C314" s="2">
        <f t="shared" si="47"/>
        <v>2.9365569999999996</v>
      </c>
      <c r="D314" s="2">
        <f t="shared" si="47"/>
        <v>7.6707959999999993E-4</v>
      </c>
      <c r="E314" s="2">
        <f t="shared" si="47"/>
        <v>2.3252479999999998E-3</v>
      </c>
      <c r="F314" s="2">
        <f t="shared" si="47"/>
        <v>2.9643289999999999E-3</v>
      </c>
      <c r="G314" s="2">
        <f t="shared" si="47"/>
        <v>21.265529999999998</v>
      </c>
      <c r="J314" s="44"/>
      <c r="K314" s="2">
        <f>AVERAGE(K304:K313)</f>
        <v>20.788990000000002</v>
      </c>
      <c r="L314" s="2">
        <f>AVERAGE(L304:L313)</f>
        <v>3.0221900000000006</v>
      </c>
      <c r="M314" s="2">
        <f>AVERAGE(M304:M313)</f>
        <v>23.81118</v>
      </c>
    </row>
    <row r="315" spans="1:13" ht="14" x14ac:dyDescent="0.15">
      <c r="A315" s="13"/>
      <c r="B315" s="2"/>
      <c r="C315" s="2"/>
      <c r="D315" s="2"/>
      <c r="E315" s="2"/>
      <c r="F315" s="2"/>
      <c r="G315" s="2"/>
      <c r="J315" s="13"/>
      <c r="K315" s="2"/>
      <c r="L315" s="1"/>
      <c r="M315" s="2"/>
    </row>
    <row r="316" spans="1:13" ht="14" x14ac:dyDescent="0.15">
      <c r="A316" s="14"/>
      <c r="B316" s="2"/>
      <c r="C316" s="2"/>
      <c r="D316" s="2"/>
      <c r="E316" s="2"/>
      <c r="F316" s="2"/>
      <c r="G316" s="2"/>
      <c r="J316" s="14"/>
      <c r="K316" s="2"/>
      <c r="L316" s="1"/>
      <c r="M316" s="2"/>
    </row>
    <row r="317" spans="1:13" ht="14" x14ac:dyDescent="0.15">
      <c r="A317" s="44" t="s">
        <v>24</v>
      </c>
      <c r="B317" s="1">
        <v>51.694800000000001</v>
      </c>
      <c r="C317" s="1">
        <v>2.53966</v>
      </c>
      <c r="D317" s="1">
        <v>6.3936799999999997E-4</v>
      </c>
      <c r="E317" s="1">
        <v>1.73288E-3</v>
      </c>
      <c r="F317" s="1">
        <v>1.62031E-3</v>
      </c>
      <c r="G317" s="1">
        <v>54.510399999999997</v>
      </c>
      <c r="J317" s="44" t="s">
        <v>24</v>
      </c>
      <c r="K317" s="1">
        <v>58.151899999999998</v>
      </c>
      <c r="L317" s="1">
        <f t="shared" ref="L317:L326" si="48">M317-K317</f>
        <v>2.8085000000000022</v>
      </c>
      <c r="M317" s="1">
        <v>60.9604</v>
      </c>
    </row>
    <row r="318" spans="1:13" ht="14" x14ac:dyDescent="0.15">
      <c r="A318" s="44"/>
      <c r="B318" s="1">
        <v>13.7743</v>
      </c>
      <c r="C318" s="1">
        <v>2.5486800000000001</v>
      </c>
      <c r="D318" s="1">
        <v>2.5948899999999999E-3</v>
      </c>
      <c r="E318" s="1">
        <v>2.0584399999999999E-3</v>
      </c>
      <c r="F318" s="1">
        <v>1.6258900000000001E-3</v>
      </c>
      <c r="G318" s="1">
        <v>16.604900000000001</v>
      </c>
      <c r="J318" s="44"/>
      <c r="K318" s="1">
        <v>13.743600000000001</v>
      </c>
      <c r="L318" s="1">
        <f t="shared" si="48"/>
        <v>2.8384</v>
      </c>
      <c r="M318" s="1">
        <v>16.582000000000001</v>
      </c>
    </row>
    <row r="319" spans="1:13" ht="14" x14ac:dyDescent="0.15">
      <c r="A319" s="44"/>
      <c r="B319" s="1">
        <v>12.681100000000001</v>
      </c>
      <c r="C319" s="1">
        <v>2.53321</v>
      </c>
      <c r="D319" s="1">
        <v>4.6807199999999999E-4</v>
      </c>
      <c r="E319" s="1">
        <v>1.8139E-3</v>
      </c>
      <c r="F319" s="1">
        <v>1.70258E-3</v>
      </c>
      <c r="G319" s="1">
        <v>15.49</v>
      </c>
      <c r="J319" s="44"/>
      <c r="K319" s="1">
        <v>12.878500000000001</v>
      </c>
      <c r="L319" s="1">
        <f t="shared" si="48"/>
        <v>2.8205999999999989</v>
      </c>
      <c r="M319" s="1">
        <v>15.6991</v>
      </c>
    </row>
    <row r="320" spans="1:13" ht="14" x14ac:dyDescent="0.15">
      <c r="A320" s="44"/>
      <c r="B320" s="1">
        <v>13.502599999999999</v>
      </c>
      <c r="C320" s="1">
        <v>2.54332</v>
      </c>
      <c r="D320" s="1">
        <v>6.7903099999999997E-4</v>
      </c>
      <c r="E320" s="1">
        <v>1.7530099999999999E-3</v>
      </c>
      <c r="F320" s="1">
        <v>1.7870399999999999E-3</v>
      </c>
      <c r="G320" s="1">
        <v>16.325500000000002</v>
      </c>
      <c r="J320" s="44"/>
      <c r="K320" s="1">
        <v>12.802300000000001</v>
      </c>
      <c r="L320" s="1">
        <f t="shared" si="48"/>
        <v>2.847999999999999</v>
      </c>
      <c r="M320" s="1">
        <v>15.6503</v>
      </c>
    </row>
    <row r="321" spans="1:13" ht="14" x14ac:dyDescent="0.15">
      <c r="A321" s="44"/>
      <c r="B321" s="1">
        <v>12.590999999999999</v>
      </c>
      <c r="C321" s="1">
        <v>2.5247600000000001</v>
      </c>
      <c r="D321" s="1">
        <v>6.3150100000000002E-4</v>
      </c>
      <c r="E321" s="1">
        <v>1.8784400000000001E-3</v>
      </c>
      <c r="F321" s="1">
        <v>1.5466099999999999E-3</v>
      </c>
      <c r="G321" s="1">
        <v>15.4107</v>
      </c>
      <c r="J321" s="44"/>
      <c r="K321" s="1">
        <v>13.1547</v>
      </c>
      <c r="L321" s="1">
        <f t="shared" si="48"/>
        <v>2.8194999999999997</v>
      </c>
      <c r="M321" s="1">
        <v>15.9742</v>
      </c>
    </row>
    <row r="322" spans="1:13" ht="14" x14ac:dyDescent="0.15">
      <c r="A322" s="44"/>
      <c r="B322" s="1">
        <v>12.8238</v>
      </c>
      <c r="C322" s="1">
        <v>2.54115</v>
      </c>
      <c r="D322" s="1">
        <v>4.94174E-4</v>
      </c>
      <c r="E322" s="1">
        <v>1.8194800000000001E-3</v>
      </c>
      <c r="F322" s="1">
        <v>1.6141599999999999E-3</v>
      </c>
      <c r="G322" s="1">
        <v>15.643599999999999</v>
      </c>
      <c r="J322" s="44"/>
      <c r="K322" s="1">
        <v>13.3499</v>
      </c>
      <c r="L322" s="1">
        <f t="shared" si="48"/>
        <v>2.8297000000000008</v>
      </c>
      <c r="M322" s="1">
        <v>16.179600000000001</v>
      </c>
    </row>
    <row r="323" spans="1:13" ht="14" x14ac:dyDescent="0.15">
      <c r="A323" s="44"/>
      <c r="B323" s="1">
        <v>12.864599999999999</v>
      </c>
      <c r="C323" s="1">
        <v>2.5435500000000002</v>
      </c>
      <c r="D323" s="1">
        <v>6.1324199999999995E-4</v>
      </c>
      <c r="E323" s="1">
        <v>1.8354300000000001E-3</v>
      </c>
      <c r="F323" s="1">
        <v>1.60951E-3</v>
      </c>
      <c r="G323" s="1">
        <v>15.6867</v>
      </c>
      <c r="J323" s="44"/>
      <c r="K323" s="1">
        <v>12.5494</v>
      </c>
      <c r="L323" s="1">
        <f t="shared" si="48"/>
        <v>2.8247999999999998</v>
      </c>
      <c r="M323" s="1">
        <v>15.3742</v>
      </c>
    </row>
    <row r="324" spans="1:13" ht="14" x14ac:dyDescent="0.15">
      <c r="A324" s="44"/>
      <c r="B324" s="1">
        <v>12.6091</v>
      </c>
      <c r="C324" s="1">
        <v>2.5328300000000001</v>
      </c>
      <c r="D324" s="1">
        <v>8.4469799999999995E-4</v>
      </c>
      <c r="E324" s="1">
        <v>1.6557099999999999E-3</v>
      </c>
      <c r="F324" s="1">
        <v>1.5954599999999999E-3</v>
      </c>
      <c r="G324" s="1">
        <v>15.4214</v>
      </c>
      <c r="J324" s="44"/>
      <c r="K324" s="1">
        <v>12.407</v>
      </c>
      <c r="L324" s="1">
        <f t="shared" si="48"/>
        <v>2.8336000000000006</v>
      </c>
      <c r="M324" s="1">
        <v>15.240600000000001</v>
      </c>
    </row>
    <row r="325" spans="1:13" ht="14" x14ac:dyDescent="0.15">
      <c r="A325" s="44"/>
      <c r="B325" s="1">
        <v>13.0916</v>
      </c>
      <c r="C325" s="1">
        <v>2.5318299999999998</v>
      </c>
      <c r="D325" s="1">
        <v>5.0856399999999998E-4</v>
      </c>
      <c r="E325" s="1">
        <v>1.7982499999999999E-3</v>
      </c>
      <c r="F325" s="1">
        <v>1.53736E-3</v>
      </c>
      <c r="G325" s="1">
        <v>15.915800000000001</v>
      </c>
      <c r="J325" s="44"/>
      <c r="K325" s="1">
        <v>12.6462</v>
      </c>
      <c r="L325" s="1">
        <f t="shared" si="48"/>
        <v>2.8416999999999994</v>
      </c>
      <c r="M325" s="1">
        <v>15.4879</v>
      </c>
    </row>
    <row r="326" spans="1:13" ht="14" x14ac:dyDescent="0.15">
      <c r="A326" s="44"/>
      <c r="B326" s="1">
        <v>13.0974</v>
      </c>
      <c r="C326" s="1">
        <v>2.54908</v>
      </c>
      <c r="D326" s="1">
        <v>7.1031299999999996E-4</v>
      </c>
      <c r="E326" s="1">
        <v>1.60104E-3</v>
      </c>
      <c r="F326" s="1">
        <v>1.63959E-3</v>
      </c>
      <c r="G326" s="1">
        <v>15.924899999999999</v>
      </c>
      <c r="J326" s="44"/>
      <c r="K326" s="1">
        <v>12.941000000000001</v>
      </c>
      <c r="L326" s="1">
        <f t="shared" si="48"/>
        <v>2.8339999999999996</v>
      </c>
      <c r="M326" s="1">
        <v>15.775</v>
      </c>
    </row>
    <row r="327" spans="1:13" ht="14" x14ac:dyDescent="0.15">
      <c r="A327" s="44"/>
      <c r="B327">
        <f t="shared" ref="B327:G327" si="49">AVERAGE(B317:B326)</f>
        <v>16.87303</v>
      </c>
      <c r="C327">
        <f t="shared" si="49"/>
        <v>2.5388070000000003</v>
      </c>
      <c r="D327">
        <f t="shared" si="49"/>
        <v>8.1838529999999992E-4</v>
      </c>
      <c r="E327">
        <f t="shared" si="49"/>
        <v>1.7946580000000004E-3</v>
      </c>
      <c r="F327">
        <f t="shared" si="49"/>
        <v>1.627851E-3</v>
      </c>
      <c r="G327">
        <f t="shared" si="49"/>
        <v>19.693390000000001</v>
      </c>
      <c r="J327" s="44"/>
      <c r="K327" s="2">
        <f>AVERAGE(K317:K326)</f>
        <v>17.46245</v>
      </c>
      <c r="L327" s="2">
        <f>AVERAGE(L317:L326)</f>
        <v>2.8298800000000002</v>
      </c>
      <c r="M327" s="2">
        <f>AVERAGE(M317:M326)</f>
        <v>20.29233</v>
      </c>
    </row>
    <row r="334" spans="1:13" ht="14" x14ac:dyDescent="0.15">
      <c r="A334" s="5" t="s">
        <v>0</v>
      </c>
      <c r="B334">
        <f t="shared" ref="B334:G334" si="50">B15</f>
        <v>4.0609689999999992</v>
      </c>
      <c r="C334">
        <f t="shared" si="50"/>
        <v>1.2776869999999998</v>
      </c>
      <c r="D334">
        <f t="shared" si="50"/>
        <v>2.0008614000000002E-3</v>
      </c>
      <c r="E334">
        <f t="shared" si="50"/>
        <v>1.4326709999999998E-2</v>
      </c>
      <c r="F334">
        <f t="shared" si="50"/>
        <v>7.6017770000000012E-2</v>
      </c>
      <c r="G334">
        <f t="shared" si="50"/>
        <v>5.6342210000000001</v>
      </c>
      <c r="J334" s="5" t="s">
        <v>0</v>
      </c>
      <c r="K334">
        <f>K15</f>
        <v>4.3127249999999995</v>
      </c>
      <c r="L334">
        <f>L15</f>
        <v>1.5747220000000002</v>
      </c>
      <c r="M334">
        <f>M15</f>
        <v>5.8874469999999999</v>
      </c>
    </row>
    <row r="335" spans="1:13" ht="14" x14ac:dyDescent="0.15">
      <c r="A335" s="5" t="s">
        <v>1</v>
      </c>
      <c r="B335">
        <f t="shared" ref="B335:G335" si="51">B28</f>
        <v>2.4353759999999998</v>
      </c>
      <c r="C335">
        <f t="shared" si="51"/>
        <v>0.57418639999999999</v>
      </c>
      <c r="D335">
        <f t="shared" si="51"/>
        <v>6.5067320000000001E-4</v>
      </c>
      <c r="E335">
        <f t="shared" si="51"/>
        <v>8.1393160000000023E-3</v>
      </c>
      <c r="F335">
        <f t="shared" si="51"/>
        <v>3.1767649999999995E-2</v>
      </c>
      <c r="G335">
        <f t="shared" si="51"/>
        <v>3.136701</v>
      </c>
      <c r="J335" s="5" t="s">
        <v>1</v>
      </c>
      <c r="K335">
        <f>K28</f>
        <v>2.2606820000000001</v>
      </c>
      <c r="L335">
        <f>L28</f>
        <v>0.69748300000000008</v>
      </c>
      <c r="M335">
        <f>M28</f>
        <v>2.9581650000000002</v>
      </c>
    </row>
    <row r="336" spans="1:13" ht="14" x14ac:dyDescent="0.15">
      <c r="A336" s="5" t="s">
        <v>2</v>
      </c>
      <c r="B336">
        <f t="shared" ref="B336:G336" si="52">B41</f>
        <v>2.9983740000000005</v>
      </c>
      <c r="C336">
        <f t="shared" si="52"/>
        <v>0.79343330000000001</v>
      </c>
      <c r="D336">
        <f t="shared" si="52"/>
        <v>8.5876730000000018E-4</v>
      </c>
      <c r="E336">
        <f t="shared" si="52"/>
        <v>8.7669310000000021E-3</v>
      </c>
      <c r="F336">
        <f t="shared" si="52"/>
        <v>3.8730819999999999E-2</v>
      </c>
      <c r="G336">
        <f t="shared" si="52"/>
        <v>3.9232339999999999</v>
      </c>
      <c r="J336" s="5" t="s">
        <v>2</v>
      </c>
      <c r="K336">
        <f>K41</f>
        <v>3.1815320000000002</v>
      </c>
      <c r="L336">
        <f>L41</f>
        <v>0.91464999999999996</v>
      </c>
      <c r="M336">
        <f>M41</f>
        <v>4.0961820000000007</v>
      </c>
    </row>
    <row r="337" spans="1:13" ht="14" x14ac:dyDescent="0.15">
      <c r="A337" s="5" t="s">
        <v>3</v>
      </c>
      <c r="B337">
        <f t="shared" ref="B337:G337" si="53">B54</f>
        <v>8.2048280000000009</v>
      </c>
      <c r="C337">
        <f t="shared" si="53"/>
        <v>1.7045210000000002</v>
      </c>
      <c r="D337">
        <f t="shared" si="53"/>
        <v>1.1324542999999999E-3</v>
      </c>
      <c r="E337">
        <f t="shared" si="53"/>
        <v>1.359928E-2</v>
      </c>
      <c r="F337">
        <f t="shared" si="53"/>
        <v>7.3037890000000008E-2</v>
      </c>
      <c r="G337">
        <f t="shared" si="53"/>
        <v>10.260580000000001</v>
      </c>
      <c r="J337" s="5" t="s">
        <v>3</v>
      </c>
      <c r="K337">
        <f>K54</f>
        <v>8.8990119999999973</v>
      </c>
      <c r="L337">
        <f>L54</f>
        <v>2.0546850000000001</v>
      </c>
      <c r="M337">
        <f>M54</f>
        <v>10.953697000000002</v>
      </c>
    </row>
    <row r="338" spans="1:13" ht="14" x14ac:dyDescent="0.15">
      <c r="A338" s="5" t="s">
        <v>4</v>
      </c>
      <c r="B338">
        <f t="shared" ref="B338:G338" si="54">B67</f>
        <v>2.9639679999999999</v>
      </c>
      <c r="C338">
        <f t="shared" si="54"/>
        <v>0.49235040000000002</v>
      </c>
      <c r="D338">
        <f t="shared" si="54"/>
        <v>4.9843570000000011E-4</v>
      </c>
      <c r="E338">
        <f t="shared" si="54"/>
        <v>5.6739209999999993E-3</v>
      </c>
      <c r="F338">
        <f t="shared" si="54"/>
        <v>1.5940929999999999E-2</v>
      </c>
      <c r="G338">
        <f t="shared" si="54"/>
        <v>3.613496</v>
      </c>
      <c r="J338" s="5" t="s">
        <v>4</v>
      </c>
      <c r="K338">
        <f>K67</f>
        <v>3.0823750000000008</v>
      </c>
      <c r="L338">
        <f>L67</f>
        <v>0.64795499999999984</v>
      </c>
      <c r="M338">
        <f>M67</f>
        <v>3.7303299999999995</v>
      </c>
    </row>
    <row r="339" spans="1:13" ht="14" x14ac:dyDescent="0.15">
      <c r="A339" s="5" t="s">
        <v>5</v>
      </c>
      <c r="B339">
        <f t="shared" ref="B339:G339" si="55">B80</f>
        <v>1.7754289999999997</v>
      </c>
      <c r="C339">
        <f t="shared" si="55"/>
        <v>0.38732729999999999</v>
      </c>
      <c r="D339">
        <f t="shared" si="55"/>
        <v>4.585991E-4</v>
      </c>
      <c r="E339">
        <f t="shared" si="55"/>
        <v>5.0662309999999992E-3</v>
      </c>
      <c r="F339">
        <f t="shared" si="55"/>
        <v>9.2939849999999994E-3</v>
      </c>
      <c r="G339">
        <f t="shared" si="55"/>
        <v>2.3035829999999997</v>
      </c>
      <c r="J339" s="5" t="s">
        <v>5</v>
      </c>
      <c r="K339">
        <f>K80</f>
        <v>1.9143479999999997</v>
      </c>
      <c r="L339">
        <f>L80</f>
        <v>0.52538799999999986</v>
      </c>
      <c r="M339">
        <f>M80</f>
        <v>2.4397359999999995</v>
      </c>
    </row>
    <row r="340" spans="1:13" ht="14" x14ac:dyDescent="0.15">
      <c r="A340" s="5" t="s">
        <v>6</v>
      </c>
      <c r="B340">
        <f t="shared" ref="B340:G340" si="56">B93</f>
        <v>11.363515</v>
      </c>
      <c r="C340">
        <f t="shared" si="56"/>
        <v>3.3390839999999997</v>
      </c>
      <c r="D340">
        <f t="shared" si="56"/>
        <v>1.5604060000000001E-3</v>
      </c>
      <c r="E340">
        <f t="shared" si="56"/>
        <v>1.2446690000000002E-2</v>
      </c>
      <c r="F340">
        <f t="shared" si="56"/>
        <v>6.3644499999999993E-2</v>
      </c>
      <c r="G340">
        <f t="shared" si="56"/>
        <v>14.909569999999999</v>
      </c>
      <c r="J340" s="5" t="s">
        <v>6</v>
      </c>
      <c r="K340">
        <f>K93</f>
        <v>13.869679999999999</v>
      </c>
      <c r="L340">
        <f>L93</f>
        <v>3.5372999999999997</v>
      </c>
      <c r="M340">
        <f>M93</f>
        <v>17.406979999999997</v>
      </c>
    </row>
    <row r="341" spans="1:13" ht="14" x14ac:dyDescent="0.15">
      <c r="A341" s="5" t="s">
        <v>7</v>
      </c>
      <c r="B341">
        <f t="shared" ref="B341:G341" si="57">B106</f>
        <v>4.5458109999999996</v>
      </c>
      <c r="C341">
        <f t="shared" si="57"/>
        <v>0.80749969999999993</v>
      </c>
      <c r="D341">
        <f t="shared" si="57"/>
        <v>5.5328430000000002E-4</v>
      </c>
      <c r="E341">
        <f t="shared" si="57"/>
        <v>5.4824730000000007E-3</v>
      </c>
      <c r="F341">
        <f t="shared" si="57"/>
        <v>1.3569320000000001E-2</v>
      </c>
      <c r="G341">
        <f t="shared" si="57"/>
        <v>5.5459160000000001</v>
      </c>
      <c r="J341" s="5" t="s">
        <v>7</v>
      </c>
      <c r="K341">
        <f>K106</f>
        <v>5.4834569999999996</v>
      </c>
      <c r="L341">
        <f>L106</f>
        <v>0.99650700000000025</v>
      </c>
      <c r="M341">
        <f>M106</f>
        <v>6.4799640000000007</v>
      </c>
    </row>
    <row r="342" spans="1:13" ht="14" x14ac:dyDescent="0.15">
      <c r="A342" s="5" t="s">
        <v>8</v>
      </c>
      <c r="B342">
        <f t="shared" ref="B342:G342" si="58">B119</f>
        <v>14.659539999999998</v>
      </c>
      <c r="C342">
        <f t="shared" si="58"/>
        <v>2.3980930000000003</v>
      </c>
      <c r="D342">
        <f t="shared" si="58"/>
        <v>8.1188600000000005E-4</v>
      </c>
      <c r="E342">
        <f t="shared" si="58"/>
        <v>8.9485369999999995E-3</v>
      </c>
      <c r="F342">
        <f t="shared" si="58"/>
        <v>3.5521580000000004E-2</v>
      </c>
      <c r="G342">
        <f t="shared" si="58"/>
        <v>17.260960000000004</v>
      </c>
      <c r="J342" s="5" t="s">
        <v>8</v>
      </c>
      <c r="K342">
        <f>K119</f>
        <v>16.807000000000002</v>
      </c>
      <c r="L342">
        <f>L119</f>
        <v>2.5991499999999994</v>
      </c>
      <c r="M342">
        <f>M119</f>
        <v>19.406150000000004</v>
      </c>
    </row>
    <row r="343" spans="1:13" ht="14" x14ac:dyDescent="0.15">
      <c r="A343" s="5" t="s">
        <v>9</v>
      </c>
      <c r="B343">
        <f t="shared" ref="B343:G343" si="59">B132</f>
        <v>12.2401</v>
      </c>
      <c r="C343">
        <f t="shared" si="59"/>
        <v>1.9315540000000002</v>
      </c>
      <c r="D343">
        <f t="shared" si="59"/>
        <v>1.1822897E-3</v>
      </c>
      <c r="E343">
        <f t="shared" si="59"/>
        <v>7.3027209999999999E-3</v>
      </c>
      <c r="F343">
        <f t="shared" si="59"/>
        <v>2.516618E-2</v>
      </c>
      <c r="G343">
        <f t="shared" si="59"/>
        <v>14.51362</v>
      </c>
      <c r="J343" s="5" t="s">
        <v>9</v>
      </c>
      <c r="K343">
        <f>K132</f>
        <v>13.763740000000002</v>
      </c>
      <c r="L343">
        <f>L132</f>
        <v>2.2655199999999995</v>
      </c>
      <c r="M343">
        <f>M132</f>
        <v>16.029260000000001</v>
      </c>
    </row>
    <row r="344" spans="1:13" ht="14" x14ac:dyDescent="0.15">
      <c r="A344" s="5" t="s">
        <v>10</v>
      </c>
      <c r="B344">
        <f t="shared" ref="B344:G344" si="60">B145</f>
        <v>6.5684490000000011</v>
      </c>
      <c r="C344">
        <f t="shared" si="60"/>
        <v>1.1412659999999999</v>
      </c>
      <c r="D344">
        <f t="shared" si="60"/>
        <v>1.0011729000000001E-3</v>
      </c>
      <c r="E344">
        <f t="shared" si="60"/>
        <v>5.543475E-3</v>
      </c>
      <c r="F344">
        <f t="shared" si="60"/>
        <v>1.4028100000000002E-2</v>
      </c>
      <c r="G344">
        <f t="shared" si="60"/>
        <v>7.9236030000000017</v>
      </c>
      <c r="J344" s="5" t="s">
        <v>10</v>
      </c>
      <c r="K344">
        <f>K145</f>
        <v>7.0417229999999993</v>
      </c>
      <c r="L344">
        <f>L145</f>
        <v>1.3497010000000003</v>
      </c>
      <c r="M344">
        <f>M145</f>
        <v>8.3914240000000007</v>
      </c>
    </row>
    <row r="345" spans="1:13" ht="14" x14ac:dyDescent="0.15">
      <c r="A345" s="5" t="s">
        <v>11</v>
      </c>
      <c r="B345">
        <f t="shared" ref="B345:G345" si="61">B158</f>
        <v>8.044276</v>
      </c>
      <c r="C345">
        <f t="shared" si="61"/>
        <v>1.3165480000000001</v>
      </c>
      <c r="D345">
        <f t="shared" si="61"/>
        <v>8.6047159999999979E-4</v>
      </c>
      <c r="E345">
        <f t="shared" si="61"/>
        <v>5.7474600000000011E-3</v>
      </c>
      <c r="F345">
        <f t="shared" si="61"/>
        <v>1.5068370000000001E-2</v>
      </c>
      <c r="G345">
        <f t="shared" si="61"/>
        <v>9.6384179999999979</v>
      </c>
      <c r="J345" s="5" t="s">
        <v>11</v>
      </c>
      <c r="K345">
        <f>K158</f>
        <v>9.2765149999999998</v>
      </c>
      <c r="L345">
        <f>L158</f>
        <v>1.5835479999999997</v>
      </c>
      <c r="M345">
        <f>M158</f>
        <v>10.860062999999998</v>
      </c>
    </row>
    <row r="346" spans="1:13" ht="14" x14ac:dyDescent="0.15">
      <c r="A346" s="5" t="s">
        <v>12</v>
      </c>
      <c r="B346">
        <f t="shared" ref="B346:G346" si="62">B171</f>
        <v>2.7557770000000001</v>
      </c>
      <c r="C346">
        <f t="shared" si="62"/>
        <v>0.44671820000000001</v>
      </c>
      <c r="D346">
        <f t="shared" si="62"/>
        <v>4.9567909999999999E-4</v>
      </c>
      <c r="E346">
        <f t="shared" si="62"/>
        <v>3.2290829999999998E-3</v>
      </c>
      <c r="F346">
        <f t="shared" si="62"/>
        <v>5.1154379999999999E-3</v>
      </c>
      <c r="G346">
        <f t="shared" si="62"/>
        <v>3.3445440000000004</v>
      </c>
      <c r="J346" s="5" t="s">
        <v>12</v>
      </c>
      <c r="K346">
        <f>K171</f>
        <v>3.4442340000000007</v>
      </c>
      <c r="L346">
        <f>L171</f>
        <v>0.58806700000000023</v>
      </c>
      <c r="M346">
        <f>M171</f>
        <v>4.0323009999999995</v>
      </c>
    </row>
    <row r="347" spans="1:13" ht="14" x14ac:dyDescent="0.15">
      <c r="A347" s="5" t="s">
        <v>13</v>
      </c>
      <c r="B347">
        <f t="shared" ref="B347:G347" si="63">B184</f>
        <v>3.3540439999999996</v>
      </c>
      <c r="C347">
        <f t="shared" si="63"/>
        <v>0.56460939999999993</v>
      </c>
      <c r="D347">
        <f t="shared" si="63"/>
        <v>1.1397766999999999E-3</v>
      </c>
      <c r="E347">
        <f t="shared" si="63"/>
        <v>2.982097E-3</v>
      </c>
      <c r="F347">
        <f t="shared" si="63"/>
        <v>4.6503650000000001E-3</v>
      </c>
      <c r="G347">
        <f t="shared" si="63"/>
        <v>4.0072640000000002</v>
      </c>
      <c r="J347" s="5" t="s">
        <v>13</v>
      </c>
      <c r="K347">
        <f>K184</f>
        <v>3.6850560000000003</v>
      </c>
      <c r="L347">
        <f>L184</f>
        <v>0.65044000000000002</v>
      </c>
      <c r="M347">
        <f>M184</f>
        <v>4.335496</v>
      </c>
    </row>
    <row r="348" spans="1:13" ht="14" x14ac:dyDescent="0.15">
      <c r="A348" s="5" t="s">
        <v>14</v>
      </c>
      <c r="B348">
        <f t="shared" ref="B348:G348" si="64">B197</f>
        <v>3.556819</v>
      </c>
      <c r="C348">
        <f t="shared" si="64"/>
        <v>0.59989469999999989</v>
      </c>
      <c r="D348">
        <f t="shared" si="64"/>
        <v>6.5970030000000004E-4</v>
      </c>
      <c r="E348">
        <f t="shared" si="64"/>
        <v>3.2884049999999999E-3</v>
      </c>
      <c r="F348">
        <f t="shared" si="64"/>
        <v>5.4127610000000003E-3</v>
      </c>
      <c r="G348">
        <f t="shared" si="64"/>
        <v>4.317831</v>
      </c>
      <c r="J348" s="5" t="s">
        <v>14</v>
      </c>
      <c r="K348">
        <f>K197</f>
        <v>3.9565390000000003</v>
      </c>
      <c r="L348">
        <f>L197</f>
        <v>0.7585559999999999</v>
      </c>
      <c r="M348">
        <f>M197</f>
        <v>4.7150950000000007</v>
      </c>
    </row>
    <row r="349" spans="1:13" ht="14" x14ac:dyDescent="0.15">
      <c r="A349" s="5" t="s">
        <v>15</v>
      </c>
      <c r="B349">
        <f t="shared" ref="B349:G349" si="65">B210</f>
        <v>7.3211150000000007</v>
      </c>
      <c r="C349">
        <f t="shared" si="65"/>
        <v>1.1892790000000002</v>
      </c>
      <c r="D349">
        <f t="shared" si="65"/>
        <v>7.7085179999999997E-4</v>
      </c>
      <c r="E349">
        <f t="shared" si="65"/>
        <v>5.281412000000001E-3</v>
      </c>
      <c r="F349">
        <f t="shared" si="65"/>
        <v>9.7255439999999992E-3</v>
      </c>
      <c r="G349">
        <f t="shared" si="65"/>
        <v>8.7558710000000008</v>
      </c>
      <c r="J349" s="5" t="s">
        <v>15</v>
      </c>
      <c r="K349">
        <f>K210</f>
        <v>8.2514129999999994</v>
      </c>
      <c r="L349">
        <f>L210</f>
        <v>1.4299739999999999</v>
      </c>
      <c r="M349">
        <f>M210</f>
        <v>9.6813869999999991</v>
      </c>
    </row>
    <row r="350" spans="1:13" ht="14" x14ac:dyDescent="0.15">
      <c r="A350" s="5" t="s">
        <v>16</v>
      </c>
      <c r="B350">
        <f t="shared" ref="B350:G350" si="66">B223</f>
        <v>10.468337</v>
      </c>
      <c r="C350">
        <f t="shared" si="66"/>
        <v>1.7522870000000002</v>
      </c>
      <c r="D350">
        <f t="shared" si="66"/>
        <v>1.3608385E-3</v>
      </c>
      <c r="E350">
        <f t="shared" si="66"/>
        <v>4.0940000000000004E-3</v>
      </c>
      <c r="F350">
        <f t="shared" si="66"/>
        <v>7.3755230000000001E-3</v>
      </c>
      <c r="G350">
        <f t="shared" si="66"/>
        <v>12.40366</v>
      </c>
      <c r="J350" s="5" t="s">
        <v>16</v>
      </c>
      <c r="K350">
        <f>K223</f>
        <v>12.187306000000001</v>
      </c>
      <c r="L350">
        <f>L223</f>
        <v>1.930404</v>
      </c>
      <c r="M350">
        <f>M223</f>
        <v>14.117709999999999</v>
      </c>
    </row>
    <row r="351" spans="1:13" ht="14" x14ac:dyDescent="0.15">
      <c r="A351" s="5" t="s">
        <v>17</v>
      </c>
      <c r="B351">
        <f t="shared" ref="B351:G351" si="67">B236</f>
        <v>25.793389999999999</v>
      </c>
      <c r="C351">
        <f t="shared" si="67"/>
        <v>4.9553660000000006</v>
      </c>
      <c r="D351">
        <f t="shared" si="67"/>
        <v>1.7843090000000002E-3</v>
      </c>
      <c r="E351">
        <f t="shared" si="67"/>
        <v>1.302323E-2</v>
      </c>
      <c r="F351">
        <f t="shared" si="67"/>
        <v>6.6038620000000006E-2</v>
      </c>
      <c r="G351">
        <f t="shared" si="67"/>
        <v>30.914659999999998</v>
      </c>
      <c r="J351" s="5" t="s">
        <v>17</v>
      </c>
      <c r="K351">
        <f>K236</f>
        <v>26.278840000000002</v>
      </c>
      <c r="L351">
        <f>L236</f>
        <v>5.10703</v>
      </c>
      <c r="M351">
        <f>M236</f>
        <v>31.385870000000001</v>
      </c>
    </row>
    <row r="352" spans="1:13" ht="14" x14ac:dyDescent="0.15">
      <c r="A352" s="5" t="s">
        <v>18</v>
      </c>
      <c r="B352">
        <f t="shared" ref="B352:G352" si="68">B249</f>
        <v>19.691030000000001</v>
      </c>
      <c r="C352">
        <f t="shared" si="68"/>
        <v>3.7171329999999996</v>
      </c>
      <c r="D352">
        <f t="shared" si="68"/>
        <v>2.0669310000000002E-3</v>
      </c>
      <c r="E352">
        <f t="shared" si="68"/>
        <v>7.0340119999999992E-3</v>
      </c>
      <c r="F352">
        <f t="shared" si="68"/>
        <v>2.3133480000000005E-2</v>
      </c>
      <c r="G352">
        <f t="shared" si="68"/>
        <v>23.935919999999999</v>
      </c>
      <c r="J352" s="5" t="s">
        <v>18</v>
      </c>
      <c r="K352">
        <f>K249</f>
        <v>20.531860000000002</v>
      </c>
      <c r="L352">
        <f>L249</f>
        <v>4.2248700000000001</v>
      </c>
      <c r="M352">
        <f>M249</f>
        <v>24.756730000000001</v>
      </c>
    </row>
    <row r="353" spans="1:13" ht="14" x14ac:dyDescent="0.15">
      <c r="A353" s="5" t="s">
        <v>19</v>
      </c>
      <c r="B353">
        <f t="shared" ref="B353:G353" si="69">B262</f>
        <v>5.6139610000000006</v>
      </c>
      <c r="C353">
        <f t="shared" si="69"/>
        <v>0.96076790000000012</v>
      </c>
      <c r="D353">
        <f t="shared" si="69"/>
        <v>5.5162030000000006E-4</v>
      </c>
      <c r="E353">
        <f t="shared" si="69"/>
        <v>3.6993759999999999E-3</v>
      </c>
      <c r="F353">
        <f t="shared" si="69"/>
        <v>6.1250020000000001E-3</v>
      </c>
      <c r="G353">
        <f t="shared" si="69"/>
        <v>6.7948199999999987</v>
      </c>
      <c r="J353" s="5" t="s">
        <v>19</v>
      </c>
      <c r="K353">
        <f>K262</f>
        <v>6.6667030000000009</v>
      </c>
      <c r="L353">
        <f>L262</f>
        <v>1.1786119999999998</v>
      </c>
      <c r="M353">
        <f>M262</f>
        <v>7.8453149999999994</v>
      </c>
    </row>
    <row r="354" spans="1:13" ht="14" x14ac:dyDescent="0.15">
      <c r="A354" s="5" t="s">
        <v>20</v>
      </c>
      <c r="B354">
        <f t="shared" ref="B354:G354" si="70">B275</f>
        <v>8.2964030000000015</v>
      </c>
      <c r="C354">
        <f t="shared" si="70"/>
        <v>1.426714</v>
      </c>
      <c r="D354">
        <f t="shared" si="70"/>
        <v>1.2187421000000001E-3</v>
      </c>
      <c r="E354">
        <f t="shared" si="70"/>
        <v>2.7021220000000004E-3</v>
      </c>
      <c r="F354">
        <f t="shared" si="70"/>
        <v>4.0860169999999999E-3</v>
      </c>
      <c r="G354">
        <f t="shared" si="70"/>
        <v>9.8104109999999984</v>
      </c>
      <c r="J354" s="5" t="s">
        <v>20</v>
      </c>
      <c r="K354">
        <f>K275</f>
        <v>9.4314579999999992</v>
      </c>
      <c r="L354">
        <f>L275</f>
        <v>1.5117169999999995</v>
      </c>
      <c r="M354">
        <f>M275</f>
        <v>10.943174999999998</v>
      </c>
    </row>
    <row r="355" spans="1:13" ht="14" x14ac:dyDescent="0.15">
      <c r="A355" s="5" t="s">
        <v>21</v>
      </c>
      <c r="B355">
        <f t="shared" ref="B355:G355" si="71">B288</f>
        <v>17.927129999999998</v>
      </c>
      <c r="C355">
        <f t="shared" si="71"/>
        <v>2.725117</v>
      </c>
      <c r="D355">
        <f t="shared" si="71"/>
        <v>1.1997320000000002E-3</v>
      </c>
      <c r="E355">
        <f t="shared" si="71"/>
        <v>3.020647E-3</v>
      </c>
      <c r="F355">
        <f t="shared" si="71"/>
        <v>4.6986509999999999E-3</v>
      </c>
      <c r="G355">
        <f t="shared" si="71"/>
        <v>20.893350000000002</v>
      </c>
      <c r="J355" s="5" t="s">
        <v>21</v>
      </c>
      <c r="K355">
        <f>K288</f>
        <v>19.409179999999999</v>
      </c>
      <c r="L355">
        <f>L288</f>
        <v>2.9751799999999995</v>
      </c>
      <c r="M355">
        <f>M288</f>
        <v>22.384360000000001</v>
      </c>
    </row>
    <row r="356" spans="1:13" ht="14" x14ac:dyDescent="0.15">
      <c r="A356" s="5" t="s">
        <v>22</v>
      </c>
      <c r="B356">
        <f t="shared" ref="B356:G356" si="72">B301</f>
        <v>8.7586189999999995</v>
      </c>
      <c r="C356">
        <f t="shared" si="72"/>
        <v>1.7080270000000002</v>
      </c>
      <c r="D356">
        <f t="shared" si="72"/>
        <v>1.3202590000000001E-3</v>
      </c>
      <c r="E356">
        <f t="shared" si="72"/>
        <v>2.182542E-3</v>
      </c>
      <c r="F356">
        <f t="shared" si="72"/>
        <v>2.5322470000000001E-3</v>
      </c>
      <c r="G356">
        <f t="shared" si="72"/>
        <v>10.710330000000001</v>
      </c>
      <c r="J356" s="5" t="s">
        <v>22</v>
      </c>
      <c r="K356">
        <f>K301</f>
        <v>9.0835060000000016</v>
      </c>
      <c r="L356">
        <f>L301</f>
        <v>1.9517339999999996</v>
      </c>
      <c r="M356">
        <f>M301</f>
        <v>11.035240000000002</v>
      </c>
    </row>
    <row r="357" spans="1:13" ht="14" x14ac:dyDescent="0.15">
      <c r="A357" s="5" t="s">
        <v>23</v>
      </c>
      <c r="B357">
        <f t="shared" ref="B357:G357" si="73">B314</f>
        <v>18.236269999999998</v>
      </c>
      <c r="C357">
        <f t="shared" si="73"/>
        <v>2.9365569999999996</v>
      </c>
      <c r="D357">
        <f t="shared" si="73"/>
        <v>7.6707959999999993E-4</v>
      </c>
      <c r="E357">
        <f t="shared" si="73"/>
        <v>2.3252479999999998E-3</v>
      </c>
      <c r="F357">
        <f t="shared" si="73"/>
        <v>2.9643289999999999E-3</v>
      </c>
      <c r="G357">
        <f t="shared" si="73"/>
        <v>21.265529999999998</v>
      </c>
      <c r="J357" s="5" t="s">
        <v>23</v>
      </c>
      <c r="K357">
        <f>K314</f>
        <v>20.788990000000002</v>
      </c>
      <c r="L357">
        <f>L314</f>
        <v>3.0221900000000006</v>
      </c>
      <c r="M357">
        <f>M314</f>
        <v>23.81118</v>
      </c>
    </row>
    <row r="358" spans="1:13" ht="14" x14ac:dyDescent="0.15">
      <c r="A358" s="5" t="s">
        <v>24</v>
      </c>
      <c r="B358">
        <f t="shared" ref="B358:G358" si="74">B327</f>
        <v>16.87303</v>
      </c>
      <c r="C358">
        <f t="shared" si="74"/>
        <v>2.5388070000000003</v>
      </c>
      <c r="D358">
        <f t="shared" si="74"/>
        <v>8.1838529999999992E-4</v>
      </c>
      <c r="E358">
        <f t="shared" si="74"/>
        <v>1.7946580000000004E-3</v>
      </c>
      <c r="F358">
        <f t="shared" si="74"/>
        <v>1.627851E-3</v>
      </c>
      <c r="G358">
        <f t="shared" si="74"/>
        <v>19.693390000000001</v>
      </c>
      <c r="J358" s="5" t="s">
        <v>24</v>
      </c>
      <c r="K358">
        <f>K327</f>
        <v>17.46245</v>
      </c>
      <c r="L358">
        <f>L327</f>
        <v>2.8298800000000002</v>
      </c>
      <c r="M358">
        <f>M327</f>
        <v>20.29233</v>
      </c>
    </row>
  </sheetData>
  <mergeCells count="51">
    <mergeCell ref="A317:A327"/>
    <mergeCell ref="J317:J327"/>
    <mergeCell ref="C2:F2"/>
    <mergeCell ref="A278:A288"/>
    <mergeCell ref="J278:J288"/>
    <mergeCell ref="A291:A301"/>
    <mergeCell ref="J291:J301"/>
    <mergeCell ref="A304:A314"/>
    <mergeCell ref="J304:J314"/>
    <mergeCell ref="A239:A249"/>
    <mergeCell ref="J239:J249"/>
    <mergeCell ref="A252:A262"/>
    <mergeCell ref="J252:J262"/>
    <mergeCell ref="A265:A275"/>
    <mergeCell ref="J265:J275"/>
    <mergeCell ref="A200:A210"/>
    <mergeCell ref="J200:J210"/>
    <mergeCell ref="A213:A223"/>
    <mergeCell ref="J213:J223"/>
    <mergeCell ref="A226:A236"/>
    <mergeCell ref="J226:J236"/>
    <mergeCell ref="A161:A171"/>
    <mergeCell ref="J161:J171"/>
    <mergeCell ref="A174:A184"/>
    <mergeCell ref="J174:J184"/>
    <mergeCell ref="A187:A197"/>
    <mergeCell ref="J187:J197"/>
    <mergeCell ref="A122:A132"/>
    <mergeCell ref="J122:J132"/>
    <mergeCell ref="A135:A145"/>
    <mergeCell ref="J135:J145"/>
    <mergeCell ref="A148:A158"/>
    <mergeCell ref="J148:J158"/>
    <mergeCell ref="A83:A93"/>
    <mergeCell ref="J83:J93"/>
    <mergeCell ref="A96:A106"/>
    <mergeCell ref="J96:J106"/>
    <mergeCell ref="A109:A119"/>
    <mergeCell ref="J109:J119"/>
    <mergeCell ref="A44:A54"/>
    <mergeCell ref="J44:J54"/>
    <mergeCell ref="A57:A67"/>
    <mergeCell ref="J57:J67"/>
    <mergeCell ref="A70:A80"/>
    <mergeCell ref="J70:J80"/>
    <mergeCell ref="A5:A15"/>
    <mergeCell ref="J5:J15"/>
    <mergeCell ref="A18:A28"/>
    <mergeCell ref="J18:J28"/>
    <mergeCell ref="A31:A41"/>
    <mergeCell ref="J31:J4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H334" sqref="B334:H334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  <col min="12" max="12" width="13.1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ht="14" x14ac:dyDescent="0.15">
      <c r="A4" s="5"/>
      <c r="J4" s="5"/>
      <c r="L4" s="7" t="s">
        <v>41</v>
      </c>
    </row>
    <row r="5" spans="1:13" x14ac:dyDescent="0.15">
      <c r="A5" s="44" t="s">
        <v>0</v>
      </c>
      <c r="B5">
        <v>11.835100000000001</v>
      </c>
      <c r="C5">
        <v>3.6496399999999998E-2</v>
      </c>
      <c r="D5">
        <v>2.28357E-3</v>
      </c>
      <c r="E5">
        <v>2.44999E-3</v>
      </c>
      <c r="F5">
        <v>1.33657E-3</v>
      </c>
      <c r="G5">
        <v>11.909599999999999</v>
      </c>
      <c r="J5" s="44" t="s">
        <v>0</v>
      </c>
      <c r="K5">
        <v>4.39506</v>
      </c>
      <c r="L5">
        <f>M5-K5</f>
        <v>0.69777000000000022</v>
      </c>
      <c r="M5">
        <v>5.0928300000000002</v>
      </c>
    </row>
    <row r="6" spans="1:13" x14ac:dyDescent="0.15">
      <c r="A6" s="44"/>
      <c r="B6">
        <v>4.09178</v>
      </c>
      <c r="C6">
        <v>3.5965400000000002E-2</v>
      </c>
      <c r="D6">
        <v>2.28882E-3</v>
      </c>
      <c r="E6">
        <v>1.8413100000000001E-3</v>
      </c>
      <c r="F6">
        <v>1.32394E-3</v>
      </c>
      <c r="G6">
        <v>4.1658900000000001</v>
      </c>
      <c r="J6" s="44"/>
      <c r="K6">
        <v>3.96041</v>
      </c>
      <c r="L6">
        <f t="shared" ref="L6:L14" si="0">M6-K6</f>
        <v>0.69764000000000026</v>
      </c>
      <c r="M6">
        <v>4.6580500000000002</v>
      </c>
    </row>
    <row r="7" spans="1:13" x14ac:dyDescent="0.15">
      <c r="A7" s="44"/>
      <c r="B7">
        <v>4.0222300000000004</v>
      </c>
      <c r="C7">
        <v>3.6292600000000001E-2</v>
      </c>
      <c r="D7">
        <v>2.2747499999999999E-3</v>
      </c>
      <c r="E7">
        <v>2.3453200000000001E-3</v>
      </c>
      <c r="F7">
        <v>1.31989E-3</v>
      </c>
      <c r="G7">
        <v>4.0964499999999999</v>
      </c>
      <c r="J7" s="44"/>
      <c r="K7">
        <v>4.1353</v>
      </c>
      <c r="L7">
        <f t="shared" si="0"/>
        <v>0.69862000000000002</v>
      </c>
      <c r="M7">
        <v>4.83392</v>
      </c>
    </row>
    <row r="8" spans="1:13" x14ac:dyDescent="0.15">
      <c r="A8" s="44"/>
      <c r="B8">
        <v>4.0586099999999998</v>
      </c>
      <c r="C8">
        <v>3.6097299999999999E-2</v>
      </c>
      <c r="D8">
        <v>2.2730799999999998E-3</v>
      </c>
      <c r="E8">
        <v>2.3009800000000002E-3</v>
      </c>
      <c r="F8">
        <v>1.35446E-3</v>
      </c>
      <c r="G8">
        <v>4.1328500000000004</v>
      </c>
      <c r="J8" s="44"/>
      <c r="K8">
        <v>3.9708600000000001</v>
      </c>
      <c r="L8">
        <f t="shared" si="0"/>
        <v>0.69789999999999974</v>
      </c>
      <c r="M8">
        <v>4.6687599999999998</v>
      </c>
    </row>
    <row r="9" spans="1:13" x14ac:dyDescent="0.15">
      <c r="A9" s="44"/>
      <c r="B9">
        <v>3.94137</v>
      </c>
      <c r="C9">
        <v>3.6581799999999998E-2</v>
      </c>
      <c r="D9">
        <v>2.28071E-3</v>
      </c>
      <c r="E9">
        <v>1.9659999999999999E-3</v>
      </c>
      <c r="F9">
        <v>1.3349099999999999E-3</v>
      </c>
      <c r="G9">
        <v>4.0159599999999998</v>
      </c>
      <c r="J9" s="44"/>
      <c r="K9">
        <v>3.9823400000000002</v>
      </c>
      <c r="L9">
        <f t="shared" si="0"/>
        <v>0.69671999999999956</v>
      </c>
      <c r="M9">
        <v>4.6790599999999998</v>
      </c>
    </row>
    <row r="10" spans="1:13" x14ac:dyDescent="0.15">
      <c r="A10" s="44"/>
      <c r="B10">
        <v>3.9697900000000002</v>
      </c>
      <c r="C10">
        <v>5.0921899999999999E-2</v>
      </c>
      <c r="D10">
        <v>2.2683099999999999E-3</v>
      </c>
      <c r="E10">
        <v>2.2098999999999999E-3</v>
      </c>
      <c r="F10">
        <v>1.3306100000000001E-3</v>
      </c>
      <c r="G10">
        <v>4.0581500000000004</v>
      </c>
      <c r="J10" s="44"/>
      <c r="K10">
        <v>3.9788700000000001</v>
      </c>
      <c r="L10">
        <f t="shared" si="0"/>
        <v>0.6975399999999996</v>
      </c>
      <c r="M10">
        <v>4.6764099999999997</v>
      </c>
    </row>
    <row r="11" spans="1:13" x14ac:dyDescent="0.15">
      <c r="A11" s="44"/>
      <c r="B11">
        <v>3.9742000000000002</v>
      </c>
      <c r="C11">
        <v>5.1001100000000001E-2</v>
      </c>
      <c r="D11">
        <v>2.30408E-3</v>
      </c>
      <c r="E11">
        <v>2.1955999999999998E-3</v>
      </c>
      <c r="F11">
        <v>1.3067700000000001E-3</v>
      </c>
      <c r="G11">
        <v>4.0624599999999997</v>
      </c>
      <c r="J11" s="44"/>
      <c r="K11">
        <v>4.6358899999999998</v>
      </c>
      <c r="L11">
        <f t="shared" si="0"/>
        <v>0.70225999999999988</v>
      </c>
      <c r="M11">
        <v>5.3381499999999997</v>
      </c>
    </row>
    <row r="12" spans="1:13" x14ac:dyDescent="0.15">
      <c r="A12" s="44"/>
      <c r="B12">
        <v>3.9569999999999999</v>
      </c>
      <c r="C12">
        <v>5.0816300000000002E-2</v>
      </c>
      <c r="D12">
        <v>2.27261E-3</v>
      </c>
      <c r="E12">
        <v>1.9483599999999999E-3</v>
      </c>
      <c r="F12">
        <v>1.3511199999999999E-3</v>
      </c>
      <c r="G12">
        <v>4.0455100000000002</v>
      </c>
      <c r="J12" s="44"/>
      <c r="K12">
        <v>3.9967899999999998</v>
      </c>
      <c r="L12">
        <f t="shared" si="0"/>
        <v>0.69798000000000027</v>
      </c>
      <c r="M12">
        <v>4.6947700000000001</v>
      </c>
    </row>
    <row r="13" spans="1:13" x14ac:dyDescent="0.15">
      <c r="A13" s="44"/>
      <c r="B13">
        <v>3.9746999999999999</v>
      </c>
      <c r="C13">
        <v>4.0941199999999997E-2</v>
      </c>
      <c r="D13">
        <v>2.26355E-3</v>
      </c>
      <c r="E13">
        <v>2.5374899999999999E-3</v>
      </c>
      <c r="F13">
        <v>1.33467E-3</v>
      </c>
      <c r="G13">
        <v>4.0540900000000004</v>
      </c>
      <c r="J13" s="44"/>
      <c r="K13">
        <v>3.9544199999999998</v>
      </c>
      <c r="L13">
        <f t="shared" si="0"/>
        <v>0.69765999999999995</v>
      </c>
      <c r="M13">
        <v>4.6520799999999998</v>
      </c>
    </row>
    <row r="14" spans="1:13" x14ac:dyDescent="0.15">
      <c r="A14" s="44"/>
      <c r="B14">
        <v>3.9748600000000001</v>
      </c>
      <c r="C14">
        <v>4.1138899999999999E-2</v>
      </c>
      <c r="D14">
        <v>2.22588E-3</v>
      </c>
      <c r="E14">
        <v>2.3727399999999999E-3</v>
      </c>
      <c r="F14">
        <v>1.3175000000000001E-3</v>
      </c>
      <c r="G14">
        <v>4.0533299999999999</v>
      </c>
      <c r="J14" s="44"/>
      <c r="K14">
        <v>4.1915300000000002</v>
      </c>
      <c r="L14">
        <f t="shared" si="0"/>
        <v>0.69845999999999986</v>
      </c>
      <c r="M14">
        <v>4.8899900000000001</v>
      </c>
    </row>
    <row r="15" spans="1:13" x14ac:dyDescent="0.15">
      <c r="A15" s="44"/>
      <c r="B15">
        <f t="shared" ref="B15:F15" si="1">AVERAGE(B5:B14)</f>
        <v>4.7799639999999997</v>
      </c>
      <c r="C15">
        <f t="shared" si="1"/>
        <v>4.1625289999999995E-2</v>
      </c>
      <c r="D15">
        <f t="shared" si="1"/>
        <v>2.273536E-3</v>
      </c>
      <c r="E15">
        <f t="shared" si="1"/>
        <v>2.2167689999999995E-3</v>
      </c>
      <c r="F15">
        <f t="shared" si="1"/>
        <v>1.331044E-3</v>
      </c>
      <c r="G15">
        <f>AVERAGE(G5:G14)</f>
        <v>4.8594290000000004</v>
      </c>
      <c r="J15" s="44"/>
      <c r="K15">
        <f>AVERAGE(K5:K14)</f>
        <v>4.1201470000000002</v>
      </c>
      <c r="L15">
        <f t="shared" ref="L15:M15" si="2">AVERAGE(L5:L14)</f>
        <v>0.69825499999999996</v>
      </c>
      <c r="M15">
        <f t="shared" si="2"/>
        <v>4.8184019999999999</v>
      </c>
    </row>
    <row r="16" spans="1:13" x14ac:dyDescent="0.15">
      <c r="A16" s="13"/>
      <c r="J16" s="13"/>
    </row>
    <row r="17" spans="1:13" x14ac:dyDescent="0.15">
      <c r="A17" s="14"/>
      <c r="J17" s="14"/>
    </row>
    <row r="18" spans="1:13" x14ac:dyDescent="0.15">
      <c r="A18" s="44" t="s">
        <v>1</v>
      </c>
      <c r="B18">
        <v>5.0664100000000003</v>
      </c>
      <c r="C18">
        <v>2.3061499999999999E-2</v>
      </c>
      <c r="D18">
        <v>7.3814400000000004E-4</v>
      </c>
      <c r="E18">
        <v>2.3498500000000001E-3</v>
      </c>
      <c r="F18">
        <v>6.3347800000000004E-4</v>
      </c>
      <c r="G18">
        <v>5.0959199999999996</v>
      </c>
      <c r="J18" s="44" t="s">
        <v>1</v>
      </c>
      <c r="K18">
        <v>5.2630699999999999</v>
      </c>
      <c r="L18">
        <f>M18-K18</f>
        <v>0.30883000000000038</v>
      </c>
      <c r="M18">
        <v>5.5719000000000003</v>
      </c>
    </row>
    <row r="19" spans="1:13" x14ac:dyDescent="0.15">
      <c r="A19" s="44"/>
      <c r="B19">
        <v>1.7742800000000001</v>
      </c>
      <c r="C19">
        <v>2.2310300000000002E-2</v>
      </c>
      <c r="D19">
        <v>7.2860700000000004E-4</v>
      </c>
      <c r="E19">
        <v>2.6099700000000001E-3</v>
      </c>
      <c r="F19">
        <v>6.2894800000000005E-4</v>
      </c>
      <c r="G19">
        <v>1.8041799999999999</v>
      </c>
      <c r="J19" s="44"/>
      <c r="K19">
        <v>1.77322</v>
      </c>
      <c r="L19">
        <f t="shared" ref="L19:L27" si="3">M19-K19</f>
        <v>0.30885999999999991</v>
      </c>
      <c r="M19">
        <v>2.0820799999999999</v>
      </c>
    </row>
    <row r="20" spans="1:13" x14ac:dyDescent="0.15">
      <c r="A20" s="44"/>
      <c r="B20">
        <v>1.8219700000000001</v>
      </c>
      <c r="C20">
        <v>2.3042199999999999E-2</v>
      </c>
      <c r="D20">
        <v>7.1573299999999997E-4</v>
      </c>
      <c r="E20">
        <v>2.9466200000000001E-3</v>
      </c>
      <c r="F20">
        <v>6.2155700000000001E-4</v>
      </c>
      <c r="G20">
        <v>1.8523400000000001</v>
      </c>
      <c r="J20" s="44"/>
      <c r="K20">
        <v>1.77427</v>
      </c>
      <c r="L20">
        <f t="shared" si="3"/>
        <v>0.30936999999999992</v>
      </c>
      <c r="M20">
        <v>2.0836399999999999</v>
      </c>
    </row>
    <row r="21" spans="1:13" x14ac:dyDescent="0.15">
      <c r="A21" s="44"/>
      <c r="B21">
        <v>1.76708</v>
      </c>
      <c r="C21">
        <v>2.2435900000000002E-2</v>
      </c>
      <c r="D21">
        <v>7.2097800000000005E-4</v>
      </c>
      <c r="E21">
        <v>2.5422600000000002E-3</v>
      </c>
      <c r="F21">
        <v>6.5255200000000004E-4</v>
      </c>
      <c r="G21">
        <v>1.79681</v>
      </c>
      <c r="J21" s="44"/>
      <c r="K21">
        <v>1.8303400000000001</v>
      </c>
      <c r="L21">
        <f t="shared" si="3"/>
        <v>0.31050999999999984</v>
      </c>
      <c r="M21">
        <v>2.1408499999999999</v>
      </c>
    </row>
    <row r="22" spans="1:13" x14ac:dyDescent="0.15">
      <c r="A22" s="44"/>
      <c r="B22">
        <v>1.7688900000000001</v>
      </c>
      <c r="C22">
        <v>2.27482E-2</v>
      </c>
      <c r="D22">
        <v>7.0881799999999995E-4</v>
      </c>
      <c r="E22">
        <v>2.666E-3</v>
      </c>
      <c r="F22">
        <v>6.3657799999999995E-4</v>
      </c>
      <c r="G22">
        <v>1.7989900000000001</v>
      </c>
      <c r="J22" s="44"/>
      <c r="K22">
        <v>1.7685900000000001</v>
      </c>
      <c r="L22">
        <f t="shared" si="3"/>
        <v>0.31048999999999971</v>
      </c>
      <c r="M22">
        <v>2.0790799999999998</v>
      </c>
    </row>
    <row r="23" spans="1:13" x14ac:dyDescent="0.15">
      <c r="A23" s="44"/>
      <c r="B23">
        <v>1.76441</v>
      </c>
      <c r="C23">
        <v>2.2682000000000001E-2</v>
      </c>
      <c r="D23">
        <v>7.6579999999999997E-4</v>
      </c>
      <c r="E23">
        <v>2.7310799999999999E-3</v>
      </c>
      <c r="F23">
        <v>6.2727900000000001E-4</v>
      </c>
      <c r="G23">
        <v>1.7944599999999999</v>
      </c>
      <c r="J23" s="44"/>
      <c r="K23">
        <v>1.77393</v>
      </c>
      <c r="L23">
        <f t="shared" si="3"/>
        <v>0.30946000000000007</v>
      </c>
      <c r="M23">
        <v>2.0833900000000001</v>
      </c>
    </row>
    <row r="24" spans="1:13" x14ac:dyDescent="0.15">
      <c r="A24" s="44"/>
      <c r="B24">
        <v>1.7863599999999999</v>
      </c>
      <c r="C24">
        <v>2.2511699999999999E-2</v>
      </c>
      <c r="D24">
        <v>6.7400900000000004E-4</v>
      </c>
      <c r="E24">
        <v>2.5935200000000002E-3</v>
      </c>
      <c r="F24">
        <v>6.2560999999999997E-4</v>
      </c>
      <c r="G24">
        <v>1.8163</v>
      </c>
      <c r="J24" s="44"/>
      <c r="K24">
        <v>1.81271</v>
      </c>
      <c r="L24">
        <f t="shared" si="3"/>
        <v>0.31037999999999988</v>
      </c>
      <c r="M24">
        <v>2.1230899999999999</v>
      </c>
    </row>
    <row r="25" spans="1:13" x14ac:dyDescent="0.15">
      <c r="A25" s="44"/>
      <c r="B25">
        <v>1.7951999999999999</v>
      </c>
      <c r="C25">
        <v>2.3019600000000001E-2</v>
      </c>
      <c r="D25">
        <v>7.0405000000000001E-4</v>
      </c>
      <c r="E25">
        <v>2.6149699999999999E-3</v>
      </c>
      <c r="F25">
        <v>6.3419300000000002E-4</v>
      </c>
      <c r="G25">
        <v>1.82531</v>
      </c>
      <c r="J25" s="44"/>
      <c r="K25">
        <v>1.76319</v>
      </c>
      <c r="L25">
        <f t="shared" si="3"/>
        <v>0.30903999999999976</v>
      </c>
      <c r="M25">
        <v>2.0722299999999998</v>
      </c>
    </row>
    <row r="26" spans="1:13" x14ac:dyDescent="0.15">
      <c r="A26" s="44"/>
      <c r="B26">
        <v>1.80162</v>
      </c>
      <c r="C26">
        <v>2.2676000000000002E-2</v>
      </c>
      <c r="D26">
        <v>9.7084000000000005E-4</v>
      </c>
      <c r="E26">
        <v>2.5296199999999998E-3</v>
      </c>
      <c r="F26">
        <v>6.41346E-4</v>
      </c>
      <c r="G26">
        <v>1.8318099999999999</v>
      </c>
      <c r="J26" s="44"/>
      <c r="K26">
        <v>1.84436</v>
      </c>
      <c r="L26">
        <f t="shared" si="3"/>
        <v>0.30953000000000008</v>
      </c>
      <c r="M26">
        <v>2.1538900000000001</v>
      </c>
    </row>
    <row r="27" spans="1:13" x14ac:dyDescent="0.15">
      <c r="A27" s="44"/>
      <c r="B27">
        <v>1.7844500000000001</v>
      </c>
      <c r="C27">
        <v>2.2190100000000001E-2</v>
      </c>
      <c r="D27">
        <v>7.21216E-4</v>
      </c>
      <c r="E27">
        <v>2.7770999999999998E-3</v>
      </c>
      <c r="F27">
        <v>6.3776999999999996E-4</v>
      </c>
      <c r="G27">
        <v>1.8146199999999999</v>
      </c>
      <c r="J27" s="44"/>
      <c r="K27">
        <v>1.8258399999999999</v>
      </c>
      <c r="L27">
        <f t="shared" si="3"/>
        <v>0.31044000000000027</v>
      </c>
      <c r="M27">
        <v>2.1362800000000002</v>
      </c>
    </row>
    <row r="28" spans="1:13" x14ac:dyDescent="0.15">
      <c r="A28" s="44"/>
      <c r="B28">
        <f t="shared" ref="B28" si="4">AVERAGE(B18:B27)</f>
        <v>2.113067</v>
      </c>
      <c r="C28">
        <f t="shared" ref="C28" si="5">AVERAGE(C18:C27)</f>
        <v>2.266775E-2</v>
      </c>
      <c r="D28">
        <f t="shared" ref="D28" si="6">AVERAGE(D18:D27)</f>
        <v>7.4481950000000003E-4</v>
      </c>
      <c r="E28">
        <f t="shared" ref="E28" si="7">AVERAGE(E18:E27)</f>
        <v>2.6360990000000003E-3</v>
      </c>
      <c r="F28">
        <f t="shared" ref="F28" si="8">AVERAGE(F18:F27)</f>
        <v>6.3393110000000005E-4</v>
      </c>
      <c r="G28">
        <f>AVERAGE(G18:G27)</f>
        <v>2.1430740000000004</v>
      </c>
      <c r="J28" s="44"/>
      <c r="K28">
        <f>AVERAGE(K18:K27)</f>
        <v>2.1429520000000002</v>
      </c>
      <c r="L28">
        <f t="shared" ref="L28" si="9">AVERAGE(L18:L27)</f>
        <v>0.30969099999999994</v>
      </c>
      <c r="M28">
        <f t="shared" ref="M28" si="10">AVERAGE(M18:M27)</f>
        <v>2.4526430000000001</v>
      </c>
    </row>
    <row r="29" spans="1:13" x14ac:dyDescent="0.15">
      <c r="A29" s="13"/>
      <c r="J29" s="13"/>
    </row>
    <row r="30" spans="1:13" x14ac:dyDescent="0.15">
      <c r="A30" s="14"/>
      <c r="J30" s="14"/>
    </row>
    <row r="31" spans="1:13" x14ac:dyDescent="0.15">
      <c r="A31" s="44" t="s">
        <v>2</v>
      </c>
      <c r="B31">
        <v>13.692399999999999</v>
      </c>
      <c r="C31">
        <v>2.4409500000000001E-2</v>
      </c>
      <c r="D31">
        <v>2.3341199999999999E-3</v>
      </c>
      <c r="E31">
        <v>1.29485E-3</v>
      </c>
      <c r="F31">
        <v>7.2741500000000003E-4</v>
      </c>
      <c r="G31">
        <v>13.7338</v>
      </c>
      <c r="J31" s="44" t="s">
        <v>2</v>
      </c>
      <c r="K31">
        <v>3.3725200000000002</v>
      </c>
      <c r="L31">
        <f>M31-K31</f>
        <v>0.40702999999999978</v>
      </c>
      <c r="M31">
        <v>3.77955</v>
      </c>
    </row>
    <row r="32" spans="1:13" x14ac:dyDescent="0.15">
      <c r="A32" s="44"/>
      <c r="B32">
        <v>2.94956</v>
      </c>
      <c r="C32">
        <v>2.4222400000000002E-2</v>
      </c>
      <c r="D32">
        <v>2.3894300000000001E-3</v>
      </c>
      <c r="E32">
        <v>1.6460400000000001E-3</v>
      </c>
      <c r="F32">
        <v>7.2646099999999997E-4</v>
      </c>
      <c r="G32">
        <v>2.9916</v>
      </c>
      <c r="J32" s="44"/>
      <c r="K32">
        <v>3.0326900000000001</v>
      </c>
      <c r="L32">
        <f t="shared" ref="L32:L40" si="11">M32-K32</f>
        <v>0.40742999999999974</v>
      </c>
      <c r="M32">
        <v>3.4401199999999998</v>
      </c>
    </row>
    <row r="33" spans="1:13" x14ac:dyDescent="0.15">
      <c r="A33" s="44"/>
      <c r="B33">
        <v>2.9445399999999999</v>
      </c>
      <c r="C33">
        <v>2.4633599999999999E-2</v>
      </c>
      <c r="D33">
        <v>2.35987E-3</v>
      </c>
      <c r="E33">
        <v>1.55854E-3</v>
      </c>
      <c r="F33">
        <v>7.2336199999999996E-4</v>
      </c>
      <c r="G33">
        <v>2.9866000000000001</v>
      </c>
      <c r="J33" s="44"/>
      <c r="K33">
        <v>2.9745699999999999</v>
      </c>
      <c r="L33">
        <f t="shared" si="11"/>
        <v>0.4073500000000001</v>
      </c>
      <c r="M33">
        <v>3.38192</v>
      </c>
    </row>
    <row r="34" spans="1:13" x14ac:dyDescent="0.15">
      <c r="A34" s="44"/>
      <c r="B34">
        <v>2.9344600000000001</v>
      </c>
      <c r="C34">
        <v>2.4437199999999999E-2</v>
      </c>
      <c r="D34">
        <v>2.3412699999999999E-3</v>
      </c>
      <c r="E34">
        <v>1.8317699999999999E-3</v>
      </c>
      <c r="F34">
        <v>7.3528299999999999E-4</v>
      </c>
      <c r="G34">
        <v>2.9765600000000001</v>
      </c>
      <c r="J34" s="44"/>
      <c r="K34">
        <v>3.0438200000000002</v>
      </c>
      <c r="L34">
        <f t="shared" si="11"/>
        <v>0.40883000000000003</v>
      </c>
      <c r="M34">
        <v>3.4526500000000002</v>
      </c>
    </row>
    <row r="35" spans="1:13" x14ac:dyDescent="0.15">
      <c r="A35" s="44"/>
      <c r="B35">
        <v>2.9309500000000002</v>
      </c>
      <c r="C35">
        <v>2.4501599999999998E-2</v>
      </c>
      <c r="D35">
        <v>2.3324499999999998E-3</v>
      </c>
      <c r="E35">
        <v>1.7156599999999999E-3</v>
      </c>
      <c r="F35">
        <v>7.4434299999999996E-4</v>
      </c>
      <c r="G35">
        <v>2.97282</v>
      </c>
      <c r="J35" s="44"/>
      <c r="K35">
        <v>2.9736699999999998</v>
      </c>
      <c r="L35">
        <f t="shared" si="11"/>
        <v>0.40739000000000036</v>
      </c>
      <c r="M35">
        <v>3.3810600000000002</v>
      </c>
    </row>
    <row r="36" spans="1:13" x14ac:dyDescent="0.15">
      <c r="A36" s="44"/>
      <c r="B36">
        <v>2.9298199999999999</v>
      </c>
      <c r="C36">
        <v>2.43647E-2</v>
      </c>
      <c r="D36">
        <v>2.3624900000000001E-3</v>
      </c>
      <c r="E36">
        <v>1.3656600000000001E-3</v>
      </c>
      <c r="F36">
        <v>7.3266E-4</v>
      </c>
      <c r="G36">
        <v>2.9719000000000002</v>
      </c>
      <c r="J36" s="44"/>
      <c r="K36">
        <v>3.04365</v>
      </c>
      <c r="L36">
        <f t="shared" si="11"/>
        <v>0.40778000000000025</v>
      </c>
      <c r="M36">
        <v>3.4514300000000002</v>
      </c>
    </row>
    <row r="37" spans="1:13" x14ac:dyDescent="0.15">
      <c r="A37" s="44"/>
      <c r="B37">
        <v>2.9554900000000002</v>
      </c>
      <c r="C37">
        <v>2.4184500000000001E-2</v>
      </c>
      <c r="D37">
        <v>2.36893E-3</v>
      </c>
      <c r="E37">
        <v>1.37258E-3</v>
      </c>
      <c r="F37">
        <v>7.2026299999999996E-4</v>
      </c>
      <c r="G37">
        <v>2.99668</v>
      </c>
      <c r="J37" s="44"/>
      <c r="K37">
        <v>3.0396999999999998</v>
      </c>
      <c r="L37">
        <f t="shared" si="11"/>
        <v>0.40786999999999995</v>
      </c>
      <c r="M37">
        <v>3.4475699999999998</v>
      </c>
    </row>
    <row r="38" spans="1:13" x14ac:dyDescent="0.15">
      <c r="A38" s="44"/>
      <c r="B38">
        <v>2.9203000000000001</v>
      </c>
      <c r="C38">
        <v>2.4513699999999999E-2</v>
      </c>
      <c r="D38">
        <v>2.3934799999999999E-3</v>
      </c>
      <c r="E38">
        <v>1.7049299999999999E-3</v>
      </c>
      <c r="F38">
        <v>7.4052799999999995E-4</v>
      </c>
      <c r="G38">
        <v>2.9625599999999999</v>
      </c>
      <c r="J38" s="44"/>
      <c r="K38">
        <v>2.9427500000000002</v>
      </c>
      <c r="L38">
        <f t="shared" si="11"/>
        <v>0.40863999999999967</v>
      </c>
      <c r="M38">
        <v>3.3513899999999999</v>
      </c>
    </row>
    <row r="39" spans="1:13" x14ac:dyDescent="0.15">
      <c r="A39" s="44"/>
      <c r="B39">
        <v>2.9497399999999998</v>
      </c>
      <c r="C39">
        <v>2.4368799999999999E-2</v>
      </c>
      <c r="D39">
        <v>2.3574799999999999E-3</v>
      </c>
      <c r="E39">
        <v>1.0609599999999999E-3</v>
      </c>
      <c r="F39">
        <v>7.2932200000000002E-4</v>
      </c>
      <c r="G39">
        <v>2.9908800000000002</v>
      </c>
      <c r="J39" s="44"/>
      <c r="K39">
        <v>3.02834</v>
      </c>
      <c r="L39">
        <f t="shared" si="11"/>
        <v>0.40900999999999987</v>
      </c>
      <c r="M39">
        <v>3.4373499999999999</v>
      </c>
    </row>
    <row r="40" spans="1:13" x14ac:dyDescent="0.15">
      <c r="A40" s="44"/>
      <c r="B40">
        <v>2.9220000000000002</v>
      </c>
      <c r="C40">
        <v>2.4787199999999999E-2</v>
      </c>
      <c r="D40">
        <v>2.34461E-3</v>
      </c>
      <c r="E40">
        <v>1.4498200000000001E-3</v>
      </c>
      <c r="F40">
        <v>7.2574599999999999E-4</v>
      </c>
      <c r="G40">
        <v>2.96414</v>
      </c>
      <c r="J40" s="44"/>
      <c r="K40">
        <v>3.0347900000000001</v>
      </c>
      <c r="L40">
        <f t="shared" si="11"/>
        <v>0.40727000000000002</v>
      </c>
      <c r="M40">
        <v>3.4420600000000001</v>
      </c>
    </row>
    <row r="41" spans="1:13" x14ac:dyDescent="0.15">
      <c r="A41" s="44"/>
      <c r="B41">
        <f t="shared" ref="B41" si="12">AVERAGE(B31:B40)</f>
        <v>4.0129259999999993</v>
      </c>
      <c r="C41">
        <f t="shared" ref="C41" si="13">AVERAGE(C31:C40)</f>
        <v>2.444232E-2</v>
      </c>
      <c r="D41">
        <f t="shared" ref="D41" si="14">AVERAGE(D31:D40)</f>
        <v>2.3584129999999997E-3</v>
      </c>
      <c r="E41">
        <f t="shared" ref="E41" si="15">AVERAGE(E31:E40)</f>
        <v>1.5000809999999999E-3</v>
      </c>
      <c r="F41">
        <f t="shared" ref="F41" si="16">AVERAGE(F31:F40)</f>
        <v>7.3053829999999986E-4</v>
      </c>
      <c r="G41">
        <f>AVERAGE(G31:G40)</f>
        <v>4.054754</v>
      </c>
      <c r="J41" s="44"/>
      <c r="K41">
        <f>AVERAGE(K31:K40)</f>
        <v>3.0486500000000003</v>
      </c>
      <c r="L41">
        <f t="shared" ref="L41" si="17">AVERAGE(L31:L40)</f>
        <v>0.40786</v>
      </c>
      <c r="M41">
        <f t="shared" ref="M41" si="18">AVERAGE(M31:M40)</f>
        <v>3.4565099999999993</v>
      </c>
    </row>
    <row r="42" spans="1:13" x14ac:dyDescent="0.15">
      <c r="A42" s="13"/>
      <c r="J42" s="13"/>
    </row>
    <row r="43" spans="1:13" x14ac:dyDescent="0.15">
      <c r="A43" s="14"/>
      <c r="J43" s="14"/>
    </row>
    <row r="44" spans="1:13" x14ac:dyDescent="0.15">
      <c r="A44" s="44" t="s">
        <v>3</v>
      </c>
      <c r="B44">
        <v>37.630699999999997</v>
      </c>
      <c r="C44">
        <v>5.0123899999999999E-2</v>
      </c>
      <c r="D44">
        <v>3.8545099999999998E-3</v>
      </c>
      <c r="E44">
        <v>2.4573799999999999E-3</v>
      </c>
      <c r="F44">
        <v>1.1405899999999999E-3</v>
      </c>
      <c r="G44">
        <v>37.733600000000003</v>
      </c>
      <c r="J44" s="44" t="s">
        <v>3</v>
      </c>
      <c r="K44">
        <v>21.9102</v>
      </c>
      <c r="L44">
        <f>M44-K44</f>
        <v>0.94270000000000209</v>
      </c>
      <c r="M44">
        <v>22.852900000000002</v>
      </c>
    </row>
    <row r="45" spans="1:13" x14ac:dyDescent="0.15">
      <c r="A45" s="44"/>
      <c r="B45">
        <v>6.8245300000000002</v>
      </c>
      <c r="C45">
        <v>4.9636100000000002E-2</v>
      </c>
      <c r="D45">
        <v>2.9454199999999998E-3</v>
      </c>
      <c r="E45">
        <v>2.5348699999999998E-3</v>
      </c>
      <c r="F45">
        <v>1.1622900000000001E-3</v>
      </c>
      <c r="G45">
        <v>6.9241599999999996</v>
      </c>
      <c r="J45" s="44"/>
      <c r="K45">
        <v>6.1834499999999997</v>
      </c>
      <c r="L45">
        <f t="shared" ref="L45:L53" si="19">M45-K45</f>
        <v>0.94122000000000039</v>
      </c>
      <c r="M45">
        <v>7.1246700000000001</v>
      </c>
    </row>
    <row r="46" spans="1:13" x14ac:dyDescent="0.15">
      <c r="A46" s="44"/>
      <c r="B46">
        <v>6.42265</v>
      </c>
      <c r="C46">
        <v>4.9032899999999997E-2</v>
      </c>
      <c r="D46">
        <v>2.9077500000000002E-3</v>
      </c>
      <c r="E46">
        <v>2.4492699999999999E-3</v>
      </c>
      <c r="F46">
        <v>1.1427399999999999E-3</v>
      </c>
      <c r="G46">
        <v>6.5220500000000001</v>
      </c>
      <c r="J46" s="44"/>
      <c r="K46">
        <v>6.2887300000000002</v>
      </c>
      <c r="L46">
        <f t="shared" si="19"/>
        <v>0.94667999999999974</v>
      </c>
      <c r="M46">
        <v>7.2354099999999999</v>
      </c>
    </row>
    <row r="47" spans="1:13" x14ac:dyDescent="0.15">
      <c r="A47" s="44"/>
      <c r="B47">
        <v>6.3624999999999998</v>
      </c>
      <c r="C47">
        <v>4.8866E-2</v>
      </c>
      <c r="D47">
        <v>2.8746100000000001E-3</v>
      </c>
      <c r="E47">
        <v>2.2306399999999999E-3</v>
      </c>
      <c r="F47">
        <v>1.15967E-3</v>
      </c>
      <c r="G47">
        <v>6.4614900000000004</v>
      </c>
      <c r="J47" s="44"/>
      <c r="K47">
        <v>6.18215</v>
      </c>
      <c r="L47">
        <f t="shared" si="19"/>
        <v>0.94296000000000024</v>
      </c>
      <c r="M47">
        <v>7.1251100000000003</v>
      </c>
    </row>
    <row r="48" spans="1:13" x14ac:dyDescent="0.15">
      <c r="A48" s="44"/>
      <c r="B48">
        <v>6.3378699999999997</v>
      </c>
      <c r="C48">
        <v>4.8961900000000003E-2</v>
      </c>
      <c r="D48">
        <v>2.8638800000000001E-3</v>
      </c>
      <c r="E48">
        <v>2.1283600000000001E-3</v>
      </c>
      <c r="F48">
        <v>1.2068700000000001E-3</v>
      </c>
      <c r="G48">
        <v>6.4370500000000002</v>
      </c>
      <c r="J48" s="44"/>
      <c r="K48">
        <v>6.3374199999999998</v>
      </c>
      <c r="L48">
        <f t="shared" si="19"/>
        <v>0.94327000000000005</v>
      </c>
      <c r="M48">
        <v>7.2806899999999999</v>
      </c>
    </row>
    <row r="49" spans="1:13" x14ac:dyDescent="0.15">
      <c r="A49" s="44"/>
      <c r="B49">
        <v>6.3641100000000002</v>
      </c>
      <c r="C49">
        <v>4.9267100000000001E-2</v>
      </c>
      <c r="D49">
        <v>2.9096600000000001E-3</v>
      </c>
      <c r="E49">
        <v>2.5095899999999999E-3</v>
      </c>
      <c r="F49">
        <v>1.14036E-3</v>
      </c>
      <c r="G49">
        <v>6.4634099999999997</v>
      </c>
      <c r="J49" s="44"/>
      <c r="K49">
        <v>6.2412400000000003</v>
      </c>
      <c r="L49">
        <f t="shared" si="19"/>
        <v>0.94253999999999927</v>
      </c>
      <c r="M49">
        <v>7.1837799999999996</v>
      </c>
    </row>
    <row r="50" spans="1:13" x14ac:dyDescent="0.15">
      <c r="A50" s="44"/>
      <c r="B50">
        <v>6.3900300000000003</v>
      </c>
      <c r="C50">
        <v>4.9476100000000002E-2</v>
      </c>
      <c r="D50">
        <v>2.9230100000000002E-3</v>
      </c>
      <c r="E50">
        <v>2.16556E-3</v>
      </c>
      <c r="F50">
        <v>1.1527499999999999E-3</v>
      </c>
      <c r="G50">
        <v>6.4897799999999997</v>
      </c>
      <c r="J50" s="44"/>
      <c r="K50">
        <v>6.4203900000000003</v>
      </c>
      <c r="L50">
        <f t="shared" si="19"/>
        <v>0.9428700000000001</v>
      </c>
      <c r="M50">
        <v>7.3632600000000004</v>
      </c>
    </row>
    <row r="51" spans="1:13" x14ac:dyDescent="0.15">
      <c r="A51" s="44"/>
      <c r="B51">
        <v>6.3635799999999998</v>
      </c>
      <c r="C51">
        <v>4.9223200000000002E-2</v>
      </c>
      <c r="D51">
        <v>2.95401E-3</v>
      </c>
      <c r="E51">
        <v>2.6423900000000001E-3</v>
      </c>
      <c r="F51">
        <v>1.14584E-3</v>
      </c>
      <c r="G51">
        <v>6.4635300000000004</v>
      </c>
      <c r="J51" s="44"/>
      <c r="K51">
        <v>6.3819600000000003</v>
      </c>
      <c r="L51">
        <f t="shared" si="19"/>
        <v>0.94344999999999946</v>
      </c>
      <c r="M51">
        <v>7.3254099999999998</v>
      </c>
    </row>
    <row r="52" spans="1:13" x14ac:dyDescent="0.15">
      <c r="A52" s="44"/>
      <c r="B52">
        <v>6.3903600000000003</v>
      </c>
      <c r="C52">
        <v>4.8662900000000002E-2</v>
      </c>
      <c r="D52">
        <v>2.9263499999999999E-3</v>
      </c>
      <c r="E52">
        <v>2.46525E-3</v>
      </c>
      <c r="F52">
        <v>1.15347E-3</v>
      </c>
      <c r="G52">
        <v>6.4891899999999998</v>
      </c>
      <c r="J52" s="44"/>
      <c r="K52">
        <v>6.1859099999999998</v>
      </c>
      <c r="L52">
        <f t="shared" si="19"/>
        <v>0.94599000000000011</v>
      </c>
      <c r="M52">
        <v>7.1318999999999999</v>
      </c>
    </row>
    <row r="53" spans="1:13" x14ac:dyDescent="0.15">
      <c r="A53" s="44"/>
      <c r="B53">
        <v>6.3647299999999998</v>
      </c>
      <c r="C53">
        <v>4.9379600000000003E-2</v>
      </c>
      <c r="D53">
        <v>2.97189E-3</v>
      </c>
      <c r="E53">
        <v>2.2923900000000001E-3</v>
      </c>
      <c r="F53">
        <v>1.1510800000000001E-3</v>
      </c>
      <c r="G53">
        <v>6.46373</v>
      </c>
      <c r="J53" s="44"/>
      <c r="K53">
        <v>6.2420299999999997</v>
      </c>
      <c r="L53">
        <f t="shared" si="19"/>
        <v>0.94301000000000013</v>
      </c>
      <c r="M53">
        <v>7.1850399999999999</v>
      </c>
    </row>
    <row r="54" spans="1:13" x14ac:dyDescent="0.15">
      <c r="A54" s="44"/>
      <c r="B54">
        <f t="shared" ref="B54" si="20">AVERAGE(B44:B53)</f>
        <v>9.5451059999999988</v>
      </c>
      <c r="C54">
        <f t="shared" ref="C54" si="21">AVERAGE(C44:C53)</f>
        <v>4.9262970000000003E-2</v>
      </c>
      <c r="D54">
        <f t="shared" ref="D54" si="22">AVERAGE(D44:D53)</f>
        <v>3.0131090000000004E-3</v>
      </c>
      <c r="E54">
        <f t="shared" ref="E54" si="23">AVERAGE(E44:E53)</f>
        <v>2.3875699999999999E-3</v>
      </c>
      <c r="F54">
        <f t="shared" ref="F54" si="24">AVERAGE(F44:F53)</f>
        <v>1.155566E-3</v>
      </c>
      <c r="G54">
        <f>AVERAGE(G44:G53)</f>
        <v>9.644798999999999</v>
      </c>
      <c r="J54" s="44"/>
      <c r="K54">
        <f>AVERAGE(K44:K53)</f>
        <v>7.8373480000000004</v>
      </c>
      <c r="L54">
        <f t="shared" ref="L54" si="25">AVERAGE(L44:L53)</f>
        <v>0.94346900000000034</v>
      </c>
      <c r="M54">
        <f t="shared" ref="M54" si="26">AVERAGE(M44:M53)</f>
        <v>8.7808170000000008</v>
      </c>
    </row>
    <row r="55" spans="1:13" x14ac:dyDescent="0.15">
      <c r="A55" s="13"/>
      <c r="J55" s="13"/>
    </row>
    <row r="56" spans="1:13" x14ac:dyDescent="0.15">
      <c r="A56" s="14"/>
      <c r="J56" s="14"/>
    </row>
    <row r="57" spans="1:13" x14ac:dyDescent="0.15">
      <c r="A57" s="44" t="s">
        <v>4</v>
      </c>
      <c r="B57">
        <v>9.8455200000000005</v>
      </c>
      <c r="C57">
        <v>1.6661599999999999E-2</v>
      </c>
      <c r="D57">
        <v>8.9621500000000001E-4</v>
      </c>
      <c r="E57">
        <v>1.6512899999999999E-3</v>
      </c>
      <c r="F57">
        <v>3.8409199999999999E-4</v>
      </c>
      <c r="G57">
        <v>9.87744</v>
      </c>
      <c r="J57" s="44" t="s">
        <v>4</v>
      </c>
      <c r="K57">
        <v>5.9051600000000004</v>
      </c>
      <c r="L57">
        <f>M57-K57</f>
        <v>0.29807999999999968</v>
      </c>
      <c r="M57">
        <v>6.2032400000000001</v>
      </c>
    </row>
    <row r="58" spans="1:13" x14ac:dyDescent="0.15">
      <c r="A58" s="44"/>
      <c r="B58">
        <v>2.1676600000000001</v>
      </c>
      <c r="C58">
        <v>1.6632600000000001E-2</v>
      </c>
      <c r="D58">
        <v>9.7084000000000005E-4</v>
      </c>
      <c r="E58">
        <v>1.62268E-3</v>
      </c>
      <c r="F58">
        <v>3.7503200000000002E-4</v>
      </c>
      <c r="G58">
        <v>2.19923</v>
      </c>
      <c r="J58" s="44"/>
      <c r="K58">
        <v>2.08345</v>
      </c>
      <c r="L58">
        <f t="shared" ref="L58:L66" si="27">M58-K58</f>
        <v>0.29957000000000011</v>
      </c>
      <c r="M58">
        <v>2.3830200000000001</v>
      </c>
    </row>
    <row r="59" spans="1:13" x14ac:dyDescent="0.15">
      <c r="A59" s="44"/>
      <c r="B59">
        <v>2.2027100000000002</v>
      </c>
      <c r="C59">
        <v>1.6466100000000001E-2</v>
      </c>
      <c r="D59">
        <v>9.3698499999999999E-4</v>
      </c>
      <c r="E59">
        <v>1.66106E-3</v>
      </c>
      <c r="F59">
        <v>3.8576099999999998E-4</v>
      </c>
      <c r="G59">
        <v>2.2343199999999999</v>
      </c>
      <c r="J59" s="44"/>
      <c r="K59">
        <v>2.2222599999999999</v>
      </c>
      <c r="L59">
        <f t="shared" si="27"/>
        <v>0.29858999999999991</v>
      </c>
      <c r="M59">
        <v>2.5208499999999998</v>
      </c>
    </row>
    <row r="60" spans="1:13" x14ac:dyDescent="0.15">
      <c r="A60" s="44"/>
      <c r="B60">
        <v>2.1764700000000001</v>
      </c>
      <c r="C60">
        <v>1.6705299999999999E-2</v>
      </c>
      <c r="D60">
        <v>9.8109200000000003E-4</v>
      </c>
      <c r="E60">
        <v>1.6095599999999999E-3</v>
      </c>
      <c r="F60">
        <v>3.6883400000000001E-4</v>
      </c>
      <c r="G60">
        <v>2.2079900000000001</v>
      </c>
      <c r="J60" s="44"/>
      <c r="K60">
        <v>2.0880700000000001</v>
      </c>
      <c r="L60">
        <f t="shared" si="27"/>
        <v>0.29883999999999977</v>
      </c>
      <c r="M60">
        <v>2.3869099999999999</v>
      </c>
    </row>
    <row r="61" spans="1:13" x14ac:dyDescent="0.15">
      <c r="A61" s="44"/>
      <c r="B61">
        <v>2.1433900000000001</v>
      </c>
      <c r="C61">
        <v>1.6654499999999999E-2</v>
      </c>
      <c r="D61">
        <v>9.6273400000000003E-4</v>
      </c>
      <c r="E61">
        <v>1.6849E-3</v>
      </c>
      <c r="F61">
        <v>3.7670100000000001E-4</v>
      </c>
      <c r="G61">
        <v>2.1749800000000001</v>
      </c>
      <c r="J61" s="44"/>
      <c r="K61">
        <v>2.1411099999999998</v>
      </c>
      <c r="L61">
        <f t="shared" si="27"/>
        <v>0.29878000000000027</v>
      </c>
      <c r="M61">
        <v>2.4398900000000001</v>
      </c>
    </row>
    <row r="62" spans="1:13" x14ac:dyDescent="0.15">
      <c r="A62" s="44"/>
      <c r="B62">
        <v>2.17686</v>
      </c>
      <c r="C62">
        <v>1.6695700000000001E-2</v>
      </c>
      <c r="D62">
        <v>1.0042199999999999E-3</v>
      </c>
      <c r="E62">
        <v>1.6288800000000001E-3</v>
      </c>
      <c r="F62">
        <v>3.8266199999999998E-4</v>
      </c>
      <c r="G62">
        <v>2.20865</v>
      </c>
      <c r="J62" s="44"/>
      <c r="K62">
        <v>2.12019</v>
      </c>
      <c r="L62">
        <f t="shared" si="27"/>
        <v>0.29861000000000004</v>
      </c>
      <c r="M62">
        <v>2.4188000000000001</v>
      </c>
    </row>
    <row r="63" spans="1:13" x14ac:dyDescent="0.15">
      <c r="A63" s="44"/>
      <c r="B63">
        <v>2.1539100000000002</v>
      </c>
      <c r="C63">
        <v>1.67782E-2</v>
      </c>
      <c r="D63">
        <v>9.7227100000000003E-4</v>
      </c>
      <c r="E63">
        <v>1.6896700000000001E-3</v>
      </c>
      <c r="F63">
        <v>3.8576099999999998E-4</v>
      </c>
      <c r="G63">
        <v>2.1858499999999998</v>
      </c>
      <c r="J63" s="44"/>
      <c r="K63">
        <v>2.0893799999999998</v>
      </c>
      <c r="L63">
        <f t="shared" si="27"/>
        <v>0.2989200000000003</v>
      </c>
      <c r="M63">
        <v>2.3883000000000001</v>
      </c>
    </row>
    <row r="64" spans="1:13" x14ac:dyDescent="0.15">
      <c r="A64" s="44"/>
      <c r="B64">
        <v>2.3715999999999999</v>
      </c>
      <c r="C64">
        <v>1.6638500000000001E-2</v>
      </c>
      <c r="D64">
        <v>9.3102500000000004E-4</v>
      </c>
      <c r="E64">
        <v>1.6388900000000001E-3</v>
      </c>
      <c r="F64">
        <v>3.76463E-4</v>
      </c>
      <c r="G64">
        <v>2.4032800000000001</v>
      </c>
      <c r="J64" s="44"/>
      <c r="K64">
        <v>2.22052</v>
      </c>
      <c r="L64">
        <f t="shared" si="27"/>
        <v>0.29929000000000006</v>
      </c>
      <c r="M64">
        <v>2.5198100000000001</v>
      </c>
    </row>
    <row r="65" spans="1:13" x14ac:dyDescent="0.15">
      <c r="A65" s="44"/>
      <c r="B65">
        <v>2.18682</v>
      </c>
      <c r="C65">
        <v>1.68366E-2</v>
      </c>
      <c r="D65">
        <v>1.0285400000000001E-3</v>
      </c>
      <c r="E65">
        <v>1.62864E-3</v>
      </c>
      <c r="F65">
        <v>3.76463E-4</v>
      </c>
      <c r="G65">
        <v>2.21902</v>
      </c>
      <c r="J65" s="44"/>
      <c r="K65">
        <v>2.0882399999999999</v>
      </c>
      <c r="L65">
        <f t="shared" si="27"/>
        <v>0.29852999999999996</v>
      </c>
      <c r="M65">
        <v>2.3867699999999998</v>
      </c>
    </row>
    <row r="66" spans="1:13" x14ac:dyDescent="0.15">
      <c r="A66" s="44"/>
      <c r="B66">
        <v>2.1667800000000002</v>
      </c>
      <c r="C66">
        <v>1.66042E-2</v>
      </c>
      <c r="D66">
        <v>8.91781E-3</v>
      </c>
      <c r="E66">
        <v>1.41883E-3</v>
      </c>
      <c r="F66">
        <v>3.9625199999999999E-4</v>
      </c>
      <c r="G66">
        <v>2.2059199999999999</v>
      </c>
      <c r="J66" s="44"/>
      <c r="K66">
        <v>2.0878100000000002</v>
      </c>
      <c r="L66">
        <f t="shared" si="27"/>
        <v>0.29820999999999964</v>
      </c>
      <c r="M66">
        <v>2.3860199999999998</v>
      </c>
    </row>
    <row r="67" spans="1:13" x14ac:dyDescent="0.15">
      <c r="A67" s="44"/>
      <c r="B67">
        <f t="shared" ref="B67" si="28">AVERAGE(B57:B66)</f>
        <v>2.9591720000000001</v>
      </c>
      <c r="C67">
        <f t="shared" ref="C67" si="29">AVERAGE(C57:C66)</f>
        <v>1.6667329999999998E-2</v>
      </c>
      <c r="D67">
        <f t="shared" ref="D67" si="30">AVERAGE(D57:D66)</f>
        <v>1.7601732000000001E-3</v>
      </c>
      <c r="E67">
        <f t="shared" ref="E67" si="31">AVERAGE(E57:E66)</f>
        <v>1.6234399999999999E-3</v>
      </c>
      <c r="F67">
        <f t="shared" ref="F67" si="32">AVERAGE(F57:F66)</f>
        <v>3.8080210000000005E-4</v>
      </c>
      <c r="G67">
        <f>AVERAGE(G57:G66)</f>
        <v>2.9916679999999998</v>
      </c>
      <c r="J67" s="44"/>
      <c r="K67">
        <f>AVERAGE(K57:K66)</f>
        <v>2.5046189999999999</v>
      </c>
      <c r="L67">
        <f t="shared" ref="L67" si="33">AVERAGE(L57:L66)</f>
        <v>0.29874199999999995</v>
      </c>
      <c r="M67">
        <f t="shared" ref="M67" si="34">AVERAGE(M57:M66)</f>
        <v>2.8033609999999998</v>
      </c>
    </row>
    <row r="68" spans="1:13" x14ac:dyDescent="0.15">
      <c r="A68" s="13"/>
      <c r="J68" s="13"/>
    </row>
    <row r="69" spans="1:13" x14ac:dyDescent="0.15">
      <c r="A69" s="14"/>
      <c r="J69" s="14"/>
    </row>
    <row r="70" spans="1:13" x14ac:dyDescent="0.15">
      <c r="A70" s="44" t="s">
        <v>5</v>
      </c>
      <c r="B70">
        <v>6.0234899999999998</v>
      </c>
      <c r="C70">
        <v>1.31886E-2</v>
      </c>
      <c r="D70">
        <v>8.41141E-4</v>
      </c>
      <c r="E70">
        <v>1.24621E-3</v>
      </c>
      <c r="F70">
        <v>2.5677700000000003E-4</v>
      </c>
      <c r="G70">
        <v>6.0494700000000003</v>
      </c>
      <c r="J70" s="44" t="s">
        <v>5</v>
      </c>
      <c r="K70">
        <v>2.82341</v>
      </c>
      <c r="L70">
        <f>M70-K70</f>
        <v>0.23985000000000012</v>
      </c>
      <c r="M70">
        <v>3.0632600000000001</v>
      </c>
    </row>
    <row r="71" spans="1:13" x14ac:dyDescent="0.15">
      <c r="A71" s="44"/>
      <c r="B71">
        <v>1.82423</v>
      </c>
      <c r="C71">
        <v>1.2952999999999999E-2</v>
      </c>
      <c r="D71">
        <v>8.16345E-4</v>
      </c>
      <c r="E71">
        <v>1.20711E-3</v>
      </c>
      <c r="F71">
        <v>2.5606199999999999E-4</v>
      </c>
      <c r="G71">
        <v>1.8502099999999999</v>
      </c>
      <c r="J71" s="44"/>
      <c r="K71">
        <v>1.82751</v>
      </c>
      <c r="L71">
        <f t="shared" ref="L71:L79" si="35">M71-K71</f>
        <v>0.24005999999999994</v>
      </c>
      <c r="M71">
        <v>2.0675699999999999</v>
      </c>
    </row>
    <row r="72" spans="1:13" x14ac:dyDescent="0.15">
      <c r="A72" s="44"/>
      <c r="B72">
        <v>1.86191</v>
      </c>
      <c r="C72">
        <v>1.29845E-2</v>
      </c>
      <c r="D72">
        <v>8.4400199999999995E-4</v>
      </c>
      <c r="E72">
        <v>1.2373900000000001E-3</v>
      </c>
      <c r="F72">
        <v>2.6202199999999999E-4</v>
      </c>
      <c r="G72">
        <v>1.88795</v>
      </c>
      <c r="J72" s="44"/>
      <c r="K72">
        <v>2.0145200000000001</v>
      </c>
      <c r="L72">
        <f t="shared" si="35"/>
        <v>0.23897000000000013</v>
      </c>
      <c r="M72">
        <v>2.2534900000000002</v>
      </c>
    </row>
    <row r="73" spans="1:13" x14ac:dyDescent="0.15">
      <c r="A73" s="44"/>
      <c r="B73">
        <v>1.8119700000000001</v>
      </c>
      <c r="C73">
        <v>1.30522E-2</v>
      </c>
      <c r="D73">
        <v>8.1443800000000001E-4</v>
      </c>
      <c r="E73">
        <v>1.2829300000000001E-3</v>
      </c>
      <c r="F73">
        <v>2.5749200000000001E-4</v>
      </c>
      <c r="G73">
        <v>1.83812</v>
      </c>
      <c r="J73" s="44"/>
      <c r="K73">
        <v>1.7506299999999999</v>
      </c>
      <c r="L73">
        <f t="shared" si="35"/>
        <v>0.24037000000000019</v>
      </c>
      <c r="M73">
        <v>1.9910000000000001</v>
      </c>
    </row>
    <row r="74" spans="1:13" x14ac:dyDescent="0.15">
      <c r="A74" s="44"/>
      <c r="B74">
        <v>1.8328599999999999</v>
      </c>
      <c r="C74">
        <v>1.29874E-2</v>
      </c>
      <c r="D74">
        <v>8.2945800000000004E-4</v>
      </c>
      <c r="E74">
        <v>1.26147E-3</v>
      </c>
      <c r="F74">
        <v>2.5582300000000002E-4</v>
      </c>
      <c r="G74">
        <v>1.85897</v>
      </c>
      <c r="J74" s="44"/>
      <c r="K74">
        <v>1.7492399999999999</v>
      </c>
      <c r="L74">
        <f t="shared" si="35"/>
        <v>0.24074000000000018</v>
      </c>
      <c r="M74">
        <v>1.9899800000000001</v>
      </c>
    </row>
    <row r="75" spans="1:13" x14ac:dyDescent="0.15">
      <c r="A75" s="44"/>
      <c r="B75">
        <v>1.82796</v>
      </c>
      <c r="C75">
        <v>1.30527E-2</v>
      </c>
      <c r="D75">
        <v>8.3446499999999995E-4</v>
      </c>
      <c r="E75">
        <v>1.23525E-3</v>
      </c>
      <c r="F75">
        <v>2.6202199999999999E-4</v>
      </c>
      <c r="G75">
        <v>1.85419</v>
      </c>
      <c r="J75" s="44"/>
      <c r="K75">
        <v>1.7851900000000001</v>
      </c>
      <c r="L75">
        <f t="shared" si="35"/>
        <v>0.24076999999999993</v>
      </c>
      <c r="M75">
        <v>2.02596</v>
      </c>
    </row>
    <row r="76" spans="1:13" x14ac:dyDescent="0.15">
      <c r="A76" s="44"/>
      <c r="B76">
        <v>1.8197399999999999</v>
      </c>
      <c r="C76">
        <v>1.30782E-2</v>
      </c>
      <c r="D76">
        <v>7.9655600000000002E-4</v>
      </c>
      <c r="E76">
        <v>1.25742E-3</v>
      </c>
      <c r="F76">
        <v>2.5844600000000001E-4</v>
      </c>
      <c r="G76">
        <v>1.8457399999999999</v>
      </c>
      <c r="J76" s="44"/>
      <c r="K76">
        <v>1.7577199999999999</v>
      </c>
      <c r="L76">
        <f t="shared" si="35"/>
        <v>0.2406600000000001</v>
      </c>
      <c r="M76">
        <v>1.99838</v>
      </c>
    </row>
    <row r="77" spans="1:13" x14ac:dyDescent="0.15">
      <c r="A77" s="44"/>
      <c r="B77">
        <v>1.8408500000000001</v>
      </c>
      <c r="C77">
        <v>1.30715E-2</v>
      </c>
      <c r="D77">
        <v>8.2755100000000005E-4</v>
      </c>
      <c r="E77">
        <v>1.2526499999999999E-3</v>
      </c>
      <c r="F77">
        <v>2.4604800000000001E-4</v>
      </c>
      <c r="G77">
        <v>1.86686</v>
      </c>
      <c r="J77" s="44"/>
      <c r="K77">
        <v>1.7432099999999999</v>
      </c>
      <c r="L77">
        <f t="shared" si="35"/>
        <v>0.23907000000000012</v>
      </c>
      <c r="M77">
        <v>1.98228</v>
      </c>
    </row>
    <row r="78" spans="1:13" x14ac:dyDescent="0.15">
      <c r="A78" s="44"/>
      <c r="B78">
        <v>1.80948</v>
      </c>
      <c r="C78">
        <v>1.2993299999999999E-2</v>
      </c>
      <c r="D78">
        <v>8.2445100000000002E-4</v>
      </c>
      <c r="E78">
        <v>1.23763E-3</v>
      </c>
      <c r="F78">
        <v>2.6202199999999999E-4</v>
      </c>
      <c r="G78">
        <v>1.8356399999999999</v>
      </c>
      <c r="J78" s="44"/>
      <c r="K78">
        <v>1.7658499999999999</v>
      </c>
      <c r="L78">
        <f t="shared" si="35"/>
        <v>0.2412399999999999</v>
      </c>
      <c r="M78">
        <v>2.0070899999999998</v>
      </c>
    </row>
    <row r="79" spans="1:13" x14ac:dyDescent="0.15">
      <c r="A79" s="44"/>
      <c r="B79">
        <v>1.8119700000000001</v>
      </c>
      <c r="C79">
        <v>1.30451E-2</v>
      </c>
      <c r="D79">
        <v>7.9345700000000002E-4</v>
      </c>
      <c r="E79">
        <v>1.26815E-3</v>
      </c>
      <c r="F79">
        <v>2.5415399999999998E-4</v>
      </c>
      <c r="G79">
        <v>1.83813</v>
      </c>
      <c r="J79" s="44"/>
      <c r="K79">
        <v>1.7433700000000001</v>
      </c>
      <c r="L79">
        <f t="shared" si="35"/>
        <v>0.24004999999999987</v>
      </c>
      <c r="M79">
        <v>1.98342</v>
      </c>
    </row>
    <row r="80" spans="1:13" x14ac:dyDescent="0.15">
      <c r="A80" s="44"/>
      <c r="B80">
        <f t="shared" ref="B80" si="36">AVERAGE(B70:B79)</f>
        <v>2.2464459999999997</v>
      </c>
      <c r="C80">
        <f t="shared" ref="C80" si="37">AVERAGE(C70:C79)</f>
        <v>1.3040649999999997E-2</v>
      </c>
      <c r="D80">
        <f t="shared" ref="D80" si="38">AVERAGE(D70:D79)</f>
        <v>8.2218640000000006E-4</v>
      </c>
      <c r="E80">
        <f t="shared" ref="E80" si="39">AVERAGE(E70:E79)</f>
        <v>1.2486210000000001E-3</v>
      </c>
      <c r="F80">
        <f t="shared" ref="F80" si="40">AVERAGE(F70:F79)</f>
        <v>2.5708680000000001E-4</v>
      </c>
      <c r="G80">
        <f>AVERAGE(G70:G79)</f>
        <v>2.2725279999999999</v>
      </c>
      <c r="J80" s="44"/>
      <c r="K80">
        <f>AVERAGE(K70:K79)</f>
        <v>1.8960649999999997</v>
      </c>
      <c r="L80">
        <f t="shared" ref="L80" si="41">AVERAGE(L70:L79)</f>
        <v>0.24017800000000006</v>
      </c>
      <c r="M80">
        <f t="shared" ref="M80" si="42">AVERAGE(M70:M79)</f>
        <v>2.1362429999999999</v>
      </c>
    </row>
    <row r="81" spans="1:13" x14ac:dyDescent="0.15">
      <c r="A81" s="13"/>
      <c r="J81" s="13"/>
    </row>
    <row r="82" spans="1:13" x14ac:dyDescent="0.15">
      <c r="A82" s="14"/>
      <c r="J82" s="14"/>
    </row>
    <row r="83" spans="1:13" x14ac:dyDescent="0.15">
      <c r="A83" s="44" t="s">
        <v>6</v>
      </c>
      <c r="B83">
        <v>39.4084</v>
      </c>
      <c r="C83">
        <v>0.16439300000000001</v>
      </c>
      <c r="D83">
        <v>4.5526000000000004E-3</v>
      </c>
      <c r="E83">
        <v>1.27506E-3</v>
      </c>
      <c r="F83">
        <v>1.14894E-3</v>
      </c>
      <c r="G83">
        <v>39.585799999999999</v>
      </c>
      <c r="J83" s="44" t="s">
        <v>6</v>
      </c>
      <c r="K83">
        <v>29.603300000000001</v>
      </c>
      <c r="L83">
        <f>M83-K83</f>
        <v>1.7210999999999999</v>
      </c>
      <c r="M83">
        <v>31.324400000000001</v>
      </c>
    </row>
    <row r="84" spans="1:13" x14ac:dyDescent="0.15">
      <c r="A84" s="44"/>
      <c r="B84">
        <v>10.331300000000001</v>
      </c>
      <c r="C84">
        <v>0.164408</v>
      </c>
      <c r="D84">
        <v>4.5509299999999999E-3</v>
      </c>
      <c r="E84">
        <v>1.3134500000000001E-3</v>
      </c>
      <c r="F84">
        <v>1.14393E-3</v>
      </c>
      <c r="G84">
        <v>10.5092</v>
      </c>
      <c r="J84" s="44"/>
      <c r="K84">
        <v>9.7649399999999993</v>
      </c>
      <c r="L84">
        <f t="shared" ref="L84:L92" si="43">M84-K84</f>
        <v>1.7221600000000006</v>
      </c>
      <c r="M84">
        <v>11.4871</v>
      </c>
    </row>
    <row r="85" spans="1:13" x14ac:dyDescent="0.15">
      <c r="A85" s="44"/>
      <c r="B85">
        <v>10.5321</v>
      </c>
      <c r="C85">
        <v>0.16459199999999999</v>
      </c>
      <c r="D85">
        <v>5.3501099999999999E-3</v>
      </c>
      <c r="E85">
        <v>1.3565999999999999E-3</v>
      </c>
      <c r="F85">
        <v>1.18637E-3</v>
      </c>
      <c r="G85">
        <v>10.7112</v>
      </c>
      <c r="J85" s="44"/>
      <c r="K85">
        <v>9.7138600000000004</v>
      </c>
      <c r="L85">
        <f t="shared" si="43"/>
        <v>1.7218400000000003</v>
      </c>
      <c r="M85">
        <v>11.435700000000001</v>
      </c>
    </row>
    <row r="86" spans="1:13" x14ac:dyDescent="0.15">
      <c r="A86" s="44"/>
      <c r="B86">
        <v>10.539400000000001</v>
      </c>
      <c r="C86">
        <v>0.16486000000000001</v>
      </c>
      <c r="D86">
        <v>4.5790700000000002E-3</v>
      </c>
      <c r="E86">
        <v>1.32227E-3</v>
      </c>
      <c r="F86">
        <v>1.1615799999999999E-3</v>
      </c>
      <c r="G86">
        <v>10.717499999999999</v>
      </c>
      <c r="J86" s="44"/>
      <c r="K86">
        <v>9.5629799999999996</v>
      </c>
      <c r="L86">
        <f t="shared" si="43"/>
        <v>1.7239199999999997</v>
      </c>
      <c r="M86">
        <v>11.286899999999999</v>
      </c>
    </row>
    <row r="87" spans="1:13" x14ac:dyDescent="0.15">
      <c r="A87" s="44"/>
      <c r="B87">
        <v>10.263199999999999</v>
      </c>
      <c r="C87">
        <v>0.16989899999999999</v>
      </c>
      <c r="D87">
        <v>4.5752500000000003E-3</v>
      </c>
      <c r="E87">
        <v>1.29795E-3</v>
      </c>
      <c r="F87">
        <v>1.17016E-3</v>
      </c>
      <c r="G87">
        <v>10.4467</v>
      </c>
      <c r="J87" s="44"/>
      <c r="K87">
        <v>9.5921099999999999</v>
      </c>
      <c r="L87">
        <f t="shared" si="43"/>
        <v>1.7224900000000005</v>
      </c>
      <c r="M87">
        <v>11.3146</v>
      </c>
    </row>
    <row r="88" spans="1:13" x14ac:dyDescent="0.15">
      <c r="A88" s="44"/>
      <c r="B88">
        <v>10.3172</v>
      </c>
      <c r="C88">
        <v>0.16433900000000001</v>
      </c>
      <c r="D88">
        <v>4.6341400000000001E-3</v>
      </c>
      <c r="E88">
        <v>1.3079599999999999E-3</v>
      </c>
      <c r="F88">
        <v>1.17183E-3</v>
      </c>
      <c r="G88">
        <v>10.4954</v>
      </c>
      <c r="J88" s="44"/>
      <c r="K88">
        <v>9.5277799999999999</v>
      </c>
      <c r="L88">
        <f t="shared" si="43"/>
        <v>1.7220200000000006</v>
      </c>
      <c r="M88">
        <v>11.2498</v>
      </c>
    </row>
    <row r="89" spans="1:13" x14ac:dyDescent="0.15">
      <c r="A89" s="44"/>
      <c r="B89">
        <v>10.418200000000001</v>
      </c>
      <c r="C89">
        <v>0.163934</v>
      </c>
      <c r="D89">
        <v>4.5628500000000002E-3</v>
      </c>
      <c r="E89">
        <v>1.29795E-3</v>
      </c>
      <c r="F89">
        <v>1.1463199999999999E-3</v>
      </c>
      <c r="G89">
        <v>10.595499999999999</v>
      </c>
      <c r="J89" s="44"/>
      <c r="K89">
        <v>9.96204</v>
      </c>
      <c r="L89">
        <f t="shared" si="43"/>
        <v>1.72166</v>
      </c>
      <c r="M89">
        <v>11.6837</v>
      </c>
    </row>
    <row r="90" spans="1:13" x14ac:dyDescent="0.15">
      <c r="A90" s="44"/>
      <c r="B90">
        <v>10.347799999999999</v>
      </c>
      <c r="C90">
        <v>0.164715</v>
      </c>
      <c r="D90">
        <v>4.5626199999999999E-3</v>
      </c>
      <c r="E90">
        <v>1.2876999999999999E-3</v>
      </c>
      <c r="F90">
        <v>1.15514E-3</v>
      </c>
      <c r="G90">
        <v>10.5259</v>
      </c>
      <c r="J90" s="44"/>
      <c r="K90">
        <v>9.5087200000000003</v>
      </c>
      <c r="L90">
        <f t="shared" si="43"/>
        <v>1.7213799999999999</v>
      </c>
      <c r="M90">
        <v>11.2301</v>
      </c>
    </row>
    <row r="91" spans="1:13" x14ac:dyDescent="0.15">
      <c r="A91" s="44"/>
      <c r="B91">
        <v>10.283200000000001</v>
      </c>
      <c r="C91">
        <v>0.16555800000000001</v>
      </c>
      <c r="D91">
        <v>4.6134000000000001E-3</v>
      </c>
      <c r="E91">
        <v>1.3051E-3</v>
      </c>
      <c r="F91">
        <v>1.14584E-3</v>
      </c>
      <c r="G91">
        <v>10.462400000000001</v>
      </c>
      <c r="J91" s="44"/>
      <c r="K91">
        <v>9.6291700000000002</v>
      </c>
      <c r="L91">
        <f t="shared" si="43"/>
        <v>1.7216299999999993</v>
      </c>
      <c r="M91">
        <v>11.3508</v>
      </c>
    </row>
    <row r="92" spans="1:13" x14ac:dyDescent="0.15">
      <c r="A92" s="44"/>
      <c r="B92">
        <v>10.4489</v>
      </c>
      <c r="C92">
        <v>0.163688</v>
      </c>
      <c r="D92">
        <v>4.5545100000000003E-3</v>
      </c>
      <c r="E92">
        <v>1.31321E-3</v>
      </c>
      <c r="F92">
        <v>1.1363E-3</v>
      </c>
      <c r="G92">
        <v>10.6264</v>
      </c>
      <c r="J92" s="44"/>
      <c r="K92">
        <v>9.4939699999999991</v>
      </c>
      <c r="L92">
        <f t="shared" si="43"/>
        <v>1.7218300000000006</v>
      </c>
      <c r="M92">
        <v>11.2158</v>
      </c>
    </row>
    <row r="93" spans="1:13" x14ac:dyDescent="0.15">
      <c r="A93" s="44"/>
      <c r="B93">
        <f t="shared" ref="B93" si="44">AVERAGE(B83:B92)</f>
        <v>13.288970000000001</v>
      </c>
      <c r="C93">
        <f t="shared" ref="C93" si="45">AVERAGE(C83:C92)</f>
        <v>0.16503860000000001</v>
      </c>
      <c r="D93">
        <f t="shared" ref="D93" si="46">AVERAGE(D83:D92)</f>
        <v>4.6535480000000004E-3</v>
      </c>
      <c r="E93">
        <f t="shared" ref="E93" si="47">AVERAGE(E83:E92)</f>
        <v>1.307725E-3</v>
      </c>
      <c r="F93">
        <f t="shared" ref="F93" si="48">AVERAGE(F83:F92)</f>
        <v>1.1566409999999999E-3</v>
      </c>
      <c r="G93">
        <f>AVERAGE(G83:G92)</f>
        <v>13.467599999999999</v>
      </c>
      <c r="J93" s="44"/>
      <c r="K93">
        <f>AVERAGE(K83:K92)</f>
        <v>11.635887</v>
      </c>
      <c r="L93">
        <f t="shared" ref="L93" si="49">AVERAGE(L83:L92)</f>
        <v>1.7220030000000002</v>
      </c>
      <c r="M93">
        <f t="shared" ref="M93" si="50">AVERAGE(M83:M92)</f>
        <v>13.357890000000001</v>
      </c>
    </row>
    <row r="94" spans="1:13" x14ac:dyDescent="0.15">
      <c r="A94" s="13"/>
      <c r="J94" s="13"/>
    </row>
    <row r="95" spans="1:13" x14ac:dyDescent="0.15">
      <c r="A95" s="14"/>
      <c r="J95" s="14"/>
    </row>
    <row r="96" spans="1:13" x14ac:dyDescent="0.15">
      <c r="A96" s="44" t="s">
        <v>7</v>
      </c>
      <c r="B96">
        <v>14.4239</v>
      </c>
      <c r="C96">
        <v>2.63579E-2</v>
      </c>
      <c r="D96">
        <v>1.9731499999999999E-3</v>
      </c>
      <c r="E96">
        <v>1.34063E-3</v>
      </c>
      <c r="F96">
        <v>3.4213100000000002E-4</v>
      </c>
      <c r="G96">
        <v>14.475199999999999</v>
      </c>
      <c r="J96" s="44" t="s">
        <v>7</v>
      </c>
      <c r="K96">
        <v>11.313499999999999</v>
      </c>
      <c r="L96">
        <f>M96-K96</f>
        <v>0.47920000000000051</v>
      </c>
      <c r="M96">
        <v>11.7927</v>
      </c>
    </row>
    <row r="97" spans="1:13" x14ac:dyDescent="0.15">
      <c r="A97" s="44"/>
      <c r="B97">
        <v>3.9211499999999999</v>
      </c>
      <c r="C97">
        <v>2.6415600000000001E-2</v>
      </c>
      <c r="D97">
        <v>2.0594599999999999E-3</v>
      </c>
      <c r="E97">
        <v>2.4142299999999998E-3</v>
      </c>
      <c r="F97">
        <v>4.6634699999999999E-4</v>
      </c>
      <c r="G97">
        <v>3.9738199999999999</v>
      </c>
      <c r="J97" s="44"/>
      <c r="K97">
        <v>3.6876799999999998</v>
      </c>
      <c r="L97">
        <f t="shared" ref="L97:L105" si="51">M97-K97</f>
        <v>0.47894999999999976</v>
      </c>
      <c r="M97">
        <v>4.1666299999999996</v>
      </c>
    </row>
    <row r="98" spans="1:13" x14ac:dyDescent="0.15">
      <c r="A98" s="44"/>
      <c r="B98">
        <v>3.75806</v>
      </c>
      <c r="C98">
        <v>2.6292800000000002E-2</v>
      </c>
      <c r="D98">
        <v>2.0287E-3</v>
      </c>
      <c r="E98">
        <v>1.33848E-3</v>
      </c>
      <c r="F98">
        <v>3.5166700000000001E-4</v>
      </c>
      <c r="G98">
        <v>3.8092000000000001</v>
      </c>
      <c r="J98" s="44"/>
      <c r="K98">
        <v>3.5625499999999999</v>
      </c>
      <c r="L98">
        <f t="shared" si="51"/>
        <v>0.47968999999999973</v>
      </c>
      <c r="M98">
        <v>4.0422399999999996</v>
      </c>
    </row>
    <row r="99" spans="1:13" x14ac:dyDescent="0.15">
      <c r="A99" s="44"/>
      <c r="B99">
        <v>3.7724500000000001</v>
      </c>
      <c r="C99">
        <v>2.6194599999999998E-2</v>
      </c>
      <c r="D99">
        <v>2.03776E-3</v>
      </c>
      <c r="E99">
        <v>1.3258499999999999E-3</v>
      </c>
      <c r="F99">
        <v>3.54528E-4</v>
      </c>
      <c r="G99">
        <v>3.8233199999999998</v>
      </c>
      <c r="J99" s="44"/>
      <c r="K99">
        <v>3.6718600000000001</v>
      </c>
      <c r="L99">
        <f t="shared" si="51"/>
        <v>0.4793400000000001</v>
      </c>
      <c r="M99">
        <v>4.1512000000000002</v>
      </c>
    </row>
    <row r="100" spans="1:13" x14ac:dyDescent="0.15">
      <c r="A100" s="44"/>
      <c r="B100">
        <v>3.7705799999999998</v>
      </c>
      <c r="C100">
        <v>2.6166700000000001E-2</v>
      </c>
      <c r="D100">
        <v>2.03228E-3</v>
      </c>
      <c r="E100">
        <v>1.3260800000000001E-3</v>
      </c>
      <c r="F100">
        <v>3.39031E-4</v>
      </c>
      <c r="G100">
        <v>3.8221400000000001</v>
      </c>
      <c r="J100" s="44"/>
      <c r="K100">
        <v>3.7021999999999999</v>
      </c>
      <c r="L100">
        <f t="shared" si="51"/>
        <v>0.47940000000000049</v>
      </c>
      <c r="M100">
        <v>4.1816000000000004</v>
      </c>
    </row>
    <row r="101" spans="1:13" x14ac:dyDescent="0.15">
      <c r="A101" s="44"/>
      <c r="B101">
        <v>3.87574</v>
      </c>
      <c r="C101">
        <v>2.6054899999999999E-2</v>
      </c>
      <c r="D101">
        <v>2.02608E-3</v>
      </c>
      <c r="E101">
        <v>1.3277499999999999E-3</v>
      </c>
      <c r="F101">
        <v>3.3426300000000001E-4</v>
      </c>
      <c r="G101">
        <v>3.9264899999999998</v>
      </c>
      <c r="J101" s="44"/>
      <c r="K101">
        <v>3.5992899999999999</v>
      </c>
      <c r="L101">
        <f t="shared" si="51"/>
        <v>0.47944999999999993</v>
      </c>
      <c r="M101">
        <v>4.0787399999999998</v>
      </c>
    </row>
    <row r="102" spans="1:13" x14ac:dyDescent="0.15">
      <c r="A102" s="44"/>
      <c r="B102">
        <v>3.7994699999999999</v>
      </c>
      <c r="C102">
        <v>2.61722E-2</v>
      </c>
      <c r="D102">
        <v>1.9860300000000002E-3</v>
      </c>
      <c r="E102">
        <v>1.4002299999999999E-3</v>
      </c>
      <c r="F102">
        <v>3.4737599999999999E-4</v>
      </c>
      <c r="G102">
        <v>3.8502299999999998</v>
      </c>
      <c r="J102" s="44"/>
      <c r="K102">
        <v>3.5725600000000002</v>
      </c>
      <c r="L102">
        <f t="shared" si="51"/>
        <v>0.4790599999999996</v>
      </c>
      <c r="M102">
        <v>4.0516199999999998</v>
      </c>
    </row>
    <row r="103" spans="1:13" x14ac:dyDescent="0.15">
      <c r="A103" s="44"/>
      <c r="B103">
        <v>3.8879199999999998</v>
      </c>
      <c r="C103">
        <v>2.6412999999999999E-2</v>
      </c>
      <c r="D103">
        <v>2.0441999999999999E-3</v>
      </c>
      <c r="E103">
        <v>1.35469E-3</v>
      </c>
      <c r="F103">
        <v>3.5858199999999998E-4</v>
      </c>
      <c r="G103">
        <v>3.9389699999999999</v>
      </c>
      <c r="J103" s="44"/>
      <c r="K103">
        <v>3.6597599999999999</v>
      </c>
      <c r="L103">
        <f t="shared" si="51"/>
        <v>0.47941999999999974</v>
      </c>
      <c r="M103">
        <v>4.1391799999999996</v>
      </c>
    </row>
    <row r="104" spans="1:13" x14ac:dyDescent="0.15">
      <c r="A104" s="44"/>
      <c r="B104">
        <v>3.8128199999999999</v>
      </c>
      <c r="C104">
        <v>2.6283299999999999E-2</v>
      </c>
      <c r="D104">
        <v>2.0582700000000001E-3</v>
      </c>
      <c r="E104">
        <v>1.3053400000000001E-3</v>
      </c>
      <c r="F104">
        <v>3.47614E-4</v>
      </c>
      <c r="G104">
        <v>3.8638599999999999</v>
      </c>
      <c r="J104" s="44"/>
      <c r="K104">
        <v>3.6056900000000001</v>
      </c>
      <c r="L104">
        <f t="shared" si="51"/>
        <v>0.47872000000000003</v>
      </c>
      <c r="M104">
        <v>4.0844100000000001</v>
      </c>
    </row>
    <row r="105" spans="1:13" x14ac:dyDescent="0.15">
      <c r="A105" s="44"/>
      <c r="B105">
        <v>3.81202</v>
      </c>
      <c r="C105">
        <v>2.59438E-2</v>
      </c>
      <c r="D105">
        <v>2.0067700000000002E-3</v>
      </c>
      <c r="E105">
        <v>1.32132E-3</v>
      </c>
      <c r="F105">
        <v>3.4403800000000002E-4</v>
      </c>
      <c r="G105">
        <v>3.86246</v>
      </c>
      <c r="J105" s="44"/>
      <c r="K105">
        <v>3.5660099999999999</v>
      </c>
      <c r="L105">
        <f t="shared" si="51"/>
        <v>0.47955999999999976</v>
      </c>
      <c r="M105">
        <v>4.0455699999999997</v>
      </c>
    </row>
    <row r="106" spans="1:13" x14ac:dyDescent="0.15">
      <c r="A106" s="44"/>
      <c r="B106">
        <f t="shared" ref="B106" si="52">AVERAGE(B96:B105)</f>
        <v>4.8834109999999997</v>
      </c>
      <c r="C106">
        <f t="shared" ref="C106" si="53">AVERAGE(C96:C105)</f>
        <v>2.6229479999999999E-2</v>
      </c>
      <c r="D106">
        <f t="shared" ref="D106" si="54">AVERAGE(D96:D105)</f>
        <v>2.02527E-3</v>
      </c>
      <c r="E106">
        <f t="shared" ref="E106" si="55">AVERAGE(E96:E105)</f>
        <v>1.4454600000000002E-3</v>
      </c>
      <c r="F106">
        <f t="shared" ref="F106" si="56">AVERAGE(F96:F105)</f>
        <v>3.5855769999999998E-4</v>
      </c>
      <c r="G106">
        <f>AVERAGE(G96:G105)</f>
        <v>4.9345689999999989</v>
      </c>
      <c r="J106" s="44"/>
      <c r="K106">
        <f>AVERAGE(K96:K105)</f>
        <v>4.3941099999999995</v>
      </c>
      <c r="L106">
        <f t="shared" ref="L106" si="57">AVERAGE(L96:L105)</f>
        <v>0.47927900000000001</v>
      </c>
      <c r="M106">
        <f t="shared" ref="M106" si="58">AVERAGE(M96:M105)</f>
        <v>4.8733889999999995</v>
      </c>
    </row>
    <row r="107" spans="1:13" x14ac:dyDescent="0.15">
      <c r="A107" s="13"/>
      <c r="J107" s="13"/>
    </row>
    <row r="108" spans="1:13" x14ac:dyDescent="0.15">
      <c r="A108" s="14"/>
      <c r="J108" s="14"/>
    </row>
    <row r="109" spans="1:13" x14ac:dyDescent="0.15">
      <c r="A109" s="44" t="s">
        <v>8</v>
      </c>
      <c r="B109">
        <v>59.1</v>
      </c>
      <c r="C109">
        <v>9.9301799999999996E-2</v>
      </c>
      <c r="D109">
        <v>4.9541000000000003E-3</v>
      </c>
      <c r="E109">
        <v>7.0500399999999996E-4</v>
      </c>
      <c r="F109">
        <v>7.1454000000000005E-4</v>
      </c>
      <c r="G109">
        <v>59.224800000000002</v>
      </c>
      <c r="J109" s="44" t="s">
        <v>8</v>
      </c>
      <c r="K109">
        <v>37.501600000000003</v>
      </c>
      <c r="L109">
        <f>M109-K109</f>
        <v>1.3917999999999964</v>
      </c>
      <c r="M109">
        <v>38.8934</v>
      </c>
    </row>
    <row r="110" spans="1:13" x14ac:dyDescent="0.15">
      <c r="A110" s="44"/>
      <c r="B110">
        <v>12.1531</v>
      </c>
      <c r="C110">
        <v>0.100538</v>
      </c>
      <c r="D110">
        <v>4.8806700000000001E-3</v>
      </c>
      <c r="E110">
        <v>6.97136E-4</v>
      </c>
      <c r="F110">
        <v>7.1716300000000005E-4</v>
      </c>
      <c r="G110">
        <v>12.2789</v>
      </c>
      <c r="J110" s="44"/>
      <c r="K110">
        <v>12.1927</v>
      </c>
      <c r="L110">
        <f t="shared" ref="L110:L118" si="59">M110-K110</f>
        <v>1.3917000000000002</v>
      </c>
      <c r="M110">
        <v>13.5844</v>
      </c>
    </row>
    <row r="111" spans="1:13" x14ac:dyDescent="0.15">
      <c r="A111" s="44"/>
      <c r="B111">
        <v>12.1616</v>
      </c>
      <c r="C111">
        <v>9.9535499999999999E-2</v>
      </c>
      <c r="D111">
        <v>4.8894899999999998E-3</v>
      </c>
      <c r="E111">
        <v>1.7089799999999999E-3</v>
      </c>
      <c r="F111">
        <v>7.2479200000000004E-4</v>
      </c>
      <c r="G111">
        <v>12.2872</v>
      </c>
      <c r="J111" s="44"/>
      <c r="K111">
        <v>12.154299999999999</v>
      </c>
      <c r="L111">
        <f t="shared" si="59"/>
        <v>1.3923000000000005</v>
      </c>
      <c r="M111">
        <v>13.5466</v>
      </c>
    </row>
    <row r="112" spans="1:13" x14ac:dyDescent="0.15">
      <c r="A112" s="44"/>
      <c r="B112">
        <v>12.026999999999999</v>
      </c>
      <c r="C112">
        <v>9.9760799999999997E-2</v>
      </c>
      <c r="D112">
        <v>4.8415699999999999E-3</v>
      </c>
      <c r="E112">
        <v>6.9975899999999999E-4</v>
      </c>
      <c r="F112">
        <v>7.2479200000000004E-4</v>
      </c>
      <c r="G112">
        <v>12.151899999999999</v>
      </c>
      <c r="J112" s="44"/>
      <c r="K112">
        <v>11.7601</v>
      </c>
      <c r="L112">
        <f t="shared" si="59"/>
        <v>1.3929000000000009</v>
      </c>
      <c r="M112">
        <v>13.153</v>
      </c>
    </row>
    <row r="113" spans="1:13" x14ac:dyDescent="0.15">
      <c r="A113" s="44"/>
      <c r="B113">
        <v>12.6586</v>
      </c>
      <c r="C113">
        <v>0.10036</v>
      </c>
      <c r="D113">
        <v>4.8608799999999997E-3</v>
      </c>
      <c r="E113">
        <v>1.2881800000000001E-3</v>
      </c>
      <c r="F113">
        <v>7.0381199999999995E-4</v>
      </c>
      <c r="G113">
        <v>12.784599999999999</v>
      </c>
      <c r="J113" s="44"/>
      <c r="K113">
        <v>11.8261</v>
      </c>
      <c r="L113">
        <f t="shared" si="59"/>
        <v>1.3916000000000004</v>
      </c>
      <c r="M113">
        <v>13.217700000000001</v>
      </c>
    </row>
    <row r="114" spans="1:13" x14ac:dyDescent="0.15">
      <c r="A114" s="44"/>
      <c r="B114">
        <v>12.130800000000001</v>
      </c>
      <c r="C114">
        <v>0.10037699999999999</v>
      </c>
      <c r="D114">
        <v>4.88186E-3</v>
      </c>
      <c r="E114">
        <v>8.27789E-4</v>
      </c>
      <c r="F114">
        <v>7.3313700000000002E-4</v>
      </c>
      <c r="G114">
        <v>12.2567</v>
      </c>
      <c r="J114" s="44"/>
      <c r="K114">
        <v>12.121600000000001</v>
      </c>
      <c r="L114">
        <f t="shared" si="59"/>
        <v>1.3903999999999996</v>
      </c>
      <c r="M114">
        <v>13.512</v>
      </c>
    </row>
    <row r="115" spans="1:13" x14ac:dyDescent="0.15">
      <c r="A115" s="44"/>
      <c r="B115">
        <v>12.5029</v>
      </c>
      <c r="C115">
        <v>9.8625900000000002E-2</v>
      </c>
      <c r="D115">
        <v>4.9409900000000001E-3</v>
      </c>
      <c r="E115">
        <v>1.2602799999999999E-3</v>
      </c>
      <c r="F115">
        <v>7.0977200000000001E-4</v>
      </c>
      <c r="G115">
        <v>12.627599999999999</v>
      </c>
      <c r="J115" s="44"/>
      <c r="K115">
        <v>11.745799999999999</v>
      </c>
      <c r="L115">
        <f t="shared" si="59"/>
        <v>1.3915000000000006</v>
      </c>
      <c r="M115">
        <v>13.1373</v>
      </c>
    </row>
    <row r="116" spans="1:13" x14ac:dyDescent="0.15">
      <c r="A116" s="44"/>
      <c r="B116">
        <v>12.121600000000001</v>
      </c>
      <c r="C116">
        <v>9.9516400000000005E-2</v>
      </c>
      <c r="D116">
        <v>4.8556299999999997E-3</v>
      </c>
      <c r="E116">
        <v>8.8715599999999995E-4</v>
      </c>
      <c r="F116">
        <v>7.2026299999999996E-4</v>
      </c>
      <c r="G116">
        <v>12.2461</v>
      </c>
      <c r="J116" s="44"/>
      <c r="K116">
        <v>12.058</v>
      </c>
      <c r="L116">
        <f t="shared" si="59"/>
        <v>1.3931000000000004</v>
      </c>
      <c r="M116">
        <v>13.4511</v>
      </c>
    </row>
    <row r="117" spans="1:13" x14ac:dyDescent="0.15">
      <c r="A117" s="44"/>
      <c r="B117">
        <v>12.386799999999999</v>
      </c>
      <c r="C117">
        <v>9.8528400000000002E-2</v>
      </c>
      <c r="D117">
        <v>4.8534900000000002E-3</v>
      </c>
      <c r="E117">
        <v>1.05214E-3</v>
      </c>
      <c r="F117">
        <v>7.2407700000000005E-4</v>
      </c>
      <c r="G117">
        <v>12.5114</v>
      </c>
      <c r="J117" s="44"/>
      <c r="K117">
        <v>12.046799999999999</v>
      </c>
      <c r="L117">
        <f t="shared" si="59"/>
        <v>1.3916000000000004</v>
      </c>
      <c r="M117">
        <v>13.4384</v>
      </c>
    </row>
    <row r="118" spans="1:13" x14ac:dyDescent="0.15">
      <c r="A118" s="44"/>
      <c r="B118">
        <v>12.1531</v>
      </c>
      <c r="C118">
        <v>9.9478499999999997E-2</v>
      </c>
      <c r="D118">
        <v>4.8625500000000002E-3</v>
      </c>
      <c r="E118">
        <v>9.5009800000000002E-4</v>
      </c>
      <c r="F118">
        <v>7.3289899999999996E-4</v>
      </c>
      <c r="G118">
        <v>12.278700000000001</v>
      </c>
      <c r="J118" s="44"/>
      <c r="K118">
        <v>11.8909</v>
      </c>
      <c r="L118">
        <f t="shared" si="59"/>
        <v>1.3920999999999992</v>
      </c>
      <c r="M118">
        <v>13.282999999999999</v>
      </c>
    </row>
    <row r="119" spans="1:13" x14ac:dyDescent="0.15">
      <c r="A119" s="44"/>
      <c r="B119">
        <f t="shared" ref="B119" si="60">AVERAGE(B109:B118)</f>
        <v>16.939550000000001</v>
      </c>
      <c r="C119">
        <f t="shared" ref="C119" si="61">AVERAGE(C109:C118)</f>
        <v>9.9602229999999986E-2</v>
      </c>
      <c r="D119">
        <f t="shared" ref="D119" si="62">AVERAGE(D109:D118)</f>
        <v>4.8821230000000004E-3</v>
      </c>
      <c r="E119">
        <f t="shared" ref="E119" si="63">AVERAGE(E109:E118)</f>
        <v>1.0076522E-3</v>
      </c>
      <c r="F119">
        <f t="shared" ref="F119" si="64">AVERAGE(F109:F118)</f>
        <v>7.2052469999999997E-4</v>
      </c>
      <c r="G119">
        <f>AVERAGE(G109:G118)</f>
        <v>17.064789999999999</v>
      </c>
      <c r="J119" s="44"/>
      <c r="K119">
        <f>AVERAGE(K109:K118)</f>
        <v>14.529789999999997</v>
      </c>
      <c r="L119">
        <f t="shared" ref="L119" si="65">AVERAGE(L109:L118)</f>
        <v>1.3918999999999999</v>
      </c>
      <c r="M119">
        <f t="shared" ref="M119" si="66">AVERAGE(M109:M118)</f>
        <v>15.921690000000002</v>
      </c>
    </row>
    <row r="120" spans="1:13" x14ac:dyDescent="0.15">
      <c r="A120" s="13"/>
      <c r="J120" s="13"/>
    </row>
    <row r="121" spans="1:13" x14ac:dyDescent="0.15">
      <c r="A121" s="14"/>
      <c r="J121" s="14"/>
    </row>
    <row r="122" spans="1:13" x14ac:dyDescent="0.15">
      <c r="A122" s="44" t="s">
        <v>9</v>
      </c>
      <c r="B122">
        <v>42.175699999999999</v>
      </c>
      <c r="C122">
        <v>6.4356300000000005E-2</v>
      </c>
      <c r="D122">
        <v>4.9598200000000002E-3</v>
      </c>
      <c r="E122">
        <v>8.5210799999999997E-4</v>
      </c>
      <c r="F122">
        <v>4.9018900000000003E-4</v>
      </c>
      <c r="G122">
        <v>42.291400000000003</v>
      </c>
      <c r="J122" s="44" t="s">
        <v>9</v>
      </c>
      <c r="K122">
        <v>34.067700000000002</v>
      </c>
      <c r="L122">
        <f>M122-K122</f>
        <v>1.105799999999995</v>
      </c>
      <c r="M122">
        <v>35.173499999999997</v>
      </c>
    </row>
    <row r="123" spans="1:13" x14ac:dyDescent="0.15">
      <c r="A123" s="44"/>
      <c r="B123">
        <v>9.8929500000000008</v>
      </c>
      <c r="C123">
        <v>6.3346600000000003E-2</v>
      </c>
      <c r="D123">
        <v>7.4005099999999999E-3</v>
      </c>
      <c r="E123">
        <v>8.2802799999999997E-4</v>
      </c>
      <c r="F123">
        <v>4.8613500000000001E-4</v>
      </c>
      <c r="G123">
        <v>10.0107</v>
      </c>
      <c r="J123" s="44"/>
      <c r="K123">
        <v>10.008699999999999</v>
      </c>
      <c r="L123">
        <f t="shared" ref="L123:L131" si="67">M123-K123</f>
        <v>1.1064000000000007</v>
      </c>
      <c r="M123">
        <v>11.1151</v>
      </c>
    </row>
    <row r="124" spans="1:13" x14ac:dyDescent="0.15">
      <c r="A124" s="44"/>
      <c r="B124">
        <v>9.7693499999999993</v>
      </c>
      <c r="C124">
        <v>6.3892400000000002E-2</v>
      </c>
      <c r="D124">
        <v>5.0404100000000004E-3</v>
      </c>
      <c r="E124">
        <v>4.7850600000000002E-4</v>
      </c>
      <c r="F124">
        <v>4.8756599999999999E-4</v>
      </c>
      <c r="G124">
        <v>9.8854500000000005</v>
      </c>
      <c r="J124" s="44"/>
      <c r="K124">
        <v>10.196300000000001</v>
      </c>
      <c r="L124">
        <f t="shared" si="67"/>
        <v>1.1060999999999996</v>
      </c>
      <c r="M124">
        <v>11.3024</v>
      </c>
    </row>
    <row r="125" spans="1:13" x14ac:dyDescent="0.15">
      <c r="A125" s="44"/>
      <c r="B125">
        <v>9.77623</v>
      </c>
      <c r="C125">
        <v>6.3233899999999996E-2</v>
      </c>
      <c r="D125">
        <v>4.9228700000000002E-3</v>
      </c>
      <c r="E125">
        <v>7.8368199999999996E-4</v>
      </c>
      <c r="F125">
        <v>4.9114199999999997E-4</v>
      </c>
      <c r="G125">
        <v>9.8914799999999996</v>
      </c>
      <c r="J125" s="44"/>
      <c r="K125">
        <v>11.6595</v>
      </c>
      <c r="L125">
        <f t="shared" si="67"/>
        <v>1.1066000000000003</v>
      </c>
      <c r="M125">
        <v>12.7661</v>
      </c>
    </row>
    <row r="126" spans="1:13" x14ac:dyDescent="0.15">
      <c r="A126" s="44"/>
      <c r="B126">
        <v>9.7581100000000003</v>
      </c>
      <c r="C126">
        <v>6.3043799999999997E-2</v>
      </c>
      <c r="D126">
        <v>4.9893899999999998E-3</v>
      </c>
      <c r="E126">
        <v>8.6164499999999997E-4</v>
      </c>
      <c r="F126">
        <v>4.82082E-4</v>
      </c>
      <c r="G126">
        <v>9.8748900000000006</v>
      </c>
      <c r="J126" s="44"/>
      <c r="K126">
        <v>9.9287100000000006</v>
      </c>
      <c r="L126">
        <f t="shared" si="67"/>
        <v>1.1059900000000003</v>
      </c>
      <c r="M126">
        <v>11.034700000000001</v>
      </c>
    </row>
    <row r="127" spans="1:13" x14ac:dyDescent="0.15">
      <c r="A127" s="44"/>
      <c r="B127">
        <v>9.7311899999999998</v>
      </c>
      <c r="C127">
        <v>6.3168000000000002E-2</v>
      </c>
      <c r="D127">
        <v>4.93312E-3</v>
      </c>
      <c r="E127">
        <v>7.7104599999999995E-4</v>
      </c>
      <c r="F127">
        <v>4.9614899999999998E-4</v>
      </c>
      <c r="G127">
        <v>9.8458699999999997</v>
      </c>
      <c r="J127" s="44"/>
      <c r="K127">
        <v>9.7234499999999997</v>
      </c>
      <c r="L127">
        <f t="shared" si="67"/>
        <v>1.1055500000000009</v>
      </c>
      <c r="M127">
        <v>10.829000000000001</v>
      </c>
    </row>
    <row r="128" spans="1:13" x14ac:dyDescent="0.15">
      <c r="A128" s="44"/>
      <c r="B128">
        <v>9.7806800000000003</v>
      </c>
      <c r="C128">
        <v>6.3867300000000002E-2</v>
      </c>
      <c r="D128">
        <v>5.0568599999999998E-3</v>
      </c>
      <c r="E128">
        <v>7.7342999999999997E-4</v>
      </c>
      <c r="F128">
        <v>4.9972500000000002E-4</v>
      </c>
      <c r="G128">
        <v>9.8964099999999995</v>
      </c>
      <c r="J128" s="44"/>
      <c r="K128">
        <v>9.72865</v>
      </c>
      <c r="L128">
        <f t="shared" si="67"/>
        <v>1.1072500000000005</v>
      </c>
      <c r="M128">
        <v>10.835900000000001</v>
      </c>
    </row>
    <row r="129" spans="1:13" x14ac:dyDescent="0.15">
      <c r="A129" s="44"/>
      <c r="B129">
        <v>9.7159700000000004</v>
      </c>
      <c r="C129">
        <v>6.3014700000000007E-2</v>
      </c>
      <c r="D129">
        <v>4.9412299999999996E-3</v>
      </c>
      <c r="E129">
        <v>8.5902199999999998E-4</v>
      </c>
      <c r="F129">
        <v>4.9281100000000001E-4</v>
      </c>
      <c r="G129">
        <v>9.8309099999999994</v>
      </c>
      <c r="J129" s="44"/>
      <c r="K129">
        <v>9.9152699999999996</v>
      </c>
      <c r="L129">
        <f t="shared" si="67"/>
        <v>1.1068300000000004</v>
      </c>
      <c r="M129">
        <v>11.0221</v>
      </c>
    </row>
    <row r="130" spans="1:13" x14ac:dyDescent="0.15">
      <c r="A130" s="44"/>
      <c r="B130">
        <v>9.7243499999999994</v>
      </c>
      <c r="C130">
        <v>6.3329899999999995E-2</v>
      </c>
      <c r="D130">
        <v>5.0725900000000001E-3</v>
      </c>
      <c r="E130">
        <v>4.7802899999999999E-4</v>
      </c>
      <c r="F130">
        <v>4.86851E-4</v>
      </c>
      <c r="G130">
        <v>9.8402399999999997</v>
      </c>
      <c r="J130" s="44"/>
      <c r="K130">
        <v>9.7845800000000001</v>
      </c>
      <c r="L130">
        <f t="shared" si="67"/>
        <v>1.1075199999999992</v>
      </c>
      <c r="M130">
        <v>10.892099999999999</v>
      </c>
    </row>
    <row r="131" spans="1:13" x14ac:dyDescent="0.15">
      <c r="A131" s="44"/>
      <c r="B131">
        <v>9.7804400000000005</v>
      </c>
      <c r="C131">
        <v>6.3677999999999998E-2</v>
      </c>
      <c r="D131">
        <v>4.9593399999999996E-3</v>
      </c>
      <c r="E131">
        <v>4.8136700000000001E-4</v>
      </c>
      <c r="F131">
        <v>4.9424199999999999E-4</v>
      </c>
      <c r="G131">
        <v>9.8959600000000005</v>
      </c>
      <c r="J131" s="44"/>
      <c r="K131">
        <v>9.8256599999999992</v>
      </c>
      <c r="L131">
        <f t="shared" si="67"/>
        <v>1.1065400000000007</v>
      </c>
      <c r="M131">
        <v>10.9322</v>
      </c>
    </row>
    <row r="132" spans="1:13" x14ac:dyDescent="0.15">
      <c r="A132" s="44"/>
      <c r="B132">
        <f t="shared" ref="B132" si="68">AVERAGE(B122:B131)</f>
        <v>13.010497000000001</v>
      </c>
      <c r="C132">
        <f t="shared" ref="C132" si="69">AVERAGE(C122:C131)</f>
        <v>6.3493090000000002E-2</v>
      </c>
      <c r="D132">
        <f t="shared" ref="D132" si="70">AVERAGE(D122:D131)</f>
        <v>5.2276140000000002E-3</v>
      </c>
      <c r="E132">
        <f t="shared" ref="E132" si="71">AVERAGE(E122:E131)</f>
        <v>7.1668630000000001E-4</v>
      </c>
      <c r="F132">
        <f t="shared" ref="F132" si="72">AVERAGE(F122:F131)</f>
        <v>4.9068919999999995E-4</v>
      </c>
      <c r="G132">
        <f>AVERAGE(G122:G131)</f>
        <v>13.126331000000002</v>
      </c>
      <c r="J132" s="44"/>
      <c r="K132">
        <f>AVERAGE(K122:K131)</f>
        <v>12.483851999999999</v>
      </c>
      <c r="L132">
        <f t="shared" ref="L132" si="73">AVERAGE(L122:L131)</f>
        <v>1.1064579999999997</v>
      </c>
      <c r="M132">
        <f t="shared" ref="M132" si="74">AVERAGE(M122:M131)</f>
        <v>13.590309999999999</v>
      </c>
    </row>
    <row r="133" spans="1:13" x14ac:dyDescent="0.15">
      <c r="A133" s="13"/>
      <c r="J133" s="13"/>
    </row>
    <row r="134" spans="1:13" x14ac:dyDescent="0.15">
      <c r="A134" s="14"/>
      <c r="J134" s="14"/>
    </row>
    <row r="135" spans="1:13" x14ac:dyDescent="0.15">
      <c r="A135" s="44" t="s">
        <v>10</v>
      </c>
      <c r="B135">
        <v>19.374199999999998</v>
      </c>
      <c r="C135">
        <v>3.5980199999999997E-2</v>
      </c>
      <c r="D135">
        <v>3.0791799999999999E-3</v>
      </c>
      <c r="E135">
        <v>1.2149800000000001E-3</v>
      </c>
      <c r="F135">
        <v>3.69549E-4</v>
      </c>
      <c r="G135">
        <v>19.441199999999998</v>
      </c>
      <c r="J135" s="44" t="s">
        <v>10</v>
      </c>
      <c r="K135">
        <v>18.9312</v>
      </c>
      <c r="L135">
        <f>M135-K135</f>
        <v>0.64160000000000039</v>
      </c>
      <c r="M135">
        <v>19.572800000000001</v>
      </c>
    </row>
    <row r="136" spans="1:13" x14ac:dyDescent="0.15">
      <c r="A136" s="44"/>
      <c r="B136">
        <v>5.6122899999999998</v>
      </c>
      <c r="C136">
        <v>3.6674999999999999E-2</v>
      </c>
      <c r="D136">
        <v>3.1185200000000001E-3</v>
      </c>
      <c r="E136">
        <v>1.2180800000000001E-3</v>
      </c>
      <c r="F136">
        <v>3.7455600000000001E-4</v>
      </c>
      <c r="G136">
        <v>5.6801500000000003</v>
      </c>
      <c r="J136" s="44"/>
      <c r="K136">
        <v>5.5707399999999998</v>
      </c>
      <c r="L136">
        <f t="shared" ref="L136:L144" si="75">M136-K136</f>
        <v>0.6417900000000003</v>
      </c>
      <c r="M136">
        <v>6.2125300000000001</v>
      </c>
    </row>
    <row r="137" spans="1:13" x14ac:dyDescent="0.15">
      <c r="A137" s="44"/>
      <c r="B137">
        <v>5.5349199999999996</v>
      </c>
      <c r="C137">
        <v>3.6296099999999998E-2</v>
      </c>
      <c r="D137">
        <v>3.1464100000000001E-3</v>
      </c>
      <c r="E137">
        <v>1.28579E-3</v>
      </c>
      <c r="F137">
        <v>3.6168099999999998E-4</v>
      </c>
      <c r="G137">
        <v>5.6025099999999997</v>
      </c>
      <c r="J137" s="44"/>
      <c r="K137">
        <v>5.5232700000000001</v>
      </c>
      <c r="L137">
        <f t="shared" si="75"/>
        <v>0.64145999999999948</v>
      </c>
      <c r="M137">
        <v>6.1647299999999996</v>
      </c>
    </row>
    <row r="138" spans="1:13" x14ac:dyDescent="0.15">
      <c r="A138" s="44"/>
      <c r="B138">
        <v>5.5418099999999999</v>
      </c>
      <c r="C138">
        <v>3.60725E-2</v>
      </c>
      <c r="D138">
        <v>3.2138800000000001E-3</v>
      </c>
      <c r="E138">
        <v>1.2566999999999999E-3</v>
      </c>
      <c r="F138">
        <v>3.7503200000000002E-4</v>
      </c>
      <c r="G138">
        <v>5.60921</v>
      </c>
      <c r="J138" s="44"/>
      <c r="K138">
        <v>5.6773699999999998</v>
      </c>
      <c r="L138">
        <f t="shared" si="75"/>
        <v>0.64167000000000041</v>
      </c>
      <c r="M138">
        <v>6.3190400000000002</v>
      </c>
    </row>
    <row r="139" spans="1:13" x14ac:dyDescent="0.15">
      <c r="A139" s="44"/>
      <c r="B139">
        <v>5.6005599999999998</v>
      </c>
      <c r="C139">
        <v>3.6120199999999998E-2</v>
      </c>
      <c r="D139">
        <v>3.0875199999999998E-3</v>
      </c>
      <c r="E139">
        <v>1.26958E-3</v>
      </c>
      <c r="F139">
        <v>3.9696700000000002E-4</v>
      </c>
      <c r="G139">
        <v>5.6680799999999998</v>
      </c>
      <c r="J139" s="44"/>
      <c r="K139">
        <v>5.6075799999999996</v>
      </c>
      <c r="L139">
        <f t="shared" si="75"/>
        <v>0.64223000000000052</v>
      </c>
      <c r="M139">
        <v>6.2498100000000001</v>
      </c>
    </row>
    <row r="140" spans="1:13" x14ac:dyDescent="0.15">
      <c r="A140" s="44"/>
      <c r="B140">
        <v>5.55661</v>
      </c>
      <c r="C140">
        <v>3.62718E-2</v>
      </c>
      <c r="D140">
        <v>3.1261399999999999E-3</v>
      </c>
      <c r="E140">
        <v>1.2004400000000001E-3</v>
      </c>
      <c r="F140">
        <v>3.9052999999999999E-4</v>
      </c>
      <c r="G140">
        <v>5.6241099999999999</v>
      </c>
      <c r="J140" s="44"/>
      <c r="K140">
        <v>5.6243499999999997</v>
      </c>
      <c r="L140">
        <f t="shared" si="75"/>
        <v>0.64181000000000044</v>
      </c>
      <c r="M140">
        <v>6.2661600000000002</v>
      </c>
    </row>
    <row r="141" spans="1:13" x14ac:dyDescent="0.15">
      <c r="A141" s="44"/>
      <c r="B141">
        <v>5.5820699999999999</v>
      </c>
      <c r="C141">
        <v>3.6350500000000001E-2</v>
      </c>
      <c r="D141">
        <v>3.1206599999999999E-3</v>
      </c>
      <c r="E141">
        <v>1.2774500000000001E-3</v>
      </c>
      <c r="F141">
        <v>4.0292700000000003E-4</v>
      </c>
      <c r="G141">
        <v>5.6497299999999999</v>
      </c>
      <c r="J141" s="44"/>
      <c r="K141">
        <v>5.6673900000000001</v>
      </c>
      <c r="L141">
        <f t="shared" si="75"/>
        <v>0.64161999999999964</v>
      </c>
      <c r="M141">
        <v>6.3090099999999998</v>
      </c>
    </row>
    <row r="142" spans="1:13" x14ac:dyDescent="0.15">
      <c r="A142" s="44"/>
      <c r="B142">
        <v>5.5583</v>
      </c>
      <c r="C142">
        <v>3.58512E-2</v>
      </c>
      <c r="D142">
        <v>3.07274E-3</v>
      </c>
      <c r="E142">
        <v>1.20115E-3</v>
      </c>
      <c r="F142">
        <v>3.6191899999999999E-4</v>
      </c>
      <c r="G142">
        <v>5.6254600000000003</v>
      </c>
      <c r="J142" s="44"/>
      <c r="K142">
        <v>5.7007899999999996</v>
      </c>
      <c r="L142">
        <f t="shared" si="75"/>
        <v>0.64160000000000039</v>
      </c>
      <c r="M142">
        <v>6.34239</v>
      </c>
    </row>
    <row r="143" spans="1:13" x14ac:dyDescent="0.15">
      <c r="A143" s="44"/>
      <c r="B143">
        <v>5.5329600000000001</v>
      </c>
      <c r="C143">
        <v>3.5976899999999999E-2</v>
      </c>
      <c r="D143">
        <v>3.1027799999999999E-3</v>
      </c>
      <c r="E143">
        <v>1.23262E-3</v>
      </c>
      <c r="F143">
        <v>3.6358799999999998E-4</v>
      </c>
      <c r="G143">
        <v>5.60025</v>
      </c>
      <c r="J143" s="44"/>
      <c r="K143">
        <v>5.7460599999999999</v>
      </c>
      <c r="L143">
        <f t="shared" si="75"/>
        <v>0.64139000000000035</v>
      </c>
      <c r="M143">
        <v>6.3874500000000003</v>
      </c>
    </row>
    <row r="144" spans="1:13" x14ac:dyDescent="0.15">
      <c r="A144" s="44"/>
      <c r="B144">
        <v>5.5326300000000002</v>
      </c>
      <c r="C144">
        <v>3.6150500000000002E-2</v>
      </c>
      <c r="D144">
        <v>3.0884699999999998E-3</v>
      </c>
      <c r="E144">
        <v>1.24025E-3</v>
      </c>
      <c r="F144">
        <v>3.9196000000000001E-4</v>
      </c>
      <c r="G144">
        <v>5.6000199999999998</v>
      </c>
      <c r="J144" s="44"/>
      <c r="K144">
        <v>5.7243399999999998</v>
      </c>
      <c r="L144">
        <f t="shared" si="75"/>
        <v>0.6417900000000003</v>
      </c>
      <c r="M144">
        <v>6.3661300000000001</v>
      </c>
    </row>
    <row r="145" spans="1:13" x14ac:dyDescent="0.15">
      <c r="A145" s="44"/>
      <c r="B145">
        <f t="shared" ref="B145" si="76">AVERAGE(B135:B144)</f>
        <v>6.9426350000000001</v>
      </c>
      <c r="C145">
        <f t="shared" ref="C145" si="77">AVERAGE(C135:C144)</f>
        <v>3.617448999999999E-2</v>
      </c>
      <c r="D145">
        <f t="shared" ref="D145" si="78">AVERAGE(D135:D144)</f>
        <v>3.1156300000000003E-3</v>
      </c>
      <c r="E145">
        <f t="shared" ref="E145" si="79">AVERAGE(E135:E144)</f>
        <v>1.2397039999999999E-3</v>
      </c>
      <c r="F145">
        <f t="shared" ref="F145" si="80">AVERAGE(F135:F144)</f>
        <v>3.7887090000000005E-4</v>
      </c>
      <c r="G145">
        <f>AVERAGE(G135:G144)</f>
        <v>7.0100719999999992</v>
      </c>
      <c r="J145" s="44"/>
      <c r="K145">
        <f>AVERAGE(K135:K144)</f>
        <v>6.9773089999999982</v>
      </c>
      <c r="L145">
        <f t="shared" ref="L145" si="81">AVERAGE(L135:L144)</f>
        <v>0.64169600000000027</v>
      </c>
      <c r="M145">
        <f t="shared" ref="M145" si="82">AVERAGE(M135:M144)</f>
        <v>7.6190049999999996</v>
      </c>
    </row>
    <row r="146" spans="1:13" x14ac:dyDescent="0.15">
      <c r="A146" s="13"/>
      <c r="J146" s="13"/>
    </row>
    <row r="147" spans="1:13" x14ac:dyDescent="0.15">
      <c r="A147" s="14"/>
      <c r="J147" s="14"/>
    </row>
    <row r="148" spans="1:13" x14ac:dyDescent="0.15">
      <c r="A148" s="44" t="s">
        <v>11</v>
      </c>
      <c r="B148">
        <v>23.116399999999999</v>
      </c>
      <c r="C148">
        <v>4.4613100000000003E-2</v>
      </c>
      <c r="D148">
        <v>2.8591200000000002E-3</v>
      </c>
      <c r="E148">
        <v>1.5046599999999999E-3</v>
      </c>
      <c r="F148">
        <v>3.7860900000000002E-4</v>
      </c>
      <c r="G148">
        <v>23.198899999999998</v>
      </c>
      <c r="J148" s="44" t="s">
        <v>11</v>
      </c>
      <c r="K148">
        <v>29.3262</v>
      </c>
      <c r="L148">
        <f>M148-K148</f>
        <v>0.78089999999999904</v>
      </c>
      <c r="M148">
        <v>30.107099999999999</v>
      </c>
    </row>
    <row r="149" spans="1:13" x14ac:dyDescent="0.15">
      <c r="A149" s="44"/>
      <c r="B149">
        <v>6.6247100000000003</v>
      </c>
      <c r="C149">
        <v>4.5194100000000001E-2</v>
      </c>
      <c r="D149">
        <v>3.3521699999999998E-3</v>
      </c>
      <c r="E149">
        <v>1.50132E-3</v>
      </c>
      <c r="F149">
        <v>3.9434399999999998E-4</v>
      </c>
      <c r="G149">
        <v>6.7092400000000003</v>
      </c>
      <c r="J149" s="44"/>
      <c r="K149">
        <v>6.8221800000000004</v>
      </c>
      <c r="L149">
        <f t="shared" ref="L149:L157" si="83">M149-K149</f>
        <v>0.78153999999999968</v>
      </c>
      <c r="M149">
        <v>7.60372</v>
      </c>
    </row>
    <row r="150" spans="1:13" x14ac:dyDescent="0.15">
      <c r="A150" s="44"/>
      <c r="B150">
        <v>6.7384899999999996</v>
      </c>
      <c r="C150">
        <v>4.33319E-2</v>
      </c>
      <c r="D150">
        <v>2.9768899999999998E-3</v>
      </c>
      <c r="E150">
        <v>1.5795200000000001E-3</v>
      </c>
      <c r="F150">
        <v>3.88861E-4</v>
      </c>
      <c r="G150">
        <v>6.8208799999999998</v>
      </c>
      <c r="J150" s="44"/>
      <c r="K150">
        <v>6.6208299999999998</v>
      </c>
      <c r="L150">
        <f t="shared" si="83"/>
        <v>0.78176999999999985</v>
      </c>
      <c r="M150">
        <v>7.4025999999999996</v>
      </c>
    </row>
    <row r="151" spans="1:13" x14ac:dyDescent="0.15">
      <c r="A151" s="44"/>
      <c r="B151">
        <v>6.5868799999999998</v>
      </c>
      <c r="C151">
        <v>4.3627699999999998E-2</v>
      </c>
      <c r="D151">
        <v>3.33571E-3</v>
      </c>
      <c r="E151">
        <v>1.5258800000000001E-3</v>
      </c>
      <c r="F151">
        <v>3.8433100000000002E-4</v>
      </c>
      <c r="G151">
        <v>6.6698000000000004</v>
      </c>
      <c r="J151" s="44"/>
      <c r="K151">
        <v>6.5935800000000002</v>
      </c>
      <c r="L151">
        <f t="shared" si="83"/>
        <v>0.78095999999999943</v>
      </c>
      <c r="M151">
        <v>7.3745399999999997</v>
      </c>
    </row>
    <row r="152" spans="1:13" x14ac:dyDescent="0.15">
      <c r="A152" s="44"/>
      <c r="B152">
        <v>6.5922299999999998</v>
      </c>
      <c r="C152">
        <v>4.3914300000000003E-2</v>
      </c>
      <c r="D152">
        <v>3.3145000000000002E-3</v>
      </c>
      <c r="E152">
        <v>1.4920199999999999E-3</v>
      </c>
      <c r="F152">
        <v>4.0817300000000001E-4</v>
      </c>
      <c r="G152">
        <v>6.6757499999999999</v>
      </c>
      <c r="J152" s="44"/>
      <c r="K152">
        <v>6.6263399999999999</v>
      </c>
      <c r="L152">
        <f t="shared" si="83"/>
        <v>0.7799100000000001</v>
      </c>
      <c r="M152">
        <v>7.40625</v>
      </c>
    </row>
    <row r="153" spans="1:13" x14ac:dyDescent="0.15">
      <c r="A153" s="44"/>
      <c r="B153">
        <v>6.8030299999999997</v>
      </c>
      <c r="C153">
        <v>4.3325700000000002E-2</v>
      </c>
      <c r="D153">
        <v>3.28422E-3</v>
      </c>
      <c r="E153">
        <v>1.50895E-3</v>
      </c>
      <c r="F153">
        <v>3.8671499999999999E-4</v>
      </c>
      <c r="G153">
        <v>6.88558</v>
      </c>
      <c r="J153" s="44"/>
      <c r="K153">
        <v>6.8203500000000004</v>
      </c>
      <c r="L153">
        <f t="shared" si="83"/>
        <v>0.78027999999999942</v>
      </c>
      <c r="M153">
        <v>7.6006299999999998</v>
      </c>
    </row>
    <row r="154" spans="1:13" x14ac:dyDescent="0.15">
      <c r="A154" s="44"/>
      <c r="B154">
        <v>6.9452199999999999</v>
      </c>
      <c r="C154">
        <v>4.4744699999999998E-2</v>
      </c>
      <c r="D154">
        <v>3.29328E-3</v>
      </c>
      <c r="E154">
        <v>1.5590199999999999E-3</v>
      </c>
      <c r="F154">
        <v>3.8623800000000001E-4</v>
      </c>
      <c r="G154">
        <v>7.0287699999999997</v>
      </c>
      <c r="J154" s="44"/>
      <c r="K154">
        <v>6.6037299999999997</v>
      </c>
      <c r="L154">
        <f t="shared" si="83"/>
        <v>0.78078000000000003</v>
      </c>
      <c r="M154">
        <v>7.3845099999999997</v>
      </c>
    </row>
    <row r="155" spans="1:13" x14ac:dyDescent="0.15">
      <c r="A155" s="44"/>
      <c r="B155">
        <v>6.93452</v>
      </c>
      <c r="C155">
        <v>4.4133400000000003E-2</v>
      </c>
      <c r="D155">
        <v>3.26276E-3</v>
      </c>
      <c r="E155">
        <v>1.53399E-3</v>
      </c>
      <c r="F155">
        <v>3.90768E-4</v>
      </c>
      <c r="G155">
        <v>7.01755</v>
      </c>
      <c r="J155" s="44"/>
      <c r="K155">
        <v>6.7897600000000002</v>
      </c>
      <c r="L155">
        <f t="shared" si="83"/>
        <v>0.77998000000000012</v>
      </c>
      <c r="M155">
        <v>7.5697400000000004</v>
      </c>
    </row>
    <row r="156" spans="1:13" x14ac:dyDescent="0.15">
      <c r="A156" s="44"/>
      <c r="B156">
        <v>6.7829199999999998</v>
      </c>
      <c r="C156">
        <v>4.51581E-2</v>
      </c>
      <c r="D156">
        <v>3.3519299999999999E-3</v>
      </c>
      <c r="E156">
        <v>1.53422E-3</v>
      </c>
      <c r="F156">
        <v>3.9696700000000002E-4</v>
      </c>
      <c r="G156">
        <v>6.8662200000000002</v>
      </c>
      <c r="J156" s="44"/>
      <c r="K156">
        <v>6.6181900000000002</v>
      </c>
      <c r="L156">
        <f t="shared" si="83"/>
        <v>0.77988999999999997</v>
      </c>
      <c r="M156">
        <v>7.3980800000000002</v>
      </c>
    </row>
    <row r="157" spans="1:13" x14ac:dyDescent="0.15">
      <c r="A157" s="44"/>
      <c r="B157">
        <v>7.0909199999999997</v>
      </c>
      <c r="C157">
        <v>4.3939800000000001E-2</v>
      </c>
      <c r="D157">
        <v>3.1440299999999999E-3</v>
      </c>
      <c r="E157">
        <v>1.56069E-3</v>
      </c>
      <c r="F157">
        <v>3.8456900000000002E-4</v>
      </c>
      <c r="G157">
        <v>7.1736800000000001</v>
      </c>
      <c r="J157" s="44"/>
      <c r="K157">
        <v>6.8450699999999998</v>
      </c>
      <c r="L157">
        <f t="shared" si="83"/>
        <v>0.78006000000000064</v>
      </c>
      <c r="M157">
        <v>7.6251300000000004</v>
      </c>
    </row>
    <row r="158" spans="1:13" x14ac:dyDescent="0.15">
      <c r="A158" s="44"/>
      <c r="B158">
        <f t="shared" ref="B158" si="84">AVERAGE(B148:B157)</f>
        <v>8.4215320000000009</v>
      </c>
      <c r="C158">
        <f t="shared" ref="C158" si="85">AVERAGE(C148:C157)</f>
        <v>4.419828E-2</v>
      </c>
      <c r="D158">
        <f t="shared" ref="D158" si="86">AVERAGE(D148:D157)</f>
        <v>3.217461E-3</v>
      </c>
      <c r="E158">
        <f t="shared" ref="E158" si="87">AVERAGE(E148:E157)</f>
        <v>1.530027E-3</v>
      </c>
      <c r="F158">
        <f t="shared" ref="F158" si="88">AVERAGE(F148:F157)</f>
        <v>3.8995750000000003E-4</v>
      </c>
      <c r="G158">
        <f>AVERAGE(G148:G157)</f>
        <v>8.5046370000000007</v>
      </c>
      <c r="J158" s="44"/>
      <c r="K158">
        <f>AVERAGE(K148:K157)</f>
        <v>8.966623000000002</v>
      </c>
      <c r="L158">
        <f t="shared" ref="L158" si="89">AVERAGE(L148:L157)</f>
        <v>0.78060699999999983</v>
      </c>
      <c r="M158">
        <f t="shared" ref="M158" si="90">AVERAGE(M148:M157)</f>
        <v>9.7472300000000001</v>
      </c>
    </row>
    <row r="159" spans="1:13" x14ac:dyDescent="0.15">
      <c r="A159" s="13"/>
      <c r="J159" s="13"/>
    </row>
    <row r="160" spans="1:13" x14ac:dyDescent="0.15">
      <c r="A160" s="14"/>
      <c r="J160" s="14"/>
    </row>
    <row r="161" spans="1:13" x14ac:dyDescent="0.15">
      <c r="A161" s="44" t="s">
        <v>12</v>
      </c>
      <c r="B161">
        <v>8.2049900000000004</v>
      </c>
      <c r="C161">
        <v>1.5746799999999998E-2</v>
      </c>
      <c r="D161">
        <v>9.8371500000000002E-4</v>
      </c>
      <c r="E161">
        <v>1.04141E-3</v>
      </c>
      <c r="F161">
        <v>2.3317300000000001E-4</v>
      </c>
      <c r="G161">
        <v>8.2351100000000006</v>
      </c>
      <c r="J161" s="44" t="s">
        <v>12</v>
      </c>
      <c r="K161">
        <v>8.6070200000000003</v>
      </c>
      <c r="L161">
        <f>M161-K161</f>
        <v>0.27479999999999905</v>
      </c>
      <c r="M161">
        <v>8.8818199999999994</v>
      </c>
    </row>
    <row r="162" spans="1:13" x14ac:dyDescent="0.15">
      <c r="A162" s="44"/>
      <c r="B162">
        <v>2.5984400000000001</v>
      </c>
      <c r="C162">
        <v>1.61998E-2</v>
      </c>
      <c r="D162">
        <v>9.6726400000000001E-4</v>
      </c>
      <c r="E162">
        <v>1.091E-3</v>
      </c>
      <c r="F162">
        <v>2.3078899999999999E-4</v>
      </c>
      <c r="G162">
        <v>2.62853</v>
      </c>
      <c r="J162" s="44"/>
      <c r="K162">
        <v>2.3428200000000001</v>
      </c>
      <c r="L162">
        <f t="shared" ref="L162:L170" si="91">M162-K162</f>
        <v>0.27540999999999993</v>
      </c>
      <c r="M162">
        <v>2.6182300000000001</v>
      </c>
    </row>
    <row r="163" spans="1:13" x14ac:dyDescent="0.15">
      <c r="A163" s="44"/>
      <c r="B163">
        <v>2.3719100000000002</v>
      </c>
      <c r="C163">
        <v>1.6303999999999999E-2</v>
      </c>
      <c r="D163">
        <v>9.9921199999999997E-4</v>
      </c>
      <c r="E163">
        <v>1.0447500000000001E-3</v>
      </c>
      <c r="F163">
        <v>2.2053700000000001E-4</v>
      </c>
      <c r="G163">
        <v>2.4020299999999999</v>
      </c>
      <c r="J163" s="44"/>
      <c r="K163">
        <v>2.3411400000000002</v>
      </c>
      <c r="L163">
        <f t="shared" si="91"/>
        <v>0.27537999999999974</v>
      </c>
      <c r="M163">
        <v>2.61652</v>
      </c>
    </row>
    <row r="164" spans="1:13" x14ac:dyDescent="0.15">
      <c r="A164" s="44"/>
      <c r="B164">
        <v>2.3671799999999998</v>
      </c>
      <c r="C164">
        <v>1.58815E-2</v>
      </c>
      <c r="D164">
        <v>9.7656200000000005E-4</v>
      </c>
      <c r="E164">
        <v>1.0316399999999999E-3</v>
      </c>
      <c r="F164">
        <v>2.13146E-4</v>
      </c>
      <c r="G164">
        <v>2.3968400000000001</v>
      </c>
      <c r="J164" s="44"/>
      <c r="K164">
        <v>2.3392200000000001</v>
      </c>
      <c r="L164">
        <f t="shared" si="91"/>
        <v>0.27558999999999978</v>
      </c>
      <c r="M164">
        <v>2.6148099999999999</v>
      </c>
    </row>
    <row r="165" spans="1:13" x14ac:dyDescent="0.15">
      <c r="A165" s="44"/>
      <c r="B165">
        <v>2.5023900000000001</v>
      </c>
      <c r="C165">
        <v>1.6353599999999999E-2</v>
      </c>
      <c r="D165">
        <v>1.00136E-3</v>
      </c>
      <c r="E165">
        <v>1.0478499999999999E-3</v>
      </c>
      <c r="F165">
        <v>2.1195400000000001E-4</v>
      </c>
      <c r="G165">
        <v>2.5323899999999999</v>
      </c>
      <c r="J165" s="44"/>
      <c r="K165">
        <v>2.39622</v>
      </c>
      <c r="L165">
        <f t="shared" si="91"/>
        <v>0.27543000000000006</v>
      </c>
      <c r="M165">
        <v>2.6716500000000001</v>
      </c>
    </row>
    <row r="166" spans="1:13" x14ac:dyDescent="0.15">
      <c r="A166" s="44"/>
      <c r="B166">
        <v>2.61022</v>
      </c>
      <c r="C166">
        <v>1.6152900000000001E-2</v>
      </c>
      <c r="D166">
        <v>1.0111300000000001E-3</v>
      </c>
      <c r="E166">
        <v>1.03331E-3</v>
      </c>
      <c r="F166">
        <v>2.10285E-4</v>
      </c>
      <c r="G166">
        <v>2.6404100000000001</v>
      </c>
      <c r="J166" s="44"/>
      <c r="K166">
        <v>2.3582800000000002</v>
      </c>
      <c r="L166">
        <f t="shared" si="91"/>
        <v>0.27590999999999966</v>
      </c>
      <c r="M166">
        <v>2.6341899999999998</v>
      </c>
    </row>
    <row r="167" spans="1:13" x14ac:dyDescent="0.15">
      <c r="A167" s="44"/>
      <c r="B167">
        <v>2.5312199999999998</v>
      </c>
      <c r="C167">
        <v>1.63138E-2</v>
      </c>
      <c r="D167">
        <v>9.7370099999999999E-4</v>
      </c>
      <c r="E167">
        <v>1.0407000000000001E-3</v>
      </c>
      <c r="F167">
        <v>2.3627300000000001E-4</v>
      </c>
      <c r="G167">
        <v>2.5616699999999999</v>
      </c>
      <c r="J167" s="44"/>
      <c r="K167">
        <v>2.3313100000000002</v>
      </c>
      <c r="L167">
        <f t="shared" si="91"/>
        <v>0.27567999999999993</v>
      </c>
      <c r="M167">
        <v>2.6069900000000001</v>
      </c>
    </row>
    <row r="168" spans="1:13" x14ac:dyDescent="0.15">
      <c r="A168" s="44"/>
      <c r="B168">
        <v>2.4296700000000002</v>
      </c>
      <c r="C168">
        <v>1.6554599999999999E-2</v>
      </c>
      <c r="D168">
        <v>9.7989999999999991E-4</v>
      </c>
      <c r="E168">
        <v>1.06525E-3</v>
      </c>
      <c r="F168">
        <v>2.1266899999999999E-4</v>
      </c>
      <c r="G168">
        <v>2.4598200000000001</v>
      </c>
      <c r="J168" s="44"/>
      <c r="K168">
        <v>2.40462</v>
      </c>
      <c r="L168">
        <f t="shared" si="91"/>
        <v>0.27566999999999986</v>
      </c>
      <c r="M168">
        <v>2.6802899999999998</v>
      </c>
    </row>
    <row r="169" spans="1:13" x14ac:dyDescent="0.15">
      <c r="A169" s="44"/>
      <c r="B169">
        <v>2.3230900000000001</v>
      </c>
      <c r="C169">
        <v>1.62075E-2</v>
      </c>
      <c r="D169">
        <v>9.8848300000000007E-4</v>
      </c>
      <c r="E169">
        <v>1.0209100000000001E-3</v>
      </c>
      <c r="F169">
        <v>2.17438E-4</v>
      </c>
      <c r="G169">
        <v>2.3531</v>
      </c>
      <c r="J169" s="44"/>
      <c r="K169">
        <v>2.3970099999999999</v>
      </c>
      <c r="L169">
        <f t="shared" si="91"/>
        <v>0.27473999999999998</v>
      </c>
      <c r="M169">
        <v>2.6717499999999998</v>
      </c>
    </row>
    <row r="170" spans="1:13" x14ac:dyDescent="0.15">
      <c r="A170" s="44"/>
      <c r="B170">
        <v>2.5324900000000001</v>
      </c>
      <c r="C170">
        <v>1.63307E-2</v>
      </c>
      <c r="D170">
        <v>9.9706600000000001E-4</v>
      </c>
      <c r="E170">
        <v>1.04809E-3</v>
      </c>
      <c r="F170">
        <v>2.1243100000000001E-4</v>
      </c>
      <c r="G170">
        <v>2.5626699999999998</v>
      </c>
      <c r="J170" s="44"/>
      <c r="K170">
        <v>2.33744</v>
      </c>
      <c r="L170">
        <f t="shared" si="91"/>
        <v>0.27536000000000005</v>
      </c>
      <c r="M170">
        <v>2.6128</v>
      </c>
    </row>
    <row r="171" spans="1:13" x14ac:dyDescent="0.15">
      <c r="A171" s="44"/>
      <c r="B171">
        <f t="shared" ref="B171" si="92">AVERAGE(B161:B170)</f>
        <v>3.0471600000000003</v>
      </c>
      <c r="C171">
        <f t="shared" ref="C171" si="93">AVERAGE(C161:C170)</f>
        <v>1.6204519999999997E-2</v>
      </c>
      <c r="D171">
        <f t="shared" ref="D171" si="94">AVERAGE(D161:D170)</f>
        <v>9.8783930000000001E-4</v>
      </c>
      <c r="E171">
        <f t="shared" ref="E171" si="95">AVERAGE(E161:E170)</f>
        <v>1.0464909999999999E-3</v>
      </c>
      <c r="F171">
        <f t="shared" ref="F171" si="96">AVERAGE(F161:F170)</f>
        <v>2.1986949999999996E-4</v>
      </c>
      <c r="G171">
        <f>AVERAGE(G161:G170)</f>
        <v>3.0772570000000004</v>
      </c>
      <c r="J171" s="44"/>
      <c r="K171">
        <f>AVERAGE(K161:K170)</f>
        <v>2.9855080000000007</v>
      </c>
      <c r="L171">
        <f t="shared" ref="L171" si="97">AVERAGE(L161:L170)</f>
        <v>0.27539699999999978</v>
      </c>
      <c r="M171">
        <f t="shared" ref="M171" si="98">AVERAGE(M161:M170)</f>
        <v>3.2609049999999997</v>
      </c>
    </row>
    <row r="172" spans="1:13" x14ac:dyDescent="0.15">
      <c r="A172" s="13"/>
      <c r="J172" s="13"/>
    </row>
    <row r="173" spans="1:13" x14ac:dyDescent="0.15">
      <c r="A173" s="14"/>
      <c r="J173" s="14"/>
    </row>
    <row r="174" spans="1:13" x14ac:dyDescent="0.15">
      <c r="A174" s="44" t="s">
        <v>13</v>
      </c>
      <c r="B174">
        <v>12.673500000000001</v>
      </c>
      <c r="C174">
        <v>2.6386300000000001E-2</v>
      </c>
      <c r="D174">
        <v>7.5960199999999996E-4</v>
      </c>
      <c r="E174">
        <v>1.06072E-3</v>
      </c>
      <c r="F174">
        <v>1.9144999999999999E-4</v>
      </c>
      <c r="G174">
        <v>12.703200000000001</v>
      </c>
      <c r="J174" s="44" t="s">
        <v>13</v>
      </c>
      <c r="K174">
        <v>9.1471400000000003</v>
      </c>
      <c r="L174">
        <f>M174-K174</f>
        <v>0.31069999999999887</v>
      </c>
      <c r="M174">
        <v>9.4578399999999991</v>
      </c>
    </row>
    <row r="175" spans="1:13" x14ac:dyDescent="0.15">
      <c r="A175" s="44"/>
      <c r="B175">
        <v>2.9597500000000001</v>
      </c>
      <c r="C175">
        <v>2.68416E-2</v>
      </c>
      <c r="D175">
        <v>7.82728E-4</v>
      </c>
      <c r="E175">
        <v>1.0604900000000001E-3</v>
      </c>
      <c r="F175">
        <v>1.9097299999999999E-4</v>
      </c>
      <c r="G175">
        <v>2.9901499999999999</v>
      </c>
      <c r="J175" s="44"/>
      <c r="K175">
        <v>2.7649499999999998</v>
      </c>
      <c r="L175">
        <f t="shared" ref="L175:L183" si="99">M175-K175</f>
        <v>0.31089000000000011</v>
      </c>
      <c r="M175">
        <v>3.0758399999999999</v>
      </c>
    </row>
    <row r="176" spans="1:13" x14ac:dyDescent="0.15">
      <c r="A176" s="44"/>
      <c r="B176">
        <v>2.6888800000000002</v>
      </c>
      <c r="C176">
        <v>2.5713400000000001E-2</v>
      </c>
      <c r="D176">
        <v>7.5387999999999996E-4</v>
      </c>
      <c r="E176">
        <v>1.0547600000000001E-3</v>
      </c>
      <c r="F176">
        <v>1.89304E-4</v>
      </c>
      <c r="G176">
        <v>2.7184499999999998</v>
      </c>
      <c r="J176" s="44"/>
      <c r="K176">
        <v>2.8825699999999999</v>
      </c>
      <c r="L176">
        <f t="shared" si="99"/>
        <v>0.31083000000000016</v>
      </c>
      <c r="M176">
        <v>3.1934</v>
      </c>
    </row>
    <row r="177" spans="1:13" x14ac:dyDescent="0.15">
      <c r="A177" s="44"/>
      <c r="B177">
        <v>2.9029699999999998</v>
      </c>
      <c r="C177">
        <v>2.6394399999999998E-2</v>
      </c>
      <c r="D177">
        <v>7.2097800000000005E-4</v>
      </c>
      <c r="E177">
        <v>1.0635900000000001E-3</v>
      </c>
      <c r="F177">
        <v>1.95026E-4</v>
      </c>
      <c r="G177">
        <v>2.9329299999999998</v>
      </c>
      <c r="J177" s="44"/>
      <c r="K177">
        <v>2.6967099999999999</v>
      </c>
      <c r="L177">
        <f t="shared" si="99"/>
        <v>0.31072999999999995</v>
      </c>
      <c r="M177">
        <v>3.0074399999999999</v>
      </c>
    </row>
    <row r="178" spans="1:13" x14ac:dyDescent="0.15">
      <c r="A178" s="44"/>
      <c r="B178">
        <v>2.87148</v>
      </c>
      <c r="C178">
        <v>2.58257E-2</v>
      </c>
      <c r="D178">
        <v>7.3361399999999995E-4</v>
      </c>
      <c r="E178">
        <v>1.0514299999999999E-3</v>
      </c>
      <c r="F178">
        <v>1.86205E-4</v>
      </c>
      <c r="G178">
        <v>2.90082</v>
      </c>
      <c r="J178" s="44"/>
      <c r="K178">
        <v>2.7017699999999998</v>
      </c>
      <c r="L178">
        <f t="shared" si="99"/>
        <v>0.29835000000000012</v>
      </c>
      <c r="M178">
        <v>3.0001199999999999</v>
      </c>
    </row>
    <row r="179" spans="1:13" x14ac:dyDescent="0.15">
      <c r="A179" s="44"/>
      <c r="B179">
        <v>2.92719</v>
      </c>
      <c r="C179">
        <v>2.5585900000000002E-2</v>
      </c>
      <c r="D179">
        <v>7.1716300000000005E-4</v>
      </c>
      <c r="E179">
        <v>1.0874299999999999E-3</v>
      </c>
      <c r="F179">
        <v>1.86205E-4</v>
      </c>
      <c r="G179">
        <v>2.9565700000000001</v>
      </c>
      <c r="J179" s="44"/>
      <c r="K179">
        <v>2.73637</v>
      </c>
      <c r="L179">
        <f t="shared" si="99"/>
        <v>0.31044999999999989</v>
      </c>
      <c r="M179">
        <v>3.0468199999999999</v>
      </c>
    </row>
    <row r="180" spans="1:13" x14ac:dyDescent="0.15">
      <c r="A180" s="44"/>
      <c r="B180">
        <v>2.8463500000000002</v>
      </c>
      <c r="C180">
        <v>2.51031E-2</v>
      </c>
      <c r="D180">
        <v>7.60555E-4</v>
      </c>
      <c r="E180">
        <v>1.0905299999999999E-3</v>
      </c>
      <c r="F180">
        <v>1.8739700000000001E-4</v>
      </c>
      <c r="G180">
        <v>2.8753700000000002</v>
      </c>
      <c r="J180" s="44"/>
      <c r="K180">
        <v>2.67936</v>
      </c>
      <c r="L180">
        <f t="shared" si="99"/>
        <v>0.31085999999999991</v>
      </c>
      <c r="M180">
        <v>2.9902199999999999</v>
      </c>
    </row>
    <row r="181" spans="1:13" x14ac:dyDescent="0.15">
      <c r="A181" s="44"/>
      <c r="B181">
        <v>2.6934</v>
      </c>
      <c r="C181">
        <v>2.4952700000000001E-2</v>
      </c>
      <c r="D181">
        <v>7.4362799999999998E-4</v>
      </c>
      <c r="E181">
        <v>1.0736000000000001E-3</v>
      </c>
      <c r="F181">
        <v>1.9121200000000001E-4</v>
      </c>
      <c r="G181">
        <v>2.7223600000000001</v>
      </c>
      <c r="J181" s="44"/>
      <c r="K181">
        <v>2.6933500000000001</v>
      </c>
      <c r="L181">
        <f t="shared" si="99"/>
        <v>0.3109099999999998</v>
      </c>
      <c r="M181">
        <v>3.0042599999999999</v>
      </c>
    </row>
    <row r="182" spans="1:13" x14ac:dyDescent="0.15">
      <c r="A182" s="44"/>
      <c r="B182">
        <v>2.70364</v>
      </c>
      <c r="C182">
        <v>2.5174100000000001E-2</v>
      </c>
      <c r="D182">
        <v>7.3313700000000002E-4</v>
      </c>
      <c r="E182">
        <v>1.07336E-3</v>
      </c>
      <c r="F182">
        <v>1.9121200000000001E-4</v>
      </c>
      <c r="G182">
        <v>2.7323300000000001</v>
      </c>
      <c r="J182" s="44"/>
      <c r="K182">
        <v>2.7723100000000001</v>
      </c>
      <c r="L182">
        <f t="shared" si="99"/>
        <v>0.31197000000000008</v>
      </c>
      <c r="M182">
        <v>3.0842800000000001</v>
      </c>
    </row>
    <row r="183" spans="1:13" x14ac:dyDescent="0.15">
      <c r="A183" s="44"/>
      <c r="B183">
        <v>2.5980099999999999</v>
      </c>
      <c r="C183">
        <v>2.5738E-2</v>
      </c>
      <c r="D183">
        <v>7.3504400000000002E-4</v>
      </c>
      <c r="E183">
        <v>1.0878999999999999E-3</v>
      </c>
      <c r="F183">
        <v>1.9455000000000001E-4</v>
      </c>
      <c r="G183">
        <v>2.6273399999999998</v>
      </c>
      <c r="J183" s="44"/>
      <c r="K183">
        <v>2.6899099999999998</v>
      </c>
      <c r="L183">
        <f t="shared" si="99"/>
        <v>0.31077000000000021</v>
      </c>
      <c r="M183">
        <v>3.00068</v>
      </c>
    </row>
    <row r="184" spans="1:13" x14ac:dyDescent="0.15">
      <c r="A184" s="44"/>
      <c r="B184">
        <f t="shared" ref="B184" si="100">AVERAGE(B174:B183)</f>
        <v>3.7865170000000008</v>
      </c>
      <c r="C184">
        <f t="shared" ref="C184" si="101">AVERAGE(C174:C183)</f>
        <v>2.5771519999999999E-2</v>
      </c>
      <c r="D184">
        <f t="shared" ref="D184" si="102">AVERAGE(D174:D183)</f>
        <v>7.4403290000000003E-4</v>
      </c>
      <c r="E184">
        <f t="shared" ref="E184" si="103">AVERAGE(E174:E183)</f>
        <v>1.070381E-3</v>
      </c>
      <c r="F184">
        <f t="shared" ref="F184" si="104">AVERAGE(F174:F183)</f>
        <v>1.9035340000000001E-4</v>
      </c>
      <c r="G184">
        <f>AVERAGE(G174:G183)</f>
        <v>3.8159519999999993</v>
      </c>
      <c r="J184" s="44"/>
      <c r="K184">
        <f>AVERAGE(K174:K183)</f>
        <v>3.3764440000000002</v>
      </c>
      <c r="L184">
        <f t="shared" ref="L184" si="105">AVERAGE(L174:L183)</f>
        <v>0.30964599999999992</v>
      </c>
      <c r="M184">
        <f t="shared" ref="M184" si="106">AVERAGE(M174:M183)</f>
        <v>3.6860900000000001</v>
      </c>
    </row>
    <row r="185" spans="1:13" x14ac:dyDescent="0.15">
      <c r="A185" s="13"/>
      <c r="J185" s="13"/>
    </row>
    <row r="186" spans="1:13" x14ac:dyDescent="0.15">
      <c r="A186" s="14"/>
      <c r="J186" s="14"/>
    </row>
    <row r="187" spans="1:13" x14ac:dyDescent="0.15">
      <c r="A187" s="44" t="s">
        <v>14</v>
      </c>
      <c r="B187">
        <v>10.6568</v>
      </c>
      <c r="C187">
        <v>4.8158600000000003E-2</v>
      </c>
      <c r="D187">
        <v>1.1282E-3</v>
      </c>
      <c r="E187">
        <v>1.0821800000000001E-3</v>
      </c>
      <c r="F187">
        <v>2.2149100000000001E-4</v>
      </c>
      <c r="G187">
        <v>10.7226</v>
      </c>
      <c r="J187" s="44" t="s">
        <v>14</v>
      </c>
      <c r="K187">
        <v>12.390700000000001</v>
      </c>
      <c r="L187">
        <f>M187-K187</f>
        <v>0.36779999999999902</v>
      </c>
      <c r="M187">
        <v>12.7585</v>
      </c>
    </row>
    <row r="188" spans="1:13" x14ac:dyDescent="0.15">
      <c r="A188" s="44"/>
      <c r="B188">
        <v>2.9746100000000002</v>
      </c>
      <c r="C188">
        <v>2.1867299999999999E-2</v>
      </c>
      <c r="D188">
        <v>1.15752E-3</v>
      </c>
      <c r="E188">
        <v>1.14393E-3</v>
      </c>
      <c r="F188">
        <v>2.1863000000000001E-4</v>
      </c>
      <c r="G188">
        <v>3.0141100000000001</v>
      </c>
      <c r="J188" s="44"/>
      <c r="K188">
        <v>3.02305</v>
      </c>
      <c r="L188">
        <f t="shared" ref="L188:L196" si="107">M188-K188</f>
        <v>0.36833999999999989</v>
      </c>
      <c r="M188">
        <v>3.3913899999999999</v>
      </c>
    </row>
    <row r="189" spans="1:13" x14ac:dyDescent="0.15">
      <c r="A189" s="44"/>
      <c r="B189">
        <v>2.9862099999999998</v>
      </c>
      <c r="C189">
        <v>2.38125E-2</v>
      </c>
      <c r="D189">
        <v>1.1370200000000001E-3</v>
      </c>
      <c r="E189">
        <v>1.06668E-3</v>
      </c>
      <c r="F189">
        <v>2.2816700000000001E-4</v>
      </c>
      <c r="G189">
        <v>3.0277799999999999</v>
      </c>
      <c r="J189" s="44"/>
      <c r="K189">
        <v>2.9764599999999999</v>
      </c>
      <c r="L189">
        <f t="shared" si="107"/>
        <v>0.3671000000000002</v>
      </c>
      <c r="M189">
        <v>3.3435600000000001</v>
      </c>
    </row>
    <row r="190" spans="1:13" x14ac:dyDescent="0.15">
      <c r="A190" s="44"/>
      <c r="B190">
        <v>2.9471799999999999</v>
      </c>
      <c r="C190">
        <v>2.5425400000000001E-2</v>
      </c>
      <c r="D190">
        <v>1.1348700000000001E-3</v>
      </c>
      <c r="E190">
        <v>1.1019700000000001E-3</v>
      </c>
      <c r="F190">
        <v>2.2172899999999999E-4</v>
      </c>
      <c r="G190">
        <v>2.99017</v>
      </c>
      <c r="J190" s="44"/>
      <c r="K190">
        <v>2.9724599999999999</v>
      </c>
      <c r="L190">
        <f t="shared" si="107"/>
        <v>0.36797000000000013</v>
      </c>
      <c r="M190">
        <v>3.34043</v>
      </c>
    </row>
    <row r="191" spans="1:13" x14ac:dyDescent="0.15">
      <c r="A191" s="44"/>
      <c r="B191">
        <v>2.9404599999999999</v>
      </c>
      <c r="C191">
        <v>2.6751E-2</v>
      </c>
      <c r="D191">
        <v>1.194E-3</v>
      </c>
      <c r="E191">
        <v>1.08719E-3</v>
      </c>
      <c r="F191">
        <v>2.2101400000000001E-4</v>
      </c>
      <c r="G191">
        <v>2.98475</v>
      </c>
      <c r="J191" s="44"/>
      <c r="K191">
        <v>2.97837</v>
      </c>
      <c r="L191">
        <f t="shared" si="107"/>
        <v>0.36823000000000006</v>
      </c>
      <c r="M191">
        <v>3.3466</v>
      </c>
    </row>
    <row r="192" spans="1:13" x14ac:dyDescent="0.15">
      <c r="A192" s="44"/>
      <c r="B192">
        <v>2.9256700000000002</v>
      </c>
      <c r="C192">
        <v>2.4228099999999999E-2</v>
      </c>
      <c r="D192">
        <v>1.1816000000000001E-3</v>
      </c>
      <c r="E192">
        <v>1.1034E-3</v>
      </c>
      <c r="F192">
        <v>2.19822E-4</v>
      </c>
      <c r="G192">
        <v>2.9677899999999999</v>
      </c>
      <c r="J192" s="44"/>
      <c r="K192">
        <v>3.2217500000000001</v>
      </c>
      <c r="L192">
        <f t="shared" si="107"/>
        <v>0.36792999999999987</v>
      </c>
      <c r="M192">
        <v>3.58968</v>
      </c>
    </row>
    <row r="193" spans="1:13" x14ac:dyDescent="0.15">
      <c r="A193" s="44"/>
      <c r="B193">
        <v>2.9591400000000001</v>
      </c>
      <c r="C193">
        <v>2.4695399999999999E-2</v>
      </c>
      <c r="D193">
        <v>1.12057E-3</v>
      </c>
      <c r="E193">
        <v>1.08814E-3</v>
      </c>
      <c r="F193">
        <v>2.23398E-4</v>
      </c>
      <c r="G193">
        <v>3.0018699999999998</v>
      </c>
      <c r="J193" s="44"/>
      <c r="K193">
        <v>3.1054400000000002</v>
      </c>
      <c r="L193">
        <f t="shared" si="107"/>
        <v>0.36872999999999978</v>
      </c>
      <c r="M193">
        <v>3.47417</v>
      </c>
    </row>
    <row r="194" spans="1:13" x14ac:dyDescent="0.15">
      <c r="A194" s="44"/>
      <c r="B194">
        <v>2.9435500000000001</v>
      </c>
      <c r="C194">
        <v>2.3881200000000002E-2</v>
      </c>
      <c r="D194">
        <v>1.14083E-3</v>
      </c>
      <c r="E194">
        <v>1.13821E-3</v>
      </c>
      <c r="F194">
        <v>2.2506699999999999E-4</v>
      </c>
      <c r="G194">
        <v>2.9854699999999998</v>
      </c>
      <c r="J194" s="44"/>
      <c r="K194">
        <v>2.9853100000000001</v>
      </c>
      <c r="L194">
        <f t="shared" si="107"/>
        <v>0.36658999999999997</v>
      </c>
      <c r="M194">
        <v>3.3519000000000001</v>
      </c>
    </row>
    <row r="195" spans="1:13" x14ac:dyDescent="0.15">
      <c r="A195" s="44"/>
      <c r="B195">
        <v>2.9576699999999998</v>
      </c>
      <c r="C195">
        <v>2.4599300000000001E-2</v>
      </c>
      <c r="D195">
        <v>1.36185E-3</v>
      </c>
      <c r="E195">
        <v>1.0776500000000001E-3</v>
      </c>
      <c r="F195">
        <v>2.2506699999999999E-4</v>
      </c>
      <c r="G195">
        <v>3.0004599999999999</v>
      </c>
      <c r="J195" s="44"/>
      <c r="K195">
        <v>3.0768800000000001</v>
      </c>
      <c r="L195">
        <f t="shared" si="107"/>
        <v>0.36895999999999995</v>
      </c>
      <c r="M195">
        <v>3.44584</v>
      </c>
    </row>
    <row r="196" spans="1:13" x14ac:dyDescent="0.15">
      <c r="A196" s="44"/>
      <c r="B196">
        <v>2.9253</v>
      </c>
      <c r="C196">
        <v>2.4739500000000001E-2</v>
      </c>
      <c r="D196">
        <v>1.1482199999999999E-3</v>
      </c>
      <c r="E196">
        <v>1.07503E-3</v>
      </c>
      <c r="F196">
        <v>2.2316E-4</v>
      </c>
      <c r="G196">
        <v>2.9675699999999998</v>
      </c>
      <c r="J196" s="44"/>
      <c r="K196">
        <v>3.0880100000000001</v>
      </c>
      <c r="L196">
        <f t="shared" si="107"/>
        <v>0.36772999999999989</v>
      </c>
      <c r="M196">
        <v>3.45574</v>
      </c>
    </row>
    <row r="197" spans="1:13" x14ac:dyDescent="0.15">
      <c r="A197" s="44"/>
      <c r="B197">
        <f t="shared" ref="B197" si="108">AVERAGE(B187:B196)</f>
        <v>3.7216590000000003</v>
      </c>
      <c r="C197">
        <f t="shared" ref="C197" si="109">AVERAGE(C187:C196)</f>
        <v>2.6815830000000002E-2</v>
      </c>
      <c r="D197">
        <f t="shared" ref="D197" si="110">AVERAGE(D187:D196)</f>
        <v>1.170468E-3</v>
      </c>
      <c r="E197">
        <f t="shared" ref="E197" si="111">AVERAGE(E187:E196)</f>
        <v>1.0964379999999999E-3</v>
      </c>
      <c r="F197">
        <f t="shared" ref="F197" si="112">AVERAGE(F187:F196)</f>
        <v>2.2275450000000001E-4</v>
      </c>
      <c r="G197">
        <f>AVERAGE(G187:G196)</f>
        <v>3.7662570000000004</v>
      </c>
      <c r="J197" s="44"/>
      <c r="K197">
        <f>AVERAGE(K187:K196)</f>
        <v>3.981843</v>
      </c>
      <c r="L197">
        <f t="shared" ref="L197" si="113">AVERAGE(L187:L196)</f>
        <v>0.36793799999999988</v>
      </c>
      <c r="M197">
        <f t="shared" ref="M197" si="114">AVERAGE(M187:M196)</f>
        <v>4.3497809999999992</v>
      </c>
    </row>
    <row r="198" spans="1:13" x14ac:dyDescent="0.15">
      <c r="A198" s="13"/>
      <c r="J198" s="13"/>
    </row>
    <row r="199" spans="1:13" x14ac:dyDescent="0.15">
      <c r="A199" s="14"/>
      <c r="J199" s="14"/>
    </row>
    <row r="200" spans="1:13" x14ac:dyDescent="0.15">
      <c r="A200" s="44" t="s">
        <v>15</v>
      </c>
      <c r="B200">
        <v>26.2072</v>
      </c>
      <c r="C200">
        <v>6.2023399999999999E-2</v>
      </c>
      <c r="D200">
        <v>1.9779200000000002E-3</v>
      </c>
      <c r="E200">
        <v>1.3785399999999999E-3</v>
      </c>
      <c r="F200">
        <v>3.1232800000000001E-4</v>
      </c>
      <c r="G200">
        <v>26.284600000000001</v>
      </c>
      <c r="J200" s="44" t="s">
        <v>15</v>
      </c>
      <c r="K200">
        <v>18.837399999999999</v>
      </c>
      <c r="L200">
        <f>M200-K200</f>
        <v>0.6872000000000007</v>
      </c>
      <c r="M200">
        <v>19.5246</v>
      </c>
    </row>
    <row r="201" spans="1:13" x14ac:dyDescent="0.15">
      <c r="A201" s="44"/>
      <c r="B201">
        <v>5.9060600000000001</v>
      </c>
      <c r="C201">
        <v>5.4788099999999999E-2</v>
      </c>
      <c r="D201">
        <v>2.2747499999999999E-3</v>
      </c>
      <c r="E201">
        <v>1.30105E-3</v>
      </c>
      <c r="F201">
        <v>3.0350700000000001E-4</v>
      </c>
      <c r="G201">
        <v>5.9770099999999999</v>
      </c>
      <c r="J201" s="44"/>
      <c r="K201">
        <v>6.71373</v>
      </c>
      <c r="L201">
        <f t="shared" ref="L201:L209" si="115">M201-K201</f>
        <v>0.72121000000000013</v>
      </c>
      <c r="M201">
        <v>7.4349400000000001</v>
      </c>
    </row>
    <row r="202" spans="1:13" x14ac:dyDescent="0.15">
      <c r="A202" s="44"/>
      <c r="B202">
        <v>5.93764</v>
      </c>
      <c r="C202">
        <v>6.3492499999999993E-2</v>
      </c>
      <c r="D202">
        <v>2.1400500000000001E-3</v>
      </c>
      <c r="E202">
        <v>1.34563E-3</v>
      </c>
      <c r="F202">
        <v>2.8085700000000003E-4</v>
      </c>
      <c r="G202">
        <v>6.0183</v>
      </c>
      <c r="J202" s="44"/>
      <c r="K202">
        <v>5.7085600000000003</v>
      </c>
      <c r="L202">
        <f t="shared" si="115"/>
        <v>0.66887000000000008</v>
      </c>
      <c r="M202">
        <v>6.3774300000000004</v>
      </c>
    </row>
    <row r="203" spans="1:13" x14ac:dyDescent="0.15">
      <c r="A203" s="44"/>
      <c r="B203">
        <v>5.6998199999999999</v>
      </c>
      <c r="C203">
        <v>5.5172199999999998E-2</v>
      </c>
      <c r="D203">
        <v>2.22397E-3</v>
      </c>
      <c r="E203">
        <v>1.3210800000000001E-3</v>
      </c>
      <c r="F203">
        <v>2.8824800000000001E-4</v>
      </c>
      <c r="G203">
        <v>5.7726699999999997</v>
      </c>
      <c r="J203" s="44"/>
      <c r="K203">
        <v>5.7860399999999998</v>
      </c>
      <c r="L203">
        <f t="shared" si="115"/>
        <v>0.66629000000000005</v>
      </c>
      <c r="M203">
        <v>6.4523299999999999</v>
      </c>
    </row>
    <row r="204" spans="1:13" x14ac:dyDescent="0.15">
      <c r="A204" s="44"/>
      <c r="B204">
        <v>5.6519599999999999</v>
      </c>
      <c r="C204">
        <v>5.5207699999999998E-2</v>
      </c>
      <c r="D204">
        <v>1.9934200000000001E-3</v>
      </c>
      <c r="E204">
        <v>1.36542E-3</v>
      </c>
      <c r="F204">
        <v>2.9277799999999999E-4</v>
      </c>
      <c r="G204">
        <v>5.7239399999999998</v>
      </c>
      <c r="J204" s="44"/>
      <c r="K204">
        <v>5.6251600000000002</v>
      </c>
      <c r="L204">
        <f t="shared" si="115"/>
        <v>0.66774000000000022</v>
      </c>
      <c r="M204">
        <v>6.2929000000000004</v>
      </c>
    </row>
    <row r="205" spans="1:13" x14ac:dyDescent="0.15">
      <c r="A205" s="44"/>
      <c r="B205">
        <v>5.62906</v>
      </c>
      <c r="C205">
        <v>5.5394199999999998E-2</v>
      </c>
      <c r="D205">
        <v>1.9793499999999999E-3</v>
      </c>
      <c r="E205">
        <v>1.3322799999999999E-3</v>
      </c>
      <c r="F205">
        <v>2.9158599999999998E-4</v>
      </c>
      <c r="G205">
        <v>5.7013999999999996</v>
      </c>
      <c r="J205" s="44"/>
      <c r="K205">
        <v>5.74641</v>
      </c>
      <c r="L205">
        <f t="shared" si="115"/>
        <v>0.66767999999999983</v>
      </c>
      <c r="M205">
        <v>6.4140899999999998</v>
      </c>
    </row>
    <row r="206" spans="1:13" x14ac:dyDescent="0.15">
      <c r="A206" s="44"/>
      <c r="B206">
        <v>5.6640899999999998</v>
      </c>
      <c r="C206">
        <v>5.4895199999999998E-2</v>
      </c>
      <c r="D206">
        <v>1.9650499999999999E-3</v>
      </c>
      <c r="E206">
        <v>1.37043E-3</v>
      </c>
      <c r="F206">
        <v>2.87056E-4</v>
      </c>
      <c r="G206">
        <v>5.7362000000000002</v>
      </c>
      <c r="J206" s="44"/>
      <c r="K206">
        <v>5.5933599999999997</v>
      </c>
      <c r="L206">
        <f t="shared" si="115"/>
        <v>0.66694999999999993</v>
      </c>
      <c r="M206">
        <v>6.2603099999999996</v>
      </c>
    </row>
    <row r="207" spans="1:13" x14ac:dyDescent="0.15">
      <c r="A207" s="44"/>
      <c r="B207">
        <v>6.4364299999999997</v>
      </c>
      <c r="C207">
        <v>5.4216100000000003E-2</v>
      </c>
      <c r="D207">
        <v>1.9848299999999999E-3</v>
      </c>
      <c r="E207">
        <v>1.3504000000000001E-3</v>
      </c>
      <c r="F207">
        <v>2.8371800000000002E-4</v>
      </c>
      <c r="G207">
        <v>6.5077199999999999</v>
      </c>
      <c r="J207" s="44"/>
      <c r="K207">
        <v>5.5090899999999996</v>
      </c>
      <c r="L207">
        <f t="shared" si="115"/>
        <v>0.67567000000000021</v>
      </c>
      <c r="M207">
        <v>6.1847599999999998</v>
      </c>
    </row>
    <row r="208" spans="1:13" x14ac:dyDescent="0.15">
      <c r="A208" s="44"/>
      <c r="B208">
        <v>5.6541899999999998</v>
      </c>
      <c r="C208">
        <v>5.3674699999999999E-2</v>
      </c>
      <c r="D208">
        <v>1.9886499999999998E-3</v>
      </c>
      <c r="E208">
        <v>1.35589E-3</v>
      </c>
      <c r="F208">
        <v>2.8944000000000002E-4</v>
      </c>
      <c r="G208">
        <v>5.7263200000000003</v>
      </c>
      <c r="J208" s="44"/>
      <c r="K208">
        <v>5.5081499999999997</v>
      </c>
      <c r="L208">
        <f t="shared" si="115"/>
        <v>0.67474000000000078</v>
      </c>
      <c r="M208">
        <v>6.1828900000000004</v>
      </c>
    </row>
    <row r="209" spans="1:13" x14ac:dyDescent="0.15">
      <c r="A209" s="44"/>
      <c r="B209">
        <v>5.6009000000000002</v>
      </c>
      <c r="C209">
        <v>5.3410800000000001E-2</v>
      </c>
      <c r="D209">
        <v>1.9769700000000002E-3</v>
      </c>
      <c r="E209">
        <v>1.35899E-3</v>
      </c>
      <c r="F209">
        <v>2.9253999999999999E-4</v>
      </c>
      <c r="G209">
        <v>5.6717399999999998</v>
      </c>
      <c r="J209" s="44"/>
      <c r="K209">
        <v>5.5325699999999998</v>
      </c>
      <c r="L209">
        <f t="shared" si="115"/>
        <v>0.67471000000000014</v>
      </c>
      <c r="M209">
        <v>6.2072799999999999</v>
      </c>
    </row>
    <row r="210" spans="1:13" x14ac:dyDescent="0.15">
      <c r="A210" s="44"/>
      <c r="B210">
        <f t="shared" ref="B210" si="116">AVERAGE(B200:B209)</f>
        <v>7.8387349999999998</v>
      </c>
      <c r="C210">
        <f t="shared" ref="C210" si="117">AVERAGE(C200:C209)</f>
        <v>5.6227489999999991E-2</v>
      </c>
      <c r="D210">
        <f t="shared" ref="D210" si="118">AVERAGE(D200:D209)</f>
        <v>2.0504960000000002E-3</v>
      </c>
      <c r="E210">
        <f t="shared" ref="E210" si="119">AVERAGE(E200:E209)</f>
        <v>1.3479709999999999E-3</v>
      </c>
      <c r="F210">
        <f t="shared" ref="F210" si="120">AVERAGE(F200:F209)</f>
        <v>2.9220580000000003E-4</v>
      </c>
      <c r="G210">
        <f>AVERAGE(G200:G209)</f>
        <v>7.9119900000000003</v>
      </c>
      <c r="J210" s="44"/>
      <c r="K210">
        <f>AVERAGE(K200:K209)</f>
        <v>7.0560469999999977</v>
      </c>
      <c r="L210">
        <f t="shared" ref="L210" si="121">AVERAGE(L200:L209)</f>
        <v>0.67710600000000021</v>
      </c>
      <c r="M210">
        <f t="shared" ref="M210" si="122">AVERAGE(M200:M209)</f>
        <v>7.7331529999999997</v>
      </c>
    </row>
    <row r="211" spans="1:13" x14ac:dyDescent="0.15">
      <c r="A211" s="13"/>
      <c r="J211" s="13"/>
    </row>
    <row r="212" spans="1:13" x14ac:dyDescent="0.15">
      <c r="A212" s="14"/>
      <c r="J212" s="14"/>
    </row>
    <row r="213" spans="1:13" x14ac:dyDescent="0.15">
      <c r="A213" s="44" t="s">
        <v>16</v>
      </c>
      <c r="B213">
        <v>38.043199999999999</v>
      </c>
      <c r="C213">
        <v>0.14871799999999999</v>
      </c>
      <c r="D213">
        <v>2.1083400000000002E-3</v>
      </c>
      <c r="E213">
        <v>1.3139200000000001E-3</v>
      </c>
      <c r="F213">
        <v>2.8157200000000001E-4</v>
      </c>
      <c r="G213">
        <v>38.1999</v>
      </c>
      <c r="J213" s="44" t="s">
        <v>16</v>
      </c>
      <c r="K213">
        <v>28.351400000000002</v>
      </c>
      <c r="L213">
        <f>M213-K213</f>
        <v>1.0410999999999966</v>
      </c>
      <c r="M213">
        <v>29.392499999999998</v>
      </c>
    </row>
    <row r="214" spans="1:13" x14ac:dyDescent="0.15">
      <c r="A214" s="44"/>
      <c r="B214">
        <v>8.6377799999999993</v>
      </c>
      <c r="C214">
        <v>9.3292700000000006E-2</v>
      </c>
      <c r="D214">
        <v>2.3479500000000001E-3</v>
      </c>
      <c r="E214">
        <v>1.3251300000000001E-3</v>
      </c>
      <c r="F214">
        <v>2.8181099999999998E-4</v>
      </c>
      <c r="G214">
        <v>8.7416400000000003</v>
      </c>
      <c r="J214" s="44"/>
      <c r="K214">
        <v>8.3782200000000007</v>
      </c>
      <c r="L214">
        <f t="shared" ref="L214:L222" si="123">M214-K214</f>
        <v>0.99063999999999908</v>
      </c>
      <c r="M214">
        <v>9.3688599999999997</v>
      </c>
    </row>
    <row r="215" spans="1:13" x14ac:dyDescent="0.15">
      <c r="A215" s="44"/>
      <c r="B215">
        <v>8.3295899999999996</v>
      </c>
      <c r="C215">
        <v>9.2867900000000003E-2</v>
      </c>
      <c r="D215">
        <v>2.2098999999999999E-3</v>
      </c>
      <c r="E215">
        <v>1.3341900000000001E-3</v>
      </c>
      <c r="F215">
        <v>2.8824800000000001E-4</v>
      </c>
      <c r="G215">
        <v>8.4346200000000007</v>
      </c>
      <c r="J215" s="44"/>
      <c r="K215">
        <v>8.3490099999999998</v>
      </c>
      <c r="L215">
        <f t="shared" si="123"/>
        <v>0.99479000000000006</v>
      </c>
      <c r="M215">
        <v>9.3437999999999999</v>
      </c>
    </row>
    <row r="216" spans="1:13" x14ac:dyDescent="0.15">
      <c r="A216" s="44"/>
      <c r="B216">
        <v>8.5997599999999998</v>
      </c>
      <c r="C216">
        <v>8.6484400000000003E-2</v>
      </c>
      <c r="D216">
        <v>2.1316999999999998E-3</v>
      </c>
      <c r="E216">
        <v>1.32847E-3</v>
      </c>
      <c r="F216">
        <v>2.7918799999999998E-4</v>
      </c>
      <c r="G216">
        <v>8.6995100000000001</v>
      </c>
      <c r="J216" s="44"/>
      <c r="K216">
        <v>8.6506299999999996</v>
      </c>
      <c r="L216">
        <f t="shared" si="123"/>
        <v>0.99324999999999974</v>
      </c>
      <c r="M216">
        <v>9.6438799999999993</v>
      </c>
    </row>
    <row r="217" spans="1:13" x14ac:dyDescent="0.15">
      <c r="A217" s="44"/>
      <c r="B217">
        <v>8.4278999999999993</v>
      </c>
      <c r="C217">
        <v>8.62174E-2</v>
      </c>
      <c r="D217">
        <v>2.0906900000000001E-3</v>
      </c>
      <c r="E217">
        <v>1.3063E-3</v>
      </c>
      <c r="F217">
        <v>3.0469900000000002E-4</v>
      </c>
      <c r="G217">
        <v>8.5267700000000008</v>
      </c>
      <c r="J217" s="44"/>
      <c r="K217">
        <v>8.5493799999999993</v>
      </c>
      <c r="L217">
        <f t="shared" si="123"/>
        <v>0.99313000000000073</v>
      </c>
      <c r="M217">
        <v>9.54251</v>
      </c>
    </row>
    <row r="218" spans="1:13" x14ac:dyDescent="0.15">
      <c r="A218" s="44"/>
      <c r="B218">
        <v>8.6215799999999998</v>
      </c>
      <c r="C218">
        <v>8.5505200000000003E-2</v>
      </c>
      <c r="D218">
        <v>2.0704299999999998E-3</v>
      </c>
      <c r="E218">
        <v>1.3439700000000001E-3</v>
      </c>
      <c r="F218">
        <v>2.8109599999999999E-4</v>
      </c>
      <c r="G218">
        <v>8.7202900000000003</v>
      </c>
      <c r="J218" s="44"/>
      <c r="K218">
        <v>8.9345599999999994</v>
      </c>
      <c r="L218">
        <f t="shared" si="123"/>
        <v>0.99088000000000065</v>
      </c>
      <c r="M218">
        <v>9.92544</v>
      </c>
    </row>
    <row r="219" spans="1:13" x14ac:dyDescent="0.15">
      <c r="A219" s="44"/>
      <c r="B219">
        <v>8.31</v>
      </c>
      <c r="C219">
        <v>0.119546</v>
      </c>
      <c r="D219">
        <v>2.4657199999999998E-3</v>
      </c>
      <c r="E219">
        <v>1.28126E-3</v>
      </c>
      <c r="F219">
        <v>2.7537299999999998E-4</v>
      </c>
      <c r="G219">
        <v>8.4431899999999995</v>
      </c>
      <c r="J219" s="44"/>
      <c r="K219">
        <v>8.34802</v>
      </c>
      <c r="L219">
        <f t="shared" si="123"/>
        <v>0.99210000000000065</v>
      </c>
      <c r="M219">
        <v>9.3401200000000006</v>
      </c>
    </row>
    <row r="220" spans="1:13" x14ac:dyDescent="0.15">
      <c r="A220" s="44"/>
      <c r="B220">
        <v>8.5165500000000005</v>
      </c>
      <c r="C220">
        <v>8.8344300000000001E-2</v>
      </c>
      <c r="D220">
        <v>2.0594599999999999E-3</v>
      </c>
      <c r="E220">
        <v>1.3282299999999999E-3</v>
      </c>
      <c r="F220">
        <v>2.8443300000000001E-4</v>
      </c>
      <c r="G220">
        <v>8.6179600000000001</v>
      </c>
      <c r="J220" s="44"/>
      <c r="K220">
        <v>8.6000200000000007</v>
      </c>
      <c r="L220">
        <f t="shared" si="123"/>
        <v>0.99122999999999983</v>
      </c>
      <c r="M220">
        <v>9.5912500000000005</v>
      </c>
    </row>
    <row r="221" spans="1:13" x14ac:dyDescent="0.15">
      <c r="A221" s="44"/>
      <c r="B221">
        <v>8.3192599999999999</v>
      </c>
      <c r="C221">
        <v>0.124962</v>
      </c>
      <c r="D221">
        <v>2.0976100000000002E-3</v>
      </c>
      <c r="E221">
        <v>1.2989E-3</v>
      </c>
      <c r="F221">
        <v>2.95877E-4</v>
      </c>
      <c r="G221">
        <v>8.4570100000000004</v>
      </c>
      <c r="J221" s="44"/>
      <c r="K221">
        <v>8.2592700000000008</v>
      </c>
      <c r="L221">
        <f t="shared" si="123"/>
        <v>0.9866299999999999</v>
      </c>
      <c r="M221">
        <v>9.2459000000000007</v>
      </c>
    </row>
    <row r="222" spans="1:13" x14ac:dyDescent="0.15">
      <c r="A222" s="44"/>
      <c r="B222">
        <v>8.3024400000000007</v>
      </c>
      <c r="C222">
        <v>8.3481600000000003E-2</v>
      </c>
      <c r="D222">
        <v>2.20346E-3</v>
      </c>
      <c r="E222">
        <v>1.2936600000000001E-3</v>
      </c>
      <c r="F222">
        <v>2.8586399999999999E-4</v>
      </c>
      <c r="G222">
        <v>8.3994599999999995</v>
      </c>
      <c r="J222" s="44"/>
      <c r="K222">
        <v>8.5762999999999998</v>
      </c>
      <c r="L222">
        <f t="shared" si="123"/>
        <v>0.9861500000000003</v>
      </c>
      <c r="M222">
        <v>9.5624500000000001</v>
      </c>
    </row>
    <row r="223" spans="1:13" x14ac:dyDescent="0.15">
      <c r="A223" s="44"/>
      <c r="B223">
        <f t="shared" ref="B223" si="124">AVERAGE(B213:B222)</f>
        <v>11.410805999999999</v>
      </c>
      <c r="C223">
        <f t="shared" ref="C223" si="125">AVERAGE(C213:C222)</f>
        <v>0.10094195000000002</v>
      </c>
      <c r="D223">
        <f t="shared" ref="D223" si="126">AVERAGE(D213:D222)</f>
        <v>2.1785259999999996E-3</v>
      </c>
      <c r="E223">
        <f t="shared" ref="E223" si="127">AVERAGE(E213:E222)</f>
        <v>1.3154030000000001E-3</v>
      </c>
      <c r="F223">
        <f t="shared" ref="F223" si="128">AVERAGE(F213:F222)</f>
        <v>2.8581609999999997E-4</v>
      </c>
      <c r="G223">
        <f>AVERAGE(G213:G222)</f>
        <v>11.524035000000001</v>
      </c>
      <c r="J223" s="44"/>
      <c r="K223">
        <f>AVERAGE(K213:K222)</f>
        <v>10.499681000000001</v>
      </c>
      <c r="L223">
        <f t="shared" ref="L223" si="129">AVERAGE(L213:L222)</f>
        <v>0.99598999999999971</v>
      </c>
      <c r="M223">
        <f t="shared" ref="M223" si="130">AVERAGE(M213:M222)</f>
        <v>11.495671</v>
      </c>
    </row>
    <row r="224" spans="1:13" x14ac:dyDescent="0.15">
      <c r="A224" s="13"/>
      <c r="J224" s="13"/>
    </row>
    <row r="225" spans="1:13" x14ac:dyDescent="0.15">
      <c r="A225" s="14"/>
      <c r="J225" s="14"/>
    </row>
    <row r="226" spans="1:13" x14ac:dyDescent="0.15">
      <c r="A226" s="44" t="s">
        <v>17</v>
      </c>
      <c r="B226">
        <v>91.080200000000005</v>
      </c>
      <c r="C226">
        <v>0.21188100000000001</v>
      </c>
      <c r="D226">
        <v>6.3369300000000002E-3</v>
      </c>
      <c r="E226">
        <v>2.22945E-3</v>
      </c>
      <c r="F226">
        <v>1.07026E-3</v>
      </c>
      <c r="G226">
        <v>91.306700000000006</v>
      </c>
      <c r="J226" s="44" t="s">
        <v>17</v>
      </c>
      <c r="K226">
        <v>27.564499999999999</v>
      </c>
      <c r="L226">
        <f>M226-K226</f>
        <v>3.2159000000000013</v>
      </c>
      <c r="M226">
        <v>30.7804</v>
      </c>
    </row>
    <row r="227" spans="1:13" x14ac:dyDescent="0.15">
      <c r="A227" s="44"/>
      <c r="B227">
        <v>25.5243</v>
      </c>
      <c r="C227">
        <v>0.194242</v>
      </c>
      <c r="D227">
        <v>6.1597800000000001E-3</v>
      </c>
      <c r="E227">
        <v>2.3679700000000001E-3</v>
      </c>
      <c r="F227">
        <v>1.0705000000000001E-3</v>
      </c>
      <c r="G227">
        <v>25.7331</v>
      </c>
      <c r="J227" s="44"/>
      <c r="K227">
        <v>26.753399999999999</v>
      </c>
      <c r="L227">
        <f t="shared" ref="L227:L235" si="131">M227-K227</f>
        <v>3.1993000000000009</v>
      </c>
      <c r="M227">
        <v>29.9527</v>
      </c>
    </row>
    <row r="228" spans="1:13" x14ac:dyDescent="0.15">
      <c r="A228" s="44"/>
      <c r="B228">
        <v>25.166899999999998</v>
      </c>
      <c r="C228">
        <v>0.19295100000000001</v>
      </c>
      <c r="D228">
        <v>6.4136999999999996E-3</v>
      </c>
      <c r="E228">
        <v>1.8317699999999999E-3</v>
      </c>
      <c r="F228">
        <v>1.0726500000000001E-3</v>
      </c>
      <c r="G228">
        <v>25.3749</v>
      </c>
      <c r="J228" s="44"/>
      <c r="K228">
        <v>26.132999999999999</v>
      </c>
      <c r="L228">
        <f t="shared" si="131"/>
        <v>3.2007000000000012</v>
      </c>
      <c r="M228">
        <v>29.3337</v>
      </c>
    </row>
    <row r="229" spans="1:13" x14ac:dyDescent="0.15">
      <c r="A229" s="44"/>
      <c r="B229">
        <v>24.762899999999998</v>
      </c>
      <c r="C229">
        <v>0.19123599999999999</v>
      </c>
      <c r="D229">
        <v>6.4136999999999996E-3</v>
      </c>
      <c r="E229">
        <v>1.9421600000000001E-3</v>
      </c>
      <c r="F229">
        <v>1.0604900000000001E-3</v>
      </c>
      <c r="G229">
        <v>24.969000000000001</v>
      </c>
      <c r="J229" s="44"/>
      <c r="K229">
        <v>25.242000000000001</v>
      </c>
      <c r="L229">
        <f t="shared" si="131"/>
        <v>3.2014999999999993</v>
      </c>
      <c r="M229">
        <v>28.4435</v>
      </c>
    </row>
    <row r="230" spans="1:13" x14ac:dyDescent="0.15">
      <c r="A230" s="44"/>
      <c r="B230">
        <v>24.5625</v>
      </c>
      <c r="C230">
        <v>0.19182399999999999</v>
      </c>
      <c r="D230">
        <v>6.3955799999999997E-3</v>
      </c>
      <c r="E230">
        <v>2.4833699999999999E-3</v>
      </c>
      <c r="F230">
        <v>1.06788E-3</v>
      </c>
      <c r="G230">
        <v>24.769200000000001</v>
      </c>
      <c r="J230" s="44"/>
      <c r="K230">
        <v>25.658300000000001</v>
      </c>
      <c r="L230">
        <f t="shared" si="131"/>
        <v>3.2011000000000003</v>
      </c>
      <c r="M230">
        <v>28.859400000000001</v>
      </c>
    </row>
    <row r="231" spans="1:13" x14ac:dyDescent="0.15">
      <c r="A231" s="44"/>
      <c r="B231">
        <v>24.884699999999999</v>
      </c>
      <c r="C231">
        <v>0.192441</v>
      </c>
      <c r="D231">
        <v>6.4909499999999997E-3</v>
      </c>
      <c r="E231">
        <v>2.1896400000000001E-3</v>
      </c>
      <c r="F231">
        <v>1.07145E-3</v>
      </c>
      <c r="G231">
        <v>25.092199999999998</v>
      </c>
      <c r="J231" s="44"/>
      <c r="K231">
        <v>25.659700000000001</v>
      </c>
      <c r="L231">
        <f t="shared" si="131"/>
        <v>3.2009000000000007</v>
      </c>
      <c r="M231">
        <v>28.860600000000002</v>
      </c>
    </row>
    <row r="232" spans="1:13" x14ac:dyDescent="0.15">
      <c r="A232" s="44"/>
      <c r="B232">
        <v>25.132200000000001</v>
      </c>
      <c r="C232">
        <v>0.193721</v>
      </c>
      <c r="D232">
        <v>6.5846400000000001E-3</v>
      </c>
      <c r="E232">
        <v>2.43187E-3</v>
      </c>
      <c r="F232">
        <v>1.07026E-3</v>
      </c>
      <c r="G232">
        <v>25.341000000000001</v>
      </c>
      <c r="J232" s="44"/>
      <c r="K232">
        <v>25.147099999999998</v>
      </c>
      <c r="L232">
        <f t="shared" si="131"/>
        <v>3.2025000000000006</v>
      </c>
      <c r="M232">
        <v>28.349599999999999</v>
      </c>
    </row>
    <row r="233" spans="1:13" x14ac:dyDescent="0.15">
      <c r="A233" s="44"/>
      <c r="B233">
        <v>24.8476</v>
      </c>
      <c r="C233">
        <v>0.192023</v>
      </c>
      <c r="D233">
        <v>6.27065E-3</v>
      </c>
      <c r="E233">
        <v>2.0739999999999999E-3</v>
      </c>
      <c r="F233">
        <v>1.07598E-3</v>
      </c>
      <c r="G233">
        <v>25.054099999999998</v>
      </c>
      <c r="J233" s="44"/>
      <c r="K233">
        <v>25.2605</v>
      </c>
      <c r="L233">
        <f t="shared" si="131"/>
        <v>3.2030999999999992</v>
      </c>
      <c r="M233">
        <v>28.4636</v>
      </c>
    </row>
    <row r="234" spans="1:13" x14ac:dyDescent="0.15">
      <c r="A234" s="44"/>
      <c r="B234">
        <v>25.1328</v>
      </c>
      <c r="C234">
        <v>0.191827</v>
      </c>
      <c r="D234">
        <v>6.3533799999999996E-3</v>
      </c>
      <c r="E234">
        <v>1.92976E-3</v>
      </c>
      <c r="F234">
        <v>1.0883799999999999E-3</v>
      </c>
      <c r="G234">
        <v>25.339500000000001</v>
      </c>
      <c r="J234" s="44"/>
      <c r="K234">
        <v>25.312999999999999</v>
      </c>
      <c r="L234">
        <f t="shared" si="131"/>
        <v>3.2012999999999998</v>
      </c>
      <c r="M234">
        <v>28.514299999999999</v>
      </c>
    </row>
    <row r="235" spans="1:13" x14ac:dyDescent="0.15">
      <c r="A235" s="44"/>
      <c r="B235">
        <v>24.485099999999999</v>
      </c>
      <c r="C235">
        <v>0.19195899999999999</v>
      </c>
      <c r="D235">
        <v>6.3636300000000003E-3</v>
      </c>
      <c r="E235">
        <v>1.8353499999999999E-3</v>
      </c>
      <c r="F235">
        <v>1.0843300000000001E-3</v>
      </c>
      <c r="G235">
        <v>24.691800000000001</v>
      </c>
      <c r="J235" s="44"/>
      <c r="K235">
        <v>25.301100000000002</v>
      </c>
      <c r="L235">
        <f t="shared" si="131"/>
        <v>3.2016999999999989</v>
      </c>
      <c r="M235">
        <v>28.502800000000001</v>
      </c>
    </row>
    <row r="236" spans="1:13" x14ac:dyDescent="0.15">
      <c r="A236" s="44"/>
      <c r="B236">
        <f t="shared" ref="B236" si="132">AVERAGE(B226:B235)</f>
        <v>31.557920000000003</v>
      </c>
      <c r="C236">
        <f t="shared" ref="C236" si="133">AVERAGE(C226:C235)</f>
        <v>0.19441049999999999</v>
      </c>
      <c r="D236">
        <f t="shared" ref="D236" si="134">AVERAGE(D226:D235)</f>
        <v>6.3782940000000014E-3</v>
      </c>
      <c r="E236">
        <f t="shared" ref="E236" si="135">AVERAGE(E226:E235)</f>
        <v>2.131534E-3</v>
      </c>
      <c r="F236">
        <f t="shared" ref="F236" si="136">AVERAGE(F226:F235)</f>
        <v>1.0732180000000001E-3</v>
      </c>
      <c r="G236">
        <f>AVERAGE(G226:G235)</f>
        <v>31.767149999999997</v>
      </c>
      <c r="J236" s="44"/>
      <c r="K236">
        <f>AVERAGE(K226:K235)</f>
        <v>25.803260000000002</v>
      </c>
      <c r="L236">
        <f t="shared" ref="L236" si="137">AVERAGE(L226:L235)</f>
        <v>3.2028000000000008</v>
      </c>
      <c r="M236">
        <f t="shared" ref="M236" si="138">AVERAGE(M226:M235)</f>
        <v>29.006059999999998</v>
      </c>
    </row>
    <row r="237" spans="1:13" x14ac:dyDescent="0.15">
      <c r="A237" s="13"/>
      <c r="J237" s="13"/>
    </row>
    <row r="238" spans="1:13" x14ac:dyDescent="0.15">
      <c r="A238" s="14"/>
      <c r="J238" s="14"/>
    </row>
    <row r="239" spans="1:13" x14ac:dyDescent="0.15">
      <c r="A239" s="44" t="s">
        <v>18</v>
      </c>
      <c r="B239">
        <v>71.280799999999999</v>
      </c>
      <c r="C239">
        <v>0.19167200000000001</v>
      </c>
      <c r="D239">
        <v>5.22041E-3</v>
      </c>
      <c r="E239">
        <v>1.45006E-3</v>
      </c>
      <c r="F239">
        <v>4.6658499999999999E-4</v>
      </c>
      <c r="G239">
        <v>71.565600000000003</v>
      </c>
      <c r="J239" s="44" t="s">
        <v>18</v>
      </c>
      <c r="K239">
        <v>22.0959</v>
      </c>
      <c r="L239">
        <f>M239-K239</f>
        <v>2.2083000000000013</v>
      </c>
      <c r="M239">
        <v>24.304200000000002</v>
      </c>
    </row>
    <row r="240" spans="1:13" x14ac:dyDescent="0.15">
      <c r="A240" s="44"/>
      <c r="B240">
        <v>20.673400000000001</v>
      </c>
      <c r="C240">
        <v>0.15935299999999999</v>
      </c>
      <c r="D240">
        <v>5.2382899999999996E-3</v>
      </c>
      <c r="E240">
        <v>1.08647E-3</v>
      </c>
      <c r="F240">
        <v>4.7254600000000001E-4</v>
      </c>
      <c r="G240">
        <v>20.9222</v>
      </c>
      <c r="J240" s="44"/>
      <c r="K240">
        <v>20.5932</v>
      </c>
      <c r="L240">
        <f t="shared" ref="L240:L248" si="139">M240-K240</f>
        <v>2.2053000000000011</v>
      </c>
      <c r="M240">
        <v>22.798500000000001</v>
      </c>
    </row>
    <row r="241" spans="1:13" x14ac:dyDescent="0.15">
      <c r="A241" s="44"/>
      <c r="B241">
        <v>19.439299999999999</v>
      </c>
      <c r="C241">
        <v>0.17019500000000001</v>
      </c>
      <c r="D241">
        <v>5.95474E-3</v>
      </c>
      <c r="E241">
        <v>1.07861E-3</v>
      </c>
      <c r="F241">
        <v>4.6896900000000002E-4</v>
      </c>
      <c r="G241">
        <v>19.6997</v>
      </c>
      <c r="J241" s="44"/>
      <c r="K241">
        <v>19.675599999999999</v>
      </c>
      <c r="L241">
        <f t="shared" si="139"/>
        <v>2.1900000000000013</v>
      </c>
      <c r="M241">
        <v>21.865600000000001</v>
      </c>
    </row>
    <row r="242" spans="1:13" x14ac:dyDescent="0.15">
      <c r="A242" s="44"/>
      <c r="B242">
        <v>19.493300000000001</v>
      </c>
      <c r="C242">
        <v>0.17002700000000001</v>
      </c>
      <c r="D242">
        <v>5.8722499999999999E-3</v>
      </c>
      <c r="E242">
        <v>1.5142000000000001E-3</v>
      </c>
      <c r="F242">
        <v>4.67539E-4</v>
      </c>
      <c r="G242">
        <v>19.753599999999999</v>
      </c>
      <c r="J242" s="44"/>
      <c r="K242">
        <v>20.229800000000001</v>
      </c>
      <c r="L242">
        <f t="shared" si="139"/>
        <v>2.1883999999999979</v>
      </c>
      <c r="M242">
        <v>22.418199999999999</v>
      </c>
    </row>
    <row r="243" spans="1:13" x14ac:dyDescent="0.15">
      <c r="A243" s="44"/>
      <c r="B243">
        <v>19.339500000000001</v>
      </c>
      <c r="C243">
        <v>0.16386000000000001</v>
      </c>
      <c r="D243">
        <v>5.2726300000000004E-3</v>
      </c>
      <c r="E243">
        <v>1.4677E-3</v>
      </c>
      <c r="F243">
        <v>4.7397599999999998E-4</v>
      </c>
      <c r="G243">
        <v>19.597999999999999</v>
      </c>
      <c r="J243" s="44"/>
      <c r="K243">
        <v>21.188300000000002</v>
      </c>
      <c r="L243">
        <f t="shared" si="139"/>
        <v>2.189899999999998</v>
      </c>
      <c r="M243">
        <v>23.3782</v>
      </c>
    </row>
    <row r="244" spans="1:13" x14ac:dyDescent="0.15">
      <c r="A244" s="44"/>
      <c r="B244">
        <v>19.185300000000002</v>
      </c>
      <c r="C244">
        <v>0.14848500000000001</v>
      </c>
      <c r="D244">
        <v>5.2421100000000003E-3</v>
      </c>
      <c r="E244">
        <v>1.5010799999999999E-3</v>
      </c>
      <c r="F244">
        <v>4.7874499999999998E-4</v>
      </c>
      <c r="G244">
        <v>19.432400000000001</v>
      </c>
      <c r="J244" s="44"/>
      <c r="K244">
        <v>19.693999999999999</v>
      </c>
      <c r="L244">
        <f t="shared" si="139"/>
        <v>2.1883000000000017</v>
      </c>
      <c r="M244">
        <v>21.882300000000001</v>
      </c>
    </row>
    <row r="245" spans="1:13" x14ac:dyDescent="0.15">
      <c r="A245" s="44"/>
      <c r="B245">
        <v>19.511500000000002</v>
      </c>
      <c r="C245">
        <v>0.13436300000000001</v>
      </c>
      <c r="D245">
        <v>5.21588E-3</v>
      </c>
      <c r="E245">
        <v>1.5227800000000001E-3</v>
      </c>
      <c r="F245">
        <v>4.7206899999999998E-4</v>
      </c>
      <c r="G245">
        <v>19.742100000000001</v>
      </c>
      <c r="J245" s="44"/>
      <c r="K245">
        <v>19.4406</v>
      </c>
      <c r="L245">
        <f t="shared" si="139"/>
        <v>2.1911999999999985</v>
      </c>
      <c r="M245">
        <v>21.631799999999998</v>
      </c>
    </row>
    <row r="246" spans="1:13" x14ac:dyDescent="0.15">
      <c r="A246" s="44"/>
      <c r="B246">
        <v>19.335699999999999</v>
      </c>
      <c r="C246">
        <v>0.132966</v>
      </c>
      <c r="D246">
        <v>5.1858399999999997E-3</v>
      </c>
      <c r="E246">
        <v>1.1243799999999999E-3</v>
      </c>
      <c r="F246">
        <v>4.6825399999999998E-4</v>
      </c>
      <c r="G246">
        <v>19.564699999999998</v>
      </c>
      <c r="J246" s="44"/>
      <c r="K246">
        <v>19.5383</v>
      </c>
      <c r="L246">
        <f t="shared" si="139"/>
        <v>2.1891999999999996</v>
      </c>
      <c r="M246">
        <v>21.727499999999999</v>
      </c>
    </row>
    <row r="247" spans="1:13" x14ac:dyDescent="0.15">
      <c r="A247" s="44"/>
      <c r="B247">
        <v>19.899899999999999</v>
      </c>
      <c r="C247">
        <v>0.128552</v>
      </c>
      <c r="D247">
        <v>5.2280399999999998E-3</v>
      </c>
      <c r="E247">
        <v>1.4524500000000001E-3</v>
      </c>
      <c r="F247">
        <v>4.67777E-4</v>
      </c>
      <c r="G247">
        <v>20.1249</v>
      </c>
      <c r="J247" s="44"/>
      <c r="K247">
        <v>20.031700000000001</v>
      </c>
      <c r="L247">
        <f t="shared" si="139"/>
        <v>2.191399999999998</v>
      </c>
      <c r="M247">
        <v>22.223099999999999</v>
      </c>
    </row>
    <row r="248" spans="1:13" x14ac:dyDescent="0.15">
      <c r="A248" s="44"/>
      <c r="B248">
        <v>19.346399999999999</v>
      </c>
      <c r="C248">
        <v>0.12762899999999999</v>
      </c>
      <c r="D248">
        <v>5.1703499999999998E-3</v>
      </c>
      <c r="E248">
        <v>1.09267E-3</v>
      </c>
      <c r="F248">
        <v>4.7373800000000002E-4</v>
      </c>
      <c r="G248">
        <v>19.57</v>
      </c>
      <c r="J248" s="44"/>
      <c r="K248">
        <v>19.419</v>
      </c>
      <c r="L248">
        <f t="shared" si="139"/>
        <v>2.1893999999999991</v>
      </c>
      <c r="M248">
        <v>21.6084</v>
      </c>
    </row>
    <row r="249" spans="1:13" x14ac:dyDescent="0.15">
      <c r="A249" s="44"/>
      <c r="B249">
        <f t="shared" ref="B249" si="140">AVERAGE(B239:B248)</f>
        <v>24.750509999999998</v>
      </c>
      <c r="C249">
        <f t="shared" ref="C249" si="141">AVERAGE(C239:C248)</f>
        <v>0.15271019999999999</v>
      </c>
      <c r="D249">
        <f t="shared" ref="D249" si="142">AVERAGE(D239:D248)</f>
        <v>5.3600539999999995E-3</v>
      </c>
      <c r="E249">
        <f t="shared" ref="E249" si="143">AVERAGE(E239:E248)</f>
        <v>1.3290400000000001E-3</v>
      </c>
      <c r="F249">
        <f t="shared" ref="F249" si="144">AVERAGE(F239:F248)</f>
        <v>4.7101980000000004E-4</v>
      </c>
      <c r="G249">
        <f>AVERAGE(G239:G248)</f>
        <v>24.997319999999998</v>
      </c>
      <c r="J249" s="44"/>
      <c r="K249">
        <f>AVERAGE(K239:K248)</f>
        <v>20.190639999999998</v>
      </c>
      <c r="L249">
        <f t="shared" ref="L249" si="145">AVERAGE(L239:L248)</f>
        <v>2.1931399999999996</v>
      </c>
      <c r="M249">
        <f t="shared" ref="M249" si="146">AVERAGE(M239:M248)</f>
        <v>22.383779999999994</v>
      </c>
    </row>
    <row r="250" spans="1:13" x14ac:dyDescent="0.15">
      <c r="A250" s="13"/>
      <c r="J250" s="13"/>
    </row>
    <row r="251" spans="1:13" x14ac:dyDescent="0.15">
      <c r="A251" s="14"/>
      <c r="J251" s="14"/>
    </row>
    <row r="252" spans="1:13" x14ac:dyDescent="0.15">
      <c r="A252" s="44" t="s">
        <v>19</v>
      </c>
      <c r="B252">
        <v>14.2159</v>
      </c>
      <c r="C252">
        <v>3.1780700000000002E-2</v>
      </c>
      <c r="D252">
        <v>1.9469299999999999E-3</v>
      </c>
      <c r="E252">
        <v>1.1410700000000001E-3</v>
      </c>
      <c r="F252">
        <v>2.4223300000000001E-4</v>
      </c>
      <c r="G252">
        <v>14.277699999999999</v>
      </c>
      <c r="J252" s="44" t="s">
        <v>19</v>
      </c>
      <c r="K252">
        <v>15.376799999999999</v>
      </c>
      <c r="L252">
        <f>M252-K252</f>
        <v>0.58190000000000097</v>
      </c>
      <c r="M252">
        <v>15.9587</v>
      </c>
    </row>
    <row r="253" spans="1:13" x14ac:dyDescent="0.15">
      <c r="A253" s="44"/>
      <c r="B253">
        <v>4.5951700000000004</v>
      </c>
      <c r="C253">
        <v>3.1924000000000001E-2</v>
      </c>
      <c r="D253">
        <v>1.91927E-3</v>
      </c>
      <c r="E253">
        <v>1.0650200000000001E-3</v>
      </c>
      <c r="F253">
        <v>2.35796E-4</v>
      </c>
      <c r="G253">
        <v>4.6569200000000004</v>
      </c>
      <c r="J253" s="44"/>
      <c r="K253">
        <v>4.7747200000000003</v>
      </c>
      <c r="L253">
        <f t="shared" ref="L253:L261" si="147">M253-K253</f>
        <v>0.58675999999999995</v>
      </c>
      <c r="M253">
        <v>5.3614800000000002</v>
      </c>
    </row>
    <row r="254" spans="1:13" x14ac:dyDescent="0.15">
      <c r="A254" s="44"/>
      <c r="B254">
        <v>4.6216400000000002</v>
      </c>
      <c r="C254">
        <v>3.1600499999999997E-2</v>
      </c>
      <c r="D254">
        <v>1.9235599999999999E-3</v>
      </c>
      <c r="E254">
        <v>1.0478499999999999E-3</v>
      </c>
      <c r="F254">
        <v>2.4127999999999999E-4</v>
      </c>
      <c r="G254">
        <v>4.6830600000000002</v>
      </c>
      <c r="J254" s="44"/>
      <c r="K254">
        <v>4.6100000000000003</v>
      </c>
      <c r="L254">
        <f t="shared" si="147"/>
        <v>0.5867899999999997</v>
      </c>
      <c r="M254">
        <v>5.19679</v>
      </c>
    </row>
    <row r="255" spans="1:13" x14ac:dyDescent="0.15">
      <c r="A255" s="44"/>
      <c r="B255">
        <v>4.5813100000000002</v>
      </c>
      <c r="C255">
        <v>3.2069399999999998E-2</v>
      </c>
      <c r="D255">
        <v>1.90759E-3</v>
      </c>
      <c r="E255">
        <v>1.1148499999999999E-3</v>
      </c>
      <c r="F255">
        <v>2.3889500000000001E-4</v>
      </c>
      <c r="G255">
        <v>4.6430100000000003</v>
      </c>
      <c r="J255" s="44"/>
      <c r="K255">
        <v>4.7639800000000001</v>
      </c>
      <c r="L255">
        <f t="shared" si="147"/>
        <v>0.5865499999999999</v>
      </c>
      <c r="M255">
        <v>5.35053</v>
      </c>
    </row>
    <row r="256" spans="1:13" x14ac:dyDescent="0.15">
      <c r="A256" s="44"/>
      <c r="B256">
        <v>4.7567700000000004</v>
      </c>
      <c r="C256">
        <v>3.2166699999999999E-2</v>
      </c>
      <c r="D256">
        <v>1.97482E-3</v>
      </c>
      <c r="E256">
        <v>1.08457E-3</v>
      </c>
      <c r="F256">
        <v>2.3627300000000001E-4</v>
      </c>
      <c r="G256">
        <v>4.8186600000000004</v>
      </c>
      <c r="J256" s="44"/>
      <c r="K256">
        <v>4.5937599999999996</v>
      </c>
      <c r="L256">
        <f t="shared" si="147"/>
        <v>0.58595000000000041</v>
      </c>
      <c r="M256">
        <v>5.17971</v>
      </c>
    </row>
    <row r="257" spans="1:13" x14ac:dyDescent="0.15">
      <c r="A257" s="44"/>
      <c r="B257">
        <v>4.6107399999999998</v>
      </c>
      <c r="C257">
        <v>3.1811199999999998E-2</v>
      </c>
      <c r="D257">
        <v>1.9073499999999999E-3</v>
      </c>
      <c r="E257">
        <v>1.0595299999999999E-3</v>
      </c>
      <c r="F257">
        <v>2.37703E-4</v>
      </c>
      <c r="G257">
        <v>4.6723400000000002</v>
      </c>
      <c r="J257" s="44"/>
      <c r="K257">
        <v>4.7179700000000002</v>
      </c>
      <c r="L257">
        <f t="shared" si="147"/>
        <v>0.58777999999999953</v>
      </c>
      <c r="M257">
        <v>5.3057499999999997</v>
      </c>
    </row>
    <row r="258" spans="1:13" x14ac:dyDescent="0.15">
      <c r="A258" s="44"/>
      <c r="B258">
        <v>4.5662200000000004</v>
      </c>
      <c r="C258">
        <v>3.1626899999999999E-2</v>
      </c>
      <c r="D258">
        <v>1.96481E-3</v>
      </c>
      <c r="E258">
        <v>1.05572E-3</v>
      </c>
      <c r="F258">
        <v>2.39134E-4</v>
      </c>
      <c r="G258">
        <v>4.6278600000000001</v>
      </c>
      <c r="J258" s="44"/>
      <c r="K258">
        <v>4.7564000000000002</v>
      </c>
      <c r="L258">
        <f t="shared" si="147"/>
        <v>0.58699000000000012</v>
      </c>
      <c r="M258">
        <v>5.3433900000000003</v>
      </c>
    </row>
    <row r="259" spans="1:13" x14ac:dyDescent="0.15">
      <c r="A259" s="44"/>
      <c r="B259">
        <v>4.5732699999999999</v>
      </c>
      <c r="C259">
        <v>3.1627700000000002E-2</v>
      </c>
      <c r="D259">
        <v>1.92976E-3</v>
      </c>
      <c r="E259">
        <v>1.07598E-3</v>
      </c>
      <c r="F259">
        <v>2.3222E-4</v>
      </c>
      <c r="G259">
        <v>4.6348599999999998</v>
      </c>
      <c r="J259" s="44"/>
      <c r="K259">
        <v>4.7052500000000004</v>
      </c>
      <c r="L259">
        <f t="shared" si="147"/>
        <v>0.58711999999999964</v>
      </c>
      <c r="M259">
        <v>5.29237</v>
      </c>
    </row>
    <row r="260" spans="1:13" x14ac:dyDescent="0.15">
      <c r="A260" s="44"/>
      <c r="B260">
        <v>4.6976199999999997</v>
      </c>
      <c r="C260">
        <v>3.15719E-2</v>
      </c>
      <c r="D260">
        <v>1.9214200000000001E-3</v>
      </c>
      <c r="E260">
        <v>1.0659700000000001E-3</v>
      </c>
      <c r="F260">
        <v>2.34365E-4</v>
      </c>
      <c r="G260">
        <v>4.75915</v>
      </c>
      <c r="J260" s="44"/>
      <c r="K260">
        <v>4.9677199999999999</v>
      </c>
      <c r="L260">
        <f t="shared" si="147"/>
        <v>0.58638000000000012</v>
      </c>
      <c r="M260">
        <v>5.5541</v>
      </c>
    </row>
    <row r="261" spans="1:13" x14ac:dyDescent="0.15">
      <c r="A261" s="44"/>
      <c r="B261">
        <v>4.5989899999999997</v>
      </c>
      <c r="C261">
        <v>3.1739999999999997E-2</v>
      </c>
      <c r="D261">
        <v>2.2192000000000002E-3</v>
      </c>
      <c r="E261">
        <v>1.0783699999999999E-3</v>
      </c>
      <c r="F261">
        <v>2.5677700000000003E-4</v>
      </c>
      <c r="G261">
        <v>4.6609600000000002</v>
      </c>
      <c r="J261" s="44"/>
      <c r="K261">
        <v>4.5839600000000003</v>
      </c>
      <c r="L261">
        <f t="shared" si="147"/>
        <v>0.58668999999999993</v>
      </c>
      <c r="M261">
        <v>5.1706500000000002</v>
      </c>
    </row>
    <row r="262" spans="1:13" x14ac:dyDescent="0.15">
      <c r="A262" s="44"/>
      <c r="B262">
        <f t="shared" ref="B262" si="148">AVERAGE(B252:B261)</f>
        <v>5.5817630000000005</v>
      </c>
      <c r="C262">
        <f t="shared" ref="C262" si="149">AVERAGE(C252:C261)</f>
        <v>3.1791899999999998E-2</v>
      </c>
      <c r="D262">
        <f t="shared" ref="D262" si="150">AVERAGE(D252:D261)</f>
        <v>1.9614710000000002E-3</v>
      </c>
      <c r="E262">
        <f t="shared" ref="E262" si="151">AVERAGE(E252:E261)</f>
        <v>1.078893E-3</v>
      </c>
      <c r="F262">
        <f t="shared" ref="F262" si="152">AVERAGE(F252:F261)</f>
        <v>2.394676E-4</v>
      </c>
      <c r="G262">
        <f>AVERAGE(G252:G261)</f>
        <v>5.6434519999999999</v>
      </c>
      <c r="J262" s="44"/>
      <c r="K262">
        <f>AVERAGE(K252:K261)</f>
        <v>5.7850559999999991</v>
      </c>
      <c r="L262">
        <f t="shared" ref="L262" si="153">AVERAGE(L252:L261)</f>
        <v>0.58629100000000001</v>
      </c>
      <c r="M262">
        <f t="shared" ref="M262" si="154">AVERAGE(M252:M261)</f>
        <v>6.3713469999999992</v>
      </c>
    </row>
    <row r="263" spans="1:13" x14ac:dyDescent="0.15">
      <c r="A263" s="13"/>
      <c r="J263" s="13"/>
    </row>
    <row r="264" spans="1:13" x14ac:dyDescent="0.15">
      <c r="A264" s="14"/>
      <c r="J264" s="14"/>
    </row>
    <row r="265" spans="1:13" x14ac:dyDescent="0.15">
      <c r="A265" s="44" t="s">
        <v>20</v>
      </c>
      <c r="B265">
        <v>30.759399999999999</v>
      </c>
      <c r="C265">
        <v>5.4974599999999998E-2</v>
      </c>
      <c r="D265">
        <v>2.43735E-3</v>
      </c>
      <c r="E265">
        <v>1.0752699999999999E-3</v>
      </c>
      <c r="F265">
        <v>2.3078899999999999E-4</v>
      </c>
      <c r="G265">
        <v>30.824100000000001</v>
      </c>
      <c r="J265" s="44" t="s">
        <v>20</v>
      </c>
      <c r="K265">
        <v>22.7164</v>
      </c>
      <c r="L265">
        <f>M265-K265</f>
        <v>0.71059999999999945</v>
      </c>
      <c r="M265">
        <v>23.427</v>
      </c>
    </row>
    <row r="266" spans="1:13" x14ac:dyDescent="0.15">
      <c r="A266" s="44"/>
      <c r="B266">
        <v>6.9133399999999998</v>
      </c>
      <c r="C266">
        <v>5.9759399999999997E-2</v>
      </c>
      <c r="D266">
        <v>2.28524E-3</v>
      </c>
      <c r="E266">
        <v>1.09005E-3</v>
      </c>
      <c r="F266">
        <v>2.2840499999999999E-4</v>
      </c>
      <c r="G266">
        <v>6.9808500000000002</v>
      </c>
      <c r="J266" s="44"/>
      <c r="K266">
        <v>7.67171</v>
      </c>
      <c r="L266">
        <f t="shared" ref="L266:L274" si="155">M266-K266</f>
        <v>0.71123999999999921</v>
      </c>
      <c r="M266">
        <v>8.3829499999999992</v>
      </c>
    </row>
    <row r="267" spans="1:13" x14ac:dyDescent="0.15">
      <c r="A267" s="44"/>
      <c r="B267">
        <v>6.81595</v>
      </c>
      <c r="C267">
        <v>5.8183400000000003E-2</v>
      </c>
      <c r="D267">
        <v>2.19893E-3</v>
      </c>
      <c r="E267">
        <v>1.0883799999999999E-3</v>
      </c>
      <c r="F267">
        <v>2.3078899999999999E-4</v>
      </c>
      <c r="G267">
        <v>6.8829799999999999</v>
      </c>
      <c r="J267" s="44"/>
      <c r="K267">
        <v>7.0993599999999999</v>
      </c>
      <c r="L267">
        <f t="shared" si="155"/>
        <v>0.70995000000000008</v>
      </c>
      <c r="M267">
        <v>7.80931</v>
      </c>
    </row>
    <row r="268" spans="1:13" x14ac:dyDescent="0.15">
      <c r="A268" s="44"/>
      <c r="B268">
        <v>6.8754499999999998</v>
      </c>
      <c r="C268">
        <v>5.7746600000000002E-2</v>
      </c>
      <c r="D268">
        <v>2.1059500000000001E-3</v>
      </c>
      <c r="E268">
        <v>1.0767000000000001E-3</v>
      </c>
      <c r="F268">
        <v>2.3508099999999999E-4</v>
      </c>
      <c r="G268">
        <v>6.9419300000000002</v>
      </c>
      <c r="J268" s="44"/>
      <c r="K268">
        <v>7.2156399999999996</v>
      </c>
      <c r="L268">
        <f t="shared" si="155"/>
        <v>0.71294000000000057</v>
      </c>
      <c r="M268">
        <v>7.9285800000000002</v>
      </c>
    </row>
    <row r="269" spans="1:13" x14ac:dyDescent="0.15">
      <c r="A269" s="44"/>
      <c r="B269">
        <v>7.0574199999999996</v>
      </c>
      <c r="C269">
        <v>5.7105499999999997E-2</v>
      </c>
      <c r="D269">
        <v>2.2053699999999999E-3</v>
      </c>
      <c r="E269">
        <v>1.0969599999999999E-3</v>
      </c>
      <c r="F269">
        <v>2.16722E-4</v>
      </c>
      <c r="G269">
        <v>7.1236199999999998</v>
      </c>
      <c r="J269" s="44"/>
      <c r="K269">
        <v>6.9133199999999997</v>
      </c>
      <c r="L269">
        <f t="shared" si="155"/>
        <v>0.71021000000000001</v>
      </c>
      <c r="M269">
        <v>7.6235299999999997</v>
      </c>
    </row>
    <row r="270" spans="1:13" x14ac:dyDescent="0.15">
      <c r="A270" s="44"/>
      <c r="B270">
        <v>6.7806499999999996</v>
      </c>
      <c r="C270">
        <v>5.7682999999999998E-2</v>
      </c>
      <c r="D270">
        <v>2.2246800000000001E-3</v>
      </c>
      <c r="E270">
        <v>1.0972E-3</v>
      </c>
      <c r="F270">
        <v>2.1934499999999999E-4</v>
      </c>
      <c r="G270">
        <v>6.8468999999999998</v>
      </c>
      <c r="J270" s="44"/>
      <c r="K270">
        <v>7.1828200000000004</v>
      </c>
      <c r="L270">
        <f t="shared" si="155"/>
        <v>0.71003999999999934</v>
      </c>
      <c r="M270">
        <v>7.8928599999999998</v>
      </c>
    </row>
    <row r="271" spans="1:13" x14ac:dyDescent="0.15">
      <c r="A271" s="44"/>
      <c r="B271">
        <v>7.0354599999999996</v>
      </c>
      <c r="C271">
        <v>5.6307599999999999E-2</v>
      </c>
      <c r="D271">
        <v>2.5353400000000001E-3</v>
      </c>
      <c r="E271">
        <v>1.1072199999999999E-3</v>
      </c>
      <c r="F271">
        <v>2.1719900000000001E-4</v>
      </c>
      <c r="G271">
        <v>7.1009700000000002</v>
      </c>
      <c r="J271" s="44"/>
      <c r="K271">
        <v>7.0585500000000003</v>
      </c>
      <c r="L271">
        <f t="shared" si="155"/>
        <v>0.70981000000000005</v>
      </c>
      <c r="M271">
        <v>7.7683600000000004</v>
      </c>
    </row>
    <row r="272" spans="1:13" x14ac:dyDescent="0.15">
      <c r="A272" s="44"/>
      <c r="B272">
        <v>6.87554</v>
      </c>
      <c r="C272">
        <v>5.7168700000000003E-2</v>
      </c>
      <c r="D272">
        <v>2.4440299999999998E-3</v>
      </c>
      <c r="E272">
        <v>1.0802699999999999E-3</v>
      </c>
      <c r="F272">
        <v>2.2101400000000001E-4</v>
      </c>
      <c r="G272">
        <v>6.9418199999999999</v>
      </c>
      <c r="J272" s="44"/>
      <c r="K272">
        <v>7.2863600000000002</v>
      </c>
      <c r="L272">
        <f t="shared" si="155"/>
        <v>0.71035999999999966</v>
      </c>
      <c r="M272">
        <v>7.9967199999999998</v>
      </c>
    </row>
    <row r="273" spans="1:13" x14ac:dyDescent="0.15">
      <c r="A273" s="44"/>
      <c r="B273">
        <v>6.9626099999999997</v>
      </c>
      <c r="C273">
        <v>5.5487399999999999E-2</v>
      </c>
      <c r="D273">
        <v>2.4278199999999998E-3</v>
      </c>
      <c r="E273">
        <v>1.0700200000000001E-3</v>
      </c>
      <c r="F273">
        <v>2.2745099999999999E-4</v>
      </c>
      <c r="G273">
        <v>7.0273199999999996</v>
      </c>
      <c r="J273" s="44"/>
      <c r="K273">
        <v>7.23841</v>
      </c>
      <c r="L273">
        <f t="shared" si="155"/>
        <v>0.70910000000000029</v>
      </c>
      <c r="M273">
        <v>7.9475100000000003</v>
      </c>
    </row>
    <row r="274" spans="1:13" x14ac:dyDescent="0.15">
      <c r="A274" s="44"/>
      <c r="B274">
        <v>7.0001300000000004</v>
      </c>
      <c r="C274">
        <v>5.6325699999999999E-2</v>
      </c>
      <c r="D274">
        <v>2.2769000000000001E-3</v>
      </c>
      <c r="E274">
        <v>1.09124E-3</v>
      </c>
      <c r="F274">
        <v>2.16484E-4</v>
      </c>
      <c r="G274">
        <v>7.0652400000000002</v>
      </c>
      <c r="J274" s="44"/>
      <c r="K274">
        <v>7.1061699999999997</v>
      </c>
      <c r="L274">
        <f t="shared" si="155"/>
        <v>0.70976000000000017</v>
      </c>
      <c r="M274">
        <v>7.8159299999999998</v>
      </c>
    </row>
    <row r="275" spans="1:13" x14ac:dyDescent="0.15">
      <c r="A275" s="44"/>
      <c r="B275">
        <f t="shared" ref="B275" si="156">AVERAGE(B265:B274)</f>
        <v>9.3075949999999992</v>
      </c>
      <c r="C275">
        <f t="shared" ref="C275" si="157">AVERAGE(C265:C274)</f>
        <v>5.7074190000000004E-2</v>
      </c>
      <c r="D275">
        <f t="shared" ref="D275" si="158">AVERAGE(D265:D274)</f>
        <v>2.3141609999999999E-3</v>
      </c>
      <c r="E275">
        <f t="shared" ref="E275" si="159">AVERAGE(E265:E274)</f>
        <v>1.087331E-3</v>
      </c>
      <c r="F275">
        <f t="shared" ref="F275" si="160">AVERAGE(F265:F274)</f>
        <v>2.2432789999999995E-4</v>
      </c>
      <c r="G275">
        <f>AVERAGE(G265:G274)</f>
        <v>9.3735730000000039</v>
      </c>
      <c r="J275" s="44"/>
      <c r="K275">
        <f>AVERAGE(K265:K274)</f>
        <v>8.7488740000000007</v>
      </c>
      <c r="L275">
        <f t="shared" ref="L275" si="161">AVERAGE(L265:L274)</f>
        <v>0.71040099999999984</v>
      </c>
      <c r="M275">
        <f t="shared" ref="M275" si="162">AVERAGE(M265:M274)</f>
        <v>9.4592749999999981</v>
      </c>
    </row>
    <row r="276" spans="1:13" x14ac:dyDescent="0.15">
      <c r="A276" s="13"/>
      <c r="J276" s="13"/>
    </row>
    <row r="277" spans="1:13" x14ac:dyDescent="0.15">
      <c r="A277" s="14"/>
      <c r="J277" s="14"/>
    </row>
    <row r="278" spans="1:13" x14ac:dyDescent="0.15">
      <c r="A278" s="44" t="s">
        <v>21</v>
      </c>
      <c r="B278">
        <v>54.493499999999997</v>
      </c>
      <c r="C278">
        <v>0.13300300000000001</v>
      </c>
      <c r="D278">
        <v>4.2421799999999999E-3</v>
      </c>
      <c r="E278">
        <v>1.0974400000000001E-3</v>
      </c>
      <c r="F278">
        <v>2.3055100000000001E-4</v>
      </c>
      <c r="G278">
        <v>54.677999999999997</v>
      </c>
      <c r="J278" s="44" t="s">
        <v>21</v>
      </c>
      <c r="K278">
        <v>45.760399999999997</v>
      </c>
      <c r="L278">
        <f>M278-K278</f>
        <v>1.4969999999999999</v>
      </c>
      <c r="M278">
        <v>47.257399999999997</v>
      </c>
    </row>
    <row r="279" spans="1:13" x14ac:dyDescent="0.15">
      <c r="A279" s="44"/>
      <c r="B279">
        <v>14.695499999999999</v>
      </c>
      <c r="C279">
        <v>0.11054</v>
      </c>
      <c r="D279">
        <v>4.3597200000000001E-3</v>
      </c>
      <c r="E279">
        <v>1.1065000000000001E-3</v>
      </c>
      <c r="F279">
        <v>2.2840499999999999E-4</v>
      </c>
      <c r="G279">
        <v>14.848599999999999</v>
      </c>
      <c r="J279" s="44"/>
      <c r="K279">
        <v>14.955</v>
      </c>
      <c r="L279">
        <f t="shared" ref="L279:L287" si="163">M279-K279</f>
        <v>1.4333000000000009</v>
      </c>
      <c r="M279">
        <v>16.388300000000001</v>
      </c>
    </row>
    <row r="280" spans="1:13" x14ac:dyDescent="0.15">
      <c r="A280" s="44"/>
      <c r="B280">
        <v>14.84</v>
      </c>
      <c r="C280">
        <v>0.10829999999999999</v>
      </c>
      <c r="D280">
        <v>4.33373E-3</v>
      </c>
      <c r="E280">
        <v>1.0929100000000001E-3</v>
      </c>
      <c r="F280">
        <v>2.2745099999999999E-4</v>
      </c>
      <c r="G280">
        <v>14.994199999999999</v>
      </c>
      <c r="J280" s="44"/>
      <c r="K280">
        <v>14.7697</v>
      </c>
      <c r="L280">
        <f t="shared" si="163"/>
        <v>1.4372000000000007</v>
      </c>
      <c r="M280">
        <v>16.206900000000001</v>
      </c>
    </row>
    <row r="281" spans="1:13" x14ac:dyDescent="0.15">
      <c r="A281" s="44"/>
      <c r="B281">
        <v>14.7903</v>
      </c>
      <c r="C281">
        <v>0.122324</v>
      </c>
      <c r="D281">
        <v>3.9470199999999999E-3</v>
      </c>
      <c r="E281">
        <v>1.05119E-3</v>
      </c>
      <c r="F281">
        <v>2.2125199999999999E-4</v>
      </c>
      <c r="G281">
        <v>14.957000000000001</v>
      </c>
      <c r="J281" s="44"/>
      <c r="K281">
        <v>14.3146</v>
      </c>
      <c r="L281">
        <f t="shared" si="163"/>
        <v>1.4370999999999992</v>
      </c>
      <c r="M281">
        <v>15.7517</v>
      </c>
    </row>
    <row r="282" spans="1:13" x14ac:dyDescent="0.15">
      <c r="A282" s="44"/>
      <c r="B282">
        <v>14.284599999999999</v>
      </c>
      <c r="C282">
        <v>0.120897</v>
      </c>
      <c r="D282">
        <v>4.2340800000000003E-3</v>
      </c>
      <c r="E282">
        <v>1.1112699999999999E-3</v>
      </c>
      <c r="F282">
        <v>2.3007400000000001E-4</v>
      </c>
      <c r="G282">
        <v>14.4503</v>
      </c>
      <c r="J282" s="44"/>
      <c r="K282">
        <v>14.295299999999999</v>
      </c>
      <c r="L282">
        <f t="shared" si="163"/>
        <v>1.4375</v>
      </c>
      <c r="M282">
        <v>15.732799999999999</v>
      </c>
    </row>
    <row r="283" spans="1:13" x14ac:dyDescent="0.15">
      <c r="A283" s="44"/>
      <c r="B283">
        <v>14.3001</v>
      </c>
      <c r="C283">
        <v>0.12144000000000001</v>
      </c>
      <c r="D283">
        <v>4.2316899999999998E-3</v>
      </c>
      <c r="E283">
        <v>1.09124E-3</v>
      </c>
      <c r="F283">
        <v>2.2769000000000001E-4</v>
      </c>
      <c r="G283">
        <v>14.466100000000001</v>
      </c>
      <c r="J283" s="44"/>
      <c r="K283">
        <v>14.3337</v>
      </c>
      <c r="L283">
        <f t="shared" si="163"/>
        <v>1.4382000000000001</v>
      </c>
      <c r="M283">
        <v>15.7719</v>
      </c>
    </row>
    <row r="284" spans="1:13" x14ac:dyDescent="0.15">
      <c r="A284" s="44"/>
      <c r="B284">
        <v>14.266</v>
      </c>
      <c r="C284">
        <v>0.12046900000000001</v>
      </c>
      <c r="D284">
        <v>4.4384000000000003E-3</v>
      </c>
      <c r="E284">
        <v>1.07884E-3</v>
      </c>
      <c r="F284">
        <v>2.2316E-4</v>
      </c>
      <c r="G284">
        <v>14.432</v>
      </c>
      <c r="J284" s="44"/>
      <c r="K284">
        <v>14.7174</v>
      </c>
      <c r="L284">
        <f t="shared" si="163"/>
        <v>1.4369999999999994</v>
      </c>
      <c r="M284">
        <v>16.154399999999999</v>
      </c>
    </row>
    <row r="285" spans="1:13" x14ac:dyDescent="0.15">
      <c r="A285" s="44"/>
      <c r="B285">
        <v>14.239800000000001</v>
      </c>
      <c r="C285">
        <v>0.12188599999999999</v>
      </c>
      <c r="D285">
        <v>4.2815199999999996E-3</v>
      </c>
      <c r="E285">
        <v>1.08409E-3</v>
      </c>
      <c r="F285">
        <v>2.2530599999999999E-4</v>
      </c>
      <c r="G285">
        <v>14.406599999999999</v>
      </c>
      <c r="J285" s="44"/>
      <c r="K285">
        <v>14.8619</v>
      </c>
      <c r="L285">
        <f t="shared" si="163"/>
        <v>1.4388999999999985</v>
      </c>
      <c r="M285">
        <v>16.300799999999999</v>
      </c>
    </row>
    <row r="286" spans="1:13" x14ac:dyDescent="0.15">
      <c r="A286" s="44"/>
      <c r="B286">
        <v>14.7441</v>
      </c>
      <c r="C286">
        <v>0.12117</v>
      </c>
      <c r="D286">
        <v>4.2893899999999997E-3</v>
      </c>
      <c r="E286">
        <v>1.0716899999999999E-3</v>
      </c>
      <c r="F286">
        <v>2.34842E-4</v>
      </c>
      <c r="G286">
        <v>14.9109</v>
      </c>
      <c r="J286" s="44"/>
      <c r="K286">
        <v>14.7309</v>
      </c>
      <c r="L286">
        <f t="shared" si="163"/>
        <v>1.4391000000000016</v>
      </c>
      <c r="M286">
        <v>16.170000000000002</v>
      </c>
    </row>
    <row r="287" spans="1:13" x14ac:dyDescent="0.15">
      <c r="A287" s="44"/>
      <c r="B287">
        <v>14.676500000000001</v>
      </c>
      <c r="C287">
        <v>0.12073</v>
      </c>
      <c r="D287">
        <v>4.2071299999999999E-3</v>
      </c>
      <c r="E287">
        <v>1.0776500000000001E-3</v>
      </c>
      <c r="F287">
        <v>2.2458999999999999E-4</v>
      </c>
      <c r="G287">
        <v>14.8424</v>
      </c>
      <c r="J287" s="44"/>
      <c r="K287">
        <v>14.349399999999999</v>
      </c>
      <c r="L287">
        <f t="shared" si="163"/>
        <v>1.4397000000000002</v>
      </c>
      <c r="M287">
        <v>15.789099999999999</v>
      </c>
    </row>
    <row r="288" spans="1:13" x14ac:dyDescent="0.15">
      <c r="A288" s="44"/>
      <c r="B288">
        <f t="shared" ref="B288" si="164">AVERAGE(B278:B287)</f>
        <v>18.53304</v>
      </c>
      <c r="C288">
        <f t="shared" ref="C288" si="165">AVERAGE(C278:C287)</f>
        <v>0.12007590000000001</v>
      </c>
      <c r="D288">
        <f t="shared" ref="D288" si="166">AVERAGE(D278:D287)</f>
        <v>4.2564859999999994E-3</v>
      </c>
      <c r="E288">
        <f t="shared" ref="E288" si="167">AVERAGE(E278:E287)</f>
        <v>1.086282E-3</v>
      </c>
      <c r="F288">
        <f t="shared" ref="F288" si="168">AVERAGE(F278:F287)</f>
        <v>2.2733209999999999E-4</v>
      </c>
      <c r="G288">
        <f>AVERAGE(G278:G287)</f>
        <v>18.698609999999999</v>
      </c>
      <c r="J288" s="44"/>
      <c r="K288">
        <f>AVERAGE(K278:K287)</f>
        <v>17.708829999999999</v>
      </c>
      <c r="L288">
        <f t="shared" ref="L288" si="169">AVERAGE(L278:L287)</f>
        <v>1.4435</v>
      </c>
      <c r="M288">
        <f t="shared" ref="M288" si="170">AVERAGE(M278:M287)</f>
        <v>19.152329999999999</v>
      </c>
    </row>
    <row r="289" spans="1:13" x14ac:dyDescent="0.15">
      <c r="A289" s="13"/>
      <c r="J289" s="13"/>
    </row>
    <row r="290" spans="1:13" x14ac:dyDescent="0.15">
      <c r="A290" s="14"/>
      <c r="J290" s="14"/>
    </row>
    <row r="291" spans="1:13" x14ac:dyDescent="0.15">
      <c r="A291" s="44" t="s">
        <v>22</v>
      </c>
      <c r="B291">
        <v>42.843899999999998</v>
      </c>
      <c r="C291">
        <v>9.7658400000000006E-2</v>
      </c>
      <c r="D291">
        <v>4.2457600000000003E-3</v>
      </c>
      <c r="E291">
        <v>9.6702599999999995E-4</v>
      </c>
      <c r="F291">
        <v>1.77145E-4</v>
      </c>
      <c r="G291">
        <v>42.947899999999997</v>
      </c>
      <c r="J291" s="44" t="s">
        <v>22</v>
      </c>
      <c r="K291">
        <v>10.0966</v>
      </c>
      <c r="L291">
        <f>M291-K291</f>
        <v>1.7001999999999988</v>
      </c>
      <c r="M291">
        <v>11.796799999999999</v>
      </c>
    </row>
    <row r="292" spans="1:13" x14ac:dyDescent="0.15">
      <c r="A292" s="44"/>
      <c r="B292">
        <v>8.9296299999999995</v>
      </c>
      <c r="C292">
        <v>0.101276</v>
      </c>
      <c r="D292">
        <v>4.2793800000000002E-3</v>
      </c>
      <c r="E292">
        <v>9.7250899999999998E-4</v>
      </c>
      <c r="F292">
        <v>1.7929099999999999E-4</v>
      </c>
      <c r="G292">
        <v>9.0373000000000001</v>
      </c>
      <c r="J292" s="44"/>
      <c r="K292">
        <v>8.7970699999999997</v>
      </c>
      <c r="L292">
        <f t="shared" ref="L292:L300" si="171">M292-K292</f>
        <v>1.6999300000000002</v>
      </c>
      <c r="M292">
        <v>10.497</v>
      </c>
    </row>
    <row r="293" spans="1:13" x14ac:dyDescent="0.15">
      <c r="A293" s="44"/>
      <c r="B293">
        <v>8.7431599999999996</v>
      </c>
      <c r="C293">
        <v>0.10172100000000001</v>
      </c>
      <c r="D293">
        <v>4.1997400000000004E-3</v>
      </c>
      <c r="E293">
        <v>9.7441699999999999E-4</v>
      </c>
      <c r="F293">
        <v>1.7786000000000001E-4</v>
      </c>
      <c r="G293">
        <v>8.8534699999999997</v>
      </c>
      <c r="J293" s="44"/>
      <c r="K293">
        <v>8.7587200000000003</v>
      </c>
      <c r="L293">
        <f t="shared" si="171"/>
        <v>1.699679999999999</v>
      </c>
      <c r="M293">
        <v>10.458399999999999</v>
      </c>
    </row>
    <row r="294" spans="1:13" x14ac:dyDescent="0.15">
      <c r="A294" s="44"/>
      <c r="B294">
        <v>8.8238199999999996</v>
      </c>
      <c r="C294">
        <v>0.10162400000000001</v>
      </c>
      <c r="D294">
        <v>4.2376499999999999E-3</v>
      </c>
      <c r="E294">
        <v>9.7918500000000004E-4</v>
      </c>
      <c r="F294">
        <v>1.7833700000000001E-4</v>
      </c>
      <c r="G294">
        <v>8.9318500000000007</v>
      </c>
      <c r="J294" s="44"/>
      <c r="K294">
        <v>8.8335100000000004</v>
      </c>
      <c r="L294">
        <f t="shared" si="171"/>
        <v>1.7001899999999992</v>
      </c>
      <c r="M294">
        <v>10.5337</v>
      </c>
    </row>
    <row r="295" spans="1:13" x14ac:dyDescent="0.15">
      <c r="A295" s="44"/>
      <c r="B295">
        <v>9.0253800000000002</v>
      </c>
      <c r="C295">
        <v>0.10149</v>
      </c>
      <c r="D295">
        <v>4.2188199999999999E-3</v>
      </c>
      <c r="E295">
        <v>9.6201900000000005E-4</v>
      </c>
      <c r="F295">
        <v>1.7595299999999999E-4</v>
      </c>
      <c r="G295">
        <v>9.1330200000000001</v>
      </c>
      <c r="J295" s="44"/>
      <c r="K295">
        <v>8.7804400000000005</v>
      </c>
      <c r="L295">
        <f t="shared" si="171"/>
        <v>1.7004599999999996</v>
      </c>
      <c r="M295">
        <v>10.4809</v>
      </c>
    </row>
    <row r="296" spans="1:13" x14ac:dyDescent="0.15">
      <c r="A296" s="44"/>
      <c r="B296">
        <v>8.7400699999999993</v>
      </c>
      <c r="C296">
        <v>0.10091899999999999</v>
      </c>
      <c r="D296">
        <v>4.2243000000000003E-3</v>
      </c>
      <c r="E296">
        <v>9.7322499999999998E-4</v>
      </c>
      <c r="F296">
        <v>1.8405900000000001E-4</v>
      </c>
      <c r="G296">
        <v>8.8472100000000005</v>
      </c>
      <c r="J296" s="44"/>
      <c r="K296">
        <v>8.95627</v>
      </c>
      <c r="L296">
        <f t="shared" si="171"/>
        <v>1.6996300000000009</v>
      </c>
      <c r="M296">
        <v>10.655900000000001</v>
      </c>
    </row>
    <row r="297" spans="1:13" x14ac:dyDescent="0.15">
      <c r="A297" s="44"/>
      <c r="B297">
        <v>8.7334399999999999</v>
      </c>
      <c r="C297">
        <v>0.100851</v>
      </c>
      <c r="D297">
        <v>4.1925900000000004E-3</v>
      </c>
      <c r="E297">
        <v>9.7584699999999996E-4</v>
      </c>
      <c r="F297">
        <v>1.7285299999999999E-4</v>
      </c>
      <c r="G297">
        <v>8.8405400000000007</v>
      </c>
      <c r="J297" s="44"/>
      <c r="K297">
        <v>8.8836099999999991</v>
      </c>
      <c r="L297">
        <f t="shared" si="171"/>
        <v>1.7009900000000009</v>
      </c>
      <c r="M297">
        <v>10.5846</v>
      </c>
    </row>
    <row r="298" spans="1:13" x14ac:dyDescent="0.15">
      <c r="A298" s="44"/>
      <c r="B298">
        <v>8.7177299999999995</v>
      </c>
      <c r="C298">
        <v>0.10069400000000001</v>
      </c>
      <c r="D298">
        <v>4.1816199999999996E-3</v>
      </c>
      <c r="E298">
        <v>9.6344900000000001E-4</v>
      </c>
      <c r="F298">
        <v>1.80244E-4</v>
      </c>
      <c r="G298">
        <v>8.8246400000000005</v>
      </c>
      <c r="J298" s="44"/>
      <c r="K298">
        <v>8.9051799999999997</v>
      </c>
      <c r="L298">
        <f t="shared" si="171"/>
        <v>1.70322</v>
      </c>
      <c r="M298">
        <v>10.6084</v>
      </c>
    </row>
    <row r="299" spans="1:13" x14ac:dyDescent="0.15">
      <c r="A299" s="44"/>
      <c r="B299">
        <v>8.7310499999999998</v>
      </c>
      <c r="C299">
        <v>0.10129299999999999</v>
      </c>
      <c r="D299">
        <v>4.2052299999999999E-3</v>
      </c>
      <c r="E299">
        <v>9.7131699999999997E-4</v>
      </c>
      <c r="F299">
        <v>1.80244E-4</v>
      </c>
      <c r="G299">
        <v>8.8385800000000003</v>
      </c>
      <c r="J299" s="44"/>
      <c r="K299">
        <v>8.75366</v>
      </c>
      <c r="L299">
        <f t="shared" si="171"/>
        <v>1.7030399999999997</v>
      </c>
      <c r="M299">
        <v>10.4567</v>
      </c>
    </row>
    <row r="300" spans="1:13" x14ac:dyDescent="0.15">
      <c r="A300" s="44"/>
      <c r="B300">
        <v>8.7248000000000001</v>
      </c>
      <c r="C300">
        <v>0.100672</v>
      </c>
      <c r="D300">
        <v>4.2388399999999998E-3</v>
      </c>
      <c r="E300">
        <v>9.7084000000000005E-4</v>
      </c>
      <c r="F300">
        <v>1.7642999999999999E-4</v>
      </c>
      <c r="G300">
        <v>8.8317499999999995</v>
      </c>
      <c r="J300" s="44"/>
      <c r="K300">
        <v>8.9894400000000001</v>
      </c>
      <c r="L300">
        <f t="shared" si="171"/>
        <v>1.7027599999999996</v>
      </c>
      <c r="M300">
        <v>10.6922</v>
      </c>
    </row>
    <row r="301" spans="1:13" x14ac:dyDescent="0.15">
      <c r="A301" s="44"/>
      <c r="B301">
        <f t="shared" ref="B301" si="172">AVERAGE(B291:B300)</f>
        <v>12.201298</v>
      </c>
      <c r="C301">
        <f t="shared" ref="C301" si="173">AVERAGE(C291:C300)</f>
        <v>0.10081983999999999</v>
      </c>
      <c r="D301">
        <f t="shared" ref="D301" si="174">AVERAGE(D291:D300)</f>
        <v>4.2223929999999996E-3</v>
      </c>
      <c r="E301">
        <f t="shared" ref="E301" si="175">AVERAGE(E291:E300)</f>
        <v>9.7098340000000005E-4</v>
      </c>
      <c r="F301">
        <f t="shared" ref="F301" si="176">AVERAGE(F291:F300)</f>
        <v>1.782416E-4</v>
      </c>
      <c r="G301">
        <f>AVERAGE(G291:G300)</f>
        <v>12.308626</v>
      </c>
      <c r="J301" s="44"/>
      <c r="K301">
        <f>AVERAGE(K291:K300)</f>
        <v>8.9754499999999986</v>
      </c>
      <c r="L301">
        <f t="shared" ref="L301" si="177">AVERAGE(L291:L300)</f>
        <v>1.7010099999999997</v>
      </c>
      <c r="M301">
        <f t="shared" ref="M301" si="178">AVERAGE(M291:M300)</f>
        <v>10.676459999999999</v>
      </c>
    </row>
    <row r="302" spans="1:13" x14ac:dyDescent="0.15">
      <c r="A302" s="13"/>
      <c r="J302" s="13"/>
    </row>
    <row r="303" spans="1:13" x14ac:dyDescent="0.15">
      <c r="A303" s="14"/>
      <c r="J303" s="14"/>
    </row>
    <row r="304" spans="1:13" x14ac:dyDescent="0.15">
      <c r="A304" s="44" t="s">
        <v>23</v>
      </c>
      <c r="B304">
        <v>48.964500000000001</v>
      </c>
      <c r="C304">
        <v>0.14021600000000001</v>
      </c>
      <c r="D304">
        <v>5.1062099999999999E-3</v>
      </c>
      <c r="E304">
        <v>9.7322499999999998E-4</v>
      </c>
      <c r="F304">
        <v>2.16484E-4</v>
      </c>
      <c r="G304">
        <v>49.126899999999999</v>
      </c>
      <c r="J304" s="44" t="s">
        <v>23</v>
      </c>
      <c r="K304">
        <v>48.485599999999998</v>
      </c>
      <c r="L304">
        <f>M304-K304</f>
        <v>1.513300000000001</v>
      </c>
      <c r="M304">
        <v>49.998899999999999</v>
      </c>
    </row>
    <row r="305" spans="1:13" x14ac:dyDescent="0.15">
      <c r="A305" s="44"/>
      <c r="B305">
        <v>15.0745</v>
      </c>
      <c r="C305">
        <v>0.14716000000000001</v>
      </c>
      <c r="D305">
        <v>5.7895200000000003E-3</v>
      </c>
      <c r="E305">
        <v>9.6416500000000001E-4</v>
      </c>
      <c r="F305">
        <v>2.1290799999999999E-4</v>
      </c>
      <c r="G305">
        <v>15.2393</v>
      </c>
      <c r="J305" s="44"/>
      <c r="K305">
        <v>15.8653</v>
      </c>
      <c r="L305">
        <f t="shared" ref="L305:L313" si="179">M305-K305</f>
        <v>1.512100000000002</v>
      </c>
      <c r="M305">
        <v>17.377400000000002</v>
      </c>
    </row>
    <row r="306" spans="1:13" x14ac:dyDescent="0.15">
      <c r="A306" s="44"/>
      <c r="B306">
        <v>14.5307</v>
      </c>
      <c r="C306">
        <v>0.141932</v>
      </c>
      <c r="D306">
        <v>5.1054999999999998E-3</v>
      </c>
      <c r="E306">
        <v>9.7060199999999999E-4</v>
      </c>
      <c r="F306">
        <v>2.14577E-4</v>
      </c>
      <c r="G306">
        <v>14.6899</v>
      </c>
      <c r="J306" s="44"/>
      <c r="K306">
        <v>15.0641</v>
      </c>
      <c r="L306">
        <f t="shared" si="179"/>
        <v>1.5060000000000002</v>
      </c>
      <c r="M306">
        <v>16.5701</v>
      </c>
    </row>
    <row r="307" spans="1:13" x14ac:dyDescent="0.15">
      <c r="A307" s="44"/>
      <c r="B307">
        <v>15.362</v>
      </c>
      <c r="C307">
        <v>0.13348199999999999</v>
      </c>
      <c r="D307">
        <v>4.8124800000000001E-3</v>
      </c>
      <c r="E307">
        <v>9.7751600000000011E-4</v>
      </c>
      <c r="F307">
        <v>2.17438E-4</v>
      </c>
      <c r="G307">
        <v>15.5222</v>
      </c>
      <c r="J307" s="44"/>
      <c r="K307">
        <v>16.209499999999998</v>
      </c>
      <c r="L307">
        <f t="shared" si="179"/>
        <v>1.5054000000000016</v>
      </c>
      <c r="M307">
        <v>17.7149</v>
      </c>
    </row>
    <row r="308" spans="1:13" x14ac:dyDescent="0.15">
      <c r="A308" s="44"/>
      <c r="B308">
        <v>14.8049</v>
      </c>
      <c r="C308">
        <v>0.11998499999999999</v>
      </c>
      <c r="D308">
        <v>4.4784500000000001E-3</v>
      </c>
      <c r="E308">
        <v>1.0285400000000001E-3</v>
      </c>
      <c r="F308">
        <v>2.1529200000000001E-4</v>
      </c>
      <c r="G308">
        <v>14.943899999999999</v>
      </c>
      <c r="J308" s="44"/>
      <c r="K308">
        <v>14.9283</v>
      </c>
      <c r="L308">
        <f t="shared" si="179"/>
        <v>1.504999999999999</v>
      </c>
      <c r="M308">
        <v>16.433299999999999</v>
      </c>
    </row>
    <row r="309" spans="1:13" x14ac:dyDescent="0.15">
      <c r="A309" s="44"/>
      <c r="B309">
        <v>14.756</v>
      </c>
      <c r="C309">
        <v>0.118981</v>
      </c>
      <c r="D309">
        <v>4.2796099999999997E-3</v>
      </c>
      <c r="E309">
        <v>1.03998E-3</v>
      </c>
      <c r="F309">
        <v>2.13861E-4</v>
      </c>
      <c r="G309">
        <v>14.8942</v>
      </c>
      <c r="J309" s="44"/>
      <c r="K309">
        <v>14.840199999999999</v>
      </c>
      <c r="L309">
        <f t="shared" si="179"/>
        <v>1.504999999999999</v>
      </c>
      <c r="M309">
        <v>16.345199999999998</v>
      </c>
    </row>
    <row r="310" spans="1:13" x14ac:dyDescent="0.15">
      <c r="A310" s="44"/>
      <c r="B310">
        <v>14.9733</v>
      </c>
      <c r="C310">
        <v>0.120474</v>
      </c>
      <c r="D310">
        <v>4.8758999999999999E-3</v>
      </c>
      <c r="E310">
        <v>1.00613E-3</v>
      </c>
      <c r="F310">
        <v>2.1576899999999999E-4</v>
      </c>
      <c r="G310">
        <v>15.111700000000001</v>
      </c>
      <c r="J310" s="44"/>
      <c r="K310">
        <v>14.917400000000001</v>
      </c>
      <c r="L310">
        <f t="shared" si="179"/>
        <v>1.5043000000000006</v>
      </c>
      <c r="M310">
        <v>16.421700000000001</v>
      </c>
    </row>
    <row r="311" spans="1:13" x14ac:dyDescent="0.15">
      <c r="A311" s="44"/>
      <c r="B311">
        <v>14.7394</v>
      </c>
      <c r="C311">
        <v>0.121319</v>
      </c>
      <c r="D311">
        <v>4.9312100000000001E-3</v>
      </c>
      <c r="E311">
        <v>1.0047000000000001E-3</v>
      </c>
      <c r="F311">
        <v>2.1600699999999999E-4</v>
      </c>
      <c r="G311">
        <v>14.879099999999999</v>
      </c>
      <c r="J311" s="44"/>
      <c r="K311">
        <v>14.769</v>
      </c>
      <c r="L311">
        <f t="shared" si="179"/>
        <v>1.5045999999999982</v>
      </c>
      <c r="M311">
        <v>16.273599999999998</v>
      </c>
    </row>
    <row r="312" spans="1:13" x14ac:dyDescent="0.15">
      <c r="A312" s="44"/>
      <c r="B312">
        <v>15.6035</v>
      </c>
      <c r="C312">
        <v>0.119865</v>
      </c>
      <c r="D312">
        <v>4.1322700000000004E-3</v>
      </c>
      <c r="E312">
        <v>1.0104199999999999E-3</v>
      </c>
      <c r="F312">
        <v>2.20299E-4</v>
      </c>
      <c r="G312">
        <v>15.7433</v>
      </c>
      <c r="J312" s="44"/>
      <c r="K312">
        <v>15.6563</v>
      </c>
      <c r="L312">
        <f t="shared" si="179"/>
        <v>1.5036000000000005</v>
      </c>
      <c r="M312">
        <v>17.1599</v>
      </c>
    </row>
    <row r="313" spans="1:13" x14ac:dyDescent="0.15">
      <c r="A313" s="44"/>
      <c r="B313">
        <v>15.0397</v>
      </c>
      <c r="C313">
        <v>0.12234200000000001</v>
      </c>
      <c r="D313">
        <v>4.6365299999999998E-3</v>
      </c>
      <c r="E313">
        <v>1.0025500000000001E-3</v>
      </c>
      <c r="F313">
        <v>2.1338499999999999E-4</v>
      </c>
      <c r="G313">
        <v>15.1807</v>
      </c>
      <c r="J313" s="44"/>
      <c r="K313">
        <v>15.1145</v>
      </c>
      <c r="L313">
        <f t="shared" si="179"/>
        <v>1.553799999999999</v>
      </c>
      <c r="M313">
        <v>16.668299999999999</v>
      </c>
    </row>
    <row r="314" spans="1:13" x14ac:dyDescent="0.15">
      <c r="A314" s="44"/>
      <c r="B314">
        <f t="shared" ref="B314" si="180">AVERAGE(B304:B313)</f>
        <v>18.38485</v>
      </c>
      <c r="C314">
        <f t="shared" ref="C314" si="181">AVERAGE(C304:C313)</f>
        <v>0.12857559999999998</v>
      </c>
      <c r="D314">
        <f t="shared" ref="D314" si="182">AVERAGE(D304:D313)</f>
        <v>4.8147679999999997E-3</v>
      </c>
      <c r="E314">
        <f t="shared" ref="E314" si="183">AVERAGE(E304:E313)</f>
        <v>9.9778280000000007E-4</v>
      </c>
      <c r="F314">
        <f t="shared" ref="F314" si="184">AVERAGE(F304:F313)</f>
        <v>2.1560200000000001E-4</v>
      </c>
      <c r="G314">
        <f>AVERAGE(G304:G313)</f>
        <v>18.53312</v>
      </c>
      <c r="J314" s="44"/>
      <c r="K314">
        <f>AVERAGE(K304:K313)</f>
        <v>18.585019999999997</v>
      </c>
      <c r="L314">
        <f t="shared" ref="L314" si="185">AVERAGE(L304:L313)</f>
        <v>1.5113100000000002</v>
      </c>
      <c r="M314">
        <f t="shared" ref="M314" si="186">AVERAGE(M304:M313)</f>
        <v>20.096329999999995</v>
      </c>
    </row>
    <row r="315" spans="1:13" x14ac:dyDescent="0.15">
      <c r="A315" s="13"/>
      <c r="J315" s="13"/>
    </row>
    <row r="316" spans="1:13" x14ac:dyDescent="0.15">
      <c r="A316" s="14"/>
      <c r="J316" s="14"/>
    </row>
    <row r="317" spans="1:13" x14ac:dyDescent="0.15">
      <c r="A317" s="44" t="s">
        <v>24</v>
      </c>
      <c r="B317">
        <v>41.386200000000002</v>
      </c>
      <c r="C317">
        <v>0.203986</v>
      </c>
      <c r="D317">
        <v>3.17097E-3</v>
      </c>
      <c r="E317">
        <v>1.03331E-3</v>
      </c>
      <c r="F317">
        <v>2.1100000000000001E-4</v>
      </c>
      <c r="G317">
        <v>41.599800000000002</v>
      </c>
      <c r="J317" s="44" t="s">
        <v>24</v>
      </c>
      <c r="K317">
        <v>39.210999999999999</v>
      </c>
      <c r="L317">
        <f>M317-K317</f>
        <v>1.5437000000000012</v>
      </c>
      <c r="M317">
        <v>40.7547</v>
      </c>
    </row>
    <row r="318" spans="1:13" x14ac:dyDescent="0.15">
      <c r="A318" s="44"/>
      <c r="B318">
        <v>12.8827</v>
      </c>
      <c r="C318">
        <v>0.14671000000000001</v>
      </c>
      <c r="D318">
        <v>3.4031899999999999E-3</v>
      </c>
      <c r="E318">
        <v>1.0037399999999999E-3</v>
      </c>
      <c r="F318">
        <v>1.9621800000000001E-4</v>
      </c>
      <c r="G318">
        <v>13.038600000000001</v>
      </c>
      <c r="J318" s="44"/>
      <c r="K318">
        <v>13.636900000000001</v>
      </c>
      <c r="L318">
        <f t="shared" ref="L318:L326" si="187">M318-K318</f>
        <v>1.5350000000000001</v>
      </c>
      <c r="M318">
        <v>15.171900000000001</v>
      </c>
    </row>
    <row r="319" spans="1:13" x14ac:dyDescent="0.15">
      <c r="A319" s="44"/>
      <c r="B319">
        <v>12.4381</v>
      </c>
      <c r="C319">
        <v>0.14238400000000001</v>
      </c>
      <c r="D319">
        <v>3.6995399999999999E-3</v>
      </c>
      <c r="E319">
        <v>9.8633800000000002E-4</v>
      </c>
      <c r="F319">
        <v>1.9049599999999999E-4</v>
      </c>
      <c r="G319">
        <v>12.5899</v>
      </c>
      <c r="J319" s="44"/>
      <c r="K319">
        <v>12.7303</v>
      </c>
      <c r="L319">
        <f t="shared" si="187"/>
        <v>1.5319000000000003</v>
      </c>
      <c r="M319">
        <v>14.2622</v>
      </c>
    </row>
    <row r="320" spans="1:13" x14ac:dyDescent="0.15">
      <c r="A320" s="44"/>
      <c r="B320">
        <v>12.2906</v>
      </c>
      <c r="C320">
        <v>0.14400299999999999</v>
      </c>
      <c r="D320">
        <v>3.2253300000000002E-3</v>
      </c>
      <c r="E320">
        <v>1.0223400000000001E-3</v>
      </c>
      <c r="F320">
        <v>1.9455000000000001E-4</v>
      </c>
      <c r="G320">
        <v>12.443300000000001</v>
      </c>
      <c r="J320" s="44"/>
      <c r="K320">
        <v>12.765599999999999</v>
      </c>
      <c r="L320">
        <f t="shared" si="187"/>
        <v>1.5297000000000001</v>
      </c>
      <c r="M320">
        <v>14.295299999999999</v>
      </c>
    </row>
    <row r="321" spans="1:13" x14ac:dyDescent="0.15">
      <c r="A321" s="44"/>
      <c r="B321">
        <v>12.3119</v>
      </c>
      <c r="C321">
        <v>0.14463400000000001</v>
      </c>
      <c r="D321">
        <v>3.2441599999999998E-3</v>
      </c>
      <c r="E321">
        <v>1.01209E-3</v>
      </c>
      <c r="F321">
        <v>1.9431099999999999E-4</v>
      </c>
      <c r="G321">
        <v>12.465299999999999</v>
      </c>
      <c r="J321" s="44"/>
      <c r="K321">
        <v>13.037800000000001</v>
      </c>
      <c r="L321">
        <f t="shared" si="187"/>
        <v>1.5295999999999985</v>
      </c>
      <c r="M321">
        <v>14.567399999999999</v>
      </c>
    </row>
    <row r="322" spans="1:13" x14ac:dyDescent="0.15">
      <c r="A322" s="44"/>
      <c r="B322">
        <v>12.4274</v>
      </c>
      <c r="C322">
        <v>0.14307700000000001</v>
      </c>
      <c r="D322">
        <v>3.2484499999999999E-3</v>
      </c>
      <c r="E322">
        <v>1.03736E-3</v>
      </c>
      <c r="F322">
        <v>2.0337099999999999E-4</v>
      </c>
      <c r="G322">
        <v>12.5793</v>
      </c>
      <c r="J322" s="44"/>
      <c r="K322">
        <v>12.4412</v>
      </c>
      <c r="L322">
        <f t="shared" si="187"/>
        <v>1.5312000000000001</v>
      </c>
      <c r="M322">
        <v>13.9724</v>
      </c>
    </row>
    <row r="323" spans="1:13" x14ac:dyDescent="0.15">
      <c r="A323" s="44"/>
      <c r="B323">
        <v>12.8719</v>
      </c>
      <c r="C323">
        <v>0.14388899999999999</v>
      </c>
      <c r="D323">
        <v>3.2477399999999998E-3</v>
      </c>
      <c r="E323">
        <v>1.0158999999999999E-3</v>
      </c>
      <c r="F323">
        <v>1.9526499999999999E-4</v>
      </c>
      <c r="G323">
        <v>13.0245</v>
      </c>
      <c r="J323" s="44"/>
      <c r="K323">
        <v>12.795999999999999</v>
      </c>
      <c r="L323">
        <f t="shared" si="187"/>
        <v>1.5288000000000004</v>
      </c>
      <c r="M323">
        <v>14.3248</v>
      </c>
    </row>
    <row r="324" spans="1:13" x14ac:dyDescent="0.15">
      <c r="A324" s="44"/>
      <c r="B324">
        <v>12.0288</v>
      </c>
      <c r="C324">
        <v>0.144207</v>
      </c>
      <c r="D324">
        <v>3.2103100000000001E-3</v>
      </c>
      <c r="E324">
        <v>9.9325200000000002E-4</v>
      </c>
      <c r="F324">
        <v>2.1433800000000001E-4</v>
      </c>
      <c r="G324">
        <v>12.181699999999999</v>
      </c>
      <c r="J324" s="44"/>
      <c r="K324">
        <v>12.436</v>
      </c>
      <c r="L324">
        <f t="shared" si="187"/>
        <v>1.5289999999999999</v>
      </c>
      <c r="M324">
        <v>13.965</v>
      </c>
    </row>
    <row r="325" spans="1:13" x14ac:dyDescent="0.15">
      <c r="A325" s="44"/>
      <c r="B325">
        <v>12.235799999999999</v>
      </c>
      <c r="C325">
        <v>0.14350399999999999</v>
      </c>
      <c r="D325">
        <v>3.2746799999999999E-3</v>
      </c>
      <c r="E325">
        <v>1.01709E-3</v>
      </c>
      <c r="F325">
        <v>1.92881E-4</v>
      </c>
      <c r="G325">
        <v>12.388199999999999</v>
      </c>
      <c r="J325" s="44"/>
      <c r="K325">
        <v>12.6349</v>
      </c>
      <c r="L325">
        <f t="shared" si="187"/>
        <v>1.5609999999999999</v>
      </c>
      <c r="M325">
        <v>14.1959</v>
      </c>
    </row>
    <row r="326" spans="1:13" x14ac:dyDescent="0.15">
      <c r="A326" s="44"/>
      <c r="B326">
        <v>12.8371</v>
      </c>
      <c r="C326">
        <v>0.14347199999999999</v>
      </c>
      <c r="D326">
        <v>3.2124499999999999E-3</v>
      </c>
      <c r="E326">
        <v>1.0101800000000001E-3</v>
      </c>
      <c r="F326">
        <v>2.0885500000000001E-4</v>
      </c>
      <c r="G326">
        <v>12.9894</v>
      </c>
      <c r="J326" s="44"/>
      <c r="K326">
        <v>13.074</v>
      </c>
      <c r="L326">
        <f t="shared" si="187"/>
        <v>1.5302000000000007</v>
      </c>
      <c r="M326">
        <v>14.604200000000001</v>
      </c>
    </row>
    <row r="327" spans="1:13" x14ac:dyDescent="0.15">
      <c r="A327" s="44"/>
      <c r="B327">
        <f t="shared" ref="B327" si="188">AVERAGE(B317:B326)</f>
        <v>15.37105</v>
      </c>
      <c r="C327">
        <f t="shared" ref="C327" si="189">AVERAGE(C317:C326)</f>
        <v>0.14998660000000003</v>
      </c>
      <c r="D327">
        <f t="shared" ref="D327" si="190">AVERAGE(D317:D326)</f>
        <v>3.293682E-3</v>
      </c>
      <c r="E327">
        <f t="shared" ref="E327" si="191">AVERAGE(E317:E326)</f>
        <v>1.0131599999999999E-3</v>
      </c>
      <c r="F327">
        <f t="shared" ref="F327" si="192">AVERAGE(F317:F326)</f>
        <v>2.0012850000000003E-4</v>
      </c>
      <c r="G327">
        <f>AVERAGE(G317:G326)</f>
        <v>15.530000000000001</v>
      </c>
      <c r="J327" s="44"/>
      <c r="K327">
        <f>AVERAGE(K317:K326)</f>
        <v>15.476369999999999</v>
      </c>
      <c r="L327">
        <f>AVERAGE(L317:L326)</f>
        <v>1.5350100000000002</v>
      </c>
      <c r="M327">
        <f>AVERAGE(M317:M326)</f>
        <v>17.011379999999996</v>
      </c>
    </row>
    <row r="333" spans="1:13" ht="14" x14ac:dyDescent="0.15">
      <c r="A333" s="5" t="s">
        <v>0</v>
      </c>
      <c r="B333">
        <f t="shared" ref="B333:G333" si="193">B15</f>
        <v>4.7799639999999997</v>
      </c>
      <c r="C333">
        <f t="shared" si="193"/>
        <v>4.1625289999999995E-2</v>
      </c>
      <c r="D333">
        <f t="shared" si="193"/>
        <v>2.273536E-3</v>
      </c>
      <c r="E333">
        <f t="shared" si="193"/>
        <v>2.2167689999999995E-3</v>
      </c>
      <c r="F333">
        <f t="shared" si="193"/>
        <v>1.331044E-3</v>
      </c>
      <c r="G333">
        <f t="shared" si="193"/>
        <v>4.8594290000000004</v>
      </c>
      <c r="J333" s="5" t="s">
        <v>0</v>
      </c>
      <c r="K333">
        <f t="shared" ref="K333:M333" si="194">K15</f>
        <v>4.1201470000000002</v>
      </c>
      <c r="L333">
        <f t="shared" si="194"/>
        <v>0.69825499999999996</v>
      </c>
      <c r="M333">
        <f t="shared" si="194"/>
        <v>4.8184019999999999</v>
      </c>
    </row>
    <row r="334" spans="1:13" ht="14" x14ac:dyDescent="0.15">
      <c r="A334" s="5" t="s">
        <v>1</v>
      </c>
      <c r="B334">
        <f t="shared" ref="B334:G334" si="195">B28</f>
        <v>2.113067</v>
      </c>
      <c r="C334">
        <f t="shared" si="195"/>
        <v>2.266775E-2</v>
      </c>
      <c r="D334">
        <f t="shared" si="195"/>
        <v>7.4481950000000003E-4</v>
      </c>
      <c r="E334">
        <f t="shared" si="195"/>
        <v>2.6360990000000003E-3</v>
      </c>
      <c r="F334">
        <f t="shared" si="195"/>
        <v>6.3393110000000005E-4</v>
      </c>
      <c r="G334">
        <f t="shared" si="195"/>
        <v>2.1430740000000004</v>
      </c>
      <c r="J334" s="5" t="s">
        <v>1</v>
      </c>
      <c r="K334">
        <f t="shared" ref="K334:M334" si="196">K28</f>
        <v>2.1429520000000002</v>
      </c>
      <c r="L334">
        <f t="shared" si="196"/>
        <v>0.30969099999999994</v>
      </c>
      <c r="M334">
        <f t="shared" si="196"/>
        <v>2.4526430000000001</v>
      </c>
    </row>
    <row r="335" spans="1:13" ht="14" x14ac:dyDescent="0.15">
      <c r="A335" s="5" t="s">
        <v>2</v>
      </c>
      <c r="B335">
        <f t="shared" ref="B335:G335" si="197">B41</f>
        <v>4.0129259999999993</v>
      </c>
      <c r="C335">
        <f t="shared" si="197"/>
        <v>2.444232E-2</v>
      </c>
      <c r="D335">
        <f t="shared" si="197"/>
        <v>2.3584129999999997E-3</v>
      </c>
      <c r="E335">
        <f t="shared" si="197"/>
        <v>1.5000809999999999E-3</v>
      </c>
      <c r="F335">
        <f t="shared" si="197"/>
        <v>7.3053829999999986E-4</v>
      </c>
      <c r="G335">
        <f t="shared" si="197"/>
        <v>4.054754</v>
      </c>
      <c r="J335" s="5" t="s">
        <v>2</v>
      </c>
      <c r="K335">
        <f t="shared" ref="K335:M335" si="198">K41</f>
        <v>3.0486500000000003</v>
      </c>
      <c r="L335">
        <f t="shared" si="198"/>
        <v>0.40786</v>
      </c>
      <c r="M335">
        <f t="shared" si="198"/>
        <v>3.4565099999999993</v>
      </c>
    </row>
    <row r="336" spans="1:13" ht="14" x14ac:dyDescent="0.15">
      <c r="A336" s="5" t="s">
        <v>3</v>
      </c>
      <c r="B336">
        <f t="shared" ref="B336:G336" si="199">B54</f>
        <v>9.5451059999999988</v>
      </c>
      <c r="C336">
        <f t="shared" si="199"/>
        <v>4.9262970000000003E-2</v>
      </c>
      <c r="D336">
        <f t="shared" si="199"/>
        <v>3.0131090000000004E-3</v>
      </c>
      <c r="E336">
        <f t="shared" si="199"/>
        <v>2.3875699999999999E-3</v>
      </c>
      <c r="F336">
        <f t="shared" si="199"/>
        <v>1.155566E-3</v>
      </c>
      <c r="G336">
        <f t="shared" si="199"/>
        <v>9.644798999999999</v>
      </c>
      <c r="J336" s="5" t="s">
        <v>3</v>
      </c>
      <c r="K336">
        <f t="shared" ref="K336:M336" si="200">K54</f>
        <v>7.8373480000000004</v>
      </c>
      <c r="L336">
        <f t="shared" si="200"/>
        <v>0.94346900000000034</v>
      </c>
      <c r="M336">
        <f t="shared" si="200"/>
        <v>8.7808170000000008</v>
      </c>
    </row>
    <row r="337" spans="1:13" ht="14" x14ac:dyDescent="0.15">
      <c r="A337" s="5" t="s">
        <v>4</v>
      </c>
      <c r="B337">
        <f t="shared" ref="B337:G337" si="201">B67</f>
        <v>2.9591720000000001</v>
      </c>
      <c r="C337">
        <f t="shared" si="201"/>
        <v>1.6667329999999998E-2</v>
      </c>
      <c r="D337">
        <f t="shared" si="201"/>
        <v>1.7601732000000001E-3</v>
      </c>
      <c r="E337">
        <f t="shared" si="201"/>
        <v>1.6234399999999999E-3</v>
      </c>
      <c r="F337">
        <f t="shared" si="201"/>
        <v>3.8080210000000005E-4</v>
      </c>
      <c r="G337">
        <f t="shared" si="201"/>
        <v>2.9916679999999998</v>
      </c>
      <c r="J337" s="5" t="s">
        <v>4</v>
      </c>
      <c r="K337">
        <f t="shared" ref="K337:M337" si="202">K67</f>
        <v>2.5046189999999999</v>
      </c>
      <c r="L337">
        <f t="shared" si="202"/>
        <v>0.29874199999999995</v>
      </c>
      <c r="M337">
        <f t="shared" si="202"/>
        <v>2.8033609999999998</v>
      </c>
    </row>
    <row r="338" spans="1:13" ht="14" x14ac:dyDescent="0.15">
      <c r="A338" s="5" t="s">
        <v>5</v>
      </c>
      <c r="B338">
        <f t="shared" ref="B338:G338" si="203">B80</f>
        <v>2.2464459999999997</v>
      </c>
      <c r="C338">
        <f t="shared" si="203"/>
        <v>1.3040649999999997E-2</v>
      </c>
      <c r="D338">
        <f t="shared" si="203"/>
        <v>8.2218640000000006E-4</v>
      </c>
      <c r="E338">
        <f t="shared" si="203"/>
        <v>1.2486210000000001E-3</v>
      </c>
      <c r="F338">
        <f t="shared" si="203"/>
        <v>2.5708680000000001E-4</v>
      </c>
      <c r="G338">
        <f t="shared" si="203"/>
        <v>2.2725279999999999</v>
      </c>
      <c r="J338" s="5" t="s">
        <v>5</v>
      </c>
      <c r="K338">
        <f t="shared" ref="K338:M338" si="204">K80</f>
        <v>1.8960649999999997</v>
      </c>
      <c r="L338">
        <f t="shared" si="204"/>
        <v>0.24017800000000006</v>
      </c>
      <c r="M338">
        <f t="shared" si="204"/>
        <v>2.1362429999999999</v>
      </c>
    </row>
    <row r="339" spans="1:13" ht="14" x14ac:dyDescent="0.15">
      <c r="A339" s="5" t="s">
        <v>6</v>
      </c>
      <c r="B339">
        <f t="shared" ref="B339:G339" si="205">B93</f>
        <v>13.288970000000001</v>
      </c>
      <c r="C339">
        <f t="shared" si="205"/>
        <v>0.16503860000000001</v>
      </c>
      <c r="D339">
        <f t="shared" si="205"/>
        <v>4.6535480000000004E-3</v>
      </c>
      <c r="E339">
        <f t="shared" si="205"/>
        <v>1.307725E-3</v>
      </c>
      <c r="F339">
        <f t="shared" si="205"/>
        <v>1.1566409999999999E-3</v>
      </c>
      <c r="G339">
        <f t="shared" si="205"/>
        <v>13.467599999999999</v>
      </c>
      <c r="J339" s="5" t="s">
        <v>6</v>
      </c>
      <c r="K339">
        <f t="shared" ref="K339:M339" si="206">K93</f>
        <v>11.635887</v>
      </c>
      <c r="L339">
        <f t="shared" si="206"/>
        <v>1.7220030000000002</v>
      </c>
      <c r="M339">
        <f t="shared" si="206"/>
        <v>13.357890000000001</v>
      </c>
    </row>
    <row r="340" spans="1:13" ht="14" x14ac:dyDescent="0.15">
      <c r="A340" s="5" t="s">
        <v>7</v>
      </c>
      <c r="B340">
        <f t="shared" ref="B340:G340" si="207">B106</f>
        <v>4.8834109999999997</v>
      </c>
      <c r="C340">
        <f t="shared" si="207"/>
        <v>2.6229479999999999E-2</v>
      </c>
      <c r="D340">
        <f t="shared" si="207"/>
        <v>2.02527E-3</v>
      </c>
      <c r="E340">
        <f t="shared" si="207"/>
        <v>1.4454600000000002E-3</v>
      </c>
      <c r="F340">
        <f t="shared" si="207"/>
        <v>3.5855769999999998E-4</v>
      </c>
      <c r="G340">
        <f t="shared" si="207"/>
        <v>4.9345689999999989</v>
      </c>
      <c r="J340" s="5" t="s">
        <v>7</v>
      </c>
      <c r="K340">
        <f t="shared" ref="K340:M340" si="208">K106</f>
        <v>4.3941099999999995</v>
      </c>
      <c r="L340">
        <f t="shared" si="208"/>
        <v>0.47927900000000001</v>
      </c>
      <c r="M340">
        <f t="shared" si="208"/>
        <v>4.8733889999999995</v>
      </c>
    </row>
    <row r="341" spans="1:13" ht="14" x14ac:dyDescent="0.15">
      <c r="A341" s="5" t="s">
        <v>8</v>
      </c>
      <c r="B341">
        <f t="shared" ref="B341:G341" si="209">B119</f>
        <v>16.939550000000001</v>
      </c>
      <c r="C341">
        <f t="shared" si="209"/>
        <v>9.9602229999999986E-2</v>
      </c>
      <c r="D341">
        <f t="shared" si="209"/>
        <v>4.8821230000000004E-3</v>
      </c>
      <c r="E341">
        <f t="shared" si="209"/>
        <v>1.0076522E-3</v>
      </c>
      <c r="F341">
        <f t="shared" si="209"/>
        <v>7.2052469999999997E-4</v>
      </c>
      <c r="G341">
        <f t="shared" si="209"/>
        <v>17.064789999999999</v>
      </c>
      <c r="J341" s="5" t="s">
        <v>8</v>
      </c>
      <c r="K341">
        <f t="shared" ref="K341:M341" si="210">K119</f>
        <v>14.529789999999997</v>
      </c>
      <c r="L341">
        <f t="shared" si="210"/>
        <v>1.3918999999999999</v>
      </c>
      <c r="M341">
        <f t="shared" si="210"/>
        <v>15.921690000000002</v>
      </c>
    </row>
    <row r="342" spans="1:13" ht="14" x14ac:dyDescent="0.15">
      <c r="A342" s="5" t="s">
        <v>9</v>
      </c>
      <c r="B342">
        <f t="shared" ref="B342:G342" si="211">B132</f>
        <v>13.010497000000001</v>
      </c>
      <c r="C342">
        <f t="shared" si="211"/>
        <v>6.3493090000000002E-2</v>
      </c>
      <c r="D342">
        <f t="shared" si="211"/>
        <v>5.2276140000000002E-3</v>
      </c>
      <c r="E342">
        <f t="shared" si="211"/>
        <v>7.1668630000000001E-4</v>
      </c>
      <c r="F342">
        <f t="shared" si="211"/>
        <v>4.9068919999999995E-4</v>
      </c>
      <c r="G342">
        <f t="shared" si="211"/>
        <v>13.126331000000002</v>
      </c>
      <c r="J342" s="5" t="s">
        <v>9</v>
      </c>
      <c r="K342">
        <f t="shared" ref="K342:M342" si="212">K132</f>
        <v>12.483851999999999</v>
      </c>
      <c r="L342">
        <f t="shared" si="212"/>
        <v>1.1064579999999997</v>
      </c>
      <c r="M342">
        <f t="shared" si="212"/>
        <v>13.590309999999999</v>
      </c>
    </row>
    <row r="343" spans="1:13" ht="14" x14ac:dyDescent="0.15">
      <c r="A343" s="5" t="s">
        <v>10</v>
      </c>
      <c r="B343">
        <f t="shared" ref="B343:G343" si="213">B145</f>
        <v>6.9426350000000001</v>
      </c>
      <c r="C343">
        <f t="shared" si="213"/>
        <v>3.617448999999999E-2</v>
      </c>
      <c r="D343">
        <f t="shared" si="213"/>
        <v>3.1156300000000003E-3</v>
      </c>
      <c r="E343">
        <f t="shared" si="213"/>
        <v>1.2397039999999999E-3</v>
      </c>
      <c r="F343">
        <f t="shared" si="213"/>
        <v>3.7887090000000005E-4</v>
      </c>
      <c r="G343">
        <f t="shared" si="213"/>
        <v>7.0100719999999992</v>
      </c>
      <c r="J343" s="5" t="s">
        <v>10</v>
      </c>
      <c r="K343">
        <f t="shared" ref="K343:M343" si="214">K145</f>
        <v>6.9773089999999982</v>
      </c>
      <c r="L343">
        <f t="shared" si="214"/>
        <v>0.64169600000000027</v>
      </c>
      <c r="M343">
        <f t="shared" si="214"/>
        <v>7.6190049999999996</v>
      </c>
    </row>
    <row r="344" spans="1:13" ht="14" x14ac:dyDescent="0.15">
      <c r="A344" s="5" t="s">
        <v>11</v>
      </c>
      <c r="B344">
        <f t="shared" ref="B344:G344" si="215">B158</f>
        <v>8.4215320000000009</v>
      </c>
      <c r="C344">
        <f t="shared" si="215"/>
        <v>4.419828E-2</v>
      </c>
      <c r="D344">
        <f t="shared" si="215"/>
        <v>3.217461E-3</v>
      </c>
      <c r="E344">
        <f t="shared" si="215"/>
        <v>1.530027E-3</v>
      </c>
      <c r="F344">
        <f t="shared" si="215"/>
        <v>3.8995750000000003E-4</v>
      </c>
      <c r="G344">
        <f t="shared" si="215"/>
        <v>8.5046370000000007</v>
      </c>
      <c r="J344" s="5" t="s">
        <v>11</v>
      </c>
      <c r="K344">
        <f t="shared" ref="K344:M344" si="216">K158</f>
        <v>8.966623000000002</v>
      </c>
      <c r="L344">
        <f t="shared" si="216"/>
        <v>0.78060699999999983</v>
      </c>
      <c r="M344">
        <f t="shared" si="216"/>
        <v>9.7472300000000001</v>
      </c>
    </row>
    <row r="345" spans="1:13" ht="14" x14ac:dyDescent="0.15">
      <c r="A345" s="5" t="s">
        <v>12</v>
      </c>
      <c r="B345">
        <f t="shared" ref="B345:G345" si="217">B171</f>
        <v>3.0471600000000003</v>
      </c>
      <c r="C345">
        <f t="shared" si="217"/>
        <v>1.6204519999999997E-2</v>
      </c>
      <c r="D345">
        <f t="shared" si="217"/>
        <v>9.8783930000000001E-4</v>
      </c>
      <c r="E345">
        <f t="shared" si="217"/>
        <v>1.0464909999999999E-3</v>
      </c>
      <c r="F345">
        <f t="shared" si="217"/>
        <v>2.1986949999999996E-4</v>
      </c>
      <c r="G345">
        <f t="shared" si="217"/>
        <v>3.0772570000000004</v>
      </c>
      <c r="J345" s="5" t="s">
        <v>12</v>
      </c>
      <c r="K345">
        <f t="shared" ref="K345:M345" si="218">K171</f>
        <v>2.9855080000000007</v>
      </c>
      <c r="L345">
        <f t="shared" si="218"/>
        <v>0.27539699999999978</v>
      </c>
      <c r="M345">
        <f t="shared" si="218"/>
        <v>3.2609049999999997</v>
      </c>
    </row>
    <row r="346" spans="1:13" ht="14" x14ac:dyDescent="0.15">
      <c r="A346" s="5" t="s">
        <v>13</v>
      </c>
      <c r="B346">
        <f t="shared" ref="B346:G346" si="219">B184</f>
        <v>3.7865170000000008</v>
      </c>
      <c r="C346">
        <f t="shared" si="219"/>
        <v>2.5771519999999999E-2</v>
      </c>
      <c r="D346">
        <f t="shared" si="219"/>
        <v>7.4403290000000003E-4</v>
      </c>
      <c r="E346">
        <f t="shared" si="219"/>
        <v>1.070381E-3</v>
      </c>
      <c r="F346">
        <f t="shared" si="219"/>
        <v>1.9035340000000001E-4</v>
      </c>
      <c r="G346">
        <f t="shared" si="219"/>
        <v>3.8159519999999993</v>
      </c>
      <c r="J346" s="5" t="s">
        <v>13</v>
      </c>
      <c r="K346">
        <f t="shared" ref="K346:M346" si="220">K184</f>
        <v>3.3764440000000002</v>
      </c>
      <c r="L346">
        <f t="shared" si="220"/>
        <v>0.30964599999999992</v>
      </c>
      <c r="M346">
        <f t="shared" si="220"/>
        <v>3.6860900000000001</v>
      </c>
    </row>
    <row r="347" spans="1:13" ht="14" x14ac:dyDescent="0.15">
      <c r="A347" s="5" t="s">
        <v>14</v>
      </c>
      <c r="B347">
        <f t="shared" ref="B347:G347" si="221">B197</f>
        <v>3.7216590000000003</v>
      </c>
      <c r="C347">
        <f t="shared" si="221"/>
        <v>2.6815830000000002E-2</v>
      </c>
      <c r="D347">
        <f t="shared" si="221"/>
        <v>1.170468E-3</v>
      </c>
      <c r="E347">
        <f t="shared" si="221"/>
        <v>1.0964379999999999E-3</v>
      </c>
      <c r="F347">
        <f t="shared" si="221"/>
        <v>2.2275450000000001E-4</v>
      </c>
      <c r="G347">
        <f t="shared" si="221"/>
        <v>3.7662570000000004</v>
      </c>
      <c r="J347" s="5" t="s">
        <v>14</v>
      </c>
      <c r="K347">
        <f t="shared" ref="K347:M347" si="222">K197</f>
        <v>3.981843</v>
      </c>
      <c r="L347">
        <f t="shared" si="222"/>
        <v>0.36793799999999988</v>
      </c>
      <c r="M347">
        <f t="shared" si="222"/>
        <v>4.3497809999999992</v>
      </c>
    </row>
    <row r="348" spans="1:13" ht="14" x14ac:dyDescent="0.15">
      <c r="A348" s="5" t="s">
        <v>15</v>
      </c>
      <c r="B348">
        <f t="shared" ref="B348:G348" si="223">B210</f>
        <v>7.8387349999999998</v>
      </c>
      <c r="C348">
        <f t="shared" si="223"/>
        <v>5.6227489999999991E-2</v>
      </c>
      <c r="D348">
        <f t="shared" si="223"/>
        <v>2.0504960000000002E-3</v>
      </c>
      <c r="E348">
        <f t="shared" si="223"/>
        <v>1.3479709999999999E-3</v>
      </c>
      <c r="F348">
        <f t="shared" si="223"/>
        <v>2.9220580000000003E-4</v>
      </c>
      <c r="G348">
        <f t="shared" si="223"/>
        <v>7.9119900000000003</v>
      </c>
      <c r="J348" s="5" t="s">
        <v>15</v>
      </c>
      <c r="K348">
        <f t="shared" ref="K348:M348" si="224">K210</f>
        <v>7.0560469999999977</v>
      </c>
      <c r="L348">
        <f t="shared" si="224"/>
        <v>0.67710600000000021</v>
      </c>
      <c r="M348">
        <f t="shared" si="224"/>
        <v>7.7331529999999997</v>
      </c>
    </row>
    <row r="349" spans="1:13" ht="14" x14ac:dyDescent="0.15">
      <c r="A349" s="5" t="s">
        <v>16</v>
      </c>
      <c r="B349">
        <f t="shared" ref="B349:G349" si="225">B223</f>
        <v>11.410805999999999</v>
      </c>
      <c r="C349">
        <f t="shared" si="225"/>
        <v>0.10094195000000002</v>
      </c>
      <c r="D349">
        <f t="shared" si="225"/>
        <v>2.1785259999999996E-3</v>
      </c>
      <c r="E349">
        <f t="shared" si="225"/>
        <v>1.3154030000000001E-3</v>
      </c>
      <c r="F349">
        <f t="shared" si="225"/>
        <v>2.8581609999999997E-4</v>
      </c>
      <c r="G349">
        <f t="shared" si="225"/>
        <v>11.524035000000001</v>
      </c>
      <c r="J349" s="5" t="s">
        <v>16</v>
      </c>
      <c r="K349">
        <f t="shared" ref="K349:M349" si="226">K223</f>
        <v>10.499681000000001</v>
      </c>
      <c r="L349">
        <f t="shared" si="226"/>
        <v>0.99598999999999971</v>
      </c>
      <c r="M349">
        <f t="shared" si="226"/>
        <v>11.495671</v>
      </c>
    </row>
    <row r="350" spans="1:13" ht="14" x14ac:dyDescent="0.15">
      <c r="A350" s="5" t="s">
        <v>17</v>
      </c>
      <c r="B350">
        <f t="shared" ref="B350:G350" si="227">B236</f>
        <v>31.557920000000003</v>
      </c>
      <c r="C350">
        <f t="shared" si="227"/>
        <v>0.19441049999999999</v>
      </c>
      <c r="D350">
        <f t="shared" si="227"/>
        <v>6.3782940000000014E-3</v>
      </c>
      <c r="E350">
        <f t="shared" si="227"/>
        <v>2.131534E-3</v>
      </c>
      <c r="F350">
        <f t="shared" si="227"/>
        <v>1.0732180000000001E-3</v>
      </c>
      <c r="G350">
        <f t="shared" si="227"/>
        <v>31.767149999999997</v>
      </c>
      <c r="J350" s="5" t="s">
        <v>17</v>
      </c>
      <c r="K350">
        <f t="shared" ref="K350:M350" si="228">K236</f>
        <v>25.803260000000002</v>
      </c>
      <c r="L350">
        <f t="shared" si="228"/>
        <v>3.2028000000000008</v>
      </c>
      <c r="M350">
        <f t="shared" si="228"/>
        <v>29.006059999999998</v>
      </c>
    </row>
    <row r="351" spans="1:13" ht="14" x14ac:dyDescent="0.15">
      <c r="A351" s="5" t="s">
        <v>18</v>
      </c>
      <c r="B351">
        <f t="shared" ref="B351:G351" si="229">B249</f>
        <v>24.750509999999998</v>
      </c>
      <c r="C351">
        <f t="shared" si="229"/>
        <v>0.15271019999999999</v>
      </c>
      <c r="D351">
        <f t="shared" si="229"/>
        <v>5.3600539999999995E-3</v>
      </c>
      <c r="E351">
        <f t="shared" si="229"/>
        <v>1.3290400000000001E-3</v>
      </c>
      <c r="F351">
        <f t="shared" si="229"/>
        <v>4.7101980000000004E-4</v>
      </c>
      <c r="G351">
        <f t="shared" si="229"/>
        <v>24.997319999999998</v>
      </c>
      <c r="J351" s="5" t="s">
        <v>18</v>
      </c>
      <c r="K351">
        <f t="shared" ref="K351:M351" si="230">K249</f>
        <v>20.190639999999998</v>
      </c>
      <c r="L351">
        <f t="shared" si="230"/>
        <v>2.1931399999999996</v>
      </c>
      <c r="M351">
        <f t="shared" si="230"/>
        <v>22.383779999999994</v>
      </c>
    </row>
    <row r="352" spans="1:13" ht="14" x14ac:dyDescent="0.15">
      <c r="A352" s="5" t="s">
        <v>19</v>
      </c>
      <c r="B352">
        <f t="shared" ref="B352:G352" si="231">B262</f>
        <v>5.5817630000000005</v>
      </c>
      <c r="C352">
        <f t="shared" si="231"/>
        <v>3.1791899999999998E-2</v>
      </c>
      <c r="D352">
        <f t="shared" si="231"/>
        <v>1.9614710000000002E-3</v>
      </c>
      <c r="E352">
        <f t="shared" si="231"/>
        <v>1.078893E-3</v>
      </c>
      <c r="F352">
        <f t="shared" si="231"/>
        <v>2.394676E-4</v>
      </c>
      <c r="G352">
        <f t="shared" si="231"/>
        <v>5.6434519999999999</v>
      </c>
      <c r="J352" s="5" t="s">
        <v>19</v>
      </c>
      <c r="K352">
        <f t="shared" ref="K352:M352" si="232">K262</f>
        <v>5.7850559999999991</v>
      </c>
      <c r="L352">
        <f t="shared" si="232"/>
        <v>0.58629100000000001</v>
      </c>
      <c r="M352">
        <f t="shared" si="232"/>
        <v>6.3713469999999992</v>
      </c>
    </row>
    <row r="353" spans="1:13" ht="14" x14ac:dyDescent="0.15">
      <c r="A353" s="5" t="s">
        <v>20</v>
      </c>
      <c r="B353">
        <f t="shared" ref="B353:G353" si="233">B275</f>
        <v>9.3075949999999992</v>
      </c>
      <c r="C353">
        <f t="shared" si="233"/>
        <v>5.7074190000000004E-2</v>
      </c>
      <c r="D353">
        <f t="shared" si="233"/>
        <v>2.3141609999999999E-3</v>
      </c>
      <c r="E353">
        <f t="shared" si="233"/>
        <v>1.087331E-3</v>
      </c>
      <c r="F353">
        <f t="shared" si="233"/>
        <v>2.2432789999999995E-4</v>
      </c>
      <c r="G353">
        <f t="shared" si="233"/>
        <v>9.3735730000000039</v>
      </c>
      <c r="J353" s="5" t="s">
        <v>20</v>
      </c>
      <c r="K353">
        <f t="shared" ref="K353:M353" si="234">K275</f>
        <v>8.7488740000000007</v>
      </c>
      <c r="L353">
        <f t="shared" si="234"/>
        <v>0.71040099999999984</v>
      </c>
      <c r="M353">
        <f t="shared" si="234"/>
        <v>9.4592749999999981</v>
      </c>
    </row>
    <row r="354" spans="1:13" ht="14" x14ac:dyDescent="0.15">
      <c r="A354" s="5" t="s">
        <v>21</v>
      </c>
      <c r="B354">
        <f t="shared" ref="B354:G354" si="235">B288</f>
        <v>18.53304</v>
      </c>
      <c r="C354">
        <f t="shared" si="235"/>
        <v>0.12007590000000001</v>
      </c>
      <c r="D354">
        <f t="shared" si="235"/>
        <v>4.2564859999999994E-3</v>
      </c>
      <c r="E354">
        <f t="shared" si="235"/>
        <v>1.086282E-3</v>
      </c>
      <c r="F354">
        <f t="shared" si="235"/>
        <v>2.2733209999999999E-4</v>
      </c>
      <c r="G354">
        <f t="shared" si="235"/>
        <v>18.698609999999999</v>
      </c>
      <c r="J354" s="5" t="s">
        <v>21</v>
      </c>
      <c r="K354">
        <f t="shared" ref="K354:M354" si="236">K288</f>
        <v>17.708829999999999</v>
      </c>
      <c r="L354">
        <f t="shared" si="236"/>
        <v>1.4435</v>
      </c>
      <c r="M354">
        <f t="shared" si="236"/>
        <v>19.152329999999999</v>
      </c>
    </row>
    <row r="355" spans="1:13" ht="14" x14ac:dyDescent="0.15">
      <c r="A355" s="5" t="s">
        <v>22</v>
      </c>
      <c r="B355">
        <f t="shared" ref="B355:G355" si="237">B301</f>
        <v>12.201298</v>
      </c>
      <c r="C355">
        <f t="shared" si="237"/>
        <v>0.10081983999999999</v>
      </c>
      <c r="D355">
        <f t="shared" si="237"/>
        <v>4.2223929999999996E-3</v>
      </c>
      <c r="E355">
        <f t="shared" si="237"/>
        <v>9.7098340000000005E-4</v>
      </c>
      <c r="F355">
        <f t="shared" si="237"/>
        <v>1.782416E-4</v>
      </c>
      <c r="G355">
        <f t="shared" si="237"/>
        <v>12.308626</v>
      </c>
      <c r="J355" s="5" t="s">
        <v>22</v>
      </c>
      <c r="K355">
        <f t="shared" ref="K355:M355" si="238">K301</f>
        <v>8.9754499999999986</v>
      </c>
      <c r="L355">
        <f t="shared" si="238"/>
        <v>1.7010099999999997</v>
      </c>
      <c r="M355">
        <f t="shared" si="238"/>
        <v>10.676459999999999</v>
      </c>
    </row>
    <row r="356" spans="1:13" ht="14" x14ac:dyDescent="0.15">
      <c r="A356" s="5" t="s">
        <v>23</v>
      </c>
      <c r="B356">
        <f t="shared" ref="B356:G356" si="239">B314</f>
        <v>18.38485</v>
      </c>
      <c r="C356">
        <f t="shared" si="239"/>
        <v>0.12857559999999998</v>
      </c>
      <c r="D356">
        <f t="shared" si="239"/>
        <v>4.8147679999999997E-3</v>
      </c>
      <c r="E356">
        <f t="shared" si="239"/>
        <v>9.9778280000000007E-4</v>
      </c>
      <c r="F356">
        <f t="shared" si="239"/>
        <v>2.1560200000000001E-4</v>
      </c>
      <c r="G356">
        <f t="shared" si="239"/>
        <v>18.53312</v>
      </c>
      <c r="J356" s="5" t="s">
        <v>23</v>
      </c>
      <c r="K356">
        <f t="shared" ref="K356:M356" si="240">K314</f>
        <v>18.585019999999997</v>
      </c>
      <c r="L356">
        <f t="shared" si="240"/>
        <v>1.5113100000000002</v>
      </c>
      <c r="M356">
        <f t="shared" si="240"/>
        <v>20.096329999999995</v>
      </c>
    </row>
    <row r="357" spans="1:13" ht="14" x14ac:dyDescent="0.15">
      <c r="A357" s="5" t="s">
        <v>24</v>
      </c>
      <c r="B357">
        <f t="shared" ref="B357:G357" si="241">B327</f>
        <v>15.37105</v>
      </c>
      <c r="C357">
        <f t="shared" si="241"/>
        <v>0.14998660000000003</v>
      </c>
      <c r="D357">
        <f t="shared" si="241"/>
        <v>3.293682E-3</v>
      </c>
      <c r="E357">
        <f t="shared" si="241"/>
        <v>1.0131599999999999E-3</v>
      </c>
      <c r="F357">
        <f t="shared" si="241"/>
        <v>2.0012850000000003E-4</v>
      </c>
      <c r="G357">
        <f t="shared" si="241"/>
        <v>15.530000000000001</v>
      </c>
      <c r="J357" s="5" t="s">
        <v>24</v>
      </c>
      <c r="K357">
        <f t="shared" ref="K357:M357" si="242">K327</f>
        <v>15.476369999999999</v>
      </c>
      <c r="L357">
        <f t="shared" si="242"/>
        <v>1.5350100000000002</v>
      </c>
      <c r="M357">
        <f t="shared" si="242"/>
        <v>17.011379999999996</v>
      </c>
    </row>
  </sheetData>
  <mergeCells count="50">
    <mergeCell ref="J317:J327"/>
    <mergeCell ref="J239:J249"/>
    <mergeCell ref="J252:J262"/>
    <mergeCell ref="J265:J275"/>
    <mergeCell ref="J278:J288"/>
    <mergeCell ref="J291:J301"/>
    <mergeCell ref="J304:J314"/>
    <mergeCell ref="J226:J236"/>
    <mergeCell ref="J83:J93"/>
    <mergeCell ref="J96:J106"/>
    <mergeCell ref="J109:J119"/>
    <mergeCell ref="J122:J132"/>
    <mergeCell ref="J135:J145"/>
    <mergeCell ref="J148:J158"/>
    <mergeCell ref="J161:J171"/>
    <mergeCell ref="J174:J184"/>
    <mergeCell ref="J187:J197"/>
    <mergeCell ref="J200:J210"/>
    <mergeCell ref="J213:J223"/>
    <mergeCell ref="J5:J15"/>
    <mergeCell ref="J18:J28"/>
    <mergeCell ref="J31:J41"/>
    <mergeCell ref="J44:J54"/>
    <mergeCell ref="J57:J67"/>
    <mergeCell ref="J70:J80"/>
    <mergeCell ref="A317:A327"/>
    <mergeCell ref="A239:A249"/>
    <mergeCell ref="A252:A262"/>
    <mergeCell ref="A265:A275"/>
    <mergeCell ref="A278:A288"/>
    <mergeCell ref="A291:A301"/>
    <mergeCell ref="A304:A314"/>
    <mergeCell ref="A161:A171"/>
    <mergeCell ref="A174:A184"/>
    <mergeCell ref="A187:A197"/>
    <mergeCell ref="A200:A210"/>
    <mergeCell ref="A213:A223"/>
    <mergeCell ref="A226:A236"/>
    <mergeCell ref="A83:A93"/>
    <mergeCell ref="A96:A106"/>
    <mergeCell ref="A109:A119"/>
    <mergeCell ref="A122:A132"/>
    <mergeCell ref="A135:A145"/>
    <mergeCell ref="A148:A158"/>
    <mergeCell ref="A5:A15"/>
    <mergeCell ref="A18:A28"/>
    <mergeCell ref="A31:A41"/>
    <mergeCell ref="A44:A54"/>
    <mergeCell ref="A57:A67"/>
    <mergeCell ref="A70:A8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274" workbookViewId="0">
      <selection activeCell="K315" sqref="K315"/>
    </sheetView>
  </sheetViews>
  <sheetFormatPr baseColWidth="10" defaultRowHeight="13" x14ac:dyDescent="0.15"/>
  <cols>
    <col min="1" max="1" width="17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8.1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4.4791999999999996</v>
      </c>
      <c r="C4">
        <v>6.9753399999999993E-2</v>
      </c>
      <c r="D4">
        <v>1.6558199999999999E-3</v>
      </c>
      <c r="E4">
        <v>2.1433799999999999E-3</v>
      </c>
      <c r="F4">
        <v>1.54853E-3</v>
      </c>
      <c r="G4">
        <v>4.5775399999999999</v>
      </c>
      <c r="J4" s="44" t="s">
        <v>0</v>
      </c>
      <c r="K4">
        <v>4.5301200000000001</v>
      </c>
      <c r="L4">
        <f>M4-K4</f>
        <v>1.3221999999999996</v>
      </c>
      <c r="M4">
        <v>5.8523199999999997</v>
      </c>
    </row>
    <row r="5" spans="1:13" x14ac:dyDescent="0.15">
      <c r="A5" s="44"/>
      <c r="B5">
        <v>4.2084400000000004</v>
      </c>
      <c r="C5">
        <v>6.5728900000000007E-2</v>
      </c>
      <c r="D5">
        <v>1.67012E-3</v>
      </c>
      <c r="E5">
        <v>3.2885100000000001E-3</v>
      </c>
      <c r="F5">
        <v>1.5194399999999999E-3</v>
      </c>
      <c r="G5">
        <v>4.3026999999999997</v>
      </c>
      <c r="J5" s="44"/>
      <c r="K5">
        <v>3.93825</v>
      </c>
      <c r="L5">
        <f t="shared" ref="L5:L13" si="0">M5-K5</f>
        <v>1.3127800000000001</v>
      </c>
      <c r="M5">
        <v>5.2510300000000001</v>
      </c>
    </row>
    <row r="6" spans="1:13" x14ac:dyDescent="0.15">
      <c r="A6" s="44"/>
      <c r="B6">
        <v>4.1128</v>
      </c>
      <c r="C6">
        <v>6.4318899999999998E-2</v>
      </c>
      <c r="D6">
        <v>1.6734600000000001E-3</v>
      </c>
      <c r="E6">
        <v>2.5935200000000002E-3</v>
      </c>
      <c r="F6">
        <v>1.5258800000000001E-3</v>
      </c>
      <c r="G6">
        <v>4.2062799999999996</v>
      </c>
      <c r="J6" s="44"/>
      <c r="K6">
        <v>3.9359700000000002</v>
      </c>
      <c r="L6">
        <f t="shared" si="0"/>
        <v>1.30518</v>
      </c>
      <c r="M6">
        <v>5.2411500000000002</v>
      </c>
    </row>
    <row r="7" spans="1:13" x14ac:dyDescent="0.15">
      <c r="A7" s="44"/>
      <c r="B7">
        <v>4.0266799999999998</v>
      </c>
      <c r="C7">
        <v>6.5250900000000001E-2</v>
      </c>
      <c r="D7">
        <v>1.6832399999999999E-3</v>
      </c>
      <c r="E7">
        <v>2.5260399999999998E-3</v>
      </c>
      <c r="F7">
        <v>1.5213500000000001E-3</v>
      </c>
      <c r="G7">
        <v>4.1211500000000001</v>
      </c>
      <c r="J7" s="44"/>
      <c r="K7">
        <v>3.9617300000000002</v>
      </c>
      <c r="L7">
        <f t="shared" si="0"/>
        <v>1.2966699999999998</v>
      </c>
      <c r="M7">
        <v>5.2584</v>
      </c>
    </row>
    <row r="8" spans="1:13" x14ac:dyDescent="0.15">
      <c r="A8" s="44"/>
      <c r="B8">
        <v>4.0672499999999996</v>
      </c>
      <c r="C8">
        <v>6.7021800000000006E-2</v>
      </c>
      <c r="D8">
        <v>1.70517E-3</v>
      </c>
      <c r="E8">
        <v>2.8374199999999998E-3</v>
      </c>
      <c r="F8">
        <v>1.5375600000000001E-3</v>
      </c>
      <c r="G8">
        <v>4.1635499999999999</v>
      </c>
      <c r="J8" s="44"/>
      <c r="K8">
        <v>3.9658600000000002</v>
      </c>
      <c r="L8">
        <f t="shared" si="0"/>
        <v>1.2927400000000002</v>
      </c>
      <c r="M8">
        <v>5.2586000000000004</v>
      </c>
    </row>
    <row r="9" spans="1:13" x14ac:dyDescent="0.15">
      <c r="A9" s="44"/>
      <c r="B9">
        <v>4.0177899999999998</v>
      </c>
      <c r="C9">
        <v>6.5253000000000005E-2</v>
      </c>
      <c r="D9">
        <v>1.6820400000000001E-3</v>
      </c>
      <c r="E9">
        <v>2.98738E-3</v>
      </c>
      <c r="F9">
        <v>1.5473399999999999E-3</v>
      </c>
      <c r="G9">
        <v>4.1137699999999997</v>
      </c>
      <c r="J9" s="44"/>
      <c r="K9">
        <v>3.9555600000000002</v>
      </c>
      <c r="L9">
        <f t="shared" si="0"/>
        <v>1.2915700000000001</v>
      </c>
      <c r="M9">
        <v>5.2471300000000003</v>
      </c>
    </row>
    <row r="10" spans="1:13" x14ac:dyDescent="0.15">
      <c r="A10" s="44"/>
      <c r="B10">
        <v>4.0666399999999996</v>
      </c>
      <c r="C10">
        <v>6.5179600000000004E-2</v>
      </c>
      <c r="D10">
        <v>1.72353E-3</v>
      </c>
      <c r="E10">
        <v>2.6256999999999999E-3</v>
      </c>
      <c r="F10">
        <v>1.5344600000000001E-3</v>
      </c>
      <c r="G10">
        <v>4.1615200000000003</v>
      </c>
      <c r="J10" s="44"/>
      <c r="K10">
        <v>3.9206099999999999</v>
      </c>
      <c r="L10">
        <f t="shared" si="0"/>
        <v>1.3042499999999997</v>
      </c>
      <c r="M10">
        <v>5.2248599999999996</v>
      </c>
    </row>
    <row r="11" spans="1:13" x14ac:dyDescent="0.15">
      <c r="A11" s="44"/>
      <c r="B11">
        <v>4.0207800000000002</v>
      </c>
      <c r="C11">
        <v>6.7054500000000003E-2</v>
      </c>
      <c r="D11">
        <v>1.7647699999999999E-3</v>
      </c>
      <c r="E11">
        <v>3.0126599999999999E-3</v>
      </c>
      <c r="F11">
        <v>1.57142E-3</v>
      </c>
      <c r="G11">
        <v>4.1177200000000003</v>
      </c>
      <c r="J11" s="44"/>
      <c r="K11">
        <v>3.9093399999999998</v>
      </c>
      <c r="L11">
        <f t="shared" si="0"/>
        <v>1.2984100000000001</v>
      </c>
      <c r="M11">
        <v>5.2077499999999999</v>
      </c>
    </row>
    <row r="12" spans="1:13" x14ac:dyDescent="0.15">
      <c r="A12" s="44"/>
      <c r="B12">
        <v>4.0103299999999997</v>
      </c>
      <c r="C12">
        <v>6.5738199999999997E-2</v>
      </c>
      <c r="D12">
        <v>1.67227E-3</v>
      </c>
      <c r="E12">
        <v>2.4979099999999999E-3</v>
      </c>
      <c r="F12">
        <v>1.5146700000000001E-3</v>
      </c>
      <c r="G12">
        <v>4.1045199999999999</v>
      </c>
      <c r="J12" s="44"/>
      <c r="K12">
        <v>3.9496799999999999</v>
      </c>
      <c r="L12">
        <f t="shared" si="0"/>
        <v>1.2899500000000002</v>
      </c>
      <c r="M12">
        <v>5.23963</v>
      </c>
    </row>
    <row r="13" spans="1:13" x14ac:dyDescent="0.15">
      <c r="A13" s="44"/>
      <c r="B13">
        <v>4.6999000000000004</v>
      </c>
      <c r="C13">
        <v>6.3089599999999996E-2</v>
      </c>
      <c r="D13">
        <v>1.5988300000000001E-3</v>
      </c>
      <c r="E13">
        <v>2.5193699999999999E-3</v>
      </c>
      <c r="F13">
        <v>1.5192000000000001E-3</v>
      </c>
      <c r="G13">
        <v>4.7925300000000002</v>
      </c>
      <c r="J13" s="44"/>
      <c r="K13">
        <v>3.9208400000000001</v>
      </c>
      <c r="L13">
        <f t="shared" si="0"/>
        <v>1.2968399999999995</v>
      </c>
      <c r="M13">
        <v>5.2176799999999997</v>
      </c>
    </row>
    <row r="14" spans="1:13" x14ac:dyDescent="0.15">
      <c r="A14" s="44"/>
      <c r="B14">
        <f>AVERAGE(B4:B13)</f>
        <v>4.1709810000000003</v>
      </c>
      <c r="C14">
        <f t="shared" ref="C14:G14" si="1">AVERAGE(C4:C13)</f>
        <v>6.5838880000000002E-2</v>
      </c>
      <c r="D14">
        <f t="shared" si="1"/>
        <v>1.6829250000000005E-3</v>
      </c>
      <c r="E14">
        <f t="shared" si="1"/>
        <v>2.7031890000000004E-3</v>
      </c>
      <c r="F14">
        <f t="shared" si="1"/>
        <v>1.5339850000000001E-3</v>
      </c>
      <c r="G14">
        <f t="shared" si="1"/>
        <v>4.2661280000000001</v>
      </c>
      <c r="J14" s="44"/>
      <c r="K14">
        <f>AVERAGE(K4:K13)</f>
        <v>3.9987959999999996</v>
      </c>
      <c r="L14">
        <f>AVERAGE(L4:L13)</f>
        <v>1.301059</v>
      </c>
      <c r="M14">
        <f>AVERAGE(M4:M13)</f>
        <v>5.2998549999999991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1.78657</v>
      </c>
      <c r="C17">
        <v>3.1377599999999999E-2</v>
      </c>
      <c r="D17">
        <v>5.0687799999999999E-4</v>
      </c>
      <c r="E17">
        <v>1.6820400000000001E-3</v>
      </c>
      <c r="F17">
        <v>6.9856599999999997E-4</v>
      </c>
      <c r="G17">
        <v>1.8244</v>
      </c>
      <c r="J17" s="44" t="s">
        <v>1</v>
      </c>
      <c r="K17">
        <v>1.91642</v>
      </c>
      <c r="L17">
        <f>M17-K17</f>
        <v>0.47738000000000014</v>
      </c>
      <c r="M17">
        <v>2.3938000000000001</v>
      </c>
    </row>
    <row r="18" spans="1:13" x14ac:dyDescent="0.15">
      <c r="A18" s="44"/>
      <c r="B18">
        <v>1.77182</v>
      </c>
      <c r="C18">
        <v>3.14136E-2</v>
      </c>
      <c r="D18">
        <v>5.0735500000000002E-4</v>
      </c>
      <c r="E18">
        <v>1.74785E-3</v>
      </c>
      <c r="F18">
        <v>7.0023500000000001E-4</v>
      </c>
      <c r="G18">
        <v>1.8093699999999999</v>
      </c>
      <c r="J18" s="44"/>
      <c r="K18">
        <v>1.76773</v>
      </c>
      <c r="L18">
        <f t="shared" ref="L18:L26" si="2">M18-K18</f>
        <v>0.47965000000000013</v>
      </c>
      <c r="M18">
        <v>2.2473800000000002</v>
      </c>
    </row>
    <row r="19" spans="1:13" x14ac:dyDescent="0.15">
      <c r="A19" s="44"/>
      <c r="B19">
        <v>1.7744599999999999</v>
      </c>
      <c r="C19">
        <v>3.1344200000000003E-2</v>
      </c>
      <c r="D19">
        <v>5.4478600000000001E-4</v>
      </c>
      <c r="E19">
        <v>1.7628699999999999E-3</v>
      </c>
      <c r="F19">
        <v>7.1930900000000001E-4</v>
      </c>
      <c r="G19">
        <v>1.81227</v>
      </c>
      <c r="J19" s="44"/>
      <c r="K19">
        <v>1.76891</v>
      </c>
      <c r="L19">
        <f t="shared" si="2"/>
        <v>0.47990999999999984</v>
      </c>
      <c r="M19">
        <v>2.2488199999999998</v>
      </c>
    </row>
    <row r="20" spans="1:13" x14ac:dyDescent="0.15">
      <c r="A20" s="44"/>
      <c r="B20">
        <v>1.7938400000000001</v>
      </c>
      <c r="C20">
        <v>3.1543700000000001E-2</v>
      </c>
      <c r="D20">
        <v>4.9781800000000002E-4</v>
      </c>
      <c r="E20">
        <v>1.8353499999999999E-3</v>
      </c>
      <c r="F20">
        <v>7.0309599999999995E-4</v>
      </c>
      <c r="G20">
        <v>1.83175</v>
      </c>
      <c r="J20" s="44"/>
      <c r="K20">
        <v>1.8198700000000001</v>
      </c>
      <c r="L20">
        <f t="shared" si="2"/>
        <v>0.48086999999999969</v>
      </c>
      <c r="M20">
        <v>2.3007399999999998</v>
      </c>
    </row>
    <row r="21" spans="1:13" x14ac:dyDescent="0.15">
      <c r="A21" s="44"/>
      <c r="B21">
        <v>1.7744200000000001</v>
      </c>
      <c r="C21">
        <v>3.0966E-2</v>
      </c>
      <c r="D21">
        <v>5.2738199999999996E-4</v>
      </c>
      <c r="E21">
        <v>1.6796599999999999E-3</v>
      </c>
      <c r="F21">
        <v>6.9832800000000001E-4</v>
      </c>
      <c r="G21">
        <v>1.81169</v>
      </c>
      <c r="J21" s="44"/>
      <c r="K21">
        <v>1.80189</v>
      </c>
      <c r="L21">
        <f t="shared" si="2"/>
        <v>0.47878000000000021</v>
      </c>
      <c r="M21">
        <v>2.2806700000000002</v>
      </c>
    </row>
    <row r="22" spans="1:13" x14ac:dyDescent="0.15">
      <c r="A22" s="44"/>
      <c r="B22">
        <v>1.7708900000000001</v>
      </c>
      <c r="C22">
        <v>3.1386600000000001E-2</v>
      </c>
      <c r="D22">
        <v>4.9805599999999998E-4</v>
      </c>
      <c r="E22">
        <v>1.6408E-3</v>
      </c>
      <c r="F22">
        <v>6.9975899999999999E-4</v>
      </c>
      <c r="G22">
        <v>1.8085</v>
      </c>
      <c r="J22" s="44"/>
      <c r="K22">
        <v>1.8208</v>
      </c>
      <c r="L22">
        <f t="shared" si="2"/>
        <v>0.47722999999999982</v>
      </c>
      <c r="M22">
        <v>2.2980299999999998</v>
      </c>
    </row>
    <row r="23" spans="1:13" x14ac:dyDescent="0.15">
      <c r="A23" s="44"/>
      <c r="B23">
        <v>1.78485</v>
      </c>
      <c r="C23">
        <v>3.1359900000000003E-2</v>
      </c>
      <c r="D23">
        <v>4.9495699999999997E-4</v>
      </c>
      <c r="E23">
        <v>1.8277199999999999E-3</v>
      </c>
      <c r="F23">
        <v>7.0571900000000005E-4</v>
      </c>
      <c r="G23">
        <v>1.8226</v>
      </c>
      <c r="J23" s="44"/>
      <c r="K23">
        <v>1.76179</v>
      </c>
      <c r="L23">
        <f t="shared" si="2"/>
        <v>0.47854000000000019</v>
      </c>
      <c r="M23">
        <v>2.2403300000000002</v>
      </c>
    </row>
    <row r="24" spans="1:13" x14ac:dyDescent="0.15">
      <c r="A24" s="44"/>
      <c r="B24">
        <v>1.7994600000000001</v>
      </c>
      <c r="C24">
        <v>3.1952599999999998E-2</v>
      </c>
      <c r="D24">
        <v>5.0663900000000003E-4</v>
      </c>
      <c r="E24">
        <v>1.65701E-3</v>
      </c>
      <c r="F24">
        <v>7.1501699999999997E-4</v>
      </c>
      <c r="G24">
        <v>1.8377399999999999</v>
      </c>
      <c r="J24" s="44"/>
      <c r="K24">
        <v>1.7565200000000001</v>
      </c>
      <c r="L24">
        <f t="shared" si="2"/>
        <v>0.48110000000000008</v>
      </c>
      <c r="M24">
        <v>2.2376200000000002</v>
      </c>
    </row>
    <row r="25" spans="1:13" x14ac:dyDescent="0.15">
      <c r="A25" s="44"/>
      <c r="B25">
        <v>1.7928900000000001</v>
      </c>
      <c r="C25">
        <v>3.1205199999999999E-2</v>
      </c>
      <c r="D25">
        <v>5.2118300000000004E-4</v>
      </c>
      <c r="E25">
        <v>1.66512E-3</v>
      </c>
      <c r="F25">
        <v>6.9785099999999998E-4</v>
      </c>
      <c r="G25">
        <v>1.8305199999999999</v>
      </c>
      <c r="J25" s="44"/>
      <c r="K25">
        <v>1.8093900000000001</v>
      </c>
      <c r="L25">
        <f t="shared" si="2"/>
        <v>0.47732999999999981</v>
      </c>
      <c r="M25">
        <v>2.2867199999999999</v>
      </c>
    </row>
    <row r="26" spans="1:13" x14ac:dyDescent="0.15">
      <c r="A26" s="44"/>
      <c r="B26">
        <v>1.7787500000000001</v>
      </c>
      <c r="C26">
        <v>3.1307500000000002E-2</v>
      </c>
      <c r="D26">
        <v>5.0044100000000002E-4</v>
      </c>
      <c r="E26">
        <v>1.68586E-3</v>
      </c>
      <c r="F26">
        <v>6.9212899999999999E-4</v>
      </c>
      <c r="G26">
        <v>1.8163</v>
      </c>
      <c r="J26" s="44"/>
      <c r="K26">
        <v>1.8161400000000001</v>
      </c>
      <c r="L26">
        <f t="shared" si="2"/>
        <v>0.47612999999999972</v>
      </c>
      <c r="M26">
        <v>2.2922699999999998</v>
      </c>
    </row>
    <row r="27" spans="1:13" x14ac:dyDescent="0.15">
      <c r="A27" s="44"/>
      <c r="B27">
        <f>AVERAGE(B17:B26)</f>
        <v>1.7827950000000001</v>
      </c>
      <c r="C27">
        <f t="shared" ref="C27" si="3">AVERAGE(C17:C26)</f>
        <v>3.1385689999999994E-2</v>
      </c>
      <c r="D27">
        <f t="shared" ref="D27" si="4">AVERAGE(D17:D26)</f>
        <v>5.1054949999999985E-4</v>
      </c>
      <c r="E27">
        <f t="shared" ref="E27" si="5">AVERAGE(E17:E26)</f>
        <v>1.7184279999999999E-3</v>
      </c>
      <c r="F27">
        <f t="shared" ref="F27" si="6">AVERAGE(F17:F26)</f>
        <v>7.0300089999999994E-4</v>
      </c>
      <c r="G27">
        <f t="shared" ref="G27" si="7">AVERAGE(G17:G26)</f>
        <v>1.820514</v>
      </c>
      <c r="J27" s="44"/>
      <c r="K27">
        <f>AVERAGE(K17:K26)</f>
        <v>1.8039459999999998</v>
      </c>
      <c r="L27">
        <f>AVERAGE(L17:L26)</f>
        <v>0.47869199999999984</v>
      </c>
      <c r="M27">
        <f>AVERAGE(M17:M26)</f>
        <v>2.2826379999999995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2.98997</v>
      </c>
      <c r="C30">
        <v>4.1481299999999999E-2</v>
      </c>
      <c r="D30">
        <v>1.6222000000000001E-3</v>
      </c>
      <c r="E30">
        <v>2.6769599999999999E-3</v>
      </c>
      <c r="F30">
        <v>9.62257E-4</v>
      </c>
      <c r="G30">
        <v>3.0430799999999998</v>
      </c>
      <c r="J30" s="44" t="s">
        <v>2</v>
      </c>
      <c r="K30">
        <v>3.6616300000000002</v>
      </c>
      <c r="L30">
        <f>M30-K30</f>
        <v>0.68535000000000013</v>
      </c>
      <c r="M30">
        <v>4.3469800000000003</v>
      </c>
    </row>
    <row r="31" spans="1:13" x14ac:dyDescent="0.15">
      <c r="A31" s="44"/>
      <c r="B31">
        <v>2.9377300000000002</v>
      </c>
      <c r="C31">
        <v>4.0073900000000003E-2</v>
      </c>
      <c r="D31">
        <v>1.6429400000000001E-3</v>
      </c>
      <c r="E31">
        <v>2.6552699999999999E-3</v>
      </c>
      <c r="F31">
        <v>9.6821799999999996E-4</v>
      </c>
      <c r="G31">
        <v>2.9904899999999999</v>
      </c>
      <c r="J31" s="44"/>
      <c r="K31">
        <v>2.9318</v>
      </c>
      <c r="L31">
        <f t="shared" ref="L31:L39" si="8">M31-K31</f>
        <v>0.68839000000000006</v>
      </c>
      <c r="M31">
        <v>3.62019</v>
      </c>
    </row>
    <row r="32" spans="1:13" x14ac:dyDescent="0.15">
      <c r="A32" s="44"/>
      <c r="B32">
        <v>2.9444400000000002</v>
      </c>
      <c r="C32">
        <v>4.0568600000000003E-2</v>
      </c>
      <c r="D32">
        <v>1.60289E-3</v>
      </c>
      <c r="E32">
        <v>2.6783900000000001E-3</v>
      </c>
      <c r="F32">
        <v>9.6464200000000004E-4</v>
      </c>
      <c r="G32">
        <v>2.9971800000000002</v>
      </c>
      <c r="J32" s="44"/>
      <c r="K32">
        <v>2.9196200000000001</v>
      </c>
      <c r="L32">
        <f t="shared" si="8"/>
        <v>0.68453000000000008</v>
      </c>
      <c r="M32">
        <v>3.6041500000000002</v>
      </c>
    </row>
    <row r="33" spans="1:13" x14ac:dyDescent="0.15">
      <c r="A33" s="44"/>
      <c r="B33">
        <v>2.93587</v>
      </c>
      <c r="C33">
        <v>3.9113299999999997E-2</v>
      </c>
      <c r="D33">
        <v>1.6343600000000001E-3</v>
      </c>
      <c r="E33">
        <v>2.6781600000000002E-3</v>
      </c>
      <c r="F33">
        <v>9.7060199999999999E-4</v>
      </c>
      <c r="G33">
        <v>2.9874900000000002</v>
      </c>
      <c r="J33" s="44"/>
      <c r="K33">
        <v>2.9295599999999999</v>
      </c>
      <c r="L33">
        <f t="shared" si="8"/>
        <v>0.68380000000000019</v>
      </c>
      <c r="M33">
        <v>3.6133600000000001</v>
      </c>
    </row>
    <row r="34" spans="1:13" x14ac:dyDescent="0.15">
      <c r="A34" s="44"/>
      <c r="B34">
        <v>2.9519199999999999</v>
      </c>
      <c r="C34">
        <v>4.0826599999999998E-2</v>
      </c>
      <c r="D34">
        <v>1.60575E-3</v>
      </c>
      <c r="E34">
        <v>2.6256999999999999E-3</v>
      </c>
      <c r="F34">
        <v>9.7584699999999996E-4</v>
      </c>
      <c r="G34">
        <v>3.0046599999999999</v>
      </c>
      <c r="J34" s="44"/>
      <c r="K34">
        <v>2.92713</v>
      </c>
      <c r="L34">
        <f t="shared" si="8"/>
        <v>0.68419000000000008</v>
      </c>
      <c r="M34">
        <v>3.6113200000000001</v>
      </c>
    </row>
    <row r="35" spans="1:13" x14ac:dyDescent="0.15">
      <c r="A35" s="44"/>
      <c r="B35">
        <v>2.92665</v>
      </c>
      <c r="C35">
        <v>4.0108199999999997E-2</v>
      </c>
      <c r="D35">
        <v>1.6591500000000001E-3</v>
      </c>
      <c r="E35">
        <v>2.7086699999999998E-3</v>
      </c>
      <c r="F35">
        <v>9.6893299999999995E-4</v>
      </c>
      <c r="G35">
        <v>2.9794299999999998</v>
      </c>
      <c r="J35" s="44"/>
      <c r="K35">
        <v>2.9447299999999998</v>
      </c>
      <c r="L35">
        <f t="shared" si="8"/>
        <v>0.69338000000000033</v>
      </c>
      <c r="M35">
        <v>3.6381100000000002</v>
      </c>
    </row>
    <row r="36" spans="1:13" x14ac:dyDescent="0.15">
      <c r="A36" s="44"/>
      <c r="B36">
        <v>2.9780700000000002</v>
      </c>
      <c r="C36">
        <v>4.0073200000000003E-2</v>
      </c>
      <c r="D36">
        <v>1.6441299999999999E-3</v>
      </c>
      <c r="E36">
        <v>2.6683800000000001E-3</v>
      </c>
      <c r="F36">
        <v>9.6011200000000005E-4</v>
      </c>
      <c r="G36">
        <v>3.03016</v>
      </c>
      <c r="J36" s="44"/>
      <c r="K36">
        <v>2.9217499999999998</v>
      </c>
      <c r="L36">
        <f t="shared" si="8"/>
        <v>0.68400000000000016</v>
      </c>
      <c r="M36">
        <v>3.60575</v>
      </c>
    </row>
    <row r="37" spans="1:13" x14ac:dyDescent="0.15">
      <c r="A37" s="44"/>
      <c r="B37">
        <v>2.9466899999999998</v>
      </c>
      <c r="C37">
        <v>4.0029000000000002E-2</v>
      </c>
      <c r="D37">
        <v>1.55926E-3</v>
      </c>
      <c r="E37">
        <v>2.72346E-3</v>
      </c>
      <c r="F37">
        <v>9.7346300000000004E-4</v>
      </c>
      <c r="G37">
        <v>2.9990800000000002</v>
      </c>
      <c r="J37" s="44"/>
      <c r="K37">
        <v>2.9259599999999999</v>
      </c>
      <c r="L37">
        <f t="shared" si="8"/>
        <v>0.68413000000000013</v>
      </c>
      <c r="M37">
        <v>3.61009</v>
      </c>
    </row>
    <row r="38" spans="1:13" x14ac:dyDescent="0.15">
      <c r="A38" s="44"/>
      <c r="B38">
        <v>2.99193</v>
      </c>
      <c r="C38">
        <v>4.0922399999999998E-2</v>
      </c>
      <c r="D38">
        <v>1.6186200000000001E-3</v>
      </c>
      <c r="E38">
        <v>2.6907900000000002E-3</v>
      </c>
      <c r="F38">
        <v>9.6988700000000001E-4</v>
      </c>
      <c r="G38">
        <v>3.0450400000000002</v>
      </c>
      <c r="J38" s="44"/>
      <c r="K38">
        <v>2.9288699999999999</v>
      </c>
      <c r="L38">
        <f t="shared" si="8"/>
        <v>0.68510000000000026</v>
      </c>
      <c r="M38">
        <v>3.6139700000000001</v>
      </c>
    </row>
    <row r="39" spans="1:13" x14ac:dyDescent="0.15">
      <c r="A39" s="44"/>
      <c r="B39">
        <v>2.94502</v>
      </c>
      <c r="C39">
        <v>3.9367899999999997E-2</v>
      </c>
      <c r="D39">
        <v>1.6081299999999999E-3</v>
      </c>
      <c r="E39">
        <v>2.62094E-3</v>
      </c>
      <c r="F39">
        <v>9.8347699999999996E-4</v>
      </c>
      <c r="G39">
        <v>2.99763</v>
      </c>
      <c r="J39" s="44"/>
      <c r="K39">
        <v>2.90449</v>
      </c>
      <c r="L39">
        <f t="shared" si="8"/>
        <v>0.68884999999999996</v>
      </c>
      <c r="M39">
        <v>3.59334</v>
      </c>
    </row>
    <row r="40" spans="1:13" x14ac:dyDescent="0.15">
      <c r="A40" s="44"/>
      <c r="B40">
        <f>AVERAGE(B30:B39)</f>
        <v>2.9548289999999997</v>
      </c>
      <c r="C40">
        <f t="shared" ref="C40" si="9">AVERAGE(C30:C39)</f>
        <v>4.0256440000000004E-2</v>
      </c>
      <c r="D40">
        <f t="shared" ref="D40" si="10">AVERAGE(D30:D39)</f>
        <v>1.6197429999999999E-3</v>
      </c>
      <c r="E40">
        <f t="shared" ref="E40" si="11">AVERAGE(E30:E39)</f>
        <v>2.6726720000000001E-3</v>
      </c>
      <c r="F40">
        <f t="shared" ref="F40" si="12">AVERAGE(F30:F39)</f>
        <v>9.6974379999999996E-4</v>
      </c>
      <c r="G40">
        <f t="shared" ref="G40" si="13">AVERAGE(G30:G39)</f>
        <v>3.0074239999999994</v>
      </c>
      <c r="J40" s="44"/>
      <c r="K40">
        <f>AVERAGE(K30:K39)</f>
        <v>2.9995539999999998</v>
      </c>
      <c r="L40">
        <f>AVERAGE(L30:L39)</f>
        <v>0.68617200000000023</v>
      </c>
      <c r="M40">
        <f>AVERAGE(M30:M39)</f>
        <v>3.6857259999999998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6.9546400000000004</v>
      </c>
      <c r="C43">
        <v>9.0159400000000001E-2</v>
      </c>
      <c r="D43">
        <v>2.78115E-3</v>
      </c>
      <c r="E43">
        <v>2.3083700000000001E-3</v>
      </c>
      <c r="F43">
        <v>1.51443E-3</v>
      </c>
      <c r="G43">
        <v>7.0852500000000003</v>
      </c>
      <c r="J43" s="44" t="s">
        <v>3</v>
      </c>
      <c r="K43">
        <v>7.6334600000000004</v>
      </c>
      <c r="L43">
        <f>M43-K43</f>
        <v>1.7767600000000003</v>
      </c>
      <c r="M43">
        <v>9.4102200000000007</v>
      </c>
    </row>
    <row r="44" spans="1:13" x14ac:dyDescent="0.15">
      <c r="A44" s="44"/>
      <c r="B44">
        <v>7.3445600000000004</v>
      </c>
      <c r="C44">
        <v>8.5819199999999998E-2</v>
      </c>
      <c r="D44">
        <v>2.5551300000000001E-3</v>
      </c>
      <c r="E44">
        <v>2.1555400000000001E-3</v>
      </c>
      <c r="F44">
        <v>1.5068099999999999E-3</v>
      </c>
      <c r="G44">
        <v>7.4721099999999998</v>
      </c>
      <c r="J44" s="44"/>
      <c r="K44">
        <v>6.2247300000000001</v>
      </c>
      <c r="L44">
        <f t="shared" ref="L44:L52" si="14">M44-K44</f>
        <v>1.776559999999999</v>
      </c>
      <c r="M44">
        <v>8.0012899999999991</v>
      </c>
    </row>
    <row r="45" spans="1:13" x14ac:dyDescent="0.15">
      <c r="A45" s="44"/>
      <c r="B45">
        <v>6.5681000000000003</v>
      </c>
      <c r="C45">
        <v>8.8786599999999993E-2</v>
      </c>
      <c r="D45">
        <v>2.5591899999999998E-3</v>
      </c>
      <c r="E45">
        <v>2.5918500000000001E-3</v>
      </c>
      <c r="F45">
        <v>1.4534000000000001E-3</v>
      </c>
      <c r="G45">
        <v>6.6963100000000004</v>
      </c>
      <c r="J45" s="44"/>
      <c r="K45">
        <v>6.1930199999999997</v>
      </c>
      <c r="L45">
        <f t="shared" si="14"/>
        <v>1.7663000000000002</v>
      </c>
      <c r="M45">
        <v>7.95932</v>
      </c>
    </row>
    <row r="46" spans="1:13" x14ac:dyDescent="0.15">
      <c r="A46" s="44"/>
      <c r="B46">
        <v>6.4728500000000002</v>
      </c>
      <c r="C46">
        <v>9.3648700000000001E-2</v>
      </c>
      <c r="D46">
        <v>2.62451E-3</v>
      </c>
      <c r="E46">
        <v>2.3519999999999999E-3</v>
      </c>
      <c r="F46">
        <v>1.46294E-3</v>
      </c>
      <c r="G46">
        <v>6.6053199999999999</v>
      </c>
      <c r="J46" s="44"/>
      <c r="K46">
        <v>6.21279</v>
      </c>
      <c r="L46">
        <f t="shared" si="14"/>
        <v>1.7693700000000003</v>
      </c>
      <c r="M46">
        <v>7.9821600000000004</v>
      </c>
    </row>
    <row r="47" spans="1:13" x14ac:dyDescent="0.15">
      <c r="A47" s="44"/>
      <c r="B47">
        <v>6.6401599999999998</v>
      </c>
      <c r="C47">
        <v>9.5655000000000004E-2</v>
      </c>
      <c r="D47">
        <v>2.4740700000000001E-3</v>
      </c>
      <c r="E47">
        <v>2.5179400000000002E-3</v>
      </c>
      <c r="F47">
        <v>1.4812899999999999E-3</v>
      </c>
      <c r="G47">
        <v>6.7742599999999999</v>
      </c>
      <c r="J47" s="44"/>
      <c r="K47">
        <v>6.5105700000000004</v>
      </c>
      <c r="L47">
        <f t="shared" si="14"/>
        <v>1.7988499999999989</v>
      </c>
      <c r="M47">
        <v>8.3094199999999994</v>
      </c>
    </row>
    <row r="48" spans="1:13" x14ac:dyDescent="0.15">
      <c r="A48" s="44"/>
      <c r="B48">
        <v>6.6379400000000004</v>
      </c>
      <c r="C48">
        <v>9.3837000000000004E-2</v>
      </c>
      <c r="D48">
        <v>2.37799E-3</v>
      </c>
      <c r="E48">
        <v>2.82884E-3</v>
      </c>
      <c r="F48">
        <v>1.49131E-3</v>
      </c>
      <c r="G48">
        <v>6.7703699999999998</v>
      </c>
      <c r="J48" s="44"/>
      <c r="K48">
        <v>6.22288</v>
      </c>
      <c r="L48">
        <f t="shared" si="14"/>
        <v>1.7652700000000001</v>
      </c>
      <c r="M48">
        <v>7.9881500000000001</v>
      </c>
    </row>
    <row r="49" spans="1:13" x14ac:dyDescent="0.15">
      <c r="A49" s="44"/>
      <c r="B49">
        <v>6.7870600000000003</v>
      </c>
      <c r="C49">
        <v>9.1134999999999994E-2</v>
      </c>
      <c r="D49">
        <v>2.5880299999999998E-3</v>
      </c>
      <c r="E49">
        <v>2.2413699999999999E-3</v>
      </c>
      <c r="F49">
        <v>1.4700900000000001E-3</v>
      </c>
      <c r="G49">
        <v>6.9185999999999996</v>
      </c>
      <c r="J49" s="44"/>
      <c r="K49">
        <v>6.2274200000000004</v>
      </c>
      <c r="L49">
        <f t="shared" si="14"/>
        <v>1.777709999999999</v>
      </c>
      <c r="M49">
        <v>8.0051299999999994</v>
      </c>
    </row>
    <row r="50" spans="1:13" x14ac:dyDescent="0.15">
      <c r="A50" s="44"/>
      <c r="B50">
        <v>6.4573700000000001</v>
      </c>
      <c r="C50">
        <v>9.20575E-2</v>
      </c>
      <c r="D50">
        <v>2.4378300000000002E-3</v>
      </c>
      <c r="E50">
        <v>2.7327499999999999E-3</v>
      </c>
      <c r="F50">
        <v>1.46127E-3</v>
      </c>
      <c r="G50">
        <v>6.5893499999999996</v>
      </c>
      <c r="J50" s="44"/>
      <c r="K50">
        <v>6.2104400000000002</v>
      </c>
      <c r="L50">
        <f t="shared" si="14"/>
        <v>1.7666599999999999</v>
      </c>
      <c r="M50">
        <v>7.9771000000000001</v>
      </c>
    </row>
    <row r="51" spans="1:13" x14ac:dyDescent="0.15">
      <c r="A51" s="44"/>
      <c r="B51">
        <v>6.5211800000000002</v>
      </c>
      <c r="C51">
        <v>9.1867699999999997E-2</v>
      </c>
      <c r="D51">
        <v>2.56705E-3</v>
      </c>
      <c r="E51">
        <v>2.55609E-3</v>
      </c>
      <c r="F51">
        <v>1.49584E-3</v>
      </c>
      <c r="G51">
        <v>6.6528999999999998</v>
      </c>
      <c r="J51" s="44"/>
      <c r="K51">
        <v>6.2338899999999997</v>
      </c>
      <c r="L51">
        <f t="shared" si="14"/>
        <v>1.7741200000000008</v>
      </c>
      <c r="M51">
        <v>8.0080100000000005</v>
      </c>
    </row>
    <row r="52" spans="1:13" x14ac:dyDescent="0.15">
      <c r="A52" s="44"/>
      <c r="B52">
        <v>6.4855700000000001</v>
      </c>
      <c r="C52">
        <v>9.2867400000000003E-2</v>
      </c>
      <c r="D52">
        <v>2.3284E-3</v>
      </c>
      <c r="E52">
        <v>2.4411699999999999E-3</v>
      </c>
      <c r="F52">
        <v>1.48296E-3</v>
      </c>
      <c r="G52">
        <v>6.6174099999999996</v>
      </c>
      <c r="J52" s="44"/>
      <c r="K52">
        <v>6.2265600000000001</v>
      </c>
      <c r="L52">
        <f t="shared" si="14"/>
        <v>1.77827</v>
      </c>
      <c r="M52">
        <v>8.0048300000000001</v>
      </c>
    </row>
    <row r="53" spans="1:13" x14ac:dyDescent="0.15">
      <c r="A53" s="44"/>
      <c r="B53">
        <f>AVERAGE(B43:B52)</f>
        <v>6.6869429999999994</v>
      </c>
      <c r="C53">
        <f t="shared" ref="C53" si="15">AVERAGE(C43:C52)</f>
        <v>9.1583349999999994E-2</v>
      </c>
      <c r="D53">
        <f t="shared" ref="D53" si="16">AVERAGE(D43:D52)</f>
        <v>2.5293350000000006E-3</v>
      </c>
      <c r="E53">
        <f t="shared" ref="E53" si="17">AVERAGE(E43:E52)</f>
        <v>2.472592E-3</v>
      </c>
      <c r="F53">
        <f t="shared" ref="F53" si="18">AVERAGE(F43:F52)</f>
        <v>1.4820340000000001E-3</v>
      </c>
      <c r="G53">
        <f t="shared" ref="G53" si="19">AVERAGE(G43:G52)</f>
        <v>6.818188000000001</v>
      </c>
      <c r="J53" s="44"/>
      <c r="K53">
        <f>AVERAGE(K43:K52)</f>
        <v>6.3895759999999999</v>
      </c>
      <c r="L53">
        <f>AVERAGE(L43:L52)</f>
        <v>1.7749869999999999</v>
      </c>
      <c r="M53">
        <f>AVERAGE(M43:M52)</f>
        <v>8.1645629999999993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2.0900500000000002</v>
      </c>
      <c r="C56">
        <v>2.57521E-2</v>
      </c>
      <c r="D56">
        <v>6.4826E-4</v>
      </c>
      <c r="E56">
        <v>1.68848E-3</v>
      </c>
      <c r="F56">
        <v>4.3749799999999998E-4</v>
      </c>
      <c r="G56">
        <v>2.12784</v>
      </c>
      <c r="J56" s="44" t="s">
        <v>4</v>
      </c>
      <c r="K56">
        <v>2.2410100000000002</v>
      </c>
      <c r="L56">
        <f>M56-K56</f>
        <v>0.53818999999999972</v>
      </c>
      <c r="M56">
        <v>2.7791999999999999</v>
      </c>
    </row>
    <row r="57" spans="1:13" x14ac:dyDescent="0.15">
      <c r="A57" s="44"/>
      <c r="B57">
        <v>2.0697199999999998</v>
      </c>
      <c r="C57">
        <v>2.55873E-2</v>
      </c>
      <c r="D57">
        <v>6.2489499999999999E-4</v>
      </c>
      <c r="E57">
        <v>1.7034999999999999E-3</v>
      </c>
      <c r="F57">
        <v>4.3511400000000001E-4</v>
      </c>
      <c r="G57">
        <v>2.1073499999999998</v>
      </c>
      <c r="J57" s="44"/>
      <c r="K57">
        <v>2.0744799999999999</v>
      </c>
      <c r="L57">
        <f t="shared" ref="L57:L65" si="20">M57-K57</f>
        <v>0.53858000000000006</v>
      </c>
      <c r="M57">
        <v>2.6130599999999999</v>
      </c>
    </row>
    <row r="58" spans="1:13" x14ac:dyDescent="0.15">
      <c r="A58" s="44"/>
      <c r="B58">
        <v>2.0739999999999998</v>
      </c>
      <c r="C58">
        <v>2.5438100000000002E-2</v>
      </c>
      <c r="D58">
        <v>6.4802200000000005E-4</v>
      </c>
      <c r="E58">
        <v>1.6751299999999999E-3</v>
      </c>
      <c r="F58">
        <v>4.3582899999999999E-4</v>
      </c>
      <c r="G58">
        <v>2.11138</v>
      </c>
      <c r="J58" s="44"/>
      <c r="K58">
        <v>2.0804800000000001</v>
      </c>
      <c r="L58">
        <f t="shared" si="20"/>
        <v>0.53932000000000002</v>
      </c>
      <c r="M58">
        <v>2.6198000000000001</v>
      </c>
    </row>
    <row r="59" spans="1:13" x14ac:dyDescent="0.15">
      <c r="A59" s="44"/>
      <c r="B59">
        <v>2.18445</v>
      </c>
      <c r="C59">
        <v>2.5602300000000001E-2</v>
      </c>
      <c r="D59">
        <v>6.1821900000000004E-4</v>
      </c>
      <c r="E59">
        <v>1.7352100000000001E-3</v>
      </c>
      <c r="F59">
        <v>4.4608099999999997E-4</v>
      </c>
      <c r="G59">
        <v>2.2218499999999999</v>
      </c>
      <c r="J59" s="44"/>
      <c r="K59">
        <v>2.0642800000000001</v>
      </c>
      <c r="L59">
        <f t="shared" si="20"/>
        <v>0.53935999999999984</v>
      </c>
      <c r="M59">
        <v>2.60364</v>
      </c>
    </row>
    <row r="60" spans="1:13" x14ac:dyDescent="0.15">
      <c r="A60" s="44"/>
      <c r="B60">
        <v>2.0906899999999999</v>
      </c>
      <c r="C60">
        <v>2.6087800000000001E-2</v>
      </c>
      <c r="D60">
        <v>6.4969099999999998E-4</v>
      </c>
      <c r="E60">
        <v>1.688E-3</v>
      </c>
      <c r="F60">
        <v>4.3606800000000001E-4</v>
      </c>
      <c r="G60">
        <v>2.1282100000000002</v>
      </c>
      <c r="J60" s="44"/>
      <c r="K60">
        <v>2.1311</v>
      </c>
      <c r="L60">
        <f t="shared" si="20"/>
        <v>0.54027000000000003</v>
      </c>
      <c r="M60">
        <v>2.67137</v>
      </c>
    </row>
    <row r="61" spans="1:13" x14ac:dyDescent="0.15">
      <c r="A61" s="44"/>
      <c r="B61">
        <v>2.0711300000000001</v>
      </c>
      <c r="C61">
        <v>2.57475E-2</v>
      </c>
      <c r="D61">
        <v>6.5040599999999997E-4</v>
      </c>
      <c r="E61">
        <v>1.6820400000000001E-3</v>
      </c>
      <c r="F61">
        <v>4.5657199999999998E-4</v>
      </c>
      <c r="G61">
        <v>2.1090499999999999</v>
      </c>
      <c r="J61" s="44"/>
      <c r="K61">
        <v>2.0663</v>
      </c>
      <c r="L61">
        <f t="shared" si="20"/>
        <v>0.53923999999999994</v>
      </c>
      <c r="M61">
        <v>2.60554</v>
      </c>
    </row>
    <row r="62" spans="1:13" x14ac:dyDescent="0.15">
      <c r="A62" s="44"/>
      <c r="B62">
        <v>2.1571199999999999</v>
      </c>
      <c r="C62">
        <v>2.50797E-2</v>
      </c>
      <c r="D62">
        <v>6.3800800000000002E-4</v>
      </c>
      <c r="E62">
        <v>1.7023100000000001E-3</v>
      </c>
      <c r="F62">
        <v>4.4226600000000002E-4</v>
      </c>
      <c r="G62">
        <v>2.1937700000000002</v>
      </c>
      <c r="J62" s="44"/>
      <c r="K62">
        <v>2.0661299999999998</v>
      </c>
      <c r="L62">
        <f t="shared" si="20"/>
        <v>0.53957000000000033</v>
      </c>
      <c r="M62">
        <v>2.6057000000000001</v>
      </c>
    </row>
    <row r="63" spans="1:13" x14ac:dyDescent="0.15">
      <c r="A63" s="44"/>
      <c r="B63">
        <v>2.0734699999999999</v>
      </c>
      <c r="C63">
        <v>2.52497E-2</v>
      </c>
      <c r="D63">
        <v>6.4897499999999999E-4</v>
      </c>
      <c r="E63">
        <v>1.7404600000000001E-3</v>
      </c>
      <c r="F63">
        <v>4.3892900000000001E-4</v>
      </c>
      <c r="G63">
        <v>2.1113</v>
      </c>
      <c r="J63" s="44"/>
      <c r="K63">
        <v>2.1303999999999998</v>
      </c>
      <c r="L63">
        <f t="shared" si="20"/>
        <v>0.53853000000000018</v>
      </c>
      <c r="M63">
        <v>2.66893</v>
      </c>
    </row>
    <row r="64" spans="1:13" x14ac:dyDescent="0.15">
      <c r="A64" s="44"/>
      <c r="B64">
        <v>2.0847099999999998</v>
      </c>
      <c r="C64">
        <v>2.5666999999999999E-2</v>
      </c>
      <c r="D64">
        <v>7.3576000000000002E-4</v>
      </c>
      <c r="E64">
        <v>1.6586800000000001E-3</v>
      </c>
      <c r="F64">
        <v>4.4727299999999998E-4</v>
      </c>
      <c r="G64">
        <v>2.1221199999999998</v>
      </c>
      <c r="J64" s="44"/>
      <c r="K64">
        <v>2.0779299999999998</v>
      </c>
      <c r="L64">
        <f t="shared" si="20"/>
        <v>0.53888000000000025</v>
      </c>
      <c r="M64">
        <v>2.6168100000000001</v>
      </c>
    </row>
    <row r="65" spans="1:13" x14ac:dyDescent="0.15">
      <c r="A65" s="44"/>
      <c r="B65">
        <v>2.0736400000000001</v>
      </c>
      <c r="C65">
        <v>2.5116400000000001E-2</v>
      </c>
      <c r="D65">
        <v>6.4730600000000005E-4</v>
      </c>
      <c r="E65">
        <v>1.6972999999999999E-3</v>
      </c>
      <c r="F65">
        <v>4.45604E-4</v>
      </c>
      <c r="G65">
        <v>2.1107399999999998</v>
      </c>
      <c r="J65" s="44"/>
      <c r="K65">
        <v>2.08717</v>
      </c>
      <c r="L65">
        <f t="shared" si="20"/>
        <v>0.54109000000000007</v>
      </c>
      <c r="M65">
        <v>2.62826</v>
      </c>
    </row>
    <row r="66" spans="1:13" x14ac:dyDescent="0.15">
      <c r="A66" s="44"/>
      <c r="B66">
        <f>AVERAGE(B56:B65)</f>
        <v>2.0968980000000004</v>
      </c>
      <c r="C66">
        <f t="shared" ref="C66" si="21">AVERAGE(C56:C65)</f>
        <v>2.553279E-2</v>
      </c>
      <c r="D66">
        <f t="shared" ref="D66" si="22">AVERAGE(D56:D65)</f>
        <v>6.5095419999999999E-4</v>
      </c>
      <c r="E66">
        <f t="shared" ref="E66" si="23">AVERAGE(E56:E65)</f>
        <v>1.6971109999999998E-3</v>
      </c>
      <c r="F66">
        <f t="shared" ref="F66" si="24">AVERAGE(F56:F65)</f>
        <v>4.4212339999999997E-4</v>
      </c>
      <c r="G66">
        <f t="shared" ref="G66" si="25">AVERAGE(G56:G65)</f>
        <v>2.1343609999999997</v>
      </c>
      <c r="J66" s="44"/>
      <c r="K66">
        <f>AVERAGE(K56:K65)</f>
        <v>2.101928</v>
      </c>
      <c r="L66">
        <f>AVERAGE(L56:L65)</f>
        <v>0.53930300000000009</v>
      </c>
      <c r="M66">
        <f>AVERAGE(M56:M65)</f>
        <v>2.6412310000000003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1.76759</v>
      </c>
      <c r="C69">
        <v>2.0163500000000001E-2</v>
      </c>
      <c r="D69">
        <v>5.8269500000000004E-4</v>
      </c>
      <c r="E69">
        <v>1.2562300000000001E-3</v>
      </c>
      <c r="F69">
        <v>3.21627E-4</v>
      </c>
      <c r="G69">
        <v>1.7982800000000001</v>
      </c>
      <c r="J69" s="44" t="s">
        <v>5</v>
      </c>
      <c r="K69">
        <v>1.87801</v>
      </c>
      <c r="L69">
        <f>M69-K69</f>
        <v>0.44201000000000001</v>
      </c>
      <c r="M69">
        <v>2.32002</v>
      </c>
    </row>
    <row r="70" spans="1:13" x14ac:dyDescent="0.15">
      <c r="A70" s="44"/>
      <c r="B70">
        <v>1.7506200000000001</v>
      </c>
      <c r="C70">
        <v>1.96004E-2</v>
      </c>
      <c r="D70">
        <v>5.47409E-4</v>
      </c>
      <c r="E70">
        <v>1.25146E-3</v>
      </c>
      <c r="F70">
        <v>3.4499200000000002E-4</v>
      </c>
      <c r="G70">
        <v>1.7804500000000001</v>
      </c>
      <c r="J70" s="44"/>
      <c r="K70">
        <v>1.7907900000000001</v>
      </c>
      <c r="L70">
        <f t="shared" ref="L70:L78" si="26">M70-K70</f>
        <v>0.44352999999999976</v>
      </c>
      <c r="M70">
        <v>2.2343199999999999</v>
      </c>
    </row>
    <row r="71" spans="1:13" x14ac:dyDescent="0.15">
      <c r="A71" s="44"/>
      <c r="B71">
        <v>1.76746</v>
      </c>
      <c r="C71">
        <v>2.0282999999999999E-2</v>
      </c>
      <c r="D71">
        <v>5.6528999999999998E-4</v>
      </c>
      <c r="E71">
        <v>1.2824500000000001E-3</v>
      </c>
      <c r="F71">
        <v>3.2329599999999999E-4</v>
      </c>
      <c r="G71">
        <v>1.79857</v>
      </c>
      <c r="J71" s="44"/>
      <c r="K71">
        <v>1.76111</v>
      </c>
      <c r="L71">
        <f t="shared" si="26"/>
        <v>0.4440900000000001</v>
      </c>
      <c r="M71">
        <v>2.2052</v>
      </c>
    </row>
    <row r="72" spans="1:13" x14ac:dyDescent="0.15">
      <c r="A72" s="44"/>
      <c r="B72">
        <v>1.7498899999999999</v>
      </c>
      <c r="C72">
        <v>2.0535899999999999E-2</v>
      </c>
      <c r="D72">
        <v>5.6409799999999996E-4</v>
      </c>
      <c r="E72">
        <v>1.2824500000000001E-3</v>
      </c>
      <c r="F72">
        <v>3.2877900000000002E-4</v>
      </c>
      <c r="G72">
        <v>1.7808900000000001</v>
      </c>
      <c r="J72" s="44"/>
      <c r="K72">
        <v>1.7413799999999999</v>
      </c>
      <c r="L72">
        <f t="shared" si="26"/>
        <v>0.44327000000000005</v>
      </c>
      <c r="M72">
        <v>2.18465</v>
      </c>
    </row>
    <row r="73" spans="1:13" x14ac:dyDescent="0.15">
      <c r="A73" s="44"/>
      <c r="B73">
        <v>1.7505500000000001</v>
      </c>
      <c r="C73">
        <v>2.00813E-2</v>
      </c>
      <c r="D73">
        <v>5.9318499999999998E-4</v>
      </c>
      <c r="E73">
        <v>1.2972400000000001E-3</v>
      </c>
      <c r="F73">
        <v>3.2997099999999998E-4</v>
      </c>
      <c r="G73">
        <v>1.7808600000000001</v>
      </c>
      <c r="J73" s="44"/>
      <c r="K73">
        <v>1.7987299999999999</v>
      </c>
      <c r="L73">
        <f t="shared" si="26"/>
        <v>0.43734999999999991</v>
      </c>
      <c r="M73">
        <v>2.2360799999999998</v>
      </c>
    </row>
    <row r="74" spans="1:13" x14ac:dyDescent="0.15">
      <c r="A74" s="44"/>
      <c r="B74">
        <v>1.76831</v>
      </c>
      <c r="C74">
        <v>2.0110599999999999E-2</v>
      </c>
      <c r="D74">
        <v>5.8412600000000002E-4</v>
      </c>
      <c r="E74">
        <v>1.24669E-3</v>
      </c>
      <c r="F74">
        <v>3.3664699999999998E-4</v>
      </c>
      <c r="G74">
        <v>1.7986500000000001</v>
      </c>
      <c r="J74" s="44"/>
      <c r="K74">
        <v>1.7427299999999999</v>
      </c>
      <c r="L74">
        <f t="shared" si="26"/>
        <v>0.4438500000000003</v>
      </c>
      <c r="M74">
        <v>2.1865800000000002</v>
      </c>
    </row>
    <row r="75" spans="1:13" x14ac:dyDescent="0.15">
      <c r="A75" s="44"/>
      <c r="B75">
        <v>1.7770999999999999</v>
      </c>
      <c r="C75">
        <v>2.0765800000000001E-2</v>
      </c>
      <c r="D75">
        <v>5.2785899999999999E-4</v>
      </c>
      <c r="E75">
        <v>1.25909E-3</v>
      </c>
      <c r="F75">
        <v>3.5881999999999998E-4</v>
      </c>
      <c r="G75">
        <v>1.8084899999999999</v>
      </c>
      <c r="J75" s="44"/>
      <c r="K75">
        <v>1.7471099999999999</v>
      </c>
      <c r="L75">
        <f t="shared" si="26"/>
        <v>0.44456999999999991</v>
      </c>
      <c r="M75">
        <v>2.1916799999999999</v>
      </c>
    </row>
    <row r="76" spans="1:13" x14ac:dyDescent="0.15">
      <c r="A76" s="44"/>
      <c r="B76">
        <v>1.80454</v>
      </c>
      <c r="C76">
        <v>1.9833099999999999E-2</v>
      </c>
      <c r="D76">
        <v>5.56946E-4</v>
      </c>
      <c r="E76">
        <v>1.2643299999999999E-3</v>
      </c>
      <c r="F76">
        <v>3.5166700000000001E-4</v>
      </c>
      <c r="G76">
        <v>1.8348500000000001</v>
      </c>
      <c r="J76" s="44"/>
      <c r="K76">
        <v>1.7926</v>
      </c>
      <c r="L76">
        <f t="shared" si="26"/>
        <v>0.44360999999999984</v>
      </c>
      <c r="M76">
        <v>2.2362099999999998</v>
      </c>
    </row>
    <row r="77" spans="1:13" x14ac:dyDescent="0.15">
      <c r="A77" s="44"/>
      <c r="B77">
        <v>1.7517499999999999</v>
      </c>
      <c r="C77">
        <v>2.0372600000000001E-2</v>
      </c>
      <c r="D77">
        <v>5.9890699999999998E-4</v>
      </c>
      <c r="E77">
        <v>1.2495500000000001E-3</v>
      </c>
      <c r="F77">
        <v>3.41892E-4</v>
      </c>
      <c r="G77">
        <v>1.78227</v>
      </c>
      <c r="J77" s="44"/>
      <c r="K77">
        <v>1.78803</v>
      </c>
      <c r="L77">
        <f t="shared" si="26"/>
        <v>0.44408000000000003</v>
      </c>
      <c r="M77">
        <v>2.23211</v>
      </c>
    </row>
    <row r="78" spans="1:13" x14ac:dyDescent="0.15">
      <c r="A78" s="44"/>
      <c r="B78">
        <v>1.7725200000000001</v>
      </c>
      <c r="C78">
        <v>2.0692800000000001E-2</v>
      </c>
      <c r="D78">
        <v>5.4097200000000002E-4</v>
      </c>
      <c r="E78">
        <v>1.24574E-3</v>
      </c>
      <c r="F78">
        <v>3.5429E-4</v>
      </c>
      <c r="G78">
        <v>1.8035699999999999</v>
      </c>
      <c r="J78" s="44"/>
      <c r="K78">
        <v>1.7967299999999999</v>
      </c>
      <c r="L78">
        <f t="shared" si="26"/>
        <v>0.44291000000000014</v>
      </c>
      <c r="M78">
        <v>2.2396400000000001</v>
      </c>
    </row>
    <row r="79" spans="1:13" x14ac:dyDescent="0.15">
      <c r="A79" s="44"/>
      <c r="B79">
        <f>AVERAGE(B69:B78)</f>
        <v>1.7660329999999995</v>
      </c>
      <c r="C79">
        <f t="shared" ref="C79" si="27">AVERAGE(C69:C78)</f>
        <v>2.0243899999999999E-2</v>
      </c>
      <c r="D79">
        <f t="shared" ref="D79" si="28">AVERAGE(D69:D78)</f>
        <v>5.6614869999999996E-4</v>
      </c>
      <c r="E79">
        <f t="shared" ref="E79" si="29">AVERAGE(E69:E78)</f>
        <v>1.2635229999999999E-3</v>
      </c>
      <c r="F79">
        <f t="shared" ref="F79" si="30">AVERAGE(F69:F78)</f>
        <v>3.3919810000000001E-4</v>
      </c>
      <c r="G79">
        <f t="shared" ref="G79" si="31">AVERAGE(G69:G78)</f>
        <v>1.7966880000000001</v>
      </c>
      <c r="J79" s="44"/>
      <c r="K79">
        <f>AVERAGE(K69:K78)</f>
        <v>1.7837219999999998</v>
      </c>
      <c r="L79">
        <f>AVERAGE(L69:L78)</f>
        <v>0.44292699999999996</v>
      </c>
      <c r="M79">
        <f>AVERAGE(M69:M78)</f>
        <v>2.2266489999999997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10.9817</v>
      </c>
      <c r="C82">
        <v>0.217419</v>
      </c>
      <c r="D82">
        <v>2.3918199999999998E-3</v>
      </c>
      <c r="E82">
        <v>3.2701499999999999E-3</v>
      </c>
      <c r="F82">
        <v>1.3060599999999999E-3</v>
      </c>
      <c r="G82">
        <v>11.210900000000001</v>
      </c>
      <c r="J82" s="44" t="s">
        <v>6</v>
      </c>
      <c r="K82">
        <v>10.9917</v>
      </c>
      <c r="L82">
        <f>M82-K82</f>
        <v>2.7795000000000005</v>
      </c>
      <c r="M82">
        <v>13.7712</v>
      </c>
    </row>
    <row r="83" spans="1:13" x14ac:dyDescent="0.15">
      <c r="A83" s="44"/>
      <c r="B83">
        <v>10.3843</v>
      </c>
      <c r="C83">
        <v>0.20356299999999999</v>
      </c>
      <c r="D83">
        <v>2.4397400000000001E-3</v>
      </c>
      <c r="E83">
        <v>3.2358199999999999E-3</v>
      </c>
      <c r="F83">
        <v>1.3382400000000001E-3</v>
      </c>
      <c r="G83">
        <v>10.5999</v>
      </c>
      <c r="J83" s="44"/>
      <c r="K83">
        <v>9.9640900000000006</v>
      </c>
      <c r="L83">
        <f t="shared" ref="L83:L91" si="32">M83-K83</f>
        <v>2.7763099999999987</v>
      </c>
      <c r="M83">
        <v>12.740399999999999</v>
      </c>
    </row>
    <row r="84" spans="1:13" x14ac:dyDescent="0.15">
      <c r="A84" s="44"/>
      <c r="B84">
        <v>11.1005</v>
      </c>
      <c r="C84">
        <v>0.20194300000000001</v>
      </c>
      <c r="D84">
        <v>2.4280500000000002E-3</v>
      </c>
      <c r="E84">
        <v>2.7384800000000002E-3</v>
      </c>
      <c r="F84">
        <v>1.3587499999999999E-3</v>
      </c>
      <c r="G84">
        <v>11.3139</v>
      </c>
      <c r="J84" s="44"/>
      <c r="K84">
        <v>9.5796200000000002</v>
      </c>
      <c r="L84">
        <f t="shared" si="32"/>
        <v>2.7752800000000004</v>
      </c>
      <c r="M84">
        <v>12.354900000000001</v>
      </c>
    </row>
    <row r="85" spans="1:13" x14ac:dyDescent="0.15">
      <c r="A85" s="44"/>
      <c r="B85">
        <v>10.322100000000001</v>
      </c>
      <c r="C85">
        <v>0.20263100000000001</v>
      </c>
      <c r="D85">
        <v>2.3834699999999999E-3</v>
      </c>
      <c r="E85">
        <v>3.16834E-3</v>
      </c>
      <c r="F85">
        <v>1.31011E-3</v>
      </c>
      <c r="G85">
        <v>10.536300000000001</v>
      </c>
      <c r="J85" s="44"/>
      <c r="K85">
        <v>9.5304300000000008</v>
      </c>
      <c r="L85">
        <f t="shared" si="32"/>
        <v>2.7760699999999989</v>
      </c>
      <c r="M85">
        <v>12.3065</v>
      </c>
    </row>
    <row r="86" spans="1:13" x14ac:dyDescent="0.15">
      <c r="A86" s="44"/>
      <c r="B86">
        <v>10.472899999999999</v>
      </c>
      <c r="C86">
        <v>0.206483</v>
      </c>
      <c r="D86">
        <v>2.4449799999999998E-3</v>
      </c>
      <c r="E86">
        <v>3.18074E-3</v>
      </c>
      <c r="F86">
        <v>1.3659E-3</v>
      </c>
      <c r="G86">
        <v>10.6915</v>
      </c>
      <c r="J86" s="44"/>
      <c r="K86">
        <v>9.9116099999999996</v>
      </c>
      <c r="L86">
        <f t="shared" si="32"/>
        <v>2.7764900000000008</v>
      </c>
      <c r="M86">
        <v>12.6881</v>
      </c>
    </row>
    <row r="87" spans="1:13" x14ac:dyDescent="0.15">
      <c r="A87" s="44"/>
      <c r="B87">
        <v>11.059799999999999</v>
      </c>
      <c r="C87">
        <v>0.20732100000000001</v>
      </c>
      <c r="D87">
        <v>2.4030200000000001E-3</v>
      </c>
      <c r="E87">
        <v>3.1101700000000002E-3</v>
      </c>
      <c r="F87">
        <v>1.30343E-3</v>
      </c>
      <c r="G87">
        <v>11.278499999999999</v>
      </c>
      <c r="J87" s="44"/>
      <c r="K87">
        <v>9.4949899999999996</v>
      </c>
      <c r="L87">
        <f t="shared" si="32"/>
        <v>2.7755100000000006</v>
      </c>
      <c r="M87">
        <v>12.2705</v>
      </c>
    </row>
    <row r="88" spans="1:13" x14ac:dyDescent="0.15">
      <c r="A88" s="44"/>
      <c r="B88">
        <v>10.345700000000001</v>
      </c>
      <c r="C88">
        <v>0.20798700000000001</v>
      </c>
      <c r="D88">
        <v>2.3868100000000001E-3</v>
      </c>
      <c r="E88">
        <v>2.4177999999999999E-3</v>
      </c>
      <c r="F88">
        <v>1.3358599999999999E-3</v>
      </c>
      <c r="G88">
        <v>10.5662</v>
      </c>
      <c r="J88" s="44"/>
      <c r="K88">
        <v>9.5949200000000001</v>
      </c>
      <c r="L88">
        <f t="shared" si="32"/>
        <v>2.7789800000000007</v>
      </c>
      <c r="M88">
        <v>12.373900000000001</v>
      </c>
    </row>
    <row r="89" spans="1:13" x14ac:dyDescent="0.15">
      <c r="A89" s="44"/>
      <c r="B89">
        <v>10.750299999999999</v>
      </c>
      <c r="C89">
        <v>0.206124</v>
      </c>
      <c r="D89">
        <v>2.42662E-3</v>
      </c>
      <c r="E89">
        <v>3.01242E-3</v>
      </c>
      <c r="F89">
        <v>1.3647100000000001E-3</v>
      </c>
      <c r="G89">
        <v>10.968</v>
      </c>
      <c r="J89" s="44"/>
      <c r="K89">
        <v>9.5728100000000005</v>
      </c>
      <c r="L89">
        <f t="shared" si="32"/>
        <v>2.776489999999999</v>
      </c>
      <c r="M89">
        <v>12.349299999999999</v>
      </c>
    </row>
    <row r="90" spans="1:13" x14ac:dyDescent="0.15">
      <c r="A90" s="44"/>
      <c r="B90">
        <v>10.263999999999999</v>
      </c>
      <c r="C90">
        <v>0.20691100000000001</v>
      </c>
      <c r="D90">
        <v>2.4108900000000002E-3</v>
      </c>
      <c r="E90">
        <v>3.07202E-3</v>
      </c>
      <c r="F90">
        <v>1.3651799999999999E-3</v>
      </c>
      <c r="G90">
        <v>10.483000000000001</v>
      </c>
      <c r="J90" s="44"/>
      <c r="K90">
        <v>9.4936500000000006</v>
      </c>
      <c r="L90">
        <f t="shared" si="32"/>
        <v>2.8568499999999997</v>
      </c>
      <c r="M90">
        <v>12.3505</v>
      </c>
    </row>
    <row r="91" spans="1:13" x14ac:dyDescent="0.15">
      <c r="A91" s="44"/>
      <c r="B91">
        <v>10.200699999999999</v>
      </c>
      <c r="C91">
        <v>0.205236</v>
      </c>
      <c r="D91">
        <v>2.36988E-3</v>
      </c>
      <c r="E91">
        <v>2.8789000000000002E-3</v>
      </c>
      <c r="F91">
        <v>1.35922E-3</v>
      </c>
      <c r="G91">
        <v>10.417199999999999</v>
      </c>
      <c r="J91" s="44"/>
      <c r="K91">
        <v>9.9157600000000006</v>
      </c>
      <c r="L91">
        <f t="shared" si="32"/>
        <v>2.7784399999999998</v>
      </c>
      <c r="M91">
        <v>12.6942</v>
      </c>
    </row>
    <row r="92" spans="1:13" x14ac:dyDescent="0.15">
      <c r="A92" s="44"/>
      <c r="B92">
        <f>AVERAGE(B82:B91)</f>
        <v>10.588199999999999</v>
      </c>
      <c r="C92">
        <f t="shared" ref="C92" si="33">AVERAGE(C82:C91)</f>
        <v>0.20656180000000002</v>
      </c>
      <c r="D92">
        <f t="shared" ref="D92" si="34">AVERAGE(D82:D91)</f>
        <v>2.4085280000000001E-3</v>
      </c>
      <c r="E92">
        <f t="shared" ref="E92" si="35">AVERAGE(E82:E91)</f>
        <v>3.0084840000000005E-3</v>
      </c>
      <c r="F92">
        <f t="shared" ref="F92" si="36">AVERAGE(F82:F91)</f>
        <v>1.3407459999999999E-3</v>
      </c>
      <c r="G92">
        <f t="shared" ref="G92" si="37">AVERAGE(G82:G91)</f>
        <v>10.80654</v>
      </c>
      <c r="J92" s="44"/>
      <c r="K92">
        <f>AVERAGE(K82:K91)</f>
        <v>9.8049580000000027</v>
      </c>
      <c r="L92">
        <f>AVERAGE(L82:L91)</f>
        <v>2.7849919999999999</v>
      </c>
      <c r="M92">
        <f>AVERAGE(M82:M91)</f>
        <v>12.58995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3.59775</v>
      </c>
      <c r="C95">
        <v>4.0671300000000001E-2</v>
      </c>
      <c r="D95">
        <v>1.1642E-3</v>
      </c>
      <c r="E95">
        <v>1.4519699999999999E-3</v>
      </c>
      <c r="F95">
        <v>3.9863600000000001E-4</v>
      </c>
      <c r="G95">
        <v>3.6594099999999998</v>
      </c>
      <c r="J95" s="44" t="s">
        <v>7</v>
      </c>
      <c r="K95">
        <v>4.3795700000000002</v>
      </c>
      <c r="L95">
        <f>M95-K95</f>
        <v>0.89288999999999952</v>
      </c>
      <c r="M95">
        <v>5.2724599999999997</v>
      </c>
    </row>
    <row r="96" spans="1:13" x14ac:dyDescent="0.15">
      <c r="A96" s="44"/>
      <c r="B96">
        <v>3.6082800000000002</v>
      </c>
      <c r="C96">
        <v>4.0292300000000003E-2</v>
      </c>
      <c r="D96">
        <v>1.1329700000000001E-3</v>
      </c>
      <c r="E96">
        <v>1.46079E-3</v>
      </c>
      <c r="F96">
        <v>4.2653100000000001E-4</v>
      </c>
      <c r="G96">
        <v>3.6688800000000001</v>
      </c>
      <c r="J96" s="44"/>
      <c r="K96">
        <v>3.6786099999999999</v>
      </c>
      <c r="L96">
        <f t="shared" ref="L96:L104" si="38">M96-K96</f>
        <v>0.89334000000000024</v>
      </c>
      <c r="M96">
        <v>4.5719500000000002</v>
      </c>
    </row>
    <row r="97" spans="1:13" x14ac:dyDescent="0.15">
      <c r="A97" s="44"/>
      <c r="B97">
        <v>3.5886399999999998</v>
      </c>
      <c r="C97">
        <v>4.0779799999999998E-2</v>
      </c>
      <c r="D97">
        <v>1.15967E-3</v>
      </c>
      <c r="E97">
        <v>1.39689E-3</v>
      </c>
      <c r="F97">
        <v>4.1365599999999998E-4</v>
      </c>
      <c r="G97">
        <v>3.6502599999999998</v>
      </c>
      <c r="J97" s="44"/>
      <c r="K97">
        <v>3.58372</v>
      </c>
      <c r="L97">
        <f t="shared" si="38"/>
        <v>0.89230999999999971</v>
      </c>
      <c r="M97">
        <v>4.4760299999999997</v>
      </c>
    </row>
    <row r="98" spans="1:13" x14ac:dyDescent="0.15">
      <c r="A98" s="44"/>
      <c r="B98">
        <v>3.58588</v>
      </c>
      <c r="C98">
        <v>4.01356E-2</v>
      </c>
      <c r="D98">
        <v>1.12963E-3</v>
      </c>
      <c r="E98">
        <v>1.41883E-3</v>
      </c>
      <c r="F98">
        <v>4.0245100000000001E-4</v>
      </c>
      <c r="G98">
        <v>3.6465800000000002</v>
      </c>
      <c r="J98" s="44"/>
      <c r="K98">
        <v>3.5752100000000002</v>
      </c>
      <c r="L98">
        <f t="shared" si="38"/>
        <v>0.89102999999999977</v>
      </c>
      <c r="M98">
        <v>4.46624</v>
      </c>
    </row>
    <row r="99" spans="1:13" x14ac:dyDescent="0.15">
      <c r="A99" s="44"/>
      <c r="B99">
        <v>3.59171</v>
      </c>
      <c r="C99">
        <v>4.04167E-2</v>
      </c>
      <c r="D99">
        <v>1.1723E-3</v>
      </c>
      <c r="E99">
        <v>1.44696E-3</v>
      </c>
      <c r="F99">
        <v>4.1794800000000002E-4</v>
      </c>
      <c r="G99">
        <v>3.6528999999999998</v>
      </c>
      <c r="J99" s="44"/>
      <c r="K99">
        <v>3.67957</v>
      </c>
      <c r="L99">
        <f t="shared" si="38"/>
        <v>0.89250000000000007</v>
      </c>
      <c r="M99">
        <v>4.5720700000000001</v>
      </c>
    </row>
    <row r="100" spans="1:13" x14ac:dyDescent="0.15">
      <c r="A100" s="44"/>
      <c r="B100">
        <v>3.5775700000000001</v>
      </c>
      <c r="C100">
        <v>4.0891900000000002E-2</v>
      </c>
      <c r="D100">
        <v>1.90592E-3</v>
      </c>
      <c r="E100">
        <v>1.4097700000000001E-3</v>
      </c>
      <c r="F100">
        <v>4.0149700000000001E-4</v>
      </c>
      <c r="G100">
        <v>3.6398600000000001</v>
      </c>
      <c r="J100" s="44"/>
      <c r="K100">
        <v>3.57559</v>
      </c>
      <c r="L100">
        <f t="shared" si="38"/>
        <v>0.87967999999999957</v>
      </c>
      <c r="M100">
        <v>4.4552699999999996</v>
      </c>
    </row>
    <row r="101" spans="1:13" x14ac:dyDescent="0.15">
      <c r="A101" s="44"/>
      <c r="B101">
        <v>3.6044399999999999</v>
      </c>
      <c r="C101">
        <v>4.09606E-2</v>
      </c>
      <c r="D101">
        <v>1.17588E-3</v>
      </c>
      <c r="E101">
        <v>1.44696E-3</v>
      </c>
      <c r="F101">
        <v>4.0793399999999999E-4</v>
      </c>
      <c r="G101">
        <v>3.6660599999999999</v>
      </c>
      <c r="J101" s="44"/>
      <c r="K101">
        <v>3.67056</v>
      </c>
      <c r="L101">
        <f t="shared" si="38"/>
        <v>0.8938600000000001</v>
      </c>
      <c r="M101">
        <v>4.5644200000000001</v>
      </c>
    </row>
    <row r="102" spans="1:13" x14ac:dyDescent="0.15">
      <c r="A102" s="44"/>
      <c r="B102">
        <v>3.5765400000000001</v>
      </c>
      <c r="C102">
        <v>3.9926299999999998E-2</v>
      </c>
      <c r="D102">
        <v>1.2044899999999999E-3</v>
      </c>
      <c r="E102">
        <v>1.4939300000000001E-3</v>
      </c>
      <c r="F102">
        <v>3.9720499999999998E-4</v>
      </c>
      <c r="G102">
        <v>3.6375799999999998</v>
      </c>
      <c r="J102" s="44"/>
      <c r="K102">
        <v>3.5835599999999999</v>
      </c>
      <c r="L102">
        <f t="shared" si="38"/>
        <v>0.89744000000000002</v>
      </c>
      <c r="M102">
        <v>4.4809999999999999</v>
      </c>
    </row>
    <row r="103" spans="1:13" x14ac:dyDescent="0.15">
      <c r="A103" s="44"/>
      <c r="B103">
        <v>3.5937100000000002</v>
      </c>
      <c r="C103">
        <v>4.0710900000000001E-2</v>
      </c>
      <c r="D103">
        <v>1.1689700000000001E-3</v>
      </c>
      <c r="E103">
        <v>1.4305100000000001E-3</v>
      </c>
      <c r="F103">
        <v>4.2009399999999998E-4</v>
      </c>
      <c r="G103">
        <v>3.6550500000000001</v>
      </c>
      <c r="J103" s="44"/>
      <c r="K103">
        <v>3.5627200000000001</v>
      </c>
      <c r="L103">
        <f t="shared" si="38"/>
        <v>0.89382000000000028</v>
      </c>
      <c r="M103">
        <v>4.4565400000000004</v>
      </c>
    </row>
    <row r="104" spans="1:13" x14ac:dyDescent="0.15">
      <c r="A104" s="44"/>
      <c r="B104">
        <v>3.7485300000000001</v>
      </c>
      <c r="C104">
        <v>4.0950300000000002E-2</v>
      </c>
      <c r="D104">
        <v>1.1348700000000001E-3</v>
      </c>
      <c r="E104">
        <v>1.4109599999999999E-3</v>
      </c>
      <c r="F104">
        <v>4.0578800000000003E-4</v>
      </c>
      <c r="G104">
        <v>3.8101099999999999</v>
      </c>
      <c r="J104" s="44"/>
      <c r="K104">
        <v>3.5734900000000001</v>
      </c>
      <c r="L104">
        <f t="shared" si="38"/>
        <v>0.88141000000000025</v>
      </c>
      <c r="M104">
        <v>4.4549000000000003</v>
      </c>
    </row>
    <row r="105" spans="1:13" x14ac:dyDescent="0.15">
      <c r="A105" s="44"/>
      <c r="B105">
        <f>AVERAGE(B95:B104)</f>
        <v>3.6073050000000002</v>
      </c>
      <c r="C105">
        <f t="shared" ref="C105" si="39">AVERAGE(C95:C104)</f>
        <v>4.0573570000000003E-2</v>
      </c>
      <c r="D105">
        <f t="shared" ref="D105" si="40">AVERAGE(D95:D104)</f>
        <v>1.2348900000000002E-3</v>
      </c>
      <c r="E105">
        <f t="shared" ref="E105" si="41">AVERAGE(E95:E104)</f>
        <v>1.4367569999999999E-3</v>
      </c>
      <c r="F105">
        <f t="shared" ref="F105" si="42">AVERAGE(F95:F104)</f>
        <v>4.09174E-4</v>
      </c>
      <c r="G105">
        <f t="shared" ref="G105" si="43">AVERAGE(G95:G104)</f>
        <v>3.6686690000000004</v>
      </c>
      <c r="J105" s="44"/>
      <c r="K105">
        <f>AVERAGE(K95:K104)</f>
        <v>3.6862599999999999</v>
      </c>
      <c r="L105">
        <f>AVERAGE(L95:L104)</f>
        <v>0.89082799999999995</v>
      </c>
      <c r="M105">
        <f>AVERAGE(M95:M104)</f>
        <v>4.5770879999999998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12.0792</v>
      </c>
      <c r="C108">
        <v>0.13630700000000001</v>
      </c>
      <c r="D108">
        <v>3.3068699999999999E-3</v>
      </c>
      <c r="E108">
        <v>2.7103399999999999E-3</v>
      </c>
      <c r="F108">
        <v>9.0360600000000005E-4</v>
      </c>
      <c r="G108">
        <v>12.2302</v>
      </c>
      <c r="J108" s="44" t="s">
        <v>8</v>
      </c>
      <c r="K108">
        <v>13.894399999999999</v>
      </c>
      <c r="L108">
        <f>M108-K108</f>
        <v>2.1148000000000007</v>
      </c>
      <c r="M108">
        <v>16.0092</v>
      </c>
    </row>
    <row r="109" spans="1:13" x14ac:dyDescent="0.15">
      <c r="A109" s="44"/>
      <c r="B109">
        <v>11.6174</v>
      </c>
      <c r="C109">
        <v>0.13674800000000001</v>
      </c>
      <c r="D109">
        <v>3.14212E-3</v>
      </c>
      <c r="E109">
        <v>2.6824499999999999E-3</v>
      </c>
      <c r="F109">
        <v>8.8858600000000002E-4</v>
      </c>
      <c r="G109">
        <v>11.7689</v>
      </c>
      <c r="J109" s="44"/>
      <c r="K109">
        <v>12.3384</v>
      </c>
      <c r="L109">
        <f t="shared" ref="L109:L117" si="44">M109-K109</f>
        <v>2.1151999999999997</v>
      </c>
      <c r="M109">
        <v>14.4536</v>
      </c>
    </row>
    <row r="110" spans="1:13" x14ac:dyDescent="0.15">
      <c r="A110" s="44"/>
      <c r="B110">
        <v>11.7941</v>
      </c>
      <c r="C110">
        <v>0.135601</v>
      </c>
      <c r="D110">
        <v>3.1328200000000001E-3</v>
      </c>
      <c r="E110">
        <v>2.74158E-3</v>
      </c>
      <c r="F110">
        <v>9.0622900000000004E-4</v>
      </c>
      <c r="G110">
        <v>11.9453</v>
      </c>
      <c r="J110" s="44"/>
      <c r="K110">
        <v>12.0722</v>
      </c>
      <c r="L110">
        <f t="shared" si="44"/>
        <v>2.1212999999999997</v>
      </c>
      <c r="M110">
        <v>14.1935</v>
      </c>
    </row>
    <row r="111" spans="1:13" x14ac:dyDescent="0.15">
      <c r="A111" s="44"/>
      <c r="B111">
        <v>11.546900000000001</v>
      </c>
      <c r="C111">
        <v>0.13395000000000001</v>
      </c>
      <c r="D111">
        <v>3.1244799999999998E-3</v>
      </c>
      <c r="E111">
        <v>2.6724299999999999E-3</v>
      </c>
      <c r="F111">
        <v>8.89301E-4</v>
      </c>
      <c r="G111">
        <v>11.6975</v>
      </c>
      <c r="J111" s="44"/>
      <c r="K111">
        <v>12.3651</v>
      </c>
      <c r="L111">
        <f t="shared" si="44"/>
        <v>2.1144999999999996</v>
      </c>
      <c r="M111">
        <v>14.4796</v>
      </c>
    </row>
    <row r="112" spans="1:13" x14ac:dyDescent="0.15">
      <c r="A112" s="44"/>
      <c r="B112">
        <v>11.973699999999999</v>
      </c>
      <c r="C112">
        <v>0.13406799999999999</v>
      </c>
      <c r="D112">
        <v>3.1909899999999999E-3</v>
      </c>
      <c r="E112">
        <v>2.7158299999999998E-3</v>
      </c>
      <c r="F112">
        <v>8.9454699999999999E-4</v>
      </c>
      <c r="G112">
        <v>12.1241</v>
      </c>
      <c r="J112" s="44"/>
      <c r="K112">
        <v>12.145899999999999</v>
      </c>
      <c r="L112">
        <f t="shared" si="44"/>
        <v>2.1158999999999999</v>
      </c>
      <c r="M112">
        <v>14.261799999999999</v>
      </c>
    </row>
    <row r="113" spans="1:13" x14ac:dyDescent="0.15">
      <c r="A113" s="44"/>
      <c r="B113">
        <v>11.995900000000001</v>
      </c>
      <c r="C113">
        <v>0.13677300000000001</v>
      </c>
      <c r="D113">
        <v>3.2279499999999998E-3</v>
      </c>
      <c r="E113">
        <v>2.7022399999999999E-3</v>
      </c>
      <c r="F113">
        <v>8.9597699999999995E-4</v>
      </c>
      <c r="G113">
        <v>12.148400000000001</v>
      </c>
      <c r="J113" s="44"/>
      <c r="K113">
        <v>12.038500000000001</v>
      </c>
      <c r="L113">
        <f t="shared" si="44"/>
        <v>2.115499999999999</v>
      </c>
      <c r="M113">
        <v>14.154</v>
      </c>
    </row>
    <row r="114" spans="1:13" x14ac:dyDescent="0.15">
      <c r="A114" s="44"/>
      <c r="B114">
        <v>11.5616</v>
      </c>
      <c r="C114">
        <v>0.13481000000000001</v>
      </c>
      <c r="D114">
        <v>3.33834E-3</v>
      </c>
      <c r="E114">
        <v>2.76852E-3</v>
      </c>
      <c r="F114">
        <v>8.9979199999999995E-4</v>
      </c>
      <c r="G114">
        <v>11.7118</v>
      </c>
      <c r="J114" s="44"/>
      <c r="K114">
        <v>12.018800000000001</v>
      </c>
      <c r="L114">
        <f t="shared" si="44"/>
        <v>2.1140999999999988</v>
      </c>
      <c r="M114">
        <v>14.132899999999999</v>
      </c>
    </row>
    <row r="115" spans="1:13" x14ac:dyDescent="0.15">
      <c r="A115" s="44"/>
      <c r="B115">
        <v>11.561299999999999</v>
      </c>
      <c r="C115">
        <v>0.13444500000000001</v>
      </c>
      <c r="D115">
        <v>3.54981E-3</v>
      </c>
      <c r="E115">
        <v>2.6915099999999998E-3</v>
      </c>
      <c r="F115">
        <v>8.9669200000000004E-4</v>
      </c>
      <c r="G115">
        <v>11.7125</v>
      </c>
      <c r="J115" s="44"/>
      <c r="K115">
        <v>12.386799999999999</v>
      </c>
      <c r="L115">
        <f t="shared" si="44"/>
        <v>2.1144000000000016</v>
      </c>
      <c r="M115">
        <v>14.501200000000001</v>
      </c>
    </row>
    <row r="116" spans="1:13" x14ac:dyDescent="0.15">
      <c r="A116" s="44"/>
      <c r="B116">
        <v>11.669499999999999</v>
      </c>
      <c r="C116">
        <v>0.13353200000000001</v>
      </c>
      <c r="D116">
        <v>3.2336700000000001E-3</v>
      </c>
      <c r="E116">
        <v>2.7060500000000002E-3</v>
      </c>
      <c r="F116">
        <v>8.9621500000000001E-4</v>
      </c>
      <c r="G116">
        <v>11.819900000000001</v>
      </c>
      <c r="J116" s="44"/>
      <c r="K116">
        <v>12.5532</v>
      </c>
      <c r="L116">
        <f t="shared" si="44"/>
        <v>2.1176999999999992</v>
      </c>
      <c r="M116">
        <v>14.6709</v>
      </c>
    </row>
    <row r="117" spans="1:13" x14ac:dyDescent="0.15">
      <c r="A117" s="44"/>
      <c r="B117">
        <v>11.756399999999999</v>
      </c>
      <c r="C117">
        <v>0.134212</v>
      </c>
      <c r="D117">
        <v>3.4654099999999999E-3</v>
      </c>
      <c r="E117">
        <v>2.8562499999999998E-3</v>
      </c>
      <c r="F117">
        <v>8.95023E-4</v>
      </c>
      <c r="G117">
        <v>11.907500000000001</v>
      </c>
      <c r="J117" s="44"/>
      <c r="K117">
        <v>12.099600000000001</v>
      </c>
      <c r="L117">
        <f t="shared" si="44"/>
        <v>2.1188000000000002</v>
      </c>
      <c r="M117">
        <v>14.218400000000001</v>
      </c>
    </row>
    <row r="118" spans="1:13" x14ac:dyDescent="0.15">
      <c r="A118" s="44"/>
      <c r="B118">
        <f>AVERAGE(B108:B117)</f>
        <v>11.755600000000001</v>
      </c>
      <c r="C118">
        <f t="shared" ref="C118" si="45">AVERAGE(C108:C117)</f>
        <v>0.13504460000000001</v>
      </c>
      <c r="D118">
        <f t="shared" ref="D118" si="46">AVERAGE(D108:D117)</f>
        <v>3.2712459999999998E-3</v>
      </c>
      <c r="E118">
        <f t="shared" ref="E118" si="47">AVERAGE(E108:E117)</f>
        <v>2.7247200000000008E-3</v>
      </c>
      <c r="F118">
        <f t="shared" ref="F118" si="48">AVERAGE(F108:F117)</f>
        <v>8.965968000000001E-4</v>
      </c>
      <c r="G118">
        <f t="shared" ref="G118" si="49">AVERAGE(G108:G117)</f>
        <v>11.906610000000001</v>
      </c>
      <c r="J118" s="44"/>
      <c r="K118">
        <f>AVERAGE(K108:K117)</f>
        <v>12.39129</v>
      </c>
      <c r="L118">
        <f>AVERAGE(L108:L117)</f>
        <v>2.1162199999999998</v>
      </c>
      <c r="M118">
        <f>AVERAGE(M108:M117)</f>
        <v>14.50751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9.1657399999999996</v>
      </c>
      <c r="C121">
        <v>9.3960000000000002E-2</v>
      </c>
      <c r="D121">
        <v>2.6147399999999999E-3</v>
      </c>
      <c r="E121">
        <v>8.5782999999999996E-4</v>
      </c>
      <c r="F121">
        <v>5.8507899999999996E-4</v>
      </c>
      <c r="G121">
        <v>9.3021899999999995</v>
      </c>
      <c r="J121" s="44" t="s">
        <v>9</v>
      </c>
      <c r="K121">
        <v>12.2035</v>
      </c>
      <c r="L121">
        <f>M121-K121</f>
        <v>2.0437999999999992</v>
      </c>
      <c r="M121">
        <v>14.247299999999999</v>
      </c>
    </row>
    <row r="122" spans="1:13" x14ac:dyDescent="0.15">
      <c r="A122" s="44"/>
      <c r="B122">
        <v>9.5398499999999995</v>
      </c>
      <c r="C122">
        <v>9.2488100000000004E-2</v>
      </c>
      <c r="D122">
        <v>2.4082700000000001E-3</v>
      </c>
      <c r="E122">
        <v>8.3208100000000003E-4</v>
      </c>
      <c r="F122">
        <v>6.0057600000000002E-4</v>
      </c>
      <c r="G122">
        <v>9.6742899999999992</v>
      </c>
      <c r="J122" s="44"/>
      <c r="K122">
        <v>10.760400000000001</v>
      </c>
      <c r="L122">
        <f t="shared" ref="L122:L130" si="50">M122-K122</f>
        <v>2.0435999999999996</v>
      </c>
      <c r="M122">
        <v>12.804</v>
      </c>
    </row>
    <row r="123" spans="1:13" x14ac:dyDescent="0.15">
      <c r="A123" s="44"/>
      <c r="B123">
        <v>9.4527699999999992</v>
      </c>
      <c r="C123">
        <v>9.5579899999999995E-2</v>
      </c>
      <c r="D123">
        <v>2.4051699999999999E-3</v>
      </c>
      <c r="E123">
        <v>9.0980499999999997E-4</v>
      </c>
      <c r="F123">
        <v>5.8484100000000001E-4</v>
      </c>
      <c r="G123">
        <v>9.5894899999999996</v>
      </c>
      <c r="J123" s="44"/>
      <c r="K123">
        <v>9.6324000000000005</v>
      </c>
      <c r="L123">
        <f t="shared" si="50"/>
        <v>2.0450999999999997</v>
      </c>
      <c r="M123">
        <v>11.6775</v>
      </c>
    </row>
    <row r="124" spans="1:13" x14ac:dyDescent="0.15">
      <c r="A124" s="44"/>
      <c r="B124">
        <v>9.1809799999999999</v>
      </c>
      <c r="C124">
        <v>9.3359899999999996E-2</v>
      </c>
      <c r="D124">
        <v>2.61211E-3</v>
      </c>
      <c r="E124">
        <v>8.4400199999999995E-4</v>
      </c>
      <c r="F124">
        <v>6.1035199999999999E-4</v>
      </c>
      <c r="G124">
        <v>9.3157399999999999</v>
      </c>
      <c r="J124" s="44"/>
      <c r="K124">
        <v>9.6496899999999997</v>
      </c>
      <c r="L124">
        <f t="shared" si="50"/>
        <v>2.0117100000000008</v>
      </c>
      <c r="M124">
        <v>11.6614</v>
      </c>
    </row>
    <row r="125" spans="1:13" x14ac:dyDescent="0.15">
      <c r="A125" s="44"/>
      <c r="B125">
        <v>9.11022</v>
      </c>
      <c r="C125">
        <v>9.3245999999999996E-2</v>
      </c>
      <c r="D125">
        <v>2.3551000000000002E-3</v>
      </c>
      <c r="E125">
        <v>9.0241400000000004E-4</v>
      </c>
      <c r="F125">
        <v>5.8913200000000002E-4</v>
      </c>
      <c r="G125">
        <v>9.2446900000000003</v>
      </c>
      <c r="J125" s="44"/>
      <c r="K125">
        <v>9.6144400000000001</v>
      </c>
      <c r="L125">
        <f t="shared" si="50"/>
        <v>2.0428599999999992</v>
      </c>
      <c r="M125">
        <v>11.657299999999999</v>
      </c>
    </row>
    <row r="126" spans="1:13" x14ac:dyDescent="0.15">
      <c r="A126" s="44"/>
      <c r="B126">
        <v>9.1630299999999991</v>
      </c>
      <c r="C126">
        <v>9.25729E-2</v>
      </c>
      <c r="D126">
        <v>2.4528499999999999E-3</v>
      </c>
      <c r="E126">
        <v>8.9192399999999999E-4</v>
      </c>
      <c r="F126">
        <v>5.8555599999999999E-4</v>
      </c>
      <c r="G126">
        <v>9.2974599999999992</v>
      </c>
      <c r="J126" s="44"/>
      <c r="K126">
        <v>9.6242300000000007</v>
      </c>
      <c r="L126">
        <f t="shared" si="50"/>
        <v>2.0427699999999991</v>
      </c>
      <c r="M126">
        <v>11.667</v>
      </c>
    </row>
    <row r="127" spans="1:13" x14ac:dyDescent="0.15">
      <c r="A127" s="44"/>
      <c r="B127">
        <v>9.1131499999999992</v>
      </c>
      <c r="C127">
        <v>9.3321600000000005E-2</v>
      </c>
      <c r="D127">
        <v>2.25472E-3</v>
      </c>
      <c r="E127">
        <v>8.8548700000000001E-4</v>
      </c>
      <c r="F127">
        <v>5.9914600000000005E-4</v>
      </c>
      <c r="G127">
        <v>9.2471099999999993</v>
      </c>
      <c r="J127" s="44"/>
      <c r="K127">
        <v>9.6926900000000007</v>
      </c>
      <c r="L127">
        <f t="shared" si="50"/>
        <v>2.04481</v>
      </c>
      <c r="M127">
        <v>11.737500000000001</v>
      </c>
    </row>
    <row r="128" spans="1:13" x14ac:dyDescent="0.15">
      <c r="A128" s="44"/>
      <c r="B128">
        <v>9.1576400000000007</v>
      </c>
      <c r="C128">
        <v>9.3492500000000006E-2</v>
      </c>
      <c r="D128">
        <v>2.6316600000000001E-3</v>
      </c>
      <c r="E128">
        <v>1.27673E-3</v>
      </c>
      <c r="F128">
        <v>5.8269500000000004E-4</v>
      </c>
      <c r="G128">
        <v>9.2931600000000003</v>
      </c>
      <c r="J128" s="44"/>
      <c r="K128">
        <v>9.8832900000000006</v>
      </c>
      <c r="L128">
        <f t="shared" si="50"/>
        <v>2.0458099999999995</v>
      </c>
      <c r="M128">
        <v>11.9291</v>
      </c>
    </row>
    <row r="129" spans="1:13" x14ac:dyDescent="0.15">
      <c r="A129" s="44"/>
      <c r="B129">
        <v>9.1241400000000006</v>
      </c>
      <c r="C129">
        <v>9.3139399999999997E-2</v>
      </c>
      <c r="D129">
        <v>2.4917099999999998E-3</v>
      </c>
      <c r="E129">
        <v>8.7022800000000002E-4</v>
      </c>
      <c r="F129">
        <v>6.0272199999999998E-4</v>
      </c>
      <c r="G129">
        <v>9.2590000000000003</v>
      </c>
      <c r="J129" s="44"/>
      <c r="K129">
        <v>9.6196800000000007</v>
      </c>
      <c r="L129">
        <f t="shared" si="50"/>
        <v>2.0635199999999987</v>
      </c>
      <c r="M129">
        <v>11.683199999999999</v>
      </c>
    </row>
    <row r="130" spans="1:13" x14ac:dyDescent="0.15">
      <c r="A130" s="44"/>
      <c r="B130">
        <v>9.1685400000000001</v>
      </c>
      <c r="C130">
        <v>9.2768199999999995E-2</v>
      </c>
      <c r="D130">
        <v>2.5653799999999999E-3</v>
      </c>
      <c r="E130">
        <v>1.24621E-3</v>
      </c>
      <c r="F130">
        <v>6.0439100000000002E-4</v>
      </c>
      <c r="G130">
        <v>9.3031299999999995</v>
      </c>
      <c r="J130" s="44"/>
      <c r="K130">
        <v>9.6363800000000008</v>
      </c>
      <c r="L130">
        <f t="shared" si="50"/>
        <v>2.04542</v>
      </c>
      <c r="M130">
        <v>11.681800000000001</v>
      </c>
    </row>
    <row r="131" spans="1:13" x14ac:dyDescent="0.15">
      <c r="A131" s="44"/>
      <c r="B131">
        <f>AVERAGE(B121:B130)</f>
        <v>9.217606</v>
      </c>
      <c r="C131">
        <f t="shared" ref="C131" si="51">AVERAGE(C121:C130)</f>
        <v>9.3392849999999999E-2</v>
      </c>
      <c r="D131">
        <f t="shared" ref="D131" si="52">AVERAGE(D121:D130)</f>
        <v>2.4791710000000001E-3</v>
      </c>
      <c r="E131">
        <f t="shared" ref="E131" si="53">AVERAGE(E121:E130)</f>
        <v>9.5167109999999989E-4</v>
      </c>
      <c r="F131">
        <f t="shared" ref="F131" si="54">AVERAGE(F121:F130)</f>
        <v>5.9444900000000004E-4</v>
      </c>
      <c r="G131">
        <f t="shared" ref="G131" si="55">AVERAGE(G121:G130)</f>
        <v>9.352625999999999</v>
      </c>
      <c r="J131" s="44"/>
      <c r="K131">
        <f>AVERAGE(K121:K130)</f>
        <v>10.031670000000002</v>
      </c>
      <c r="L131">
        <f>AVERAGE(L121:L130)</f>
        <v>2.0429399999999993</v>
      </c>
      <c r="M131">
        <f>AVERAGE(M121:M130)</f>
        <v>12.07461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5.2263900000000003</v>
      </c>
      <c r="C134">
        <v>5.5969999999999999E-2</v>
      </c>
      <c r="D134">
        <v>1.93739E-3</v>
      </c>
      <c r="E134">
        <v>1.4429099999999999E-3</v>
      </c>
      <c r="F134">
        <v>4.3034600000000002E-4</v>
      </c>
      <c r="G134">
        <v>5.30816</v>
      </c>
      <c r="J134" s="44" t="s">
        <v>10</v>
      </c>
      <c r="K134">
        <v>6.6697899999999999</v>
      </c>
      <c r="L134">
        <f>M134-K134</f>
        <v>1.1776600000000004</v>
      </c>
      <c r="M134">
        <v>7.8474500000000003</v>
      </c>
    </row>
    <row r="135" spans="1:13" x14ac:dyDescent="0.15">
      <c r="A135" s="44"/>
      <c r="B135">
        <v>5.27738</v>
      </c>
      <c r="C135">
        <v>5.62053E-2</v>
      </c>
      <c r="D135">
        <v>1.6505700000000001E-3</v>
      </c>
      <c r="E135">
        <v>1.50895E-3</v>
      </c>
      <c r="F135">
        <v>4.0960299999999997E-4</v>
      </c>
      <c r="G135">
        <v>5.3590099999999996</v>
      </c>
      <c r="J135" s="44"/>
      <c r="K135">
        <v>5.4811899999999998</v>
      </c>
      <c r="L135">
        <f t="shared" ref="L135:L143" si="56">M135-K135</f>
        <v>1.1772299999999998</v>
      </c>
      <c r="M135">
        <v>6.6584199999999996</v>
      </c>
    </row>
    <row r="136" spans="1:13" x14ac:dyDescent="0.15">
      <c r="A136" s="44"/>
      <c r="B136">
        <v>5.3438699999999999</v>
      </c>
      <c r="C136">
        <v>5.5992100000000003E-2</v>
      </c>
      <c r="D136">
        <v>1.67274E-3</v>
      </c>
      <c r="E136">
        <v>1.4619800000000001E-3</v>
      </c>
      <c r="F136">
        <v>4.1151000000000002E-4</v>
      </c>
      <c r="G136">
        <v>5.4250999999999996</v>
      </c>
      <c r="J136" s="44"/>
      <c r="K136">
        <v>5.4935900000000002</v>
      </c>
      <c r="L136">
        <f t="shared" si="56"/>
        <v>1.1770699999999996</v>
      </c>
      <c r="M136">
        <v>6.6706599999999998</v>
      </c>
    </row>
    <row r="137" spans="1:13" x14ac:dyDescent="0.15">
      <c r="A137" s="44"/>
      <c r="B137">
        <v>5.2659399999999996</v>
      </c>
      <c r="C137">
        <v>5.4752799999999997E-2</v>
      </c>
      <c r="D137">
        <v>1.6770400000000001E-3</v>
      </c>
      <c r="E137">
        <v>1.47295E-3</v>
      </c>
      <c r="F137">
        <v>4.06265E-4</v>
      </c>
      <c r="G137">
        <v>5.3459099999999999</v>
      </c>
      <c r="J137" s="44"/>
      <c r="K137">
        <v>5.6795799999999996</v>
      </c>
      <c r="L137">
        <f t="shared" si="56"/>
        <v>1.17462</v>
      </c>
      <c r="M137">
        <v>6.8541999999999996</v>
      </c>
    </row>
    <row r="138" spans="1:13" x14ac:dyDescent="0.15">
      <c r="A138" s="44"/>
      <c r="B138">
        <v>5.4004099999999999</v>
      </c>
      <c r="C138">
        <v>5.4388499999999999E-2</v>
      </c>
      <c r="D138">
        <v>1.62721E-3</v>
      </c>
      <c r="E138">
        <v>1.5111E-3</v>
      </c>
      <c r="F138">
        <v>4.1723299999999998E-4</v>
      </c>
      <c r="G138">
        <v>5.4797900000000004</v>
      </c>
      <c r="J138" s="44"/>
      <c r="K138">
        <v>5.4777199999999997</v>
      </c>
      <c r="L138">
        <f t="shared" si="56"/>
        <v>1.17645</v>
      </c>
      <c r="M138">
        <v>6.6541699999999997</v>
      </c>
    </row>
    <row r="139" spans="1:13" x14ac:dyDescent="0.15">
      <c r="A139" s="44"/>
      <c r="B139">
        <v>5.2461799999999998</v>
      </c>
      <c r="C139">
        <v>5.5885299999999999E-2</v>
      </c>
      <c r="D139">
        <v>1.7905200000000001E-3</v>
      </c>
      <c r="E139">
        <v>1.4379E-3</v>
      </c>
      <c r="F139">
        <v>4.06265E-4</v>
      </c>
      <c r="G139">
        <v>5.3281700000000001</v>
      </c>
      <c r="J139" s="44"/>
      <c r="K139">
        <v>5.4600600000000004</v>
      </c>
      <c r="L139">
        <f t="shared" si="56"/>
        <v>1.1756500000000001</v>
      </c>
      <c r="M139">
        <v>6.6357100000000004</v>
      </c>
    </row>
    <row r="140" spans="1:13" x14ac:dyDescent="0.15">
      <c r="A140" s="44"/>
      <c r="B140">
        <v>5.3114800000000004</v>
      </c>
      <c r="C140">
        <v>5.57835E-2</v>
      </c>
      <c r="D140">
        <v>1.6972999999999999E-3</v>
      </c>
      <c r="E140">
        <v>1.4591199999999999E-3</v>
      </c>
      <c r="F140">
        <v>4.2557700000000001E-4</v>
      </c>
      <c r="G140">
        <v>5.3929</v>
      </c>
      <c r="J140" s="44"/>
      <c r="K140">
        <v>5.6855000000000002</v>
      </c>
      <c r="L140">
        <f t="shared" si="56"/>
        <v>1.1763899999999996</v>
      </c>
      <c r="M140">
        <v>6.8618899999999998</v>
      </c>
    </row>
    <row r="141" spans="1:13" x14ac:dyDescent="0.15">
      <c r="A141" s="44"/>
      <c r="B141">
        <v>5.2688499999999996</v>
      </c>
      <c r="C141">
        <v>5.6188299999999997E-2</v>
      </c>
      <c r="D141">
        <v>1.63317E-3</v>
      </c>
      <c r="E141">
        <v>1.4996499999999999E-3</v>
      </c>
      <c r="F141">
        <v>4.2223899999999998E-4</v>
      </c>
      <c r="G141">
        <v>5.3502999999999998</v>
      </c>
      <c r="J141" s="44"/>
      <c r="K141">
        <v>5.7180200000000001</v>
      </c>
      <c r="L141">
        <f t="shared" si="56"/>
        <v>1.17889</v>
      </c>
      <c r="M141">
        <v>6.8969100000000001</v>
      </c>
    </row>
    <row r="142" spans="1:13" x14ac:dyDescent="0.15">
      <c r="A142" s="44"/>
      <c r="B142">
        <v>5.2395800000000001</v>
      </c>
      <c r="C142">
        <v>5.6265599999999999E-2</v>
      </c>
      <c r="D142">
        <v>1.67775E-3</v>
      </c>
      <c r="E142">
        <v>1.46389E-3</v>
      </c>
      <c r="F142">
        <v>4.0817300000000001E-4</v>
      </c>
      <c r="G142">
        <v>5.3209099999999996</v>
      </c>
      <c r="J142" s="44"/>
      <c r="K142">
        <v>5.4566299999999996</v>
      </c>
      <c r="L142">
        <f t="shared" si="56"/>
        <v>1.1778900000000005</v>
      </c>
      <c r="M142">
        <v>6.6345200000000002</v>
      </c>
    </row>
    <row r="143" spans="1:13" x14ac:dyDescent="0.15">
      <c r="A143" s="44"/>
      <c r="B143">
        <v>5.2073200000000002</v>
      </c>
      <c r="C143">
        <v>5.7333500000000003E-2</v>
      </c>
      <c r="D143">
        <v>1.6269699999999999E-3</v>
      </c>
      <c r="E143">
        <v>1.49989E-3</v>
      </c>
      <c r="F143">
        <v>4.1365599999999998E-4</v>
      </c>
      <c r="G143">
        <v>5.2905199999999999</v>
      </c>
      <c r="J143" s="44"/>
      <c r="K143">
        <v>5.43513</v>
      </c>
      <c r="L143">
        <f t="shared" si="56"/>
        <v>1.1752099999999999</v>
      </c>
      <c r="M143">
        <v>6.6103399999999999</v>
      </c>
    </row>
    <row r="144" spans="1:13" x14ac:dyDescent="0.15">
      <c r="A144" s="44"/>
      <c r="B144">
        <f>AVERAGE(B134:B143)</f>
        <v>5.27874</v>
      </c>
      <c r="C144">
        <f t="shared" ref="C144" si="57">AVERAGE(C134:C143)</f>
        <v>5.5876490000000001E-2</v>
      </c>
      <c r="D144">
        <f t="shared" ref="D144" si="58">AVERAGE(D134:D143)</f>
        <v>1.6990660000000002E-3</v>
      </c>
      <c r="E144">
        <f t="shared" ref="E144" si="59">AVERAGE(E134:E143)</f>
        <v>1.4758340000000001E-3</v>
      </c>
      <c r="F144">
        <f t="shared" ref="F144" si="60">AVERAGE(F134:F143)</f>
        <v>4.1508669999999997E-4</v>
      </c>
      <c r="G144">
        <f t="shared" ref="G144" si="61">AVERAGE(G134:G143)</f>
        <v>5.3600769999999986</v>
      </c>
      <c r="J144" s="44"/>
      <c r="K144">
        <f>AVERAGE(K134:K143)</f>
        <v>5.6557209999999998</v>
      </c>
      <c r="L144">
        <f>AVERAGE(L134:L143)</f>
        <v>1.176706</v>
      </c>
      <c r="M144">
        <f>AVERAGE(M134:M143)</f>
        <v>6.832427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26.0334</v>
      </c>
      <c r="C147">
        <v>7.5377700000000006E-2</v>
      </c>
      <c r="D147">
        <v>2.2509100000000001E-3</v>
      </c>
      <c r="E147">
        <v>1.52016E-3</v>
      </c>
      <c r="F147">
        <v>4.4918099999999999E-4</v>
      </c>
      <c r="G147">
        <v>26.140999999999998</v>
      </c>
      <c r="J147" s="44" t="s">
        <v>11</v>
      </c>
      <c r="K147">
        <v>7.8119100000000001</v>
      </c>
      <c r="L147">
        <f>M147-K147</f>
        <v>1.4836300000000007</v>
      </c>
      <c r="M147">
        <v>9.2955400000000008</v>
      </c>
    </row>
    <row r="148" spans="1:13" x14ac:dyDescent="0.15">
      <c r="A148" s="44"/>
      <c r="B148">
        <v>6.6566599999999996</v>
      </c>
      <c r="C148">
        <v>7.2147600000000006E-2</v>
      </c>
      <c r="D148">
        <v>2.3660700000000001E-3</v>
      </c>
      <c r="E148">
        <v>1.4119099999999999E-3</v>
      </c>
      <c r="F148">
        <v>4.4179000000000001E-4</v>
      </c>
      <c r="G148">
        <v>6.76173</v>
      </c>
      <c r="J148" s="44"/>
      <c r="K148">
        <v>6.6643800000000004</v>
      </c>
      <c r="L148">
        <f t="shared" ref="L148:L156" si="62">M148-K148</f>
        <v>1.4833499999999988</v>
      </c>
      <c r="M148">
        <v>8.1477299999999993</v>
      </c>
    </row>
    <row r="149" spans="1:13" x14ac:dyDescent="0.15">
      <c r="A149" s="44"/>
      <c r="B149">
        <v>6.61557</v>
      </c>
      <c r="C149">
        <v>7.0515400000000006E-2</v>
      </c>
      <c r="D149">
        <v>2.3038400000000001E-3</v>
      </c>
      <c r="E149">
        <v>1.4128700000000001E-3</v>
      </c>
      <c r="F149">
        <v>4.46558E-4</v>
      </c>
      <c r="G149">
        <v>6.7187299999999999</v>
      </c>
      <c r="J149" s="44"/>
      <c r="K149">
        <v>6.6104799999999999</v>
      </c>
      <c r="L149">
        <f t="shared" si="62"/>
        <v>1.4852800000000004</v>
      </c>
      <c r="M149">
        <v>8.0957600000000003</v>
      </c>
    </row>
    <row r="150" spans="1:13" x14ac:dyDescent="0.15">
      <c r="A150" s="44"/>
      <c r="B150">
        <v>6.7710999999999997</v>
      </c>
      <c r="C150">
        <v>6.9816600000000006E-2</v>
      </c>
      <c r="D150">
        <v>2.31767E-3</v>
      </c>
      <c r="E150">
        <v>1.4066700000000001E-3</v>
      </c>
      <c r="F150">
        <v>4.42743E-4</v>
      </c>
      <c r="G150">
        <v>6.8737300000000001</v>
      </c>
      <c r="J150" s="44"/>
      <c r="K150">
        <v>6.6339899999999998</v>
      </c>
      <c r="L150">
        <f t="shared" si="62"/>
        <v>1.4846300000000001</v>
      </c>
      <c r="M150">
        <v>8.1186199999999999</v>
      </c>
    </row>
    <row r="151" spans="1:13" x14ac:dyDescent="0.15">
      <c r="A151" s="44"/>
      <c r="B151">
        <v>6.7696500000000004</v>
      </c>
      <c r="C151">
        <v>7.2698799999999994E-2</v>
      </c>
      <c r="D151">
        <v>2.24829E-3</v>
      </c>
      <c r="E151">
        <v>1.40047E-3</v>
      </c>
      <c r="F151">
        <v>4.4131299999999998E-4</v>
      </c>
      <c r="G151">
        <v>6.8749000000000002</v>
      </c>
      <c r="J151" s="44"/>
      <c r="K151">
        <v>6.8098799999999997</v>
      </c>
      <c r="L151">
        <f t="shared" si="62"/>
        <v>1.48292</v>
      </c>
      <c r="M151">
        <v>8.2927999999999997</v>
      </c>
    </row>
    <row r="152" spans="1:13" x14ac:dyDescent="0.15">
      <c r="A152" s="44"/>
      <c r="B152">
        <v>6.6794399999999996</v>
      </c>
      <c r="C152">
        <v>7.2176900000000002E-2</v>
      </c>
      <c r="D152">
        <v>2.2471000000000001E-3</v>
      </c>
      <c r="E152">
        <v>1.4011900000000001E-3</v>
      </c>
      <c r="F152">
        <v>4.4465100000000001E-4</v>
      </c>
      <c r="G152">
        <v>6.7834500000000002</v>
      </c>
      <c r="J152" s="44"/>
      <c r="K152">
        <v>6.8195100000000002</v>
      </c>
      <c r="L152">
        <f t="shared" si="62"/>
        <v>1.4838700000000005</v>
      </c>
      <c r="M152">
        <v>8.3033800000000006</v>
      </c>
    </row>
    <row r="153" spans="1:13" x14ac:dyDescent="0.15">
      <c r="A153" s="44"/>
      <c r="B153">
        <v>6.7382999999999997</v>
      </c>
      <c r="C153">
        <v>7.2470199999999999E-2</v>
      </c>
      <c r="D153">
        <v>2.1562600000000001E-3</v>
      </c>
      <c r="E153">
        <v>1.4691400000000001E-3</v>
      </c>
      <c r="F153">
        <v>4.4202800000000002E-4</v>
      </c>
      <c r="G153">
        <v>6.8428500000000003</v>
      </c>
      <c r="J153" s="44"/>
      <c r="K153">
        <v>6.6269</v>
      </c>
      <c r="L153">
        <f t="shared" si="62"/>
        <v>1.4789699999999995</v>
      </c>
      <c r="M153">
        <v>8.1058699999999995</v>
      </c>
    </row>
    <row r="154" spans="1:13" x14ac:dyDescent="0.15">
      <c r="A154" s="44"/>
      <c r="B154">
        <v>6.5190999999999999</v>
      </c>
      <c r="C154">
        <v>7.0334199999999999E-2</v>
      </c>
      <c r="D154">
        <v>2.2552000000000002E-3</v>
      </c>
      <c r="E154">
        <v>1.3835399999999999E-3</v>
      </c>
      <c r="F154">
        <v>4.4751200000000001E-4</v>
      </c>
      <c r="G154">
        <v>6.6219299999999999</v>
      </c>
      <c r="J154" s="44"/>
      <c r="K154">
        <v>6.6337000000000002</v>
      </c>
      <c r="L154">
        <f t="shared" si="62"/>
        <v>1.4843000000000002</v>
      </c>
      <c r="M154">
        <v>8.1180000000000003</v>
      </c>
    </row>
    <row r="155" spans="1:13" x14ac:dyDescent="0.15">
      <c r="A155" s="44"/>
      <c r="B155">
        <v>6.7626999999999997</v>
      </c>
      <c r="C155">
        <v>7.11894E-2</v>
      </c>
      <c r="D155">
        <v>2.20871E-3</v>
      </c>
      <c r="E155">
        <v>1.4250300000000001E-3</v>
      </c>
      <c r="F155">
        <v>4.3511400000000001E-4</v>
      </c>
      <c r="G155">
        <v>6.8660100000000002</v>
      </c>
      <c r="J155" s="44"/>
      <c r="K155">
        <v>6.6375900000000003</v>
      </c>
      <c r="L155">
        <f t="shared" si="62"/>
        <v>1.4843199999999994</v>
      </c>
      <c r="M155">
        <v>8.1219099999999997</v>
      </c>
    </row>
    <row r="156" spans="1:13" x14ac:dyDescent="0.15">
      <c r="A156" s="44"/>
      <c r="B156">
        <v>6.8242599999999998</v>
      </c>
      <c r="C156">
        <v>7.1378200000000003E-2</v>
      </c>
      <c r="D156">
        <v>2.20156E-3</v>
      </c>
      <c r="E156">
        <v>1.39952E-3</v>
      </c>
      <c r="F156">
        <v>4.3726000000000002E-4</v>
      </c>
      <c r="G156">
        <v>6.9276799999999996</v>
      </c>
      <c r="J156" s="44"/>
      <c r="K156">
        <v>6.7059300000000004</v>
      </c>
      <c r="L156">
        <f t="shared" si="62"/>
        <v>1.4835799999999999</v>
      </c>
      <c r="M156">
        <v>8.1895100000000003</v>
      </c>
    </row>
    <row r="157" spans="1:13" x14ac:dyDescent="0.15">
      <c r="A157" s="44"/>
      <c r="B157">
        <f>AVERAGE(B147:B156)</f>
        <v>8.6370179999999976</v>
      </c>
      <c r="C157">
        <f t="shared" ref="C157" si="63">AVERAGE(C147:C156)</f>
        <v>7.1810499999999999E-2</v>
      </c>
      <c r="D157">
        <f t="shared" ref="D157" si="64">AVERAGE(D147:D156)</f>
        <v>2.2555609999999997E-3</v>
      </c>
      <c r="E157">
        <f t="shared" ref="E157" si="65">AVERAGE(E147:E156)</f>
        <v>1.4230500000000001E-3</v>
      </c>
      <c r="F157">
        <f t="shared" ref="F157" si="66">AVERAGE(F147:F156)</f>
        <v>4.4281500000000005E-4</v>
      </c>
      <c r="G157">
        <f t="shared" ref="G157" si="67">AVERAGE(G147:G156)</f>
        <v>8.7412010000000002</v>
      </c>
      <c r="J157" s="44"/>
      <c r="K157">
        <f>AVERAGE(K147:K156)</f>
        <v>6.795427000000001</v>
      </c>
      <c r="L157">
        <f>AVERAGE(L147:L156)</f>
        <v>1.4834850000000004</v>
      </c>
      <c r="M157">
        <f>AVERAGE(M147:M156)</f>
        <v>8.2789119999999983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6.9631999999999996</v>
      </c>
      <c r="C160">
        <v>2.5142000000000001E-2</v>
      </c>
      <c r="D160">
        <v>5.8460200000000004E-4</v>
      </c>
      <c r="E160">
        <v>1.0347399999999999E-3</v>
      </c>
      <c r="F160">
        <v>2.5606199999999999E-4</v>
      </c>
      <c r="G160">
        <v>6.9996900000000002</v>
      </c>
      <c r="J160" s="44" t="s">
        <v>12</v>
      </c>
      <c r="K160">
        <v>2.5800399999999999</v>
      </c>
      <c r="L160">
        <f>M160-K160</f>
        <v>0.51078000000000001</v>
      </c>
      <c r="M160">
        <v>3.0908199999999999</v>
      </c>
    </row>
    <row r="161" spans="1:13" x14ac:dyDescent="0.15">
      <c r="A161" s="44"/>
      <c r="B161">
        <v>2.3147899999999999</v>
      </c>
      <c r="C161">
        <v>2.36993E-2</v>
      </c>
      <c r="D161">
        <v>5.0807000000000001E-4</v>
      </c>
      <c r="E161">
        <v>1.0254400000000001E-3</v>
      </c>
      <c r="F161">
        <v>2.4247200000000001E-4</v>
      </c>
      <c r="G161">
        <v>2.3498899999999998</v>
      </c>
      <c r="J161" s="44"/>
      <c r="K161">
        <v>2.30471</v>
      </c>
      <c r="L161">
        <f t="shared" ref="L161:L169" si="68">M161-K161</f>
        <v>0.51153000000000004</v>
      </c>
      <c r="M161">
        <v>2.8162400000000001</v>
      </c>
    </row>
    <row r="162" spans="1:13" x14ac:dyDescent="0.15">
      <c r="A162" s="44"/>
      <c r="B162">
        <v>2.3022999999999998</v>
      </c>
      <c r="C162">
        <v>2.3483E-2</v>
      </c>
      <c r="D162">
        <v>5.1355400000000005E-4</v>
      </c>
      <c r="E162">
        <v>1.0149499999999999E-3</v>
      </c>
      <c r="F162">
        <v>2.53439E-4</v>
      </c>
      <c r="G162">
        <v>2.3371900000000001</v>
      </c>
      <c r="J162" s="44"/>
      <c r="K162">
        <v>2.3124600000000002</v>
      </c>
      <c r="L162">
        <f t="shared" si="68"/>
        <v>0.50590999999999964</v>
      </c>
      <c r="M162">
        <v>2.8183699999999998</v>
      </c>
    </row>
    <row r="163" spans="1:13" x14ac:dyDescent="0.15">
      <c r="A163" s="44"/>
      <c r="B163">
        <v>2.2531400000000001</v>
      </c>
      <c r="C163">
        <v>2.35853E-2</v>
      </c>
      <c r="D163">
        <v>5.2261400000000002E-4</v>
      </c>
      <c r="E163">
        <v>1.08647E-3</v>
      </c>
      <c r="F163">
        <v>2.4509400000000001E-4</v>
      </c>
      <c r="G163">
        <v>2.2886199999999999</v>
      </c>
      <c r="J163" s="44"/>
      <c r="K163">
        <v>2.38043</v>
      </c>
      <c r="L163">
        <f t="shared" si="68"/>
        <v>0.48991000000000007</v>
      </c>
      <c r="M163">
        <v>2.8703400000000001</v>
      </c>
    </row>
    <row r="164" spans="1:13" x14ac:dyDescent="0.15">
      <c r="A164" s="44"/>
      <c r="B164">
        <v>2.3026</v>
      </c>
      <c r="C164">
        <v>2.3803899999999999E-2</v>
      </c>
      <c r="D164">
        <v>4.9066500000000005E-4</v>
      </c>
      <c r="E164">
        <v>1.0924299999999999E-3</v>
      </c>
      <c r="F164">
        <v>2.4724000000000002E-4</v>
      </c>
      <c r="G164">
        <v>2.33832</v>
      </c>
      <c r="J164" s="44"/>
      <c r="K164">
        <v>2.37053</v>
      </c>
      <c r="L164">
        <f t="shared" si="68"/>
        <v>0.51229000000000013</v>
      </c>
      <c r="M164">
        <v>2.8828200000000002</v>
      </c>
    </row>
    <row r="165" spans="1:13" x14ac:dyDescent="0.15">
      <c r="A165" s="44"/>
      <c r="B165">
        <v>2.26641</v>
      </c>
      <c r="C165">
        <v>2.3880499999999999E-2</v>
      </c>
      <c r="D165">
        <v>5.1999100000000003E-4</v>
      </c>
      <c r="E165">
        <v>1.0340200000000001E-3</v>
      </c>
      <c r="F165">
        <v>2.4938599999999999E-4</v>
      </c>
      <c r="G165">
        <v>2.3016700000000001</v>
      </c>
      <c r="J165" s="44"/>
      <c r="K165">
        <v>2.3012100000000002</v>
      </c>
      <c r="L165">
        <f t="shared" si="68"/>
        <v>0.50900999999999996</v>
      </c>
      <c r="M165">
        <v>2.8102200000000002</v>
      </c>
    </row>
    <row r="166" spans="1:13" x14ac:dyDescent="0.15">
      <c r="A166" s="44"/>
      <c r="B166">
        <v>2.3255499999999998</v>
      </c>
      <c r="C166">
        <v>2.4084299999999999E-2</v>
      </c>
      <c r="D166">
        <v>5.2928899999999995E-4</v>
      </c>
      <c r="E166">
        <v>1.0538100000000001E-3</v>
      </c>
      <c r="F166">
        <v>2.4080299999999999E-4</v>
      </c>
      <c r="G166">
        <v>2.36137</v>
      </c>
      <c r="J166" s="44"/>
      <c r="K166">
        <v>2.37636</v>
      </c>
      <c r="L166">
        <f t="shared" si="68"/>
        <v>0.51191999999999993</v>
      </c>
      <c r="M166">
        <v>2.88828</v>
      </c>
    </row>
    <row r="167" spans="1:13" x14ac:dyDescent="0.15">
      <c r="A167" s="44"/>
      <c r="B167">
        <v>2.4562599999999999</v>
      </c>
      <c r="C167">
        <v>2.4164000000000001E-2</v>
      </c>
      <c r="D167">
        <v>8.28505E-4</v>
      </c>
      <c r="E167">
        <v>1.122E-3</v>
      </c>
      <c r="F167">
        <v>2.57254E-4</v>
      </c>
      <c r="G167">
        <v>2.4926599999999999</v>
      </c>
      <c r="J167" s="44"/>
      <c r="K167">
        <v>2.3789699999999998</v>
      </c>
      <c r="L167">
        <f t="shared" si="68"/>
        <v>0.50540000000000029</v>
      </c>
      <c r="M167">
        <v>2.8843700000000001</v>
      </c>
    </row>
    <row r="168" spans="1:13" x14ac:dyDescent="0.15">
      <c r="A168" s="44"/>
      <c r="B168">
        <v>2.33914</v>
      </c>
      <c r="C168">
        <v>2.36478E-2</v>
      </c>
      <c r="D168">
        <v>5.1498400000000001E-4</v>
      </c>
      <c r="E168">
        <v>1.05357E-3</v>
      </c>
      <c r="F168">
        <v>2.4724000000000002E-4</v>
      </c>
      <c r="G168">
        <v>2.3748399999999998</v>
      </c>
      <c r="J168" s="44"/>
      <c r="K168">
        <v>2.38096</v>
      </c>
      <c r="L168">
        <f t="shared" si="68"/>
        <v>0.50259000000000009</v>
      </c>
      <c r="M168">
        <v>2.8835500000000001</v>
      </c>
    </row>
    <row r="169" spans="1:13" x14ac:dyDescent="0.15">
      <c r="A169" s="44"/>
      <c r="B169">
        <v>2.2910400000000002</v>
      </c>
      <c r="C169">
        <v>2.3322599999999999E-2</v>
      </c>
      <c r="D169">
        <v>5.1593799999999997E-4</v>
      </c>
      <c r="E169">
        <v>1.0407000000000001E-3</v>
      </c>
      <c r="F169">
        <v>2.4581000000000001E-4</v>
      </c>
      <c r="G169">
        <v>2.3261500000000002</v>
      </c>
      <c r="J169" s="44"/>
      <c r="K169">
        <v>2.3642099999999999</v>
      </c>
      <c r="L169">
        <f t="shared" si="68"/>
        <v>0.50993000000000022</v>
      </c>
      <c r="M169">
        <v>2.8741400000000001</v>
      </c>
    </row>
    <row r="170" spans="1:13" x14ac:dyDescent="0.15">
      <c r="A170" s="44"/>
      <c r="B170">
        <f>AVERAGE(B160:B169)</f>
        <v>2.7814429999999999</v>
      </c>
      <c r="C170">
        <f t="shared" ref="C170" si="69">AVERAGE(C160:C169)</f>
        <v>2.388127E-2</v>
      </c>
      <c r="D170">
        <f t="shared" ref="D170" si="70">AVERAGE(D160:D169)</f>
        <v>5.5282120000000007E-4</v>
      </c>
      <c r="E170">
        <f t="shared" ref="E170" si="71">AVERAGE(E160:E169)</f>
        <v>1.0558130000000001E-3</v>
      </c>
      <c r="F170">
        <f t="shared" ref="F170" si="72">AVERAGE(F160:F169)</f>
        <v>2.4848000000000003E-4</v>
      </c>
      <c r="G170">
        <f t="shared" ref="G170" si="73">AVERAGE(G160:G169)</f>
        <v>2.81704</v>
      </c>
      <c r="J170" s="44"/>
      <c r="K170">
        <f>AVERAGE(K160:K169)</f>
        <v>2.3749879999999997</v>
      </c>
      <c r="L170">
        <f>AVERAGE(L160:L169)</f>
        <v>0.50692700000000013</v>
      </c>
      <c r="M170">
        <f>AVERAGE(M160:M169)</f>
        <v>2.8819150000000002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9.8256599999999992</v>
      </c>
      <c r="C173">
        <v>6.1442400000000001E-2</v>
      </c>
      <c r="D173">
        <v>6.0152999999999997E-4</v>
      </c>
      <c r="E173">
        <v>1.13916E-3</v>
      </c>
      <c r="F173">
        <v>2.4175600000000001E-4</v>
      </c>
      <c r="G173">
        <v>9.89072</v>
      </c>
      <c r="J173" s="44" t="s">
        <v>13</v>
      </c>
      <c r="K173">
        <v>2.9681799999999998</v>
      </c>
      <c r="L173">
        <f>M173-K173</f>
        <v>0.54498000000000024</v>
      </c>
      <c r="M173">
        <v>3.5131600000000001</v>
      </c>
    </row>
    <row r="174" spans="1:13" x14ac:dyDescent="0.15">
      <c r="A174" s="44"/>
      <c r="B174">
        <v>2.6960099999999998</v>
      </c>
      <c r="C174">
        <v>3.45752E-2</v>
      </c>
      <c r="D174">
        <v>5.5456199999999998E-4</v>
      </c>
      <c r="E174">
        <v>1.1193799999999999E-3</v>
      </c>
      <c r="F174">
        <v>2.43902E-4</v>
      </c>
      <c r="G174">
        <v>2.7341199999999999</v>
      </c>
      <c r="J174" s="44"/>
      <c r="K174">
        <v>2.6882600000000001</v>
      </c>
      <c r="L174">
        <f t="shared" ref="L174:L182" si="74">M174-K174</f>
        <v>0.54237000000000002</v>
      </c>
      <c r="M174">
        <v>3.2306300000000001</v>
      </c>
    </row>
    <row r="175" spans="1:13" x14ac:dyDescent="0.15">
      <c r="A175" s="44"/>
      <c r="B175">
        <v>2.6258900000000001</v>
      </c>
      <c r="C175">
        <v>3.39391E-2</v>
      </c>
      <c r="D175">
        <v>5.3358099999999999E-4</v>
      </c>
      <c r="E175">
        <v>1.1057899999999999E-3</v>
      </c>
      <c r="F175">
        <v>2.4008800000000001E-4</v>
      </c>
      <c r="G175">
        <v>2.6640600000000001</v>
      </c>
      <c r="J175" s="44"/>
      <c r="K175">
        <v>2.71177</v>
      </c>
      <c r="L175">
        <f t="shared" si="74"/>
        <v>0.51915999999999984</v>
      </c>
      <c r="M175">
        <v>3.2309299999999999</v>
      </c>
    </row>
    <row r="176" spans="1:13" x14ac:dyDescent="0.15">
      <c r="A176" s="44"/>
      <c r="B176">
        <v>2.6219800000000002</v>
      </c>
      <c r="C176">
        <v>3.5113600000000002E-2</v>
      </c>
      <c r="D176">
        <v>5.5026999999999995E-4</v>
      </c>
      <c r="E176">
        <v>1.1289099999999999E-3</v>
      </c>
      <c r="F176">
        <v>2.4700200000000002E-4</v>
      </c>
      <c r="G176">
        <v>2.6616</v>
      </c>
      <c r="J176" s="44"/>
      <c r="K176">
        <v>2.7111200000000002</v>
      </c>
      <c r="L176">
        <f t="shared" si="74"/>
        <v>0.51853999999999978</v>
      </c>
      <c r="M176">
        <v>3.22966</v>
      </c>
    </row>
    <row r="177" spans="1:13" x14ac:dyDescent="0.15">
      <c r="A177" s="44"/>
      <c r="B177">
        <v>2.6614</v>
      </c>
      <c r="C177">
        <v>3.4505800000000003E-2</v>
      </c>
      <c r="D177">
        <v>5.7196600000000003E-4</v>
      </c>
      <c r="E177">
        <v>1.12367E-3</v>
      </c>
      <c r="F177">
        <v>2.3961100000000001E-4</v>
      </c>
      <c r="G177">
        <v>2.7004899999999998</v>
      </c>
      <c r="J177" s="44"/>
      <c r="K177">
        <v>2.7104900000000001</v>
      </c>
      <c r="L177">
        <f t="shared" si="74"/>
        <v>0.54587999999999992</v>
      </c>
      <c r="M177">
        <v>3.25637</v>
      </c>
    </row>
    <row r="178" spans="1:13" x14ac:dyDescent="0.15">
      <c r="A178" s="44"/>
      <c r="B178">
        <v>2.6191800000000001</v>
      </c>
      <c r="C178">
        <v>3.3674700000000002E-2</v>
      </c>
      <c r="D178">
        <v>5.5289300000000005E-4</v>
      </c>
      <c r="E178">
        <v>1.1243799999999999E-3</v>
      </c>
      <c r="F178">
        <v>2.51532E-4</v>
      </c>
      <c r="G178">
        <v>2.6572</v>
      </c>
      <c r="J178" s="44"/>
      <c r="K178">
        <v>2.7582100000000001</v>
      </c>
      <c r="L178">
        <f t="shared" si="74"/>
        <v>0.54282999999999992</v>
      </c>
      <c r="M178">
        <v>3.30104</v>
      </c>
    </row>
    <row r="179" spans="1:13" x14ac:dyDescent="0.15">
      <c r="A179" s="44"/>
      <c r="B179">
        <v>2.6571699999999998</v>
      </c>
      <c r="C179">
        <v>3.2920600000000001E-2</v>
      </c>
      <c r="D179">
        <v>5.4431E-4</v>
      </c>
      <c r="E179">
        <v>1.12009E-3</v>
      </c>
      <c r="F179">
        <v>2.4581000000000001E-4</v>
      </c>
      <c r="G179">
        <v>2.6945199999999998</v>
      </c>
      <c r="J179" s="44"/>
      <c r="K179">
        <v>2.6170100000000001</v>
      </c>
      <c r="L179">
        <f t="shared" si="74"/>
        <v>0.54142000000000001</v>
      </c>
      <c r="M179">
        <v>3.1584300000000001</v>
      </c>
    </row>
    <row r="180" spans="1:13" x14ac:dyDescent="0.15">
      <c r="A180" s="44"/>
      <c r="B180">
        <v>2.5892200000000001</v>
      </c>
      <c r="C180">
        <v>3.2272099999999998E-2</v>
      </c>
      <c r="D180">
        <v>5.3906400000000001E-4</v>
      </c>
      <c r="E180">
        <v>1.1031599999999999E-3</v>
      </c>
      <c r="F180">
        <v>2.4437900000000003E-4</v>
      </c>
      <c r="G180">
        <v>2.6260599999999998</v>
      </c>
      <c r="J180" s="44"/>
      <c r="K180">
        <v>2.5956700000000001</v>
      </c>
      <c r="L180">
        <f t="shared" si="74"/>
        <v>0.54265000000000008</v>
      </c>
      <c r="M180">
        <v>3.1383200000000002</v>
      </c>
    </row>
    <row r="181" spans="1:13" x14ac:dyDescent="0.15">
      <c r="A181" s="44"/>
      <c r="B181">
        <v>2.6062500000000002</v>
      </c>
      <c r="C181">
        <v>3.2661700000000002E-2</v>
      </c>
      <c r="D181">
        <v>6.7853900000000003E-4</v>
      </c>
      <c r="E181">
        <v>1.12987E-3</v>
      </c>
      <c r="F181">
        <v>2.44856E-4</v>
      </c>
      <c r="G181">
        <v>2.6433</v>
      </c>
      <c r="J181" s="44"/>
      <c r="K181">
        <v>2.7035499999999999</v>
      </c>
      <c r="L181">
        <f t="shared" si="74"/>
        <v>0.54368000000000016</v>
      </c>
      <c r="M181">
        <v>3.2472300000000001</v>
      </c>
    </row>
    <row r="182" spans="1:13" x14ac:dyDescent="0.15">
      <c r="A182" s="44"/>
      <c r="B182">
        <v>2.6076999999999999</v>
      </c>
      <c r="C182">
        <v>3.14078E-2</v>
      </c>
      <c r="D182">
        <v>5.3572699999999995E-4</v>
      </c>
      <c r="E182">
        <v>1.1177100000000001E-3</v>
      </c>
      <c r="F182">
        <v>2.38657E-4</v>
      </c>
      <c r="G182">
        <v>2.6437900000000001</v>
      </c>
      <c r="J182" s="44"/>
      <c r="K182">
        <v>2.6790400000000001</v>
      </c>
      <c r="L182">
        <f t="shared" si="74"/>
        <v>0.54425999999999997</v>
      </c>
      <c r="M182">
        <v>3.2233000000000001</v>
      </c>
    </row>
    <row r="183" spans="1:13" x14ac:dyDescent="0.15">
      <c r="A183" s="44"/>
      <c r="B183">
        <f>AVERAGE(B173:B182)</f>
        <v>3.3510460000000002</v>
      </c>
      <c r="C183">
        <f t="shared" ref="C183" si="75">AVERAGE(C173:C182)</f>
        <v>3.62513E-2</v>
      </c>
      <c r="D183">
        <f t="shared" ref="D183" si="76">AVERAGE(D173:D182)</f>
        <v>5.6624419999999989E-4</v>
      </c>
      <c r="E183">
        <f t="shared" ref="E183" si="77">AVERAGE(E173:E182)</f>
        <v>1.1212119999999999E-3</v>
      </c>
      <c r="F183">
        <f t="shared" ref="F183" si="78">AVERAGE(F173:F182)</f>
        <v>2.4375930000000002E-4</v>
      </c>
      <c r="G183">
        <f t="shared" ref="G183" si="79">AVERAGE(G173:G182)</f>
        <v>3.3915859999999993</v>
      </c>
      <c r="J183" s="44"/>
      <c r="K183">
        <f>AVERAGE(K173:K182)</f>
        <v>2.7143299999999995</v>
      </c>
      <c r="L183">
        <f>AVERAGE(L173:L182)</f>
        <v>0.53857699999999986</v>
      </c>
      <c r="M183">
        <f>AVERAGE(M173:M182)</f>
        <v>3.2529070000000004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12.938800000000001</v>
      </c>
      <c r="C186">
        <v>3.46167E-2</v>
      </c>
      <c r="D186">
        <v>7.8344299999999999E-4</v>
      </c>
      <c r="E186">
        <v>1.0573900000000001E-3</v>
      </c>
      <c r="F186">
        <v>2.5320099999999999E-4</v>
      </c>
      <c r="G186">
        <v>12.9871</v>
      </c>
      <c r="J186" s="44" t="s">
        <v>14</v>
      </c>
      <c r="K186">
        <v>3.3387199999999999</v>
      </c>
      <c r="L186">
        <f>M186-K186</f>
        <v>0.68467000000000011</v>
      </c>
      <c r="M186">
        <v>4.02339</v>
      </c>
    </row>
    <row r="187" spans="1:13" x14ac:dyDescent="0.15">
      <c r="A187" s="44"/>
      <c r="B187">
        <v>2.98936</v>
      </c>
      <c r="C187">
        <v>3.4266699999999997E-2</v>
      </c>
      <c r="D187">
        <v>7.7486000000000005E-4</v>
      </c>
      <c r="E187">
        <v>1.09673E-3</v>
      </c>
      <c r="F187">
        <v>2.6678999999999999E-4</v>
      </c>
      <c r="G187">
        <v>3.03695</v>
      </c>
      <c r="J187" s="44"/>
      <c r="K187">
        <v>2.9732799999999999</v>
      </c>
      <c r="L187">
        <f t="shared" ref="L187:L195" si="80">M187-K187</f>
        <v>0.69996999999999998</v>
      </c>
      <c r="M187">
        <v>3.6732499999999999</v>
      </c>
    </row>
    <row r="188" spans="1:13" x14ac:dyDescent="0.15">
      <c r="A188" s="44"/>
      <c r="B188">
        <v>3.14412</v>
      </c>
      <c r="C188">
        <v>3.6248200000000001E-2</v>
      </c>
      <c r="D188">
        <v>7.6198599999999998E-4</v>
      </c>
      <c r="E188">
        <v>1.0609599999999999E-3</v>
      </c>
      <c r="F188">
        <v>2.5749200000000001E-4</v>
      </c>
      <c r="G188">
        <v>3.1939899999999999</v>
      </c>
      <c r="J188" s="44"/>
      <c r="K188">
        <v>2.9227699999999999</v>
      </c>
      <c r="L188">
        <f t="shared" si="80"/>
        <v>0.68543000000000021</v>
      </c>
      <c r="M188">
        <v>3.6082000000000001</v>
      </c>
    </row>
    <row r="189" spans="1:13" x14ac:dyDescent="0.15">
      <c r="A189" s="44"/>
      <c r="B189">
        <v>3.0194800000000002</v>
      </c>
      <c r="C189">
        <v>3.5194400000000001E-2</v>
      </c>
      <c r="D189">
        <v>7.5459500000000005E-4</v>
      </c>
      <c r="E189">
        <v>1.04046E-3</v>
      </c>
      <c r="F189">
        <v>2.5296200000000002E-4</v>
      </c>
      <c r="G189">
        <v>3.06887</v>
      </c>
      <c r="J189" s="44"/>
      <c r="K189">
        <v>2.8982000000000001</v>
      </c>
      <c r="L189">
        <f t="shared" si="80"/>
        <v>0.68299999999999983</v>
      </c>
      <c r="M189">
        <v>3.5811999999999999</v>
      </c>
    </row>
    <row r="190" spans="1:13" x14ac:dyDescent="0.15">
      <c r="A190" s="44"/>
      <c r="B190">
        <v>3.0875900000000001</v>
      </c>
      <c r="C190">
        <v>3.4749000000000002E-2</v>
      </c>
      <c r="D190">
        <v>7.7152299999999998E-4</v>
      </c>
      <c r="E190">
        <v>1.0252E-3</v>
      </c>
      <c r="F190">
        <v>2.5248499999999999E-4</v>
      </c>
      <c r="G190">
        <v>3.13686</v>
      </c>
      <c r="J190" s="44"/>
      <c r="K190">
        <v>2.9592100000000001</v>
      </c>
      <c r="L190">
        <f t="shared" si="80"/>
        <v>0.69659000000000004</v>
      </c>
      <c r="M190">
        <v>3.6558000000000002</v>
      </c>
    </row>
    <row r="191" spans="1:13" x14ac:dyDescent="0.15">
      <c r="A191" s="44"/>
      <c r="B191">
        <v>2.9836499999999999</v>
      </c>
      <c r="C191">
        <v>3.3787699999999997E-2</v>
      </c>
      <c r="D191">
        <v>8.1491500000000004E-4</v>
      </c>
      <c r="E191">
        <v>1.0573900000000001E-3</v>
      </c>
      <c r="F191">
        <v>2.6106799999999999E-4</v>
      </c>
      <c r="G191">
        <v>3.0312899999999998</v>
      </c>
      <c r="J191" s="44"/>
      <c r="K191">
        <v>2.879</v>
      </c>
      <c r="L191">
        <f t="shared" si="80"/>
        <v>0.68443999999999994</v>
      </c>
      <c r="M191">
        <v>3.5634399999999999</v>
      </c>
    </row>
    <row r="192" spans="1:13" x14ac:dyDescent="0.15">
      <c r="A192" s="44"/>
      <c r="B192">
        <v>2.9367000000000001</v>
      </c>
      <c r="C192">
        <v>3.5005099999999997E-2</v>
      </c>
      <c r="D192">
        <v>8.2874299999999995E-4</v>
      </c>
      <c r="E192">
        <v>1.04046E-3</v>
      </c>
      <c r="F192">
        <v>2.67982E-4</v>
      </c>
      <c r="G192">
        <v>2.9864799999999998</v>
      </c>
      <c r="J192" s="44"/>
      <c r="K192">
        <v>3.4211399999999998</v>
      </c>
      <c r="L192">
        <f t="shared" si="80"/>
        <v>0.68420000000000014</v>
      </c>
      <c r="M192">
        <v>4.10534</v>
      </c>
    </row>
    <row r="193" spans="1:13" x14ac:dyDescent="0.15">
      <c r="A193" s="44"/>
      <c r="B193">
        <v>3.2443</v>
      </c>
      <c r="C193">
        <v>3.4165899999999999E-2</v>
      </c>
      <c r="D193">
        <v>8.13246E-4</v>
      </c>
      <c r="E193">
        <v>1.09172E-3</v>
      </c>
      <c r="F193">
        <v>2.59399E-4</v>
      </c>
      <c r="G193">
        <v>3.2924199999999999</v>
      </c>
      <c r="J193" s="44"/>
      <c r="K193">
        <v>2.8852600000000002</v>
      </c>
      <c r="L193">
        <f t="shared" si="80"/>
        <v>0.68382999999999994</v>
      </c>
      <c r="M193">
        <v>3.5690900000000001</v>
      </c>
    </row>
    <row r="194" spans="1:13" x14ac:dyDescent="0.15">
      <c r="A194" s="44"/>
      <c r="B194">
        <v>3.03972</v>
      </c>
      <c r="C194">
        <v>3.4039E-2</v>
      </c>
      <c r="D194">
        <v>7.6913800000000005E-4</v>
      </c>
      <c r="E194">
        <v>1.0468999999999999E-3</v>
      </c>
      <c r="F194">
        <v>2.60115E-4</v>
      </c>
      <c r="G194">
        <v>3.0873499999999998</v>
      </c>
      <c r="J194" s="44"/>
      <c r="K194">
        <v>2.90564</v>
      </c>
      <c r="L194">
        <f t="shared" si="80"/>
        <v>0.67900999999999989</v>
      </c>
      <c r="M194">
        <v>3.5846499999999999</v>
      </c>
    </row>
    <row r="195" spans="1:13" x14ac:dyDescent="0.15">
      <c r="A195" s="44"/>
      <c r="B195">
        <v>3.2080000000000002</v>
      </c>
      <c r="C195">
        <v>3.4168700000000003E-2</v>
      </c>
      <c r="D195">
        <v>8.0251699999999999E-4</v>
      </c>
      <c r="E195">
        <v>1.02377E-3</v>
      </c>
      <c r="F195">
        <v>2.6106799999999999E-4</v>
      </c>
      <c r="G195">
        <v>3.2561499999999999</v>
      </c>
      <c r="J195" s="44"/>
      <c r="K195">
        <v>2.8757899999999998</v>
      </c>
      <c r="L195">
        <f t="shared" si="80"/>
        <v>0.68598000000000026</v>
      </c>
      <c r="M195">
        <v>3.5617700000000001</v>
      </c>
    </row>
    <row r="196" spans="1:13" x14ac:dyDescent="0.15">
      <c r="A196" s="44"/>
      <c r="B196">
        <f>AVERAGE(B186:B195)</f>
        <v>4.0591720000000002</v>
      </c>
      <c r="C196">
        <f t="shared" ref="C196" si="81">AVERAGE(C186:C195)</f>
        <v>3.4624140000000005E-2</v>
      </c>
      <c r="D196">
        <f t="shared" ref="D196" si="82">AVERAGE(D186:D195)</f>
        <v>7.8749660000000004E-4</v>
      </c>
      <c r="E196">
        <f t="shared" ref="E196" si="83">AVERAGE(E186:E195)</f>
        <v>1.0540979999999998E-3</v>
      </c>
      <c r="F196">
        <f t="shared" ref="F196" si="84">AVERAGE(F186:F195)</f>
        <v>2.5925619999999999E-4</v>
      </c>
      <c r="G196">
        <f t="shared" ref="G196" si="85">AVERAGE(G186:G195)</f>
        <v>4.1077459999999997</v>
      </c>
      <c r="J196" s="44"/>
      <c r="K196">
        <f>AVERAGE(K186:K195)</f>
        <v>3.0059009999999997</v>
      </c>
      <c r="L196">
        <f>AVERAGE(L186:L195)</f>
        <v>0.68671200000000021</v>
      </c>
      <c r="M196">
        <f>AVERAGE(M186:M195)</f>
        <v>3.6926130000000001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18.935500000000001</v>
      </c>
      <c r="C199">
        <v>7.4237300000000006E-2</v>
      </c>
      <c r="D199">
        <v>2.5584700000000002E-3</v>
      </c>
      <c r="E199">
        <v>1.6658300000000001E-3</v>
      </c>
      <c r="F199">
        <v>3.1042100000000002E-4</v>
      </c>
      <c r="G199">
        <v>19.037400000000002</v>
      </c>
      <c r="J199" s="44" t="s">
        <v>15</v>
      </c>
      <c r="K199">
        <v>6.7256799999999997</v>
      </c>
      <c r="L199">
        <f>M199-K199</f>
        <v>1.1284800000000006</v>
      </c>
      <c r="M199">
        <v>7.8541600000000003</v>
      </c>
    </row>
    <row r="200" spans="1:13" x14ac:dyDescent="0.15">
      <c r="A200" s="44"/>
      <c r="B200">
        <v>5.8498700000000001</v>
      </c>
      <c r="C200">
        <v>7.5923199999999996E-2</v>
      </c>
      <c r="D200">
        <v>2.5033999999999998E-3</v>
      </c>
      <c r="E200">
        <v>1.647E-3</v>
      </c>
      <c r="F200">
        <v>3.0446100000000001E-4</v>
      </c>
      <c r="G200">
        <v>5.9586600000000001</v>
      </c>
      <c r="J200" s="44"/>
      <c r="K200">
        <v>5.8450899999999999</v>
      </c>
      <c r="L200">
        <f t="shared" ref="L200:L208" si="86">M200-K200</f>
        <v>1.0897399999999999</v>
      </c>
      <c r="M200">
        <v>6.9348299999999998</v>
      </c>
    </row>
    <row r="201" spans="1:13" x14ac:dyDescent="0.15">
      <c r="A201" s="44"/>
      <c r="B201">
        <v>5.7179399999999996</v>
      </c>
      <c r="C201">
        <v>0.14418400000000001</v>
      </c>
      <c r="D201">
        <v>2.5420199999999999E-3</v>
      </c>
      <c r="E201">
        <v>1.67847E-3</v>
      </c>
      <c r="F201">
        <v>2.9802300000000002E-4</v>
      </c>
      <c r="G201">
        <v>5.8893000000000004</v>
      </c>
      <c r="J201" s="44"/>
      <c r="K201">
        <v>5.6130599999999999</v>
      </c>
      <c r="L201">
        <f t="shared" si="86"/>
        <v>1.0878699999999997</v>
      </c>
      <c r="M201">
        <v>6.7009299999999996</v>
      </c>
    </row>
    <row r="202" spans="1:13" x14ac:dyDescent="0.15">
      <c r="A202" s="44"/>
      <c r="B202">
        <v>5.7300199999999997</v>
      </c>
      <c r="C202">
        <v>7.4214699999999995E-2</v>
      </c>
      <c r="D202">
        <v>2.5007699999999998E-3</v>
      </c>
      <c r="E202">
        <v>1.6546200000000001E-3</v>
      </c>
      <c r="F202">
        <v>2.9849999999999999E-4</v>
      </c>
      <c r="G202">
        <v>5.8331400000000002</v>
      </c>
      <c r="J202" s="44"/>
      <c r="K202">
        <v>5.5743400000000003</v>
      </c>
      <c r="L202">
        <f t="shared" si="86"/>
        <v>1.0874499999999996</v>
      </c>
      <c r="M202">
        <v>6.6617899999999999</v>
      </c>
    </row>
    <row r="203" spans="1:13" x14ac:dyDescent="0.15">
      <c r="A203" s="44"/>
      <c r="B203">
        <v>5.7446000000000002</v>
      </c>
      <c r="C203">
        <v>7.4492000000000003E-2</v>
      </c>
      <c r="D203">
        <v>2.5224700000000002E-3</v>
      </c>
      <c r="E203">
        <v>1.6665499999999999E-3</v>
      </c>
      <c r="F203">
        <v>3.0326799999999998E-4</v>
      </c>
      <c r="G203">
        <v>5.8481699999999996</v>
      </c>
      <c r="J203" s="44"/>
      <c r="K203">
        <v>5.6234799999999998</v>
      </c>
      <c r="L203">
        <f t="shared" si="86"/>
        <v>1.0868000000000002</v>
      </c>
      <c r="M203">
        <v>6.71028</v>
      </c>
    </row>
    <row r="204" spans="1:13" x14ac:dyDescent="0.15">
      <c r="A204" s="44"/>
      <c r="B204">
        <v>5.8543700000000003</v>
      </c>
      <c r="C204">
        <v>0.11305999999999999</v>
      </c>
      <c r="D204">
        <v>2.5622800000000001E-3</v>
      </c>
      <c r="E204">
        <v>1.6603500000000001E-3</v>
      </c>
      <c r="F204">
        <v>3.0946700000000001E-4</v>
      </c>
      <c r="G204">
        <v>5.9952100000000002</v>
      </c>
      <c r="J204" s="44"/>
      <c r="K204">
        <v>5.6463900000000002</v>
      </c>
      <c r="L204">
        <f t="shared" si="86"/>
        <v>1.0878399999999999</v>
      </c>
      <c r="M204">
        <v>6.7342300000000002</v>
      </c>
    </row>
    <row r="205" spans="1:13" x14ac:dyDescent="0.15">
      <c r="A205" s="44"/>
      <c r="B205">
        <v>5.6460900000000001</v>
      </c>
      <c r="C205">
        <v>7.5518100000000005E-2</v>
      </c>
      <c r="D205">
        <v>2.5312899999999998E-3</v>
      </c>
      <c r="E205">
        <v>1.6741799999999999E-3</v>
      </c>
      <c r="F205">
        <v>2.9754599999999999E-4</v>
      </c>
      <c r="G205">
        <v>5.7496799999999997</v>
      </c>
      <c r="J205" s="44"/>
      <c r="K205">
        <v>5.8050499999999996</v>
      </c>
      <c r="L205">
        <f t="shared" si="86"/>
        <v>1.0865800000000005</v>
      </c>
      <c r="M205">
        <v>6.8916300000000001</v>
      </c>
    </row>
    <row r="206" spans="1:13" x14ac:dyDescent="0.15">
      <c r="A206" s="44"/>
      <c r="B206">
        <v>5.6196900000000003</v>
      </c>
      <c r="C206">
        <v>7.1940699999999996E-2</v>
      </c>
      <c r="D206">
        <v>2.5532200000000001E-3</v>
      </c>
      <c r="E206">
        <v>1.6720299999999999E-3</v>
      </c>
      <c r="F206">
        <v>2.9563899999999999E-4</v>
      </c>
      <c r="G206">
        <v>5.7208600000000001</v>
      </c>
      <c r="J206" s="44"/>
      <c r="K206">
        <v>5.7727599999999999</v>
      </c>
      <c r="L206">
        <f t="shared" si="86"/>
        <v>1.0886000000000005</v>
      </c>
      <c r="M206">
        <v>6.8613600000000003</v>
      </c>
    </row>
    <row r="207" spans="1:13" x14ac:dyDescent="0.15">
      <c r="A207" s="44"/>
      <c r="B207">
        <v>5.5776000000000003</v>
      </c>
      <c r="C207">
        <v>7.0754300000000006E-2</v>
      </c>
      <c r="D207">
        <v>2.5780199999999999E-3</v>
      </c>
      <c r="E207">
        <v>1.66702E-3</v>
      </c>
      <c r="F207">
        <v>3.0803699999999999E-4</v>
      </c>
      <c r="G207">
        <v>5.6786799999999999</v>
      </c>
      <c r="J207" s="44"/>
      <c r="K207">
        <v>5.6170400000000003</v>
      </c>
      <c r="L207">
        <f t="shared" si="86"/>
        <v>1.0874799999999993</v>
      </c>
      <c r="M207">
        <v>6.7045199999999996</v>
      </c>
    </row>
    <row r="208" spans="1:13" x14ac:dyDescent="0.15">
      <c r="A208" s="44"/>
      <c r="B208">
        <v>5.6623400000000004</v>
      </c>
      <c r="C208">
        <v>9.1194399999999995E-2</v>
      </c>
      <c r="D208">
        <v>2.5675300000000002E-3</v>
      </c>
      <c r="E208">
        <v>1.67012E-3</v>
      </c>
      <c r="F208">
        <v>3.0970599999999998E-4</v>
      </c>
      <c r="G208">
        <v>5.7845599999999999</v>
      </c>
      <c r="J208" s="44"/>
      <c r="K208">
        <v>5.6085900000000004</v>
      </c>
      <c r="L208">
        <f t="shared" si="86"/>
        <v>1.0859399999999999</v>
      </c>
      <c r="M208">
        <v>6.6945300000000003</v>
      </c>
    </row>
    <row r="209" spans="1:13" x14ac:dyDescent="0.15">
      <c r="A209" s="44"/>
      <c r="B209">
        <f>AVERAGE(B199:B208)</f>
        <v>7.0338019999999997</v>
      </c>
      <c r="C209">
        <f t="shared" ref="C209" si="87">AVERAGE(C199:C208)</f>
        <v>8.6551870000000003E-2</v>
      </c>
      <c r="D209">
        <f t="shared" ref="D209" si="88">AVERAGE(D199:D208)</f>
        <v>2.5419470000000001E-3</v>
      </c>
      <c r="E209">
        <f t="shared" ref="E209" si="89">AVERAGE(E199:E208)</f>
        <v>1.6656170000000001E-3</v>
      </c>
      <c r="F209">
        <f t="shared" ref="F209" si="90">AVERAGE(F199:F208)</f>
        <v>3.0350679999999999E-4</v>
      </c>
      <c r="G209">
        <f t="shared" ref="G209" si="91">AVERAGE(G199:G208)</f>
        <v>7.1495660000000001</v>
      </c>
      <c r="J209" s="44"/>
      <c r="K209">
        <f>AVERAGE(K199:K208)</f>
        <v>5.7831480000000006</v>
      </c>
      <c r="L209">
        <f>AVERAGE(L199:L208)</f>
        <v>1.0916779999999999</v>
      </c>
      <c r="M209">
        <f>AVERAGE(M199:M208)</f>
        <v>6.8748260000000005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32.958300000000001</v>
      </c>
      <c r="C212">
        <v>9.9193100000000006E-2</v>
      </c>
      <c r="D212">
        <v>1.8909E-3</v>
      </c>
      <c r="E212">
        <v>1.40905E-3</v>
      </c>
      <c r="F212">
        <v>2.5749200000000001E-4</v>
      </c>
      <c r="G212">
        <v>33.069000000000003</v>
      </c>
      <c r="J212" s="44" t="s">
        <v>16</v>
      </c>
      <c r="K212">
        <v>11.410600000000001</v>
      </c>
      <c r="L212">
        <f>M212-K212</f>
        <v>1.696299999999999</v>
      </c>
      <c r="M212">
        <v>13.1069</v>
      </c>
    </row>
    <row r="213" spans="1:13" x14ac:dyDescent="0.15">
      <c r="A213" s="44"/>
      <c r="B213">
        <v>8.4882899999999992</v>
      </c>
      <c r="C213">
        <v>0.13419200000000001</v>
      </c>
      <c r="D213">
        <v>1.7638199999999999E-3</v>
      </c>
      <c r="E213">
        <v>1.3916499999999999E-3</v>
      </c>
      <c r="F213">
        <v>2.5987599999999998E-4</v>
      </c>
      <c r="G213">
        <v>8.6326499999999999</v>
      </c>
      <c r="J213" s="44"/>
      <c r="K213">
        <v>8.6175099999999993</v>
      </c>
      <c r="L213">
        <f t="shared" ref="L213:L221" si="92">M213-K213</f>
        <v>1.6550900000000013</v>
      </c>
      <c r="M213">
        <v>10.272600000000001</v>
      </c>
    </row>
    <row r="214" spans="1:13" x14ac:dyDescent="0.15">
      <c r="A214" s="44"/>
      <c r="B214">
        <v>8.3534799999999994</v>
      </c>
      <c r="C214">
        <v>0.107921</v>
      </c>
      <c r="D214">
        <v>1.8975699999999999E-3</v>
      </c>
      <c r="E214">
        <v>1.39046E-3</v>
      </c>
      <c r="F214">
        <v>2.5916099999999999E-4</v>
      </c>
      <c r="G214">
        <v>8.4720600000000008</v>
      </c>
      <c r="J214" s="44"/>
      <c r="K214">
        <v>8.5497399999999999</v>
      </c>
      <c r="L214">
        <f t="shared" si="92"/>
        <v>1.6510599999999993</v>
      </c>
      <c r="M214">
        <v>10.200799999999999</v>
      </c>
    </row>
    <row r="215" spans="1:13" x14ac:dyDescent="0.15">
      <c r="A215" s="44"/>
      <c r="B215">
        <v>8.3134099999999993</v>
      </c>
      <c r="C215">
        <v>9.9902400000000002E-2</v>
      </c>
      <c r="D215">
        <v>1.7805099999999999E-3</v>
      </c>
      <c r="E215">
        <v>1.41764E-3</v>
      </c>
      <c r="F215">
        <v>2.5558500000000001E-4</v>
      </c>
      <c r="G215">
        <v>8.4244500000000002</v>
      </c>
      <c r="J215" s="44"/>
      <c r="K215">
        <v>8.4916</v>
      </c>
      <c r="L215">
        <f t="shared" si="92"/>
        <v>1.6502999999999997</v>
      </c>
      <c r="M215">
        <v>10.1419</v>
      </c>
    </row>
    <row r="216" spans="1:13" x14ac:dyDescent="0.15">
      <c r="A216" s="44"/>
      <c r="B216">
        <v>8.2239100000000001</v>
      </c>
      <c r="C216">
        <v>9.3170199999999995E-2</v>
      </c>
      <c r="D216">
        <v>1.8458400000000001E-3</v>
      </c>
      <c r="E216">
        <v>1.3773399999999999E-3</v>
      </c>
      <c r="F216">
        <v>2.6392899999999999E-4</v>
      </c>
      <c r="G216">
        <v>8.3326899999999995</v>
      </c>
      <c r="J216" s="44"/>
      <c r="K216">
        <v>8.2757799999999992</v>
      </c>
      <c r="L216">
        <f t="shared" si="92"/>
        <v>1.6493300000000009</v>
      </c>
      <c r="M216">
        <v>9.9251100000000001</v>
      </c>
    </row>
    <row r="217" spans="1:13" x14ac:dyDescent="0.15">
      <c r="A217" s="44"/>
      <c r="B217">
        <v>8.2240199999999994</v>
      </c>
      <c r="C217">
        <v>9.1973100000000002E-2</v>
      </c>
      <c r="D217">
        <v>1.82438E-3</v>
      </c>
      <c r="E217">
        <v>1.3642299999999999E-3</v>
      </c>
      <c r="F217">
        <v>2.6536000000000002E-4</v>
      </c>
      <c r="G217">
        <v>8.3322500000000002</v>
      </c>
      <c r="J217" s="44"/>
      <c r="K217">
        <v>8.2012400000000003</v>
      </c>
      <c r="L217">
        <f t="shared" si="92"/>
        <v>1.6520200000000003</v>
      </c>
      <c r="M217">
        <v>9.8532600000000006</v>
      </c>
    </row>
    <row r="218" spans="1:13" x14ac:dyDescent="0.15">
      <c r="A218" s="44"/>
      <c r="B218">
        <v>8.2710799999999995</v>
      </c>
      <c r="C218">
        <v>9.1956099999999999E-2</v>
      </c>
      <c r="D218">
        <v>1.7879E-3</v>
      </c>
      <c r="E218">
        <v>1.3935600000000001E-3</v>
      </c>
      <c r="F218">
        <v>2.41995E-4</v>
      </c>
      <c r="G218">
        <v>8.3779199999999996</v>
      </c>
      <c r="J218" s="44"/>
      <c r="K218">
        <v>8.24939</v>
      </c>
      <c r="L218">
        <f t="shared" si="92"/>
        <v>1.6507100000000001</v>
      </c>
      <c r="M218">
        <v>9.9001000000000001</v>
      </c>
    </row>
    <row r="219" spans="1:13" x14ac:dyDescent="0.15">
      <c r="A219" s="44"/>
      <c r="B219">
        <v>8.4494299999999996</v>
      </c>
      <c r="C219">
        <v>9.1689599999999996E-2</v>
      </c>
      <c r="D219">
        <v>1.82271E-3</v>
      </c>
      <c r="E219">
        <v>1.3947499999999999E-3</v>
      </c>
      <c r="F219">
        <v>2.5248499999999999E-4</v>
      </c>
      <c r="G219">
        <v>8.5564499999999999</v>
      </c>
      <c r="J219" s="44"/>
      <c r="K219">
        <v>8.2725000000000009</v>
      </c>
      <c r="L219">
        <f t="shared" si="92"/>
        <v>1.6491999999999987</v>
      </c>
      <c r="M219">
        <v>9.9216999999999995</v>
      </c>
    </row>
    <row r="220" spans="1:13" x14ac:dyDescent="0.15">
      <c r="A220" s="44"/>
      <c r="B220">
        <v>8.1065100000000001</v>
      </c>
      <c r="C220">
        <v>9.2585299999999995E-2</v>
      </c>
      <c r="D220">
        <v>1.7874200000000001E-3</v>
      </c>
      <c r="E220">
        <v>1.3909300000000001E-3</v>
      </c>
      <c r="F220">
        <v>2.6678999999999999E-4</v>
      </c>
      <c r="G220">
        <v>8.2141999999999999</v>
      </c>
      <c r="J220" s="44"/>
      <c r="K220">
        <v>8.24925</v>
      </c>
      <c r="L220">
        <f t="shared" si="92"/>
        <v>1.6505299999999998</v>
      </c>
      <c r="M220">
        <v>9.8997799999999998</v>
      </c>
    </row>
    <row r="221" spans="1:13" x14ac:dyDescent="0.15">
      <c r="A221" s="44"/>
      <c r="B221">
        <v>8.2145100000000006</v>
      </c>
      <c r="C221">
        <v>9.1554899999999995E-2</v>
      </c>
      <c r="D221">
        <v>1.8665800000000001E-3</v>
      </c>
      <c r="E221">
        <v>1.37115E-3</v>
      </c>
      <c r="F221">
        <v>2.54393E-4</v>
      </c>
      <c r="G221">
        <v>8.32179</v>
      </c>
      <c r="J221" s="44"/>
      <c r="K221">
        <v>8.7837300000000003</v>
      </c>
      <c r="L221">
        <f t="shared" si="92"/>
        <v>1.6510699999999989</v>
      </c>
      <c r="M221">
        <v>10.434799999999999</v>
      </c>
    </row>
    <row r="222" spans="1:13" x14ac:dyDescent="0.15">
      <c r="A222" s="44"/>
      <c r="B222">
        <f>AVERAGE(B212:B221)</f>
        <v>10.760293999999998</v>
      </c>
      <c r="C222">
        <f t="shared" ref="C222" si="93">AVERAGE(C212:C221)</f>
        <v>9.9413769999999999E-2</v>
      </c>
      <c r="D222">
        <f t="shared" ref="D222" si="94">AVERAGE(D212:D221)</f>
        <v>1.8267629999999999E-3</v>
      </c>
      <c r="E222">
        <f t="shared" ref="E222" si="95">AVERAGE(E212:E221)</f>
        <v>1.3900759999999999E-3</v>
      </c>
      <c r="F222">
        <f t="shared" ref="F222" si="96">AVERAGE(F212:F221)</f>
        <v>2.577066E-4</v>
      </c>
      <c r="G222">
        <f t="shared" ref="G222" si="97">AVERAGE(G212:G221)</f>
        <v>10.873346000000002</v>
      </c>
      <c r="J222" s="44"/>
      <c r="K222">
        <f>AVERAGE(K212:K221)</f>
        <v>8.710134</v>
      </c>
      <c r="L222">
        <f>AVERAGE(L212:L221)</f>
        <v>1.6555609999999998</v>
      </c>
      <c r="M222">
        <f>AVERAGE(M212:M221)</f>
        <v>10.365694999999999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29.655200000000001</v>
      </c>
      <c r="C225">
        <v>0.26520300000000002</v>
      </c>
      <c r="D225">
        <v>4.1284599999999996E-3</v>
      </c>
      <c r="E225">
        <v>2.61021E-3</v>
      </c>
      <c r="F225">
        <v>1.3539800000000001E-3</v>
      </c>
      <c r="G225">
        <v>29.933399999999999</v>
      </c>
      <c r="J225" s="44" t="s">
        <v>17</v>
      </c>
      <c r="K225">
        <v>31.7043</v>
      </c>
      <c r="L225">
        <f>M225-K225</f>
        <v>4.2906000000000013</v>
      </c>
      <c r="M225">
        <v>35.994900000000001</v>
      </c>
    </row>
    <row r="226" spans="1:13" x14ac:dyDescent="0.15">
      <c r="A226" s="44"/>
      <c r="B226">
        <v>25.307600000000001</v>
      </c>
      <c r="C226">
        <v>0.26550299999999999</v>
      </c>
      <c r="D226">
        <v>4.1770899999999996E-3</v>
      </c>
      <c r="E226">
        <v>2.7725699999999998E-3</v>
      </c>
      <c r="F226">
        <v>1.4307499999999999E-3</v>
      </c>
      <c r="G226">
        <v>25.587</v>
      </c>
      <c r="J226" s="44"/>
      <c r="K226">
        <v>24.9468</v>
      </c>
      <c r="L226">
        <f t="shared" ref="L226:L234" si="98">M226-K226</f>
        <v>4.2660000000000018</v>
      </c>
      <c r="M226">
        <v>29.212800000000001</v>
      </c>
    </row>
    <row r="227" spans="1:13" x14ac:dyDescent="0.15">
      <c r="A227" s="44"/>
      <c r="B227">
        <v>25.168099999999999</v>
      </c>
      <c r="C227">
        <v>0.26625700000000002</v>
      </c>
      <c r="D227">
        <v>4.1396599999999999E-3</v>
      </c>
      <c r="E227">
        <v>2.27261E-3</v>
      </c>
      <c r="F227">
        <v>1.3377700000000001E-3</v>
      </c>
      <c r="G227">
        <v>25.447099999999999</v>
      </c>
      <c r="J227" s="44"/>
      <c r="K227">
        <v>24.772300000000001</v>
      </c>
      <c r="L227">
        <f t="shared" si="98"/>
        <v>4.2583999999999982</v>
      </c>
      <c r="M227">
        <v>29.0307</v>
      </c>
    </row>
    <row r="228" spans="1:13" x14ac:dyDescent="0.15">
      <c r="A228" s="44"/>
      <c r="B228">
        <v>24.965199999999999</v>
      </c>
      <c r="C228">
        <v>0.270733</v>
      </c>
      <c r="D228">
        <v>4.0433400000000003E-3</v>
      </c>
      <c r="E228">
        <v>2.7144000000000001E-3</v>
      </c>
      <c r="F228">
        <v>1.39117E-3</v>
      </c>
      <c r="G228">
        <v>25.249300000000002</v>
      </c>
      <c r="J228" s="44"/>
      <c r="K228">
        <v>24.6403</v>
      </c>
      <c r="L228">
        <f t="shared" si="98"/>
        <v>4.3586999999999989</v>
      </c>
      <c r="M228">
        <v>28.998999999999999</v>
      </c>
    </row>
    <row r="229" spans="1:13" x14ac:dyDescent="0.15">
      <c r="A229" s="44"/>
      <c r="B229">
        <v>25.064800000000002</v>
      </c>
      <c r="C229">
        <v>0.26538899999999999</v>
      </c>
      <c r="D229">
        <v>4.1518199999999996E-3</v>
      </c>
      <c r="E229">
        <v>2.52461E-3</v>
      </c>
      <c r="F229">
        <v>1.3411E-3</v>
      </c>
      <c r="G229">
        <v>25.343</v>
      </c>
      <c r="J229" s="44"/>
      <c r="K229">
        <v>24.8842</v>
      </c>
      <c r="L229">
        <f t="shared" si="98"/>
        <v>4.2487999999999992</v>
      </c>
      <c r="M229">
        <v>29.132999999999999</v>
      </c>
    </row>
    <row r="230" spans="1:13" x14ac:dyDescent="0.15">
      <c r="A230" s="44"/>
      <c r="B230">
        <v>25.0732</v>
      </c>
      <c r="C230">
        <v>0.25903700000000002</v>
      </c>
      <c r="D230">
        <v>4.15015E-3</v>
      </c>
      <c r="E230">
        <v>2.7935500000000001E-3</v>
      </c>
      <c r="F230">
        <v>1.3792500000000001E-3</v>
      </c>
      <c r="G230">
        <v>25.3462</v>
      </c>
      <c r="J230" s="44"/>
      <c r="K230">
        <v>24.4436</v>
      </c>
      <c r="L230">
        <f t="shared" si="98"/>
        <v>4.2570000000000014</v>
      </c>
      <c r="M230">
        <v>28.700600000000001</v>
      </c>
    </row>
    <row r="231" spans="1:13" x14ac:dyDescent="0.15">
      <c r="A231" s="44"/>
      <c r="B231">
        <v>24.965599999999998</v>
      </c>
      <c r="C231">
        <v>0.25920799999999999</v>
      </c>
      <c r="D231">
        <v>4.0509700000000001E-3</v>
      </c>
      <c r="E231">
        <v>2.3450900000000002E-3</v>
      </c>
      <c r="F231">
        <v>1.3818700000000001E-3</v>
      </c>
      <c r="G231">
        <v>25.2378</v>
      </c>
      <c r="J231" s="44"/>
      <c r="K231">
        <v>25.256599999999999</v>
      </c>
      <c r="L231">
        <f t="shared" si="98"/>
        <v>4.2612000000000023</v>
      </c>
      <c r="M231">
        <v>29.517800000000001</v>
      </c>
    </row>
    <row r="232" spans="1:13" x14ac:dyDescent="0.15">
      <c r="A232" s="44"/>
      <c r="B232">
        <v>25.048300000000001</v>
      </c>
      <c r="C232">
        <v>0.25357400000000002</v>
      </c>
      <c r="D232">
        <v>4.0509700000000001E-3</v>
      </c>
      <c r="E232">
        <v>2.18344E-3</v>
      </c>
      <c r="F232">
        <v>1.36447E-3</v>
      </c>
      <c r="G232">
        <v>25.314599999999999</v>
      </c>
      <c r="J232" s="44"/>
      <c r="K232">
        <v>24.5959</v>
      </c>
      <c r="L232">
        <f t="shared" si="98"/>
        <v>4.2534999999999989</v>
      </c>
      <c r="M232">
        <v>28.849399999999999</v>
      </c>
    </row>
    <row r="233" spans="1:13" x14ac:dyDescent="0.15">
      <c r="A233" s="44"/>
      <c r="B233">
        <v>24.636399999999998</v>
      </c>
      <c r="C233">
        <v>0.250942</v>
      </c>
      <c r="D233">
        <v>4.0752899999999996E-3</v>
      </c>
      <c r="E233">
        <v>2.8305100000000001E-3</v>
      </c>
      <c r="F233">
        <v>1.35326E-3</v>
      </c>
      <c r="G233">
        <v>24.900600000000001</v>
      </c>
      <c r="J233" s="44"/>
      <c r="K233">
        <v>25.224799999999998</v>
      </c>
      <c r="L233">
        <f t="shared" si="98"/>
        <v>4.2498000000000005</v>
      </c>
      <c r="M233">
        <v>29.474599999999999</v>
      </c>
    </row>
    <row r="234" spans="1:13" x14ac:dyDescent="0.15">
      <c r="A234" s="44"/>
      <c r="B234">
        <v>24.958300000000001</v>
      </c>
      <c r="C234">
        <v>0.25047799999999998</v>
      </c>
      <c r="D234">
        <v>4.1606400000000002E-3</v>
      </c>
      <c r="E234">
        <v>2.24113E-3</v>
      </c>
      <c r="F234">
        <v>1.35088E-3</v>
      </c>
      <c r="G234">
        <v>25.221699999999998</v>
      </c>
      <c r="J234" s="44"/>
      <c r="K234">
        <v>24.6035</v>
      </c>
      <c r="L234">
        <f t="shared" si="98"/>
        <v>4.2607999999999997</v>
      </c>
      <c r="M234">
        <v>28.8643</v>
      </c>
    </row>
    <row r="235" spans="1:13" x14ac:dyDescent="0.15">
      <c r="A235" s="44"/>
      <c r="B235">
        <f>AVERAGE(B225:B234)</f>
        <v>25.484270000000002</v>
      </c>
      <c r="C235">
        <f t="shared" ref="C235" si="99">AVERAGE(C225:C234)</f>
        <v>0.26063239999999999</v>
      </c>
      <c r="D235">
        <f t="shared" ref="D235" si="100">AVERAGE(D225:D234)</f>
        <v>4.1128390000000001E-3</v>
      </c>
      <c r="E235">
        <f t="shared" ref="E235" si="101">AVERAGE(E225:E234)</f>
        <v>2.5288120000000005E-3</v>
      </c>
      <c r="F235">
        <f t="shared" ref="F235" si="102">AVERAGE(F225:F234)</f>
        <v>1.36845E-3</v>
      </c>
      <c r="G235">
        <f t="shared" ref="G235" si="103">AVERAGE(G225:G234)</f>
        <v>25.758069999999996</v>
      </c>
      <c r="J235" s="44"/>
      <c r="K235">
        <f>AVERAGE(K225:K234)</f>
        <v>25.50723</v>
      </c>
      <c r="L235">
        <f>AVERAGE(L225:L234)</f>
        <v>4.2704800000000009</v>
      </c>
      <c r="M235">
        <f>AVERAGE(M225:M234)</f>
        <v>29.777710000000003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22.122299999999999</v>
      </c>
      <c r="C238">
        <v>0.18135200000000001</v>
      </c>
      <c r="D238">
        <v>5.63359E-3</v>
      </c>
      <c r="E238">
        <v>2.0146399999999998E-3</v>
      </c>
      <c r="F238">
        <v>5.8770199999999995E-4</v>
      </c>
      <c r="G238">
        <v>22.388100000000001</v>
      </c>
      <c r="J238" s="44" t="s">
        <v>18</v>
      </c>
      <c r="K238">
        <v>23.6084</v>
      </c>
      <c r="L238">
        <f>M238-K238</f>
        <v>4.0178000000000011</v>
      </c>
      <c r="M238">
        <v>27.626200000000001</v>
      </c>
    </row>
    <row r="239" spans="1:13" x14ac:dyDescent="0.15">
      <c r="A239" s="44"/>
      <c r="B239">
        <v>19.065200000000001</v>
      </c>
      <c r="C239">
        <v>0.17782999999999999</v>
      </c>
      <c r="D239">
        <v>5.5289299999999996E-3</v>
      </c>
      <c r="E239">
        <v>1.9943700000000001E-3</v>
      </c>
      <c r="F239">
        <v>5.8603300000000002E-4</v>
      </c>
      <c r="G239">
        <v>19.325600000000001</v>
      </c>
      <c r="J239" s="44"/>
      <c r="K239">
        <v>19.6142</v>
      </c>
      <c r="L239">
        <f t="shared" ref="L239:L247" si="104">M239-K239</f>
        <v>3.9990999999999985</v>
      </c>
      <c r="M239">
        <v>23.613299999999999</v>
      </c>
    </row>
    <row r="240" spans="1:13" x14ac:dyDescent="0.15">
      <c r="A240" s="44"/>
      <c r="B240">
        <v>18.989599999999999</v>
      </c>
      <c r="C240">
        <v>0.17671999999999999</v>
      </c>
      <c r="D240">
        <v>5.6119000000000004E-3</v>
      </c>
      <c r="E240">
        <v>2.0117799999999999E-3</v>
      </c>
      <c r="F240">
        <v>5.7673499999999999E-4</v>
      </c>
      <c r="G240">
        <v>19.2499</v>
      </c>
      <c r="J240" s="44"/>
      <c r="K240">
        <v>19.4526</v>
      </c>
      <c r="L240">
        <f t="shared" si="104"/>
        <v>4.0029000000000003</v>
      </c>
      <c r="M240">
        <v>23.455500000000001</v>
      </c>
    </row>
    <row r="241" spans="1:13" x14ac:dyDescent="0.15">
      <c r="A241" s="44"/>
      <c r="B241">
        <v>18.886700000000001</v>
      </c>
      <c r="C241">
        <v>0.178951</v>
      </c>
      <c r="D241">
        <v>5.6572000000000002E-3</v>
      </c>
      <c r="E241">
        <v>1.9767299999999999E-3</v>
      </c>
      <c r="F241">
        <v>5.8746299999999998E-4</v>
      </c>
      <c r="G241">
        <v>19.148199999999999</v>
      </c>
      <c r="J241" s="44"/>
      <c r="K241">
        <v>19.491700000000002</v>
      </c>
      <c r="L241">
        <f t="shared" si="104"/>
        <v>4.0035999999999987</v>
      </c>
      <c r="M241">
        <v>23.4953</v>
      </c>
    </row>
    <row r="242" spans="1:13" x14ac:dyDescent="0.15">
      <c r="A242" s="44"/>
      <c r="B242">
        <v>18.948</v>
      </c>
      <c r="C242">
        <v>0.17674400000000001</v>
      </c>
      <c r="D242">
        <v>5.55253E-3</v>
      </c>
      <c r="E242">
        <v>1.9905600000000002E-3</v>
      </c>
      <c r="F242">
        <v>5.7888000000000004E-4</v>
      </c>
      <c r="G242">
        <v>19.207599999999999</v>
      </c>
      <c r="J242" s="44"/>
      <c r="K242">
        <v>20.520399999999999</v>
      </c>
      <c r="L242">
        <f t="shared" si="104"/>
        <v>4.0005000000000024</v>
      </c>
      <c r="M242">
        <v>24.520900000000001</v>
      </c>
    </row>
    <row r="243" spans="1:13" x14ac:dyDescent="0.15">
      <c r="A243" s="44"/>
      <c r="B243">
        <v>18.982099999999999</v>
      </c>
      <c r="C243">
        <v>0.17741899999999999</v>
      </c>
      <c r="D243">
        <v>5.6119000000000004E-3</v>
      </c>
      <c r="E243">
        <v>2.0198799999999999E-3</v>
      </c>
      <c r="F243">
        <v>5.8698699999999997E-4</v>
      </c>
      <c r="G243">
        <v>19.2423</v>
      </c>
      <c r="J243" s="44"/>
      <c r="K243">
        <v>19.241299999999999</v>
      </c>
      <c r="L243">
        <f t="shared" si="104"/>
        <v>3.9815000000000005</v>
      </c>
      <c r="M243">
        <v>23.222799999999999</v>
      </c>
    </row>
    <row r="244" spans="1:13" x14ac:dyDescent="0.15">
      <c r="A244" s="44"/>
      <c r="B244">
        <v>18.952500000000001</v>
      </c>
      <c r="C244">
        <v>0.17787600000000001</v>
      </c>
      <c r="D244">
        <v>5.6672099999999998E-3</v>
      </c>
      <c r="E244">
        <v>2.01082E-3</v>
      </c>
      <c r="F244">
        <v>5.8627099999999997E-4</v>
      </c>
      <c r="G244">
        <v>19.213999999999999</v>
      </c>
      <c r="J244" s="44"/>
      <c r="K244">
        <v>19.692599999999999</v>
      </c>
      <c r="L244">
        <f t="shared" si="104"/>
        <v>3.9783000000000008</v>
      </c>
      <c r="M244">
        <v>23.6709</v>
      </c>
    </row>
    <row r="245" spans="1:13" x14ac:dyDescent="0.15">
      <c r="A245" s="44"/>
      <c r="B245">
        <v>19.504100000000001</v>
      </c>
      <c r="C245">
        <v>0.17752200000000001</v>
      </c>
      <c r="D245">
        <v>5.5546800000000002E-3</v>
      </c>
      <c r="E245">
        <v>2.0291799999999998E-3</v>
      </c>
      <c r="F245">
        <v>5.9008599999999997E-4</v>
      </c>
      <c r="G245">
        <v>19.764900000000001</v>
      </c>
      <c r="J245" s="44"/>
      <c r="K245">
        <v>19.658000000000001</v>
      </c>
      <c r="L245">
        <f t="shared" si="104"/>
        <v>3.979499999999998</v>
      </c>
      <c r="M245">
        <v>23.637499999999999</v>
      </c>
    </row>
    <row r="246" spans="1:13" x14ac:dyDescent="0.15">
      <c r="A246" s="44"/>
      <c r="B246">
        <v>19.513999999999999</v>
      </c>
      <c r="C246">
        <v>0.17736199999999999</v>
      </c>
      <c r="D246">
        <v>6.3338300000000004E-3</v>
      </c>
      <c r="E246">
        <v>1.9686199999999999E-3</v>
      </c>
      <c r="F246">
        <v>5.8436399999999998E-4</v>
      </c>
      <c r="G246">
        <v>19.775500000000001</v>
      </c>
      <c r="J246" s="44"/>
      <c r="K246">
        <v>19.469899999999999</v>
      </c>
      <c r="L246">
        <f t="shared" si="104"/>
        <v>3.9837000000000025</v>
      </c>
      <c r="M246">
        <v>23.453600000000002</v>
      </c>
    </row>
    <row r="247" spans="1:13" x14ac:dyDescent="0.15">
      <c r="A247" s="44"/>
      <c r="B247">
        <v>19.0077</v>
      </c>
      <c r="C247">
        <v>0.17730199999999999</v>
      </c>
      <c r="D247">
        <v>5.5508600000000003E-3</v>
      </c>
      <c r="E247">
        <v>2.00987E-3</v>
      </c>
      <c r="F247">
        <v>5.7768800000000003E-4</v>
      </c>
      <c r="G247">
        <v>19.267800000000001</v>
      </c>
      <c r="J247" s="44"/>
      <c r="K247">
        <v>19.6007</v>
      </c>
      <c r="L247">
        <f t="shared" si="104"/>
        <v>3.9802</v>
      </c>
      <c r="M247">
        <v>23.5809</v>
      </c>
    </row>
    <row r="248" spans="1:13" x14ac:dyDescent="0.15">
      <c r="A248" s="44"/>
      <c r="B248">
        <f>AVERAGE(B238:B247)</f>
        <v>19.397219999999997</v>
      </c>
      <c r="C248">
        <f t="shared" ref="C248" si="105">AVERAGE(C238:C247)</f>
        <v>0.1779078</v>
      </c>
      <c r="D248">
        <f t="shared" ref="D248" si="106">AVERAGE(D238:D247)</f>
        <v>5.670263E-3</v>
      </c>
      <c r="E248">
        <f t="shared" ref="E248" si="107">AVERAGE(E238:E247)</f>
        <v>2.0026449999999999E-3</v>
      </c>
      <c r="F248">
        <f t="shared" ref="F248" si="108">AVERAGE(F238:F247)</f>
        <v>5.8422089999999997E-4</v>
      </c>
      <c r="G248">
        <f t="shared" ref="G248" si="109">AVERAGE(G238:G247)</f>
        <v>19.658390000000001</v>
      </c>
      <c r="J248" s="44"/>
      <c r="K248">
        <f>AVERAGE(K238:K247)</f>
        <v>20.034979999999997</v>
      </c>
      <c r="L248">
        <f>AVERAGE(L238:L247)</f>
        <v>3.9927099999999998</v>
      </c>
      <c r="M248">
        <f>AVERAGE(M238:M247)</f>
        <v>24.027689999999996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14.848100000000001</v>
      </c>
      <c r="C251">
        <v>4.7812899999999998E-2</v>
      </c>
      <c r="D251">
        <v>1.6558199999999999E-3</v>
      </c>
      <c r="E251">
        <v>1.1000599999999999E-3</v>
      </c>
      <c r="F251">
        <v>2.65837E-4</v>
      </c>
      <c r="G251">
        <v>14.9222</v>
      </c>
      <c r="J251" s="44" t="s">
        <v>19</v>
      </c>
      <c r="K251">
        <v>5.2412299999999998</v>
      </c>
      <c r="L251">
        <f>M251-K251</f>
        <v>1.1043700000000003</v>
      </c>
      <c r="M251">
        <v>6.3456000000000001</v>
      </c>
    </row>
    <row r="252" spans="1:13" x14ac:dyDescent="0.15">
      <c r="A252" s="44"/>
      <c r="B252">
        <v>4.5365399999999996</v>
      </c>
      <c r="C252">
        <v>4.7681099999999997E-2</v>
      </c>
      <c r="D252">
        <v>1.60432E-3</v>
      </c>
      <c r="E252">
        <v>1.0662099999999999E-3</v>
      </c>
      <c r="F252">
        <v>2.5796899999999998E-4</v>
      </c>
      <c r="G252">
        <v>4.6101200000000002</v>
      </c>
      <c r="J252" s="44"/>
      <c r="K252">
        <v>4.76891</v>
      </c>
      <c r="L252">
        <f t="shared" ref="L252:L260" si="110">M252-K252</f>
        <v>1.1032799999999998</v>
      </c>
      <c r="M252">
        <v>5.8721899999999998</v>
      </c>
    </row>
    <row r="253" spans="1:13" x14ac:dyDescent="0.15">
      <c r="A253" s="44"/>
      <c r="B253">
        <v>4.5546899999999999</v>
      </c>
      <c r="C253">
        <v>4.8058499999999997E-2</v>
      </c>
      <c r="D253">
        <v>1.75476E-3</v>
      </c>
      <c r="E253">
        <v>1.0595299999999999E-3</v>
      </c>
      <c r="F253">
        <v>2.6249900000000002E-4</v>
      </c>
      <c r="G253">
        <v>4.6291099999999998</v>
      </c>
      <c r="J253" s="44"/>
      <c r="K253">
        <v>4.5971399999999996</v>
      </c>
      <c r="L253">
        <f t="shared" si="110"/>
        <v>1.1031200000000005</v>
      </c>
      <c r="M253">
        <v>5.7002600000000001</v>
      </c>
    </row>
    <row r="254" spans="1:13" x14ac:dyDescent="0.15">
      <c r="A254" s="44"/>
      <c r="B254">
        <v>4.5719099999999999</v>
      </c>
      <c r="C254">
        <v>4.7684699999999997E-2</v>
      </c>
      <c r="D254">
        <v>1.70064E-3</v>
      </c>
      <c r="E254">
        <v>1.1019700000000001E-3</v>
      </c>
      <c r="F254">
        <v>2.7251199999999998E-4</v>
      </c>
      <c r="G254">
        <v>4.6460699999999999</v>
      </c>
      <c r="J254" s="44"/>
      <c r="K254">
        <v>4.6011600000000001</v>
      </c>
      <c r="L254">
        <f t="shared" si="110"/>
        <v>1.1066399999999996</v>
      </c>
      <c r="M254">
        <v>5.7077999999999998</v>
      </c>
    </row>
    <row r="255" spans="1:13" x14ac:dyDescent="0.15">
      <c r="A255" s="44"/>
      <c r="B255">
        <v>4.6706300000000001</v>
      </c>
      <c r="C255">
        <v>4.7786700000000001E-2</v>
      </c>
      <c r="D255">
        <v>1.6653499999999999E-3</v>
      </c>
      <c r="E255">
        <v>1.1105500000000001E-3</v>
      </c>
      <c r="F255">
        <v>2.7203600000000002E-4</v>
      </c>
      <c r="G255">
        <v>4.7442200000000003</v>
      </c>
      <c r="J255" s="44"/>
      <c r="K255">
        <v>4.61144</v>
      </c>
      <c r="L255">
        <f t="shared" si="110"/>
        <v>1.10344</v>
      </c>
      <c r="M255">
        <v>5.71488</v>
      </c>
    </row>
    <row r="256" spans="1:13" x14ac:dyDescent="0.15">
      <c r="A256" s="44"/>
      <c r="B256">
        <v>4.6403400000000001</v>
      </c>
      <c r="C256">
        <v>4.8040899999999997E-2</v>
      </c>
      <c r="D256">
        <v>1.6455700000000001E-3</v>
      </c>
      <c r="E256">
        <v>1.1632400000000001E-3</v>
      </c>
      <c r="F256">
        <v>2.68936E-4</v>
      </c>
      <c r="G256">
        <v>4.7145099999999998</v>
      </c>
      <c r="J256" s="44"/>
      <c r="K256">
        <v>4.7459199999999999</v>
      </c>
      <c r="L256">
        <f t="shared" si="110"/>
        <v>1.1060400000000001</v>
      </c>
      <c r="M256">
        <v>5.8519600000000001</v>
      </c>
    </row>
    <row r="257" spans="1:13" x14ac:dyDescent="0.15">
      <c r="A257" s="44"/>
      <c r="B257">
        <v>4.6394700000000002</v>
      </c>
      <c r="C257">
        <v>4.8279799999999998E-2</v>
      </c>
      <c r="D257">
        <v>1.6608199999999999E-3</v>
      </c>
      <c r="E257">
        <v>1.0924299999999999E-3</v>
      </c>
      <c r="F257">
        <v>2.6869799999999999E-4</v>
      </c>
      <c r="G257">
        <v>4.7139899999999999</v>
      </c>
      <c r="J257" s="44"/>
      <c r="K257">
        <v>4.5973800000000002</v>
      </c>
      <c r="L257">
        <f t="shared" si="110"/>
        <v>1.1052299999999997</v>
      </c>
      <c r="M257">
        <v>5.70261</v>
      </c>
    </row>
    <row r="258" spans="1:13" x14ac:dyDescent="0.15">
      <c r="A258" s="44"/>
      <c r="B258">
        <v>4.6160399999999999</v>
      </c>
      <c r="C258">
        <v>4.8057799999999998E-2</v>
      </c>
      <c r="D258">
        <v>1.73259E-3</v>
      </c>
      <c r="E258">
        <v>1.0960099999999999E-3</v>
      </c>
      <c r="F258">
        <v>2.6249900000000002E-4</v>
      </c>
      <c r="G258">
        <v>4.6911899999999997</v>
      </c>
      <c r="J258" s="44"/>
      <c r="K258">
        <v>4.6026800000000003</v>
      </c>
      <c r="L258">
        <f t="shared" si="110"/>
        <v>1.10337</v>
      </c>
      <c r="M258">
        <v>5.7060500000000003</v>
      </c>
    </row>
    <row r="259" spans="1:13" x14ac:dyDescent="0.15">
      <c r="A259" s="44"/>
      <c r="B259">
        <v>4.5510700000000002</v>
      </c>
      <c r="C259">
        <v>4.75316E-2</v>
      </c>
      <c r="D259">
        <v>1.73259E-3</v>
      </c>
      <c r="E259">
        <v>1.1384500000000001E-3</v>
      </c>
      <c r="F259">
        <v>2.5963800000000002E-4</v>
      </c>
      <c r="G259">
        <v>4.6252199999999997</v>
      </c>
      <c r="J259" s="44"/>
      <c r="K259">
        <v>4.6333900000000003</v>
      </c>
      <c r="L259">
        <f t="shared" si="110"/>
        <v>1.1034999999999995</v>
      </c>
      <c r="M259">
        <v>5.7368899999999998</v>
      </c>
    </row>
    <row r="260" spans="1:13" x14ac:dyDescent="0.15">
      <c r="A260" s="44"/>
      <c r="B260">
        <v>4.5862800000000004</v>
      </c>
      <c r="C260">
        <v>4.7537099999999999E-2</v>
      </c>
      <c r="D260">
        <v>1.70565E-3</v>
      </c>
      <c r="E260">
        <v>1.0767000000000001E-3</v>
      </c>
      <c r="F260">
        <v>2.7346599999999999E-4</v>
      </c>
      <c r="G260">
        <v>4.6596099999999998</v>
      </c>
      <c r="J260" s="44"/>
      <c r="K260">
        <v>4.5952999999999999</v>
      </c>
      <c r="L260">
        <f t="shared" si="110"/>
        <v>1.1037499999999998</v>
      </c>
      <c r="M260">
        <v>5.6990499999999997</v>
      </c>
    </row>
    <row r="261" spans="1:13" x14ac:dyDescent="0.15">
      <c r="A261" s="44"/>
      <c r="B261">
        <f>AVERAGE(B251:B260)</f>
        <v>5.6215070000000011</v>
      </c>
      <c r="C261">
        <f t="shared" ref="C261" si="111">AVERAGE(C251:C260)</f>
        <v>4.7847109999999998E-2</v>
      </c>
      <c r="D261">
        <f t="shared" ref="D261" si="112">AVERAGE(D251:D260)</f>
        <v>1.685811E-3</v>
      </c>
      <c r="E261">
        <f t="shared" ref="E261" si="113">AVERAGE(E251:E260)</f>
        <v>1.1005150000000003E-3</v>
      </c>
      <c r="F261">
        <f t="shared" ref="F261" si="114">AVERAGE(F251:F260)</f>
        <v>2.6640899999999995E-4</v>
      </c>
      <c r="G261">
        <f t="shared" ref="G261" si="115">AVERAGE(G251:G260)</f>
        <v>5.6956239999999996</v>
      </c>
      <c r="J261" s="44"/>
      <c r="K261">
        <f>AVERAGE(K251:K260)</f>
        <v>4.6994549999999995</v>
      </c>
      <c r="L261">
        <f>AVERAGE(L251:L260)</f>
        <v>1.104274</v>
      </c>
      <c r="M261">
        <f>AVERAGE(M251:M260)</f>
        <v>5.8037289999999997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27.860299999999999</v>
      </c>
      <c r="C264">
        <v>7.4048000000000003E-2</v>
      </c>
      <c r="D264">
        <v>1.55663E-3</v>
      </c>
      <c r="E264">
        <v>1.18732E-3</v>
      </c>
      <c r="F264">
        <v>2.35319E-4</v>
      </c>
      <c r="G264">
        <v>27.939</v>
      </c>
      <c r="J264" s="44" t="s">
        <v>20</v>
      </c>
      <c r="K264">
        <v>7.5201900000000004</v>
      </c>
      <c r="L264">
        <f>M264-K264</f>
        <v>1.1387399999999994</v>
      </c>
      <c r="M264">
        <v>8.6589299999999998</v>
      </c>
    </row>
    <row r="265" spans="1:13" x14ac:dyDescent="0.15">
      <c r="A265" s="44"/>
      <c r="B265">
        <v>6.8824199999999998</v>
      </c>
      <c r="C265">
        <v>7.3174500000000003E-2</v>
      </c>
      <c r="D265">
        <v>1.6145700000000001E-3</v>
      </c>
      <c r="E265">
        <v>1.1670599999999999E-3</v>
      </c>
      <c r="F265">
        <v>2.2816700000000001E-4</v>
      </c>
      <c r="G265">
        <v>6.9603000000000002</v>
      </c>
      <c r="J265" s="44"/>
      <c r="K265">
        <v>7.0869900000000001</v>
      </c>
      <c r="L265">
        <f t="shared" ref="L265:L273" si="116">M265-K265</f>
        <v>1.0789799999999996</v>
      </c>
      <c r="M265">
        <v>8.1659699999999997</v>
      </c>
    </row>
    <row r="266" spans="1:13" x14ac:dyDescent="0.15">
      <c r="A266" s="44"/>
      <c r="B266">
        <v>6.8026499999999999</v>
      </c>
      <c r="C266">
        <v>7.3900900000000005E-2</v>
      </c>
      <c r="D266">
        <v>1.5254000000000001E-3</v>
      </c>
      <c r="E266">
        <v>1.1882799999999999E-3</v>
      </c>
      <c r="F266">
        <v>2.29359E-4</v>
      </c>
      <c r="G266">
        <v>6.8810599999999997</v>
      </c>
      <c r="J266" s="44"/>
      <c r="K266">
        <v>7.0565199999999999</v>
      </c>
      <c r="L266">
        <f t="shared" si="116"/>
        <v>1.0822700000000003</v>
      </c>
      <c r="M266">
        <v>8.1387900000000002</v>
      </c>
    </row>
    <row r="267" spans="1:13" x14ac:dyDescent="0.15">
      <c r="A267" s="44"/>
      <c r="B267">
        <v>6.7264699999999999</v>
      </c>
      <c r="C267">
        <v>7.3341600000000007E-2</v>
      </c>
      <c r="D267">
        <v>1.4624600000000001E-3</v>
      </c>
      <c r="E267">
        <v>1.19495E-3</v>
      </c>
      <c r="F267">
        <v>2.3889500000000001E-4</v>
      </c>
      <c r="G267">
        <v>6.80436</v>
      </c>
      <c r="J267" s="44"/>
      <c r="K267">
        <v>6.9967199999999998</v>
      </c>
      <c r="L267">
        <f t="shared" si="116"/>
        <v>1.0831999999999997</v>
      </c>
      <c r="M267">
        <v>8.0799199999999995</v>
      </c>
    </row>
    <row r="268" spans="1:13" x14ac:dyDescent="0.15">
      <c r="A268" s="44"/>
      <c r="B268">
        <v>6.7147800000000002</v>
      </c>
      <c r="C268">
        <v>7.2339299999999995E-2</v>
      </c>
      <c r="D268">
        <v>1.70755E-3</v>
      </c>
      <c r="E268">
        <v>1.1963799999999999E-3</v>
      </c>
      <c r="F268">
        <v>2.2840499999999999E-4</v>
      </c>
      <c r="G268">
        <v>6.7917800000000002</v>
      </c>
      <c r="J268" s="44"/>
      <c r="K268">
        <v>6.8477699999999997</v>
      </c>
      <c r="L268">
        <f t="shared" si="116"/>
        <v>1.08134</v>
      </c>
      <c r="M268">
        <v>7.9291099999999997</v>
      </c>
    </row>
    <row r="269" spans="1:13" x14ac:dyDescent="0.15">
      <c r="A269" s="44"/>
      <c r="B269">
        <v>6.6639999999999997</v>
      </c>
      <c r="C269">
        <v>7.2088200000000005E-2</v>
      </c>
      <c r="D269">
        <v>1.60432E-3</v>
      </c>
      <c r="E269">
        <v>1.20711E-3</v>
      </c>
      <c r="F269">
        <v>2.2792799999999999E-4</v>
      </c>
      <c r="G269">
        <v>6.7408900000000003</v>
      </c>
      <c r="J269" s="44"/>
      <c r="K269">
        <v>7.0454499999999998</v>
      </c>
      <c r="L269">
        <f t="shared" si="116"/>
        <v>1.0797099999999995</v>
      </c>
      <c r="M269">
        <v>8.1251599999999993</v>
      </c>
    </row>
    <row r="270" spans="1:13" x14ac:dyDescent="0.15">
      <c r="A270" s="44"/>
      <c r="B270">
        <v>6.7669100000000002</v>
      </c>
      <c r="C270">
        <v>7.3015899999999995E-2</v>
      </c>
      <c r="D270">
        <v>3.1406899999999998E-3</v>
      </c>
      <c r="E270">
        <v>1.27053E-3</v>
      </c>
      <c r="F270">
        <v>2.2458999999999999E-4</v>
      </c>
      <c r="G270">
        <v>6.8462399999999999</v>
      </c>
      <c r="J270" s="44"/>
      <c r="K270">
        <v>6.7644399999999996</v>
      </c>
      <c r="L270">
        <f t="shared" si="116"/>
        <v>1.0800400000000003</v>
      </c>
      <c r="M270">
        <v>7.8444799999999999</v>
      </c>
    </row>
    <row r="271" spans="1:13" x14ac:dyDescent="0.15">
      <c r="A271" s="44"/>
      <c r="B271">
        <v>6.65</v>
      </c>
      <c r="C271">
        <v>7.5477100000000005E-2</v>
      </c>
      <c r="D271">
        <v>1.3971299999999999E-3</v>
      </c>
      <c r="E271">
        <v>1.2292900000000001E-3</v>
      </c>
      <c r="F271">
        <v>2.2697400000000001E-4</v>
      </c>
      <c r="G271">
        <v>6.7301200000000003</v>
      </c>
      <c r="J271" s="44"/>
      <c r="K271">
        <v>7.2320399999999996</v>
      </c>
      <c r="L271">
        <f t="shared" si="116"/>
        <v>1.0783900000000006</v>
      </c>
      <c r="M271">
        <v>8.3104300000000002</v>
      </c>
    </row>
    <row r="272" spans="1:13" x14ac:dyDescent="0.15">
      <c r="A272" s="44"/>
      <c r="B272">
        <v>6.6578799999999996</v>
      </c>
      <c r="C272">
        <v>7.5730800000000001E-2</v>
      </c>
      <c r="D272">
        <v>1.5528199999999999E-3</v>
      </c>
      <c r="E272">
        <v>1.20163E-3</v>
      </c>
      <c r="F272">
        <v>2.2697400000000001E-4</v>
      </c>
      <c r="G272">
        <v>6.7382299999999997</v>
      </c>
      <c r="J272" s="44"/>
      <c r="K272">
        <v>6.7950299999999997</v>
      </c>
      <c r="L272">
        <f t="shared" si="116"/>
        <v>1.0788200000000003</v>
      </c>
      <c r="M272">
        <v>7.87385</v>
      </c>
    </row>
    <row r="273" spans="1:13" x14ac:dyDescent="0.15">
      <c r="A273" s="44"/>
      <c r="B273">
        <v>6.7214700000000001</v>
      </c>
      <c r="C273">
        <v>7.6265799999999995E-2</v>
      </c>
      <c r="D273">
        <v>1.56617E-3</v>
      </c>
      <c r="E273">
        <v>1.17493E-3</v>
      </c>
      <c r="F273">
        <v>2.29597E-4</v>
      </c>
      <c r="G273">
        <v>6.8022799999999997</v>
      </c>
      <c r="J273" s="44"/>
      <c r="K273">
        <v>6.7733499999999998</v>
      </c>
      <c r="L273">
        <f t="shared" si="116"/>
        <v>1.0781200000000002</v>
      </c>
      <c r="M273">
        <v>7.8514699999999999</v>
      </c>
    </row>
    <row r="274" spans="1:13" x14ac:dyDescent="0.15">
      <c r="A274" s="44"/>
      <c r="B274">
        <f>AVERAGE(B264:B273)</f>
        <v>8.8446880000000014</v>
      </c>
      <c r="C274">
        <f t="shared" ref="C274" si="117">AVERAGE(C264:C273)</f>
        <v>7.3938210000000004E-2</v>
      </c>
      <c r="D274">
        <f t="shared" ref="D274" si="118">AVERAGE(D264:D273)</f>
        <v>1.7127739999999998E-3</v>
      </c>
      <c r="E274">
        <f t="shared" ref="E274" si="119">AVERAGE(E264:E273)</f>
        <v>1.2017480000000001E-3</v>
      </c>
      <c r="F274">
        <f t="shared" ref="F274" si="120">AVERAGE(F264:F273)</f>
        <v>2.2962080000000002E-4</v>
      </c>
      <c r="G274">
        <f t="shared" ref="G274" si="121">AVERAGE(G264:G273)</f>
        <v>8.9234259999999992</v>
      </c>
      <c r="J274" s="44"/>
      <c r="K274">
        <f>AVERAGE(K264:K273)</f>
        <v>7.0118499999999999</v>
      </c>
      <c r="L274">
        <f>AVERAGE(L264:L273)</f>
        <v>1.085961</v>
      </c>
      <c r="M274">
        <f>AVERAGE(M264:M273)</f>
        <v>8.0978110000000019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53.280500000000004</v>
      </c>
      <c r="C277">
        <v>0.15107300000000001</v>
      </c>
      <c r="D277">
        <v>2.8517199999999999E-3</v>
      </c>
      <c r="E277">
        <v>1.09482E-3</v>
      </c>
      <c r="F277">
        <v>2.5868400000000002E-4</v>
      </c>
      <c r="G277">
        <v>53.468299999999999</v>
      </c>
      <c r="J277" s="44" t="s">
        <v>21</v>
      </c>
      <c r="K277">
        <v>15.985300000000001</v>
      </c>
      <c r="L277">
        <f>M277-K277</f>
        <v>2.5668999999999986</v>
      </c>
      <c r="M277">
        <v>18.552199999999999</v>
      </c>
    </row>
    <row r="278" spans="1:13" x14ac:dyDescent="0.15">
      <c r="A278" s="44"/>
      <c r="B278">
        <v>15.748699999999999</v>
      </c>
      <c r="C278">
        <v>0.184111</v>
      </c>
      <c r="D278">
        <v>3.5445699999999999E-3</v>
      </c>
      <c r="E278">
        <v>1.03498E-3</v>
      </c>
      <c r="F278">
        <v>2.5081600000000001E-4</v>
      </c>
      <c r="G278">
        <v>15.965199999999999</v>
      </c>
      <c r="J278" s="44"/>
      <c r="K278">
        <v>14.7193</v>
      </c>
      <c r="L278">
        <f t="shared" ref="L278:L286" si="122">M278-K278</f>
        <v>2.5671999999999997</v>
      </c>
      <c r="M278">
        <v>17.2865</v>
      </c>
    </row>
    <row r="279" spans="1:13" x14ac:dyDescent="0.15">
      <c r="A279" s="44"/>
      <c r="B279">
        <v>14.4803</v>
      </c>
      <c r="C279">
        <v>0.153698</v>
      </c>
      <c r="D279">
        <v>3.1118399999999998E-3</v>
      </c>
      <c r="E279">
        <v>1.1005399999999999E-3</v>
      </c>
      <c r="F279">
        <v>2.53439E-4</v>
      </c>
      <c r="G279">
        <v>14.664199999999999</v>
      </c>
      <c r="J279" s="44"/>
      <c r="K279">
        <v>15.06</v>
      </c>
      <c r="L279">
        <f t="shared" si="122"/>
        <v>2.5863999999999994</v>
      </c>
      <c r="M279">
        <v>17.6464</v>
      </c>
    </row>
    <row r="280" spans="1:13" x14ac:dyDescent="0.15">
      <c r="A280" s="44"/>
      <c r="B280">
        <v>14.279299999999999</v>
      </c>
      <c r="C280">
        <v>0.14884600000000001</v>
      </c>
      <c r="D280">
        <v>3.2088799999999999E-3</v>
      </c>
      <c r="E280">
        <v>1.08266E-3</v>
      </c>
      <c r="F280">
        <v>2.4986300000000002E-4</v>
      </c>
      <c r="G280">
        <v>14.4588</v>
      </c>
      <c r="J280" s="44"/>
      <c r="K280">
        <v>14.424200000000001</v>
      </c>
      <c r="L280">
        <f t="shared" si="122"/>
        <v>2.5661000000000005</v>
      </c>
      <c r="M280">
        <v>16.990300000000001</v>
      </c>
    </row>
    <row r="281" spans="1:13" x14ac:dyDescent="0.15">
      <c r="A281" s="44"/>
      <c r="B281">
        <v>14.4361</v>
      </c>
      <c r="C281">
        <v>0.15429499999999999</v>
      </c>
      <c r="D281">
        <v>3.4232099999999999E-3</v>
      </c>
      <c r="E281">
        <v>1.04666E-3</v>
      </c>
      <c r="F281">
        <v>2.5177000000000001E-4</v>
      </c>
      <c r="G281">
        <v>14.619300000000001</v>
      </c>
      <c r="J281" s="44"/>
      <c r="K281">
        <v>14.5061</v>
      </c>
      <c r="L281">
        <f t="shared" si="122"/>
        <v>2.5621000000000009</v>
      </c>
      <c r="M281">
        <v>17.068200000000001</v>
      </c>
    </row>
    <row r="282" spans="1:13" x14ac:dyDescent="0.15">
      <c r="A282" s="44"/>
      <c r="B282">
        <v>14.359400000000001</v>
      </c>
      <c r="C282">
        <v>0.14804300000000001</v>
      </c>
      <c r="D282">
        <v>3.45707E-3</v>
      </c>
      <c r="E282">
        <v>1.0118499999999999E-3</v>
      </c>
      <c r="F282">
        <v>2.5296200000000002E-4</v>
      </c>
      <c r="G282">
        <v>14.538399999999999</v>
      </c>
      <c r="J282" s="44"/>
      <c r="K282">
        <v>14.536</v>
      </c>
      <c r="L282">
        <f t="shared" si="122"/>
        <v>2.5647000000000002</v>
      </c>
      <c r="M282">
        <v>17.1007</v>
      </c>
    </row>
    <row r="283" spans="1:13" x14ac:dyDescent="0.15">
      <c r="A283" s="44"/>
      <c r="B283">
        <v>14.6965</v>
      </c>
      <c r="C283">
        <v>0.150505</v>
      </c>
      <c r="D283">
        <v>3.1380700000000002E-3</v>
      </c>
      <c r="E283">
        <v>1.02592E-3</v>
      </c>
      <c r="F283">
        <v>2.5677700000000003E-4</v>
      </c>
      <c r="G283">
        <v>14.876300000000001</v>
      </c>
      <c r="J283" s="44"/>
      <c r="K283">
        <v>14.9024</v>
      </c>
      <c r="L283">
        <f t="shared" si="122"/>
        <v>2.5634000000000015</v>
      </c>
      <c r="M283">
        <v>17.465800000000002</v>
      </c>
    </row>
    <row r="284" spans="1:13" x14ac:dyDescent="0.15">
      <c r="A284" s="44"/>
      <c r="B284">
        <v>14.720499999999999</v>
      </c>
      <c r="C284">
        <v>0.15172099999999999</v>
      </c>
      <c r="D284">
        <v>3.1490300000000001E-3</v>
      </c>
      <c r="E284">
        <v>1.0793199999999999E-3</v>
      </c>
      <c r="F284">
        <v>2.54393E-4</v>
      </c>
      <c r="G284">
        <v>14.9008</v>
      </c>
      <c r="J284" s="44"/>
      <c r="K284">
        <v>14.935700000000001</v>
      </c>
      <c r="L284">
        <f t="shared" si="122"/>
        <v>2.5631999999999984</v>
      </c>
      <c r="M284">
        <v>17.498899999999999</v>
      </c>
    </row>
    <row r="285" spans="1:13" x14ac:dyDescent="0.15">
      <c r="A285" s="44"/>
      <c r="B285">
        <v>15.1067</v>
      </c>
      <c r="C285">
        <v>0.148732</v>
      </c>
      <c r="D285">
        <v>3.0090799999999999E-3</v>
      </c>
      <c r="E285">
        <v>1.1420200000000001E-3</v>
      </c>
      <c r="F285">
        <v>2.53439E-4</v>
      </c>
      <c r="G285">
        <v>15.2857</v>
      </c>
      <c r="J285" s="44"/>
      <c r="K285">
        <v>14.898899999999999</v>
      </c>
      <c r="L285">
        <f t="shared" si="122"/>
        <v>2.5616000000000003</v>
      </c>
      <c r="M285">
        <v>17.4605</v>
      </c>
    </row>
    <row r="286" spans="1:13" x14ac:dyDescent="0.15">
      <c r="A286" s="44"/>
      <c r="B286">
        <v>14.940200000000001</v>
      </c>
      <c r="C286">
        <v>0.152363</v>
      </c>
      <c r="D286">
        <v>3.5097599999999998E-3</v>
      </c>
      <c r="E286">
        <v>1.0487999999999999E-3</v>
      </c>
      <c r="F286">
        <v>2.50578E-4</v>
      </c>
      <c r="G286">
        <v>15.121700000000001</v>
      </c>
      <c r="J286" s="44"/>
      <c r="K286">
        <v>14.9054</v>
      </c>
      <c r="L286">
        <f t="shared" si="122"/>
        <v>2.5620000000000012</v>
      </c>
      <c r="M286">
        <v>17.467400000000001</v>
      </c>
    </row>
    <row r="287" spans="1:13" x14ac:dyDescent="0.15">
      <c r="A287" s="44"/>
      <c r="B287">
        <f>AVERAGE(B277:B286)</f>
        <v>18.604819999999997</v>
      </c>
      <c r="C287">
        <f t="shared" ref="C287" si="123">AVERAGE(C277:C286)</f>
        <v>0.15433870000000002</v>
      </c>
      <c r="D287">
        <f t="shared" ref="D287" si="124">AVERAGE(D277:D286)</f>
        <v>3.2403229999999998E-3</v>
      </c>
      <c r="E287">
        <f t="shared" ref="E287" si="125">AVERAGE(E277:E286)</f>
        <v>1.0667570000000002E-3</v>
      </c>
      <c r="F287">
        <f t="shared" ref="F287" si="126">AVERAGE(F277:F286)</f>
        <v>2.532721E-4</v>
      </c>
      <c r="G287">
        <f t="shared" ref="G287" si="127">AVERAGE(G277:G286)</f>
        <v>18.789869999999997</v>
      </c>
      <c r="J287" s="44"/>
      <c r="K287">
        <f>AVERAGE(K277:K286)</f>
        <v>14.887330000000002</v>
      </c>
      <c r="L287">
        <f>AVERAGE(L277:L286)</f>
        <v>2.56636</v>
      </c>
      <c r="M287">
        <f>AVERAGE(M277:M286)</f>
        <v>17.453690000000002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10.8491</v>
      </c>
      <c r="C290">
        <v>0.106625</v>
      </c>
      <c r="D290">
        <v>2.8824800000000002E-3</v>
      </c>
      <c r="E290">
        <v>1.25051E-3</v>
      </c>
      <c r="F290">
        <v>2.141E-4</v>
      </c>
      <c r="G290">
        <v>10.961600000000001</v>
      </c>
      <c r="J290" s="44" t="s">
        <v>22</v>
      </c>
      <c r="K290">
        <v>9.9644899999999996</v>
      </c>
      <c r="L290">
        <f>M290-K290</f>
        <v>1.7426100000000009</v>
      </c>
      <c r="M290">
        <v>11.707100000000001</v>
      </c>
    </row>
    <row r="291" spans="1:13" x14ac:dyDescent="0.15">
      <c r="A291" s="44"/>
      <c r="B291">
        <v>9.2086600000000001</v>
      </c>
      <c r="C291">
        <v>0.107335</v>
      </c>
      <c r="D291">
        <v>2.8192999999999998E-3</v>
      </c>
      <c r="E291">
        <v>1.261E-3</v>
      </c>
      <c r="F291">
        <v>2.1863000000000001E-4</v>
      </c>
      <c r="G291">
        <v>9.3218599999999991</v>
      </c>
      <c r="J291" s="44"/>
      <c r="K291">
        <v>9.4856400000000001</v>
      </c>
      <c r="L291">
        <f t="shared" ref="L291:L299" si="128">M291-K291</f>
        <v>1.74146</v>
      </c>
      <c r="M291">
        <v>11.2271</v>
      </c>
    </row>
    <row r="292" spans="1:13" x14ac:dyDescent="0.15">
      <c r="A292" s="44"/>
      <c r="B292">
        <v>8.9410100000000003</v>
      </c>
      <c r="C292">
        <v>0.114417</v>
      </c>
      <c r="D292">
        <v>2.8591200000000002E-3</v>
      </c>
      <c r="E292">
        <v>1.2409700000000001E-3</v>
      </c>
      <c r="F292">
        <v>2.04563E-4</v>
      </c>
      <c r="G292">
        <v>9.0624900000000004</v>
      </c>
      <c r="J292" s="44"/>
      <c r="K292">
        <v>8.9745100000000004</v>
      </c>
      <c r="L292">
        <f t="shared" si="128"/>
        <v>1.7434899999999995</v>
      </c>
      <c r="M292">
        <v>10.718</v>
      </c>
    </row>
    <row r="293" spans="1:13" x14ac:dyDescent="0.15">
      <c r="A293" s="44"/>
      <c r="B293">
        <v>9.0029299999999992</v>
      </c>
      <c r="C293">
        <v>0.113487</v>
      </c>
      <c r="D293">
        <v>2.85053E-3</v>
      </c>
      <c r="E293">
        <v>1.2381099999999999E-3</v>
      </c>
      <c r="F293">
        <v>2.0384799999999999E-4</v>
      </c>
      <c r="G293">
        <v>9.1221499999999995</v>
      </c>
      <c r="J293" s="44"/>
      <c r="K293">
        <v>9.11768</v>
      </c>
      <c r="L293">
        <f t="shared" si="128"/>
        <v>1.7453199999999995</v>
      </c>
      <c r="M293">
        <v>10.863</v>
      </c>
    </row>
    <row r="294" spans="1:13" x14ac:dyDescent="0.15">
      <c r="A294" s="44"/>
      <c r="B294">
        <v>9.1887699999999999</v>
      </c>
      <c r="C294">
        <v>0.112722</v>
      </c>
      <c r="D294">
        <v>2.8295500000000001E-3</v>
      </c>
      <c r="E294">
        <v>1.2805500000000001E-3</v>
      </c>
      <c r="F294">
        <v>2.0909300000000001E-4</v>
      </c>
      <c r="G294">
        <v>9.3073399999999999</v>
      </c>
      <c r="J294" s="44"/>
      <c r="K294">
        <v>8.9313500000000001</v>
      </c>
      <c r="L294">
        <f t="shared" si="128"/>
        <v>1.7447499999999998</v>
      </c>
      <c r="M294">
        <v>10.6761</v>
      </c>
    </row>
    <row r="295" spans="1:13" x14ac:dyDescent="0.15">
      <c r="A295" s="44"/>
      <c r="B295">
        <v>9.4739599999999999</v>
      </c>
      <c r="C295">
        <v>0.115872</v>
      </c>
      <c r="D295">
        <v>2.8770000000000002E-3</v>
      </c>
      <c r="E295">
        <v>1.2202300000000001E-3</v>
      </c>
      <c r="F295">
        <v>2.06947E-4</v>
      </c>
      <c r="G295">
        <v>9.5955899999999996</v>
      </c>
      <c r="J295" s="44"/>
      <c r="K295">
        <v>8.6994500000000006</v>
      </c>
      <c r="L295">
        <f t="shared" si="128"/>
        <v>1.7425499999999996</v>
      </c>
      <c r="M295">
        <v>10.442</v>
      </c>
    </row>
    <row r="296" spans="1:13" x14ac:dyDescent="0.15">
      <c r="A296" s="44"/>
      <c r="B296">
        <v>8.8935899999999997</v>
      </c>
      <c r="C296">
        <v>0.11361400000000001</v>
      </c>
      <c r="D296">
        <v>3.2067300000000001E-3</v>
      </c>
      <c r="E296">
        <v>1.2486000000000001E-3</v>
      </c>
      <c r="F296">
        <v>1.9979500000000001E-4</v>
      </c>
      <c r="G296">
        <v>9.0134100000000004</v>
      </c>
      <c r="J296" s="44"/>
      <c r="K296">
        <v>8.7525099999999991</v>
      </c>
      <c r="L296">
        <f t="shared" si="128"/>
        <v>1.74329</v>
      </c>
      <c r="M296">
        <v>10.495799999999999</v>
      </c>
    </row>
    <row r="297" spans="1:13" x14ac:dyDescent="0.15">
      <c r="A297" s="44"/>
      <c r="B297">
        <v>9.0342699999999994</v>
      </c>
      <c r="C297">
        <v>0.112456</v>
      </c>
      <c r="D297">
        <v>2.846E-3</v>
      </c>
      <c r="E297">
        <v>1.2347700000000001E-3</v>
      </c>
      <c r="F297">
        <v>2.0670899999999999E-4</v>
      </c>
      <c r="G297">
        <v>9.1528399999999994</v>
      </c>
      <c r="J297" s="44"/>
      <c r="K297">
        <v>8.7714499999999997</v>
      </c>
      <c r="L297">
        <f t="shared" si="128"/>
        <v>1.7444500000000005</v>
      </c>
      <c r="M297">
        <v>10.5159</v>
      </c>
    </row>
    <row r="298" spans="1:13" x14ac:dyDescent="0.15">
      <c r="A298" s="44"/>
      <c r="B298">
        <v>9.3130699999999997</v>
      </c>
      <c r="C298">
        <v>0.116287</v>
      </c>
      <c r="D298">
        <v>2.8801E-3</v>
      </c>
      <c r="E298">
        <v>1.19019E-3</v>
      </c>
      <c r="F298">
        <v>2.01225E-4</v>
      </c>
      <c r="G298">
        <v>9.4350799999999992</v>
      </c>
      <c r="J298" s="44"/>
      <c r="K298">
        <v>8.9429499999999997</v>
      </c>
      <c r="L298">
        <f t="shared" si="128"/>
        <v>1.7445500000000003</v>
      </c>
      <c r="M298">
        <v>10.6875</v>
      </c>
    </row>
    <row r="299" spans="1:13" x14ac:dyDescent="0.15">
      <c r="A299" s="44"/>
      <c r="B299">
        <v>8.8889600000000009</v>
      </c>
      <c r="C299">
        <v>0.113106</v>
      </c>
      <c r="D299">
        <v>2.8739E-3</v>
      </c>
      <c r="E299">
        <v>1.23668E-3</v>
      </c>
      <c r="F299">
        <v>2.11239E-4</v>
      </c>
      <c r="G299">
        <v>9.0079700000000003</v>
      </c>
      <c r="J299" s="44"/>
      <c r="K299">
        <v>8.6701700000000006</v>
      </c>
      <c r="L299">
        <f t="shared" si="128"/>
        <v>1.7441300000000002</v>
      </c>
      <c r="M299">
        <v>10.414300000000001</v>
      </c>
    </row>
    <row r="300" spans="1:13" x14ac:dyDescent="0.15">
      <c r="A300" s="44"/>
      <c r="B300">
        <f>AVERAGE(B290:B299)</f>
        <v>9.2794319999999981</v>
      </c>
      <c r="C300">
        <f t="shared" ref="C300" si="129">AVERAGE(C290:C299)</f>
        <v>0.1125921</v>
      </c>
      <c r="D300">
        <f t="shared" ref="D300" si="130">AVERAGE(D290:D299)</f>
        <v>2.8924710000000002E-3</v>
      </c>
      <c r="E300">
        <f t="shared" ref="E300" si="131">AVERAGE(E290:E299)</f>
        <v>1.240161E-3</v>
      </c>
      <c r="F300">
        <f t="shared" ref="F300" si="132">AVERAGE(F290:F299)</f>
        <v>2.0761490000000002E-4</v>
      </c>
      <c r="G300">
        <f t="shared" ref="G300" si="133">AVERAGE(G290:G299)</f>
        <v>9.3980330000000016</v>
      </c>
      <c r="J300" s="44"/>
      <c r="K300">
        <f>AVERAGE(K290:K299)</f>
        <v>9.0310199999999998</v>
      </c>
      <c r="L300">
        <f>AVERAGE(L290:L299)</f>
        <v>1.7436599999999998</v>
      </c>
      <c r="M300">
        <f>AVERAGE(M290:M299)</f>
        <v>10.77468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54.097200000000001</v>
      </c>
      <c r="C303">
        <v>0.17943500000000001</v>
      </c>
      <c r="D303">
        <v>2.7709000000000002E-3</v>
      </c>
      <c r="E303">
        <v>1.13177E-3</v>
      </c>
      <c r="F303">
        <v>2.2053700000000001E-4</v>
      </c>
      <c r="G303">
        <v>54.285499999999999</v>
      </c>
      <c r="J303" s="44" t="s">
        <v>23</v>
      </c>
      <c r="K303">
        <v>17.514399999999998</v>
      </c>
      <c r="L303">
        <f>M303-K303</f>
        <v>2.4150000000000027</v>
      </c>
      <c r="M303">
        <v>19.929400000000001</v>
      </c>
    </row>
    <row r="304" spans="1:13" x14ac:dyDescent="0.15">
      <c r="A304" s="44"/>
      <c r="B304">
        <v>15.1213</v>
      </c>
      <c r="C304">
        <v>0.17861199999999999</v>
      </c>
      <c r="D304">
        <v>3.3485899999999998E-3</v>
      </c>
      <c r="E304">
        <v>1.0955299999999999E-3</v>
      </c>
      <c r="F304">
        <v>2.2220599999999999E-4</v>
      </c>
      <c r="G304">
        <v>15.306100000000001</v>
      </c>
      <c r="J304" s="44"/>
      <c r="K304">
        <v>16.181100000000001</v>
      </c>
      <c r="L304">
        <f t="shared" ref="L304:L312" si="134">M304-K304</f>
        <v>2.3772999999999982</v>
      </c>
      <c r="M304">
        <v>18.558399999999999</v>
      </c>
    </row>
    <row r="305" spans="1:13" x14ac:dyDescent="0.15">
      <c r="A305" s="44"/>
      <c r="B305">
        <v>15.007400000000001</v>
      </c>
      <c r="C305">
        <v>0.17870900000000001</v>
      </c>
      <c r="D305">
        <v>3.5643599999999999E-3</v>
      </c>
      <c r="E305">
        <v>1.0878999999999999E-3</v>
      </c>
      <c r="F305">
        <v>2.2149100000000001E-4</v>
      </c>
      <c r="G305">
        <v>15.192600000000001</v>
      </c>
      <c r="J305" s="44"/>
      <c r="K305">
        <v>15.7865</v>
      </c>
      <c r="L305">
        <f t="shared" si="134"/>
        <v>2.379999999999999</v>
      </c>
      <c r="M305">
        <v>18.166499999999999</v>
      </c>
    </row>
    <row r="306" spans="1:13" x14ac:dyDescent="0.15">
      <c r="A306" s="44"/>
      <c r="B306">
        <v>15.8979</v>
      </c>
      <c r="C306">
        <v>0.17458799999999999</v>
      </c>
      <c r="D306">
        <v>2.9172899999999999E-3</v>
      </c>
      <c r="E306">
        <v>1.1060200000000001E-3</v>
      </c>
      <c r="F306">
        <v>2.2006E-4</v>
      </c>
      <c r="G306">
        <v>16.078399999999998</v>
      </c>
      <c r="J306" s="44"/>
      <c r="K306">
        <v>16.5107</v>
      </c>
      <c r="L306">
        <f t="shared" si="134"/>
        <v>2.3804000000000016</v>
      </c>
      <c r="M306">
        <v>18.891100000000002</v>
      </c>
    </row>
    <row r="307" spans="1:13" x14ac:dyDescent="0.15">
      <c r="A307" s="44"/>
      <c r="B307">
        <v>15.326499999999999</v>
      </c>
      <c r="C307">
        <v>0.17518</v>
      </c>
      <c r="D307">
        <v>2.9177700000000001E-3</v>
      </c>
      <c r="E307">
        <v>1.0771800000000001E-3</v>
      </c>
      <c r="F307">
        <v>2.19822E-4</v>
      </c>
      <c r="G307">
        <v>15.507400000000001</v>
      </c>
      <c r="J307" s="44"/>
      <c r="K307">
        <v>15.6876</v>
      </c>
      <c r="L307">
        <f t="shared" si="134"/>
        <v>2.3495999999999988</v>
      </c>
      <c r="M307">
        <v>18.037199999999999</v>
      </c>
    </row>
    <row r="308" spans="1:13" x14ac:dyDescent="0.15">
      <c r="A308" s="44"/>
      <c r="B308">
        <v>15.3344</v>
      </c>
      <c r="C308">
        <v>0.17367299999999999</v>
      </c>
      <c r="D308">
        <v>2.9120399999999999E-3</v>
      </c>
      <c r="E308">
        <v>1.10698E-3</v>
      </c>
      <c r="F308">
        <v>2.2101400000000001E-4</v>
      </c>
      <c r="G308">
        <v>15.514099999999999</v>
      </c>
      <c r="J308" s="44"/>
      <c r="K308">
        <v>15.686</v>
      </c>
      <c r="L308">
        <f t="shared" si="134"/>
        <v>2.3501000000000012</v>
      </c>
      <c r="M308">
        <v>18.036100000000001</v>
      </c>
    </row>
    <row r="309" spans="1:13" x14ac:dyDescent="0.15">
      <c r="A309" s="44"/>
      <c r="B309">
        <v>14.903600000000001</v>
      </c>
      <c r="C309">
        <v>0.17430599999999999</v>
      </c>
      <c r="D309">
        <v>2.9881E-3</v>
      </c>
      <c r="E309">
        <v>1.08242E-3</v>
      </c>
      <c r="F309">
        <v>2.2172899999999999E-4</v>
      </c>
      <c r="G309">
        <v>15.0838</v>
      </c>
      <c r="J309" s="44"/>
      <c r="K309">
        <v>15.609400000000001</v>
      </c>
      <c r="L309">
        <f t="shared" si="134"/>
        <v>2.3896999999999977</v>
      </c>
      <c r="M309">
        <v>17.999099999999999</v>
      </c>
    </row>
    <row r="310" spans="1:13" x14ac:dyDescent="0.15">
      <c r="A310" s="44"/>
      <c r="B310">
        <v>15.299099999999999</v>
      </c>
      <c r="C310">
        <v>0.17694499999999999</v>
      </c>
      <c r="D310">
        <v>3.1413999999999999E-3</v>
      </c>
      <c r="E310">
        <v>1.08266E-3</v>
      </c>
      <c r="F310">
        <v>2.2053700000000001E-4</v>
      </c>
      <c r="G310">
        <v>15.482100000000001</v>
      </c>
      <c r="J310" s="44"/>
      <c r="K310">
        <v>15.5154</v>
      </c>
      <c r="L310">
        <f t="shared" si="134"/>
        <v>2.3855000000000004</v>
      </c>
      <c r="M310">
        <v>17.9009</v>
      </c>
    </row>
    <row r="311" spans="1:13" x14ac:dyDescent="0.15">
      <c r="A311" s="44"/>
      <c r="B311">
        <v>14.8918</v>
      </c>
      <c r="C311">
        <v>0.174063</v>
      </c>
      <c r="D311">
        <v>2.8638800000000001E-3</v>
      </c>
      <c r="E311">
        <v>1.0952900000000001E-3</v>
      </c>
      <c r="F311">
        <v>2.2053700000000001E-4</v>
      </c>
      <c r="G311">
        <v>15.0716</v>
      </c>
      <c r="J311" s="44"/>
      <c r="K311">
        <v>15.569000000000001</v>
      </c>
      <c r="L311">
        <f t="shared" si="134"/>
        <v>2.3582999999999981</v>
      </c>
      <c r="M311">
        <v>17.927299999999999</v>
      </c>
    </row>
    <row r="312" spans="1:13" x14ac:dyDescent="0.15">
      <c r="A312" s="44"/>
      <c r="B312">
        <v>14.917400000000001</v>
      </c>
      <c r="C312">
        <v>0.174507</v>
      </c>
      <c r="D312">
        <v>3.2103100000000001E-3</v>
      </c>
      <c r="E312">
        <v>1.0812300000000001E-3</v>
      </c>
      <c r="F312">
        <v>2.1624599999999999E-4</v>
      </c>
      <c r="G312">
        <v>15.0982</v>
      </c>
      <c r="J312" s="44"/>
      <c r="K312">
        <v>15.267799999999999</v>
      </c>
      <c r="L312">
        <f t="shared" si="134"/>
        <v>2.3760999999999992</v>
      </c>
      <c r="M312">
        <v>17.643899999999999</v>
      </c>
    </row>
    <row r="313" spans="1:13" x14ac:dyDescent="0.15">
      <c r="A313" s="44"/>
      <c r="B313">
        <f>AVERAGE(B303:B312)</f>
        <v>19.079660000000001</v>
      </c>
      <c r="C313">
        <f t="shared" ref="C313" si="135">AVERAGE(C303:C312)</f>
        <v>0.17600180000000001</v>
      </c>
      <c r="D313">
        <f t="shared" ref="D313" si="136">AVERAGE(D303:D312)</f>
        <v>3.0634640000000001E-3</v>
      </c>
      <c r="E313">
        <f t="shared" ref="E313" si="137">AVERAGE(E303:E312)</f>
        <v>1.0946980000000003E-3</v>
      </c>
      <c r="F313">
        <f t="shared" ref="F313" si="138">AVERAGE(F303:F312)</f>
        <v>2.2041789999999997E-4</v>
      </c>
      <c r="G313">
        <f t="shared" ref="G313" si="139">AVERAGE(G303:G312)</f>
        <v>19.261979999999998</v>
      </c>
      <c r="J313" s="44"/>
      <c r="K313">
        <f>AVERAGE(K303:K312)</f>
        <v>15.932789999999997</v>
      </c>
      <c r="L313">
        <f>AVERAGE(L303:L312)</f>
        <v>2.3761999999999999</v>
      </c>
      <c r="M313">
        <f>AVERAGE(M303:M312)</f>
        <v>18.308990000000001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66.8934</v>
      </c>
      <c r="C316">
        <v>0.208369</v>
      </c>
      <c r="D316">
        <v>2.3629699999999998E-3</v>
      </c>
      <c r="E316">
        <v>5.1927600000000005E-4</v>
      </c>
      <c r="F316">
        <v>1.98841E-4</v>
      </c>
      <c r="G316">
        <v>67.119100000000003</v>
      </c>
      <c r="J316" s="44" t="s">
        <v>24</v>
      </c>
      <c r="K316">
        <v>14.7981</v>
      </c>
      <c r="L316">
        <f>M316-K316</f>
        <v>2.565199999999999</v>
      </c>
      <c r="M316">
        <v>17.363299999999999</v>
      </c>
    </row>
    <row r="317" spans="1:13" x14ac:dyDescent="0.15">
      <c r="A317" s="44"/>
      <c r="B317">
        <v>12.373699999999999</v>
      </c>
      <c r="C317">
        <v>0.166349</v>
      </c>
      <c r="D317">
        <v>2.2993100000000002E-3</v>
      </c>
      <c r="E317">
        <v>5.1736800000000004E-4</v>
      </c>
      <c r="F317">
        <v>1.9097299999999999E-4</v>
      </c>
      <c r="G317">
        <v>12.553699999999999</v>
      </c>
      <c r="J317" s="44"/>
      <c r="K317">
        <v>13.0404</v>
      </c>
      <c r="L317">
        <f t="shared" ref="L317:L325" si="140">M317-K317</f>
        <v>2.5296000000000003</v>
      </c>
      <c r="M317">
        <v>15.57</v>
      </c>
    </row>
    <row r="318" spans="1:13" x14ac:dyDescent="0.15">
      <c r="A318" s="44"/>
      <c r="B318">
        <v>12.7178</v>
      </c>
      <c r="C318">
        <v>0.170458</v>
      </c>
      <c r="D318">
        <v>2.4147000000000001E-3</v>
      </c>
      <c r="E318">
        <v>5.32866E-4</v>
      </c>
      <c r="F318">
        <v>1.92165E-4</v>
      </c>
      <c r="G318">
        <v>12.902900000000001</v>
      </c>
      <c r="J318" s="44"/>
      <c r="K318">
        <v>12.513299999999999</v>
      </c>
      <c r="L318">
        <f t="shared" si="140"/>
        <v>2.5301000000000009</v>
      </c>
      <c r="M318">
        <v>15.0434</v>
      </c>
    </row>
    <row r="319" spans="1:13" x14ac:dyDescent="0.15">
      <c r="A319" s="44"/>
      <c r="B319">
        <v>12.8344</v>
      </c>
      <c r="C319">
        <v>0.157916</v>
      </c>
      <c r="D319">
        <v>2.3980099999999999E-3</v>
      </c>
      <c r="E319">
        <v>5.0449399999999997E-4</v>
      </c>
      <c r="F319">
        <v>1.9455000000000001E-4</v>
      </c>
      <c r="G319">
        <v>13.0082</v>
      </c>
      <c r="J319" s="44"/>
      <c r="K319">
        <v>13.315099999999999</v>
      </c>
      <c r="L319">
        <f t="shared" si="140"/>
        <v>2.5245000000000015</v>
      </c>
      <c r="M319">
        <v>15.839600000000001</v>
      </c>
    </row>
    <row r="320" spans="1:13" x14ac:dyDescent="0.15">
      <c r="A320" s="44"/>
      <c r="B320">
        <v>12.258599999999999</v>
      </c>
      <c r="C320">
        <v>0.15986300000000001</v>
      </c>
      <c r="D320">
        <v>2.2623500000000002E-3</v>
      </c>
      <c r="E320">
        <v>5.0807000000000001E-4</v>
      </c>
      <c r="F320">
        <v>1.9693400000000001E-4</v>
      </c>
      <c r="G320">
        <v>12.433</v>
      </c>
      <c r="J320" s="44"/>
      <c r="K320">
        <v>12.937099999999999</v>
      </c>
      <c r="L320">
        <f t="shared" si="140"/>
        <v>2.516</v>
      </c>
      <c r="M320">
        <v>15.453099999999999</v>
      </c>
    </row>
    <row r="321" spans="1:13" x14ac:dyDescent="0.15">
      <c r="A321" s="44"/>
      <c r="B321">
        <v>12.621</v>
      </c>
      <c r="C321">
        <v>0.15970300000000001</v>
      </c>
      <c r="D321">
        <v>2.3279199999999998E-3</v>
      </c>
      <c r="E321">
        <v>5.10693E-4</v>
      </c>
      <c r="F321">
        <v>1.9335700000000001E-4</v>
      </c>
      <c r="G321">
        <v>12.7959</v>
      </c>
      <c r="J321" s="44"/>
      <c r="K321">
        <v>12.773300000000001</v>
      </c>
      <c r="L321">
        <f t="shared" si="140"/>
        <v>2.5152000000000001</v>
      </c>
      <c r="M321">
        <v>15.288500000000001</v>
      </c>
    </row>
    <row r="322" spans="1:13" x14ac:dyDescent="0.15">
      <c r="A322" s="44"/>
      <c r="B322">
        <v>12.2135</v>
      </c>
      <c r="C322">
        <v>0.158276</v>
      </c>
      <c r="D322">
        <v>2.1987E-3</v>
      </c>
      <c r="E322">
        <v>5.3238899999999997E-4</v>
      </c>
      <c r="F322">
        <v>1.9407300000000001E-4</v>
      </c>
      <c r="G322">
        <v>12.3858</v>
      </c>
      <c r="J322" s="44"/>
      <c r="K322">
        <v>12.589700000000001</v>
      </c>
      <c r="L322">
        <f t="shared" si="140"/>
        <v>2.5164999999999988</v>
      </c>
      <c r="M322">
        <v>15.106199999999999</v>
      </c>
    </row>
    <row r="323" spans="1:13" x14ac:dyDescent="0.15">
      <c r="A323" s="44"/>
      <c r="B323">
        <v>12.1919</v>
      </c>
      <c r="C323">
        <v>0.15915799999999999</v>
      </c>
      <c r="D323">
        <v>2.2561600000000001E-3</v>
      </c>
      <c r="E323">
        <v>5.3954100000000004E-4</v>
      </c>
      <c r="F323">
        <v>1.9192699999999999E-4</v>
      </c>
      <c r="G323">
        <v>12.366</v>
      </c>
      <c r="J323" s="44"/>
      <c r="K323">
        <v>12.7037</v>
      </c>
      <c r="L323">
        <f t="shared" si="140"/>
        <v>2.5178000000000011</v>
      </c>
      <c r="M323">
        <v>15.221500000000001</v>
      </c>
    </row>
    <row r="324" spans="1:13" x14ac:dyDescent="0.15">
      <c r="A324" s="44"/>
      <c r="B324">
        <v>12.2319</v>
      </c>
      <c r="C324">
        <v>0.158142</v>
      </c>
      <c r="D324">
        <v>2.2611599999999999E-3</v>
      </c>
      <c r="E324">
        <v>5.2070600000000001E-4</v>
      </c>
      <c r="F324">
        <v>1.89781E-4</v>
      </c>
      <c r="G324">
        <v>12.4047</v>
      </c>
      <c r="J324" s="44"/>
      <c r="K324">
        <v>12.9741</v>
      </c>
      <c r="L324">
        <f t="shared" si="140"/>
        <v>2.516</v>
      </c>
      <c r="M324">
        <v>15.4901</v>
      </c>
    </row>
    <row r="325" spans="1:13" x14ac:dyDescent="0.15">
      <c r="A325" s="44"/>
      <c r="B325">
        <v>12.6647</v>
      </c>
      <c r="C325">
        <v>0.15862499999999999</v>
      </c>
      <c r="D325">
        <v>2.35534E-3</v>
      </c>
      <c r="E325">
        <v>5.1116900000000001E-4</v>
      </c>
      <c r="F325">
        <v>1.8882799999999999E-4</v>
      </c>
      <c r="G325">
        <v>12.838699999999999</v>
      </c>
      <c r="J325" s="44"/>
      <c r="K325">
        <v>12.596500000000001</v>
      </c>
      <c r="L325">
        <f t="shared" si="140"/>
        <v>2.5153999999999996</v>
      </c>
      <c r="M325">
        <v>15.1119</v>
      </c>
    </row>
    <row r="326" spans="1:13" x14ac:dyDescent="0.15">
      <c r="A326" s="44"/>
      <c r="B326">
        <f>AVERAGE(B316:B325)</f>
        <v>17.900090000000002</v>
      </c>
      <c r="C326">
        <f t="shared" ref="C326" si="141">AVERAGE(C316:C325)</f>
        <v>0.1656859</v>
      </c>
      <c r="D326">
        <f t="shared" ref="D326" si="142">AVERAGE(D316:D325)</f>
        <v>2.3136620000000002E-3</v>
      </c>
      <c r="E326">
        <f t="shared" ref="E326" si="143">AVERAGE(E316:E325)</f>
        <v>5.1965720000000004E-4</v>
      </c>
      <c r="F326">
        <f t="shared" ref="F326" si="144">AVERAGE(F316:F325)</f>
        <v>1.9314290000000002E-4</v>
      </c>
      <c r="G326">
        <f t="shared" ref="G326" si="145">AVERAGE(G316:G325)</f>
        <v>18.080799999999996</v>
      </c>
      <c r="J326" s="44"/>
      <c r="K326">
        <f>AVERAGE(K316:K325)</f>
        <v>13.02413</v>
      </c>
      <c r="L326">
        <f t="shared" ref="L326" si="146">AVERAGE(L316:L325)</f>
        <v>2.5246299999999997</v>
      </c>
      <c r="M326">
        <f t="shared" ref="M326" si="147">AVERAGE(M316:M325)</f>
        <v>15.548759999999998</v>
      </c>
    </row>
    <row r="333" spans="1:13" ht="14" x14ac:dyDescent="0.15">
      <c r="A333" s="5" t="s">
        <v>0</v>
      </c>
      <c r="B333">
        <f t="shared" ref="B333:G333" si="148">B14</f>
        <v>4.1709810000000003</v>
      </c>
      <c r="C333">
        <f t="shared" si="148"/>
        <v>6.5838880000000002E-2</v>
      </c>
      <c r="D333">
        <f t="shared" si="148"/>
        <v>1.6829250000000005E-3</v>
      </c>
      <c r="E333">
        <f t="shared" si="148"/>
        <v>2.7031890000000004E-3</v>
      </c>
      <c r="F333">
        <f t="shared" si="148"/>
        <v>1.5339850000000001E-3</v>
      </c>
      <c r="G333">
        <f t="shared" si="148"/>
        <v>4.2661280000000001</v>
      </c>
      <c r="J333" s="5" t="s">
        <v>0</v>
      </c>
      <c r="K333">
        <f t="shared" ref="K333:M333" si="149">K14</f>
        <v>3.9987959999999996</v>
      </c>
      <c r="L333">
        <f t="shared" si="149"/>
        <v>1.301059</v>
      </c>
      <c r="M333">
        <f t="shared" si="149"/>
        <v>5.2998549999999991</v>
      </c>
    </row>
    <row r="334" spans="1:13" ht="14" x14ac:dyDescent="0.15">
      <c r="A334" s="5" t="s">
        <v>1</v>
      </c>
      <c r="B334">
        <f t="shared" ref="B334:G334" si="150">B27</f>
        <v>1.7827950000000001</v>
      </c>
      <c r="C334">
        <f t="shared" si="150"/>
        <v>3.1385689999999994E-2</v>
      </c>
      <c r="D334">
        <f t="shared" si="150"/>
        <v>5.1054949999999985E-4</v>
      </c>
      <c r="E334">
        <f t="shared" si="150"/>
        <v>1.7184279999999999E-3</v>
      </c>
      <c r="F334">
        <f t="shared" si="150"/>
        <v>7.0300089999999994E-4</v>
      </c>
      <c r="G334">
        <f t="shared" si="150"/>
        <v>1.820514</v>
      </c>
      <c r="J334" s="5" t="s">
        <v>1</v>
      </c>
      <c r="K334">
        <f t="shared" ref="K334:M334" si="151">K27</f>
        <v>1.8039459999999998</v>
      </c>
      <c r="L334">
        <f t="shared" si="151"/>
        <v>0.47869199999999984</v>
      </c>
      <c r="M334">
        <f t="shared" si="151"/>
        <v>2.2826379999999995</v>
      </c>
    </row>
    <row r="335" spans="1:13" ht="14" x14ac:dyDescent="0.15">
      <c r="A335" s="5" t="s">
        <v>2</v>
      </c>
      <c r="B335">
        <f t="shared" ref="B335:G335" si="152">B40</f>
        <v>2.9548289999999997</v>
      </c>
      <c r="C335">
        <f t="shared" si="152"/>
        <v>4.0256440000000004E-2</v>
      </c>
      <c r="D335">
        <f t="shared" si="152"/>
        <v>1.6197429999999999E-3</v>
      </c>
      <c r="E335">
        <f t="shared" si="152"/>
        <v>2.6726720000000001E-3</v>
      </c>
      <c r="F335">
        <f t="shared" si="152"/>
        <v>9.6974379999999996E-4</v>
      </c>
      <c r="G335">
        <f t="shared" si="152"/>
        <v>3.0074239999999994</v>
      </c>
      <c r="J335" s="5" t="s">
        <v>2</v>
      </c>
      <c r="K335">
        <f t="shared" ref="K335:M335" si="153">K40</f>
        <v>2.9995539999999998</v>
      </c>
      <c r="L335">
        <f t="shared" si="153"/>
        <v>0.68617200000000023</v>
      </c>
      <c r="M335">
        <f t="shared" si="153"/>
        <v>3.6857259999999998</v>
      </c>
    </row>
    <row r="336" spans="1:13" ht="14" x14ac:dyDescent="0.15">
      <c r="A336" s="5" t="s">
        <v>3</v>
      </c>
      <c r="B336">
        <f t="shared" ref="B336:G336" si="154">B53</f>
        <v>6.6869429999999994</v>
      </c>
      <c r="C336">
        <f t="shared" si="154"/>
        <v>9.1583349999999994E-2</v>
      </c>
      <c r="D336">
        <f t="shared" si="154"/>
        <v>2.5293350000000006E-3</v>
      </c>
      <c r="E336">
        <f t="shared" si="154"/>
        <v>2.472592E-3</v>
      </c>
      <c r="F336">
        <f t="shared" si="154"/>
        <v>1.4820340000000001E-3</v>
      </c>
      <c r="G336">
        <f t="shared" si="154"/>
        <v>6.818188000000001</v>
      </c>
      <c r="J336" s="5" t="s">
        <v>3</v>
      </c>
      <c r="K336">
        <f t="shared" ref="K336:M336" si="155">K53</f>
        <v>6.3895759999999999</v>
      </c>
      <c r="L336">
        <f t="shared" si="155"/>
        <v>1.7749869999999999</v>
      </c>
      <c r="M336">
        <f t="shared" si="155"/>
        <v>8.1645629999999993</v>
      </c>
    </row>
    <row r="337" spans="1:13" ht="14" x14ac:dyDescent="0.15">
      <c r="A337" s="5" t="s">
        <v>4</v>
      </c>
      <c r="B337">
        <f t="shared" ref="B337:G337" si="156">B66</f>
        <v>2.0968980000000004</v>
      </c>
      <c r="C337">
        <f t="shared" si="156"/>
        <v>2.553279E-2</v>
      </c>
      <c r="D337">
        <f t="shared" si="156"/>
        <v>6.5095419999999999E-4</v>
      </c>
      <c r="E337">
        <f t="shared" si="156"/>
        <v>1.6971109999999998E-3</v>
      </c>
      <c r="F337">
        <f t="shared" si="156"/>
        <v>4.4212339999999997E-4</v>
      </c>
      <c r="G337">
        <f t="shared" si="156"/>
        <v>2.1343609999999997</v>
      </c>
      <c r="J337" s="5" t="s">
        <v>4</v>
      </c>
      <c r="K337">
        <f t="shared" ref="K337:M337" si="157">K66</f>
        <v>2.101928</v>
      </c>
      <c r="L337">
        <f t="shared" si="157"/>
        <v>0.53930300000000009</v>
      </c>
      <c r="M337">
        <f t="shared" si="157"/>
        <v>2.6412310000000003</v>
      </c>
    </row>
    <row r="338" spans="1:13" ht="14" x14ac:dyDescent="0.15">
      <c r="A338" s="5" t="s">
        <v>5</v>
      </c>
      <c r="B338">
        <f t="shared" ref="B338:G338" si="158">B79</f>
        <v>1.7660329999999995</v>
      </c>
      <c r="C338">
        <f t="shared" si="158"/>
        <v>2.0243899999999999E-2</v>
      </c>
      <c r="D338">
        <f t="shared" si="158"/>
        <v>5.6614869999999996E-4</v>
      </c>
      <c r="E338">
        <f t="shared" si="158"/>
        <v>1.2635229999999999E-3</v>
      </c>
      <c r="F338">
        <f t="shared" si="158"/>
        <v>3.3919810000000001E-4</v>
      </c>
      <c r="G338">
        <f t="shared" si="158"/>
        <v>1.7966880000000001</v>
      </c>
      <c r="J338" s="5" t="s">
        <v>5</v>
      </c>
      <c r="K338">
        <f t="shared" ref="K338:M338" si="159">K79</f>
        <v>1.7837219999999998</v>
      </c>
      <c r="L338">
        <f t="shared" si="159"/>
        <v>0.44292699999999996</v>
      </c>
      <c r="M338">
        <f t="shared" si="159"/>
        <v>2.2266489999999997</v>
      </c>
    </row>
    <row r="339" spans="1:13" ht="14" x14ac:dyDescent="0.15">
      <c r="A339" s="5" t="s">
        <v>6</v>
      </c>
      <c r="B339">
        <f t="shared" ref="B339:G339" si="160">B92</f>
        <v>10.588199999999999</v>
      </c>
      <c r="C339">
        <f t="shared" si="160"/>
        <v>0.20656180000000002</v>
      </c>
      <c r="D339">
        <f t="shared" si="160"/>
        <v>2.4085280000000001E-3</v>
      </c>
      <c r="E339">
        <f t="shared" si="160"/>
        <v>3.0084840000000005E-3</v>
      </c>
      <c r="F339">
        <f t="shared" si="160"/>
        <v>1.3407459999999999E-3</v>
      </c>
      <c r="G339">
        <f t="shared" si="160"/>
        <v>10.80654</v>
      </c>
      <c r="J339" s="5" t="s">
        <v>6</v>
      </c>
      <c r="K339">
        <f t="shared" ref="K339:M339" si="161">K92</f>
        <v>9.8049580000000027</v>
      </c>
      <c r="L339">
        <f t="shared" si="161"/>
        <v>2.7849919999999999</v>
      </c>
      <c r="M339">
        <f t="shared" si="161"/>
        <v>12.58995</v>
      </c>
    </row>
    <row r="340" spans="1:13" ht="14" x14ac:dyDescent="0.15">
      <c r="A340" s="5" t="s">
        <v>7</v>
      </c>
      <c r="B340">
        <f t="shared" ref="B340:G340" si="162">B105</f>
        <v>3.6073050000000002</v>
      </c>
      <c r="C340">
        <f t="shared" si="162"/>
        <v>4.0573570000000003E-2</v>
      </c>
      <c r="D340">
        <f t="shared" si="162"/>
        <v>1.2348900000000002E-3</v>
      </c>
      <c r="E340">
        <f t="shared" si="162"/>
        <v>1.4367569999999999E-3</v>
      </c>
      <c r="F340">
        <f t="shared" si="162"/>
        <v>4.09174E-4</v>
      </c>
      <c r="G340">
        <f t="shared" si="162"/>
        <v>3.6686690000000004</v>
      </c>
      <c r="J340" s="5" t="s">
        <v>7</v>
      </c>
      <c r="K340">
        <f t="shared" ref="K340:M340" si="163">K105</f>
        <v>3.6862599999999999</v>
      </c>
      <c r="L340">
        <f t="shared" si="163"/>
        <v>0.89082799999999995</v>
      </c>
      <c r="M340">
        <f t="shared" si="163"/>
        <v>4.5770879999999998</v>
      </c>
    </row>
    <row r="341" spans="1:13" ht="14" x14ac:dyDescent="0.15">
      <c r="A341" s="5" t="s">
        <v>8</v>
      </c>
      <c r="B341">
        <f t="shared" ref="B341:G341" si="164">B118</f>
        <v>11.755600000000001</v>
      </c>
      <c r="C341">
        <f t="shared" si="164"/>
        <v>0.13504460000000001</v>
      </c>
      <c r="D341">
        <f t="shared" si="164"/>
        <v>3.2712459999999998E-3</v>
      </c>
      <c r="E341">
        <f t="shared" si="164"/>
        <v>2.7247200000000008E-3</v>
      </c>
      <c r="F341">
        <f t="shared" si="164"/>
        <v>8.965968000000001E-4</v>
      </c>
      <c r="G341">
        <f t="shared" si="164"/>
        <v>11.906610000000001</v>
      </c>
      <c r="J341" s="5" t="s">
        <v>8</v>
      </c>
      <c r="K341">
        <f t="shared" ref="K341:M341" si="165">K118</f>
        <v>12.39129</v>
      </c>
      <c r="L341">
        <f t="shared" si="165"/>
        <v>2.1162199999999998</v>
      </c>
      <c r="M341">
        <f t="shared" si="165"/>
        <v>14.50751</v>
      </c>
    </row>
    <row r="342" spans="1:13" ht="14" x14ac:dyDescent="0.15">
      <c r="A342" s="5" t="s">
        <v>9</v>
      </c>
      <c r="B342">
        <f t="shared" ref="B342:G342" si="166">B131</f>
        <v>9.217606</v>
      </c>
      <c r="C342">
        <f t="shared" si="166"/>
        <v>9.3392849999999999E-2</v>
      </c>
      <c r="D342">
        <f t="shared" si="166"/>
        <v>2.4791710000000001E-3</v>
      </c>
      <c r="E342">
        <f t="shared" si="166"/>
        <v>9.5167109999999989E-4</v>
      </c>
      <c r="F342">
        <f t="shared" si="166"/>
        <v>5.9444900000000004E-4</v>
      </c>
      <c r="G342">
        <f t="shared" si="166"/>
        <v>9.352625999999999</v>
      </c>
      <c r="J342" s="5" t="s">
        <v>9</v>
      </c>
      <c r="K342">
        <f t="shared" ref="K342:M342" si="167">K131</f>
        <v>10.031670000000002</v>
      </c>
      <c r="L342">
        <f t="shared" si="167"/>
        <v>2.0429399999999993</v>
      </c>
      <c r="M342">
        <f t="shared" si="167"/>
        <v>12.07461</v>
      </c>
    </row>
    <row r="343" spans="1:13" ht="14" x14ac:dyDescent="0.15">
      <c r="A343" s="5" t="s">
        <v>10</v>
      </c>
      <c r="B343">
        <f t="shared" ref="B343:G343" si="168">B144</f>
        <v>5.27874</v>
      </c>
      <c r="C343">
        <f t="shared" si="168"/>
        <v>5.5876490000000001E-2</v>
      </c>
      <c r="D343">
        <f t="shared" si="168"/>
        <v>1.6990660000000002E-3</v>
      </c>
      <c r="E343">
        <f t="shared" si="168"/>
        <v>1.4758340000000001E-3</v>
      </c>
      <c r="F343">
        <f t="shared" si="168"/>
        <v>4.1508669999999997E-4</v>
      </c>
      <c r="G343">
        <f t="shared" si="168"/>
        <v>5.3600769999999986</v>
      </c>
      <c r="J343" s="5" t="s">
        <v>10</v>
      </c>
      <c r="K343">
        <f t="shared" ref="K343:M343" si="169">K144</f>
        <v>5.6557209999999998</v>
      </c>
      <c r="L343">
        <f t="shared" si="169"/>
        <v>1.176706</v>
      </c>
      <c r="M343">
        <f t="shared" si="169"/>
        <v>6.832427</v>
      </c>
    </row>
    <row r="344" spans="1:13" ht="14" x14ac:dyDescent="0.15">
      <c r="A344" s="5" t="s">
        <v>11</v>
      </c>
      <c r="B344">
        <f t="shared" ref="B344:G344" si="170">B157</f>
        <v>8.6370179999999976</v>
      </c>
      <c r="C344">
        <f t="shared" si="170"/>
        <v>7.1810499999999999E-2</v>
      </c>
      <c r="D344">
        <f t="shared" si="170"/>
        <v>2.2555609999999997E-3</v>
      </c>
      <c r="E344">
        <f t="shared" si="170"/>
        <v>1.4230500000000001E-3</v>
      </c>
      <c r="F344">
        <f t="shared" si="170"/>
        <v>4.4281500000000005E-4</v>
      </c>
      <c r="G344">
        <f t="shared" si="170"/>
        <v>8.7412010000000002</v>
      </c>
      <c r="J344" s="5" t="s">
        <v>11</v>
      </c>
      <c r="K344">
        <f t="shared" ref="K344:M344" si="171">K157</f>
        <v>6.795427000000001</v>
      </c>
      <c r="L344">
        <f t="shared" si="171"/>
        <v>1.4834850000000004</v>
      </c>
      <c r="M344">
        <f t="shared" si="171"/>
        <v>8.2789119999999983</v>
      </c>
    </row>
    <row r="345" spans="1:13" ht="14" x14ac:dyDescent="0.15">
      <c r="A345" s="5" t="s">
        <v>12</v>
      </c>
      <c r="B345">
        <f t="shared" ref="B345:G345" si="172">B170</f>
        <v>2.7814429999999999</v>
      </c>
      <c r="C345">
        <f t="shared" si="172"/>
        <v>2.388127E-2</v>
      </c>
      <c r="D345">
        <f t="shared" si="172"/>
        <v>5.5282120000000007E-4</v>
      </c>
      <c r="E345">
        <f t="shared" si="172"/>
        <v>1.0558130000000001E-3</v>
      </c>
      <c r="F345">
        <f t="shared" si="172"/>
        <v>2.4848000000000003E-4</v>
      </c>
      <c r="G345">
        <f t="shared" si="172"/>
        <v>2.81704</v>
      </c>
      <c r="J345" s="5" t="s">
        <v>12</v>
      </c>
      <c r="K345">
        <f t="shared" ref="K345:M345" si="173">K170</f>
        <v>2.3749879999999997</v>
      </c>
      <c r="L345">
        <f t="shared" si="173"/>
        <v>0.50692700000000013</v>
      </c>
      <c r="M345">
        <f t="shared" si="173"/>
        <v>2.8819150000000002</v>
      </c>
    </row>
    <row r="346" spans="1:13" ht="14" x14ac:dyDescent="0.15">
      <c r="A346" s="5" t="s">
        <v>13</v>
      </c>
      <c r="B346">
        <f t="shared" ref="B346:G346" si="174">B183</f>
        <v>3.3510460000000002</v>
      </c>
      <c r="C346">
        <f t="shared" si="174"/>
        <v>3.62513E-2</v>
      </c>
      <c r="D346">
        <f t="shared" si="174"/>
        <v>5.6624419999999989E-4</v>
      </c>
      <c r="E346">
        <f t="shared" si="174"/>
        <v>1.1212119999999999E-3</v>
      </c>
      <c r="F346">
        <f t="shared" si="174"/>
        <v>2.4375930000000002E-4</v>
      </c>
      <c r="G346">
        <f t="shared" si="174"/>
        <v>3.3915859999999993</v>
      </c>
      <c r="J346" s="5" t="s">
        <v>13</v>
      </c>
      <c r="K346">
        <f t="shared" ref="K346:M346" si="175">K183</f>
        <v>2.7143299999999995</v>
      </c>
      <c r="L346">
        <f t="shared" si="175"/>
        <v>0.53857699999999986</v>
      </c>
      <c r="M346">
        <f t="shared" si="175"/>
        <v>3.2529070000000004</v>
      </c>
    </row>
    <row r="347" spans="1:13" ht="14" x14ac:dyDescent="0.15">
      <c r="A347" s="5" t="s">
        <v>14</v>
      </c>
      <c r="B347">
        <f t="shared" ref="B347:G347" si="176">B196</f>
        <v>4.0591720000000002</v>
      </c>
      <c r="C347">
        <f t="shared" si="176"/>
        <v>3.4624140000000005E-2</v>
      </c>
      <c r="D347">
        <f t="shared" si="176"/>
        <v>7.8749660000000004E-4</v>
      </c>
      <c r="E347">
        <f t="shared" si="176"/>
        <v>1.0540979999999998E-3</v>
      </c>
      <c r="F347">
        <f t="shared" si="176"/>
        <v>2.5925619999999999E-4</v>
      </c>
      <c r="G347">
        <f t="shared" si="176"/>
        <v>4.1077459999999997</v>
      </c>
      <c r="J347" s="5" t="s">
        <v>14</v>
      </c>
      <c r="K347">
        <f t="shared" ref="K347:M347" si="177">K196</f>
        <v>3.0059009999999997</v>
      </c>
      <c r="L347">
        <f t="shared" si="177"/>
        <v>0.68671200000000021</v>
      </c>
      <c r="M347">
        <f t="shared" si="177"/>
        <v>3.6926130000000001</v>
      </c>
    </row>
    <row r="348" spans="1:13" ht="14" x14ac:dyDescent="0.15">
      <c r="A348" s="5" t="s">
        <v>15</v>
      </c>
      <c r="B348">
        <f t="shared" ref="B348:G348" si="178">B209</f>
        <v>7.0338019999999997</v>
      </c>
      <c r="C348">
        <f t="shared" si="178"/>
        <v>8.6551870000000003E-2</v>
      </c>
      <c r="D348">
        <f t="shared" si="178"/>
        <v>2.5419470000000001E-3</v>
      </c>
      <c r="E348">
        <f t="shared" si="178"/>
        <v>1.6656170000000001E-3</v>
      </c>
      <c r="F348">
        <f t="shared" si="178"/>
        <v>3.0350679999999999E-4</v>
      </c>
      <c r="G348">
        <f t="shared" si="178"/>
        <v>7.1495660000000001</v>
      </c>
      <c r="J348" s="5" t="s">
        <v>15</v>
      </c>
      <c r="K348">
        <f t="shared" ref="K348:M348" si="179">K209</f>
        <v>5.7831480000000006</v>
      </c>
      <c r="L348">
        <f t="shared" si="179"/>
        <v>1.0916779999999999</v>
      </c>
      <c r="M348">
        <f t="shared" si="179"/>
        <v>6.8748260000000005</v>
      </c>
    </row>
    <row r="349" spans="1:13" ht="14" x14ac:dyDescent="0.15">
      <c r="A349" s="5" t="s">
        <v>16</v>
      </c>
      <c r="B349">
        <f t="shared" ref="B349:G349" si="180">B222</f>
        <v>10.760293999999998</v>
      </c>
      <c r="C349">
        <f t="shared" si="180"/>
        <v>9.9413769999999999E-2</v>
      </c>
      <c r="D349">
        <f t="shared" si="180"/>
        <v>1.8267629999999999E-3</v>
      </c>
      <c r="E349">
        <f t="shared" si="180"/>
        <v>1.3900759999999999E-3</v>
      </c>
      <c r="F349">
        <f t="shared" si="180"/>
        <v>2.577066E-4</v>
      </c>
      <c r="G349">
        <f t="shared" si="180"/>
        <v>10.873346000000002</v>
      </c>
      <c r="J349" s="5" t="s">
        <v>16</v>
      </c>
      <c r="K349">
        <f t="shared" ref="K349:M349" si="181">K222</f>
        <v>8.710134</v>
      </c>
      <c r="L349">
        <f t="shared" si="181"/>
        <v>1.6555609999999998</v>
      </c>
      <c r="M349">
        <f t="shared" si="181"/>
        <v>10.365694999999999</v>
      </c>
    </row>
    <row r="350" spans="1:13" ht="14" x14ac:dyDescent="0.15">
      <c r="A350" s="5" t="s">
        <v>17</v>
      </c>
      <c r="B350">
        <f t="shared" ref="B350:G350" si="182">B235</f>
        <v>25.484270000000002</v>
      </c>
      <c r="C350">
        <f t="shared" si="182"/>
        <v>0.26063239999999999</v>
      </c>
      <c r="D350">
        <f t="shared" si="182"/>
        <v>4.1128390000000001E-3</v>
      </c>
      <c r="E350">
        <f t="shared" si="182"/>
        <v>2.5288120000000005E-3</v>
      </c>
      <c r="F350">
        <f t="shared" si="182"/>
        <v>1.36845E-3</v>
      </c>
      <c r="G350">
        <f t="shared" si="182"/>
        <v>25.758069999999996</v>
      </c>
      <c r="J350" s="5" t="s">
        <v>17</v>
      </c>
      <c r="K350">
        <f t="shared" ref="K350:M350" si="183">K235</f>
        <v>25.50723</v>
      </c>
      <c r="L350">
        <f t="shared" si="183"/>
        <v>4.2704800000000009</v>
      </c>
      <c r="M350">
        <f t="shared" si="183"/>
        <v>29.777710000000003</v>
      </c>
    </row>
    <row r="351" spans="1:13" ht="14" x14ac:dyDescent="0.15">
      <c r="A351" s="5" t="s">
        <v>18</v>
      </c>
      <c r="B351">
        <f t="shared" ref="B351:G351" si="184">B248</f>
        <v>19.397219999999997</v>
      </c>
      <c r="C351">
        <f t="shared" si="184"/>
        <v>0.1779078</v>
      </c>
      <c r="D351">
        <f t="shared" si="184"/>
        <v>5.670263E-3</v>
      </c>
      <c r="E351">
        <f t="shared" si="184"/>
        <v>2.0026449999999999E-3</v>
      </c>
      <c r="F351">
        <f t="shared" si="184"/>
        <v>5.8422089999999997E-4</v>
      </c>
      <c r="G351">
        <f t="shared" si="184"/>
        <v>19.658390000000001</v>
      </c>
      <c r="J351" s="5" t="s">
        <v>18</v>
      </c>
      <c r="K351">
        <f t="shared" ref="K351:M351" si="185">K248</f>
        <v>20.034979999999997</v>
      </c>
      <c r="L351">
        <f t="shared" si="185"/>
        <v>3.9927099999999998</v>
      </c>
      <c r="M351">
        <f t="shared" si="185"/>
        <v>24.027689999999996</v>
      </c>
    </row>
    <row r="352" spans="1:13" ht="14" x14ac:dyDescent="0.15">
      <c r="A352" s="5" t="s">
        <v>19</v>
      </c>
      <c r="B352">
        <f t="shared" ref="B352:G352" si="186">B261</f>
        <v>5.6215070000000011</v>
      </c>
      <c r="C352">
        <f t="shared" si="186"/>
        <v>4.7847109999999998E-2</v>
      </c>
      <c r="D352">
        <f t="shared" si="186"/>
        <v>1.685811E-3</v>
      </c>
      <c r="E352">
        <f t="shared" si="186"/>
        <v>1.1005150000000003E-3</v>
      </c>
      <c r="F352">
        <f t="shared" si="186"/>
        <v>2.6640899999999995E-4</v>
      </c>
      <c r="G352">
        <f t="shared" si="186"/>
        <v>5.6956239999999996</v>
      </c>
      <c r="J352" s="5" t="s">
        <v>19</v>
      </c>
      <c r="K352">
        <f t="shared" ref="K352:M352" si="187">K261</f>
        <v>4.6994549999999995</v>
      </c>
      <c r="L352">
        <f t="shared" si="187"/>
        <v>1.104274</v>
      </c>
      <c r="M352">
        <f t="shared" si="187"/>
        <v>5.8037289999999997</v>
      </c>
    </row>
    <row r="353" spans="1:13" ht="14" x14ac:dyDescent="0.15">
      <c r="A353" s="5" t="s">
        <v>20</v>
      </c>
      <c r="B353">
        <f t="shared" ref="B353:G353" si="188">B274</f>
        <v>8.8446880000000014</v>
      </c>
      <c r="C353">
        <f t="shared" si="188"/>
        <v>7.3938210000000004E-2</v>
      </c>
      <c r="D353">
        <f t="shared" si="188"/>
        <v>1.7127739999999998E-3</v>
      </c>
      <c r="E353">
        <f t="shared" si="188"/>
        <v>1.2017480000000001E-3</v>
      </c>
      <c r="F353">
        <f t="shared" si="188"/>
        <v>2.2962080000000002E-4</v>
      </c>
      <c r="G353">
        <f t="shared" si="188"/>
        <v>8.9234259999999992</v>
      </c>
      <c r="J353" s="5" t="s">
        <v>20</v>
      </c>
      <c r="K353">
        <f t="shared" ref="K353:M353" si="189">K274</f>
        <v>7.0118499999999999</v>
      </c>
      <c r="L353">
        <f t="shared" si="189"/>
        <v>1.085961</v>
      </c>
      <c r="M353">
        <f t="shared" si="189"/>
        <v>8.0978110000000019</v>
      </c>
    </row>
    <row r="354" spans="1:13" ht="14" x14ac:dyDescent="0.15">
      <c r="A354" s="5" t="s">
        <v>21</v>
      </c>
      <c r="B354">
        <f t="shared" ref="B354:G354" si="190">B287</f>
        <v>18.604819999999997</v>
      </c>
      <c r="C354">
        <f t="shared" si="190"/>
        <v>0.15433870000000002</v>
      </c>
      <c r="D354">
        <f t="shared" si="190"/>
        <v>3.2403229999999998E-3</v>
      </c>
      <c r="E354">
        <f t="shared" si="190"/>
        <v>1.0667570000000002E-3</v>
      </c>
      <c r="F354">
        <f t="shared" si="190"/>
        <v>2.532721E-4</v>
      </c>
      <c r="G354">
        <f t="shared" si="190"/>
        <v>18.789869999999997</v>
      </c>
      <c r="J354" s="5" t="s">
        <v>21</v>
      </c>
      <c r="K354">
        <f t="shared" ref="K354:M354" si="191">K287</f>
        <v>14.887330000000002</v>
      </c>
      <c r="L354">
        <f t="shared" si="191"/>
        <v>2.56636</v>
      </c>
      <c r="M354">
        <f t="shared" si="191"/>
        <v>17.453690000000002</v>
      </c>
    </row>
    <row r="355" spans="1:13" ht="14" x14ac:dyDescent="0.15">
      <c r="A355" s="5" t="s">
        <v>22</v>
      </c>
      <c r="B355">
        <f t="shared" ref="B355:G355" si="192">B300</f>
        <v>9.2794319999999981</v>
      </c>
      <c r="C355">
        <f t="shared" si="192"/>
        <v>0.1125921</v>
      </c>
      <c r="D355">
        <f t="shared" si="192"/>
        <v>2.8924710000000002E-3</v>
      </c>
      <c r="E355">
        <f t="shared" si="192"/>
        <v>1.240161E-3</v>
      </c>
      <c r="F355">
        <f t="shared" si="192"/>
        <v>2.0761490000000002E-4</v>
      </c>
      <c r="G355">
        <f t="shared" si="192"/>
        <v>9.3980330000000016</v>
      </c>
      <c r="J355" s="5" t="s">
        <v>22</v>
      </c>
      <c r="K355">
        <f t="shared" ref="K355:M355" si="193">K300</f>
        <v>9.0310199999999998</v>
      </c>
      <c r="L355">
        <f t="shared" si="193"/>
        <v>1.7436599999999998</v>
      </c>
      <c r="M355">
        <f t="shared" si="193"/>
        <v>10.77468</v>
      </c>
    </row>
    <row r="356" spans="1:13" ht="14" x14ac:dyDescent="0.15">
      <c r="A356" s="5" t="s">
        <v>23</v>
      </c>
      <c r="B356">
        <f t="shared" ref="B356:G356" si="194">B313</f>
        <v>19.079660000000001</v>
      </c>
      <c r="C356">
        <f t="shared" si="194"/>
        <v>0.17600180000000001</v>
      </c>
      <c r="D356">
        <f t="shared" si="194"/>
        <v>3.0634640000000001E-3</v>
      </c>
      <c r="E356">
        <f t="shared" si="194"/>
        <v>1.0946980000000003E-3</v>
      </c>
      <c r="F356">
        <f t="shared" si="194"/>
        <v>2.2041789999999997E-4</v>
      </c>
      <c r="G356">
        <f t="shared" si="194"/>
        <v>19.261979999999998</v>
      </c>
      <c r="J356" s="5" t="s">
        <v>23</v>
      </c>
      <c r="K356">
        <f t="shared" ref="K356:M356" si="195">K313</f>
        <v>15.932789999999997</v>
      </c>
      <c r="L356">
        <f t="shared" si="195"/>
        <v>2.3761999999999999</v>
      </c>
      <c r="M356">
        <f t="shared" si="195"/>
        <v>18.308990000000001</v>
      </c>
    </row>
    <row r="357" spans="1:13" ht="14" x14ac:dyDescent="0.15">
      <c r="A357" s="5" t="s">
        <v>24</v>
      </c>
      <c r="B357">
        <f t="shared" ref="B357:G357" si="196">B326</f>
        <v>17.900090000000002</v>
      </c>
      <c r="C357">
        <f t="shared" si="196"/>
        <v>0.1656859</v>
      </c>
      <c r="D357">
        <f t="shared" si="196"/>
        <v>2.3136620000000002E-3</v>
      </c>
      <c r="E357">
        <f t="shared" si="196"/>
        <v>5.1965720000000004E-4</v>
      </c>
      <c r="F357">
        <f t="shared" si="196"/>
        <v>1.9314290000000002E-4</v>
      </c>
      <c r="G357">
        <f t="shared" si="196"/>
        <v>18.080799999999996</v>
      </c>
      <c r="J357" s="5" t="s">
        <v>24</v>
      </c>
      <c r="K357">
        <f t="shared" ref="K357:M357" si="197">K326</f>
        <v>13.02413</v>
      </c>
      <c r="L357">
        <f t="shared" si="197"/>
        <v>2.5246299999999997</v>
      </c>
      <c r="M357">
        <f t="shared" si="197"/>
        <v>15.548759999999998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9" workbookViewId="0">
      <selection activeCell="T341" sqref="T341"/>
    </sheetView>
  </sheetViews>
  <sheetFormatPr baseColWidth="10" defaultRowHeight="13" x14ac:dyDescent="0.15"/>
  <cols>
    <col min="1" max="1" width="17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66406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4.5605000000000002</v>
      </c>
      <c r="C4">
        <v>7.0831099999999994E-2</v>
      </c>
      <c r="D4">
        <v>1.18542E-3</v>
      </c>
      <c r="E4">
        <v>2.2234899999999998E-3</v>
      </c>
      <c r="F4">
        <v>4.3036899999999998E-3</v>
      </c>
      <c r="G4">
        <v>4.6529100000000003</v>
      </c>
      <c r="J4" s="44" t="s">
        <v>0</v>
      </c>
      <c r="K4">
        <v>4.6085900000000004</v>
      </c>
      <c r="L4">
        <f>M4-K4</f>
        <v>0.17366999999999955</v>
      </c>
      <c r="M4">
        <v>4.78226</v>
      </c>
    </row>
    <row r="5" spans="1:13" x14ac:dyDescent="0.15">
      <c r="A5" s="44"/>
      <c r="B5">
        <v>3.9531000000000001</v>
      </c>
      <c r="C5">
        <v>7.6447000000000001E-2</v>
      </c>
      <c r="D5">
        <v>1.1792199999999999E-3</v>
      </c>
      <c r="E5">
        <v>2.51651E-3</v>
      </c>
      <c r="F5">
        <v>4.0440600000000004E-3</v>
      </c>
      <c r="G5">
        <v>4.0494899999999996</v>
      </c>
      <c r="J5" s="44"/>
      <c r="K5">
        <v>4.3357099999999997</v>
      </c>
      <c r="L5">
        <f t="shared" ref="L5:L13" si="0">M5-K5</f>
        <v>9.438000000000013E-2</v>
      </c>
      <c r="M5">
        <v>4.4300899999999999</v>
      </c>
    </row>
    <row r="6" spans="1:13" x14ac:dyDescent="0.15">
      <c r="A6" s="44"/>
      <c r="B6">
        <v>4.0478300000000003</v>
      </c>
      <c r="C6">
        <v>7.7322699999999994E-2</v>
      </c>
      <c r="D6">
        <v>1.15037E-3</v>
      </c>
      <c r="E6">
        <v>1.719E-3</v>
      </c>
      <c r="F6">
        <v>4.0316600000000003E-3</v>
      </c>
      <c r="G6">
        <v>4.1443000000000003</v>
      </c>
      <c r="J6" s="44"/>
      <c r="K6">
        <v>4.3600000000000003</v>
      </c>
      <c r="L6">
        <f t="shared" si="0"/>
        <v>9.1319999999999624E-2</v>
      </c>
      <c r="M6">
        <v>4.4513199999999999</v>
      </c>
    </row>
    <row r="7" spans="1:13" x14ac:dyDescent="0.15">
      <c r="A7" s="44"/>
      <c r="B7">
        <v>3.96387</v>
      </c>
      <c r="C7">
        <v>7.7473600000000004E-2</v>
      </c>
      <c r="D7">
        <v>1.13726E-3</v>
      </c>
      <c r="E7">
        <v>2.5377300000000002E-3</v>
      </c>
      <c r="F7">
        <v>3.9906500000000001E-3</v>
      </c>
      <c r="G7">
        <v>4.0609599999999997</v>
      </c>
      <c r="J7" s="44"/>
      <c r="K7">
        <v>4.3115399999999999</v>
      </c>
      <c r="L7">
        <f t="shared" si="0"/>
        <v>9.6320000000000405E-2</v>
      </c>
      <c r="M7">
        <v>4.4078600000000003</v>
      </c>
    </row>
    <row r="8" spans="1:13" x14ac:dyDescent="0.15">
      <c r="A8" s="44"/>
      <c r="B8">
        <v>4.04514</v>
      </c>
      <c r="C8">
        <v>7.6181200000000004E-2</v>
      </c>
      <c r="D8">
        <v>1.16062E-3</v>
      </c>
      <c r="E8">
        <v>2.0849699999999998E-3</v>
      </c>
      <c r="F8">
        <v>4.0361900000000003E-3</v>
      </c>
      <c r="G8">
        <v>4.1462700000000003</v>
      </c>
      <c r="J8" s="44"/>
      <c r="K8">
        <v>4.2966300000000004</v>
      </c>
      <c r="L8">
        <f t="shared" si="0"/>
        <v>9.1929999999999623E-2</v>
      </c>
      <c r="M8">
        <v>4.38856</v>
      </c>
    </row>
    <row r="9" spans="1:13" x14ac:dyDescent="0.15">
      <c r="A9" s="44"/>
      <c r="B9">
        <v>3.9928499999999998</v>
      </c>
      <c r="C9">
        <v>7.6509499999999994E-2</v>
      </c>
      <c r="D9">
        <v>1.18947E-3</v>
      </c>
      <c r="E9">
        <v>2.0379999999999999E-3</v>
      </c>
      <c r="F9">
        <v>4.1406200000000002E-3</v>
      </c>
      <c r="G9">
        <v>4.0899000000000001</v>
      </c>
      <c r="J9" s="44"/>
      <c r="K9">
        <v>4.29251</v>
      </c>
      <c r="L9">
        <f t="shared" si="0"/>
        <v>9.2649999999999899E-2</v>
      </c>
      <c r="M9">
        <v>4.3851599999999999</v>
      </c>
    </row>
    <row r="10" spans="1:13" x14ac:dyDescent="0.15">
      <c r="A10" s="44"/>
      <c r="B10">
        <v>3.9730699999999999</v>
      </c>
      <c r="C10">
        <v>7.5870999999999994E-2</v>
      </c>
      <c r="D10">
        <v>1.23668E-3</v>
      </c>
      <c r="E10">
        <v>2.4416400000000001E-3</v>
      </c>
      <c r="F10">
        <v>4.2493299999999999E-3</v>
      </c>
      <c r="G10">
        <v>4.0690099999999996</v>
      </c>
      <c r="J10" s="44"/>
      <c r="K10">
        <v>4.2040199999999999</v>
      </c>
      <c r="L10">
        <f t="shared" si="0"/>
        <v>9.2330000000000467E-2</v>
      </c>
      <c r="M10">
        <v>4.2963500000000003</v>
      </c>
    </row>
    <row r="11" spans="1:13" x14ac:dyDescent="0.15">
      <c r="A11" s="44"/>
      <c r="B11">
        <v>3.98055</v>
      </c>
      <c r="C11">
        <v>7.4324799999999996E-2</v>
      </c>
      <c r="D11">
        <v>1.1746899999999999E-3</v>
      </c>
      <c r="E11">
        <v>2.5136500000000001E-3</v>
      </c>
      <c r="F11">
        <v>4.0116300000000004E-3</v>
      </c>
      <c r="G11">
        <v>4.07559</v>
      </c>
      <c r="J11" s="44"/>
      <c r="K11">
        <v>4.5947199999999997</v>
      </c>
      <c r="L11">
        <f t="shared" si="0"/>
        <v>0.13787000000000038</v>
      </c>
      <c r="M11">
        <v>4.7325900000000001</v>
      </c>
    </row>
    <row r="12" spans="1:13" x14ac:dyDescent="0.15">
      <c r="A12" s="44"/>
      <c r="B12">
        <v>3.96069</v>
      </c>
      <c r="C12">
        <v>7.9380999999999993E-2</v>
      </c>
      <c r="D12">
        <v>1.2242799999999999E-3</v>
      </c>
      <c r="E12">
        <v>2.1035699999999999E-3</v>
      </c>
      <c r="F12">
        <v>4.0357099999999996E-3</v>
      </c>
      <c r="G12">
        <v>4.0595699999999999</v>
      </c>
      <c r="J12" s="44"/>
      <c r="K12">
        <v>4.2157999999999998</v>
      </c>
      <c r="L12">
        <f t="shared" si="0"/>
        <v>9.2330000000000467E-2</v>
      </c>
      <c r="M12">
        <v>4.3081300000000002</v>
      </c>
    </row>
    <row r="13" spans="1:13" x14ac:dyDescent="0.15">
      <c r="A13" s="44"/>
      <c r="B13">
        <v>3.9861800000000001</v>
      </c>
      <c r="C13">
        <v>7.4266200000000004E-2</v>
      </c>
      <c r="D13">
        <v>1.18852E-3</v>
      </c>
      <c r="E13">
        <v>2.5079299999999998E-3</v>
      </c>
      <c r="F13">
        <v>4.0473899999999997E-3</v>
      </c>
      <c r="G13">
        <v>4.0804999999999998</v>
      </c>
      <c r="J13" s="44"/>
      <c r="K13">
        <v>4.1944299999999997</v>
      </c>
      <c r="L13">
        <f t="shared" si="0"/>
        <v>9.1340000000000643E-2</v>
      </c>
      <c r="M13">
        <v>4.2857700000000003</v>
      </c>
    </row>
    <row r="14" spans="1:13" x14ac:dyDescent="0.15">
      <c r="A14" s="44"/>
      <c r="B14">
        <f>AVERAGE(B4:B13)</f>
        <v>4.0463779999999998</v>
      </c>
      <c r="C14">
        <f t="shared" ref="C14:G14" si="1">AVERAGE(C4:C13)</f>
        <v>7.5860810000000001E-2</v>
      </c>
      <c r="D14">
        <f t="shared" si="1"/>
        <v>1.1826529999999999E-3</v>
      </c>
      <c r="E14">
        <f t="shared" si="1"/>
        <v>2.2686489999999998E-3</v>
      </c>
      <c r="F14">
        <f t="shared" si="1"/>
        <v>4.0890930000000002E-3</v>
      </c>
      <c r="G14">
        <f t="shared" si="1"/>
        <v>4.1428500000000001</v>
      </c>
      <c r="J14" s="44"/>
      <c r="K14">
        <f>AVERAGE(K4:K13)</f>
        <v>4.3413950000000003</v>
      </c>
      <c r="L14">
        <f t="shared" ref="L14" si="2">AVERAGE(L4:L13)</f>
        <v>0.10541400000000012</v>
      </c>
      <c r="M14">
        <f t="shared" ref="M14" si="3">AVERAGE(M4:M13)</f>
        <v>4.446809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1.80002</v>
      </c>
      <c r="C17">
        <v>3.5694799999999999E-2</v>
      </c>
      <c r="D17">
        <v>4.24623E-4</v>
      </c>
      <c r="E17">
        <v>2.3350699999999999E-3</v>
      </c>
      <c r="F17">
        <v>1.6720299999999999E-3</v>
      </c>
      <c r="G17">
        <v>1.8422499999999999</v>
      </c>
      <c r="J17" s="44" t="s">
        <v>1</v>
      </c>
      <c r="K17">
        <v>1.82365</v>
      </c>
      <c r="L17">
        <f>M17-K17</f>
        <v>4.2620000000000102E-2</v>
      </c>
      <c r="M17">
        <v>1.8662700000000001</v>
      </c>
    </row>
    <row r="18" spans="1:13" x14ac:dyDescent="0.15">
      <c r="A18" s="44"/>
      <c r="B18">
        <v>1.7793300000000001</v>
      </c>
      <c r="C18">
        <v>3.5468800000000002E-2</v>
      </c>
      <c r="D18">
        <v>4.4822699999999999E-4</v>
      </c>
      <c r="E18">
        <v>2.29883E-3</v>
      </c>
      <c r="F18">
        <v>1.66059E-3</v>
      </c>
      <c r="G18">
        <v>1.8211999999999999</v>
      </c>
      <c r="J18" s="44"/>
      <c r="K18">
        <v>1.7808900000000001</v>
      </c>
      <c r="L18">
        <f t="shared" ref="L18:L26" si="4">M18-K18</f>
        <v>4.5669999999999877E-2</v>
      </c>
      <c r="M18">
        <v>1.82656</v>
      </c>
    </row>
    <row r="19" spans="1:13" x14ac:dyDescent="0.15">
      <c r="A19" s="44"/>
      <c r="B19">
        <v>1.7595400000000001</v>
      </c>
      <c r="C19">
        <v>3.5670500000000001E-2</v>
      </c>
      <c r="D19">
        <v>1.9812599999999999E-3</v>
      </c>
      <c r="E19">
        <v>2.2518600000000001E-3</v>
      </c>
      <c r="F19">
        <v>1.70517E-3</v>
      </c>
      <c r="G19">
        <v>1.80307</v>
      </c>
      <c r="J19" s="44"/>
      <c r="K19">
        <v>1.7839799999999999</v>
      </c>
      <c r="L19">
        <f t="shared" si="4"/>
        <v>4.29400000000002E-2</v>
      </c>
      <c r="M19">
        <v>1.8269200000000001</v>
      </c>
    </row>
    <row r="20" spans="1:13" x14ac:dyDescent="0.15">
      <c r="A20" s="44"/>
      <c r="B20">
        <v>1.76278</v>
      </c>
      <c r="C20">
        <v>3.5051800000000001E-2</v>
      </c>
      <c r="D20">
        <v>4.6229399999999998E-4</v>
      </c>
      <c r="E20">
        <v>2.3245800000000001E-3</v>
      </c>
      <c r="F20">
        <v>1.6872899999999999E-3</v>
      </c>
      <c r="G20">
        <v>1.8044100000000001</v>
      </c>
      <c r="J20" s="44"/>
      <c r="K20">
        <v>1.80247</v>
      </c>
      <c r="L20">
        <f t="shared" si="4"/>
        <v>4.2810000000000015E-2</v>
      </c>
      <c r="M20">
        <v>1.84528</v>
      </c>
    </row>
    <row r="21" spans="1:13" x14ac:dyDescent="0.15">
      <c r="A21" s="44"/>
      <c r="B21">
        <v>1.76325</v>
      </c>
      <c r="C21">
        <v>3.4979099999999999E-2</v>
      </c>
      <c r="D21">
        <v>4.5228E-4</v>
      </c>
      <c r="E21">
        <v>2.2215799999999999E-3</v>
      </c>
      <c r="F21">
        <v>1.66917E-3</v>
      </c>
      <c r="G21">
        <v>1.8046500000000001</v>
      </c>
      <c r="J21" s="44"/>
      <c r="K21">
        <v>1.8521799999999999</v>
      </c>
      <c r="L21">
        <f t="shared" si="4"/>
        <v>4.282000000000008E-2</v>
      </c>
      <c r="M21">
        <v>1.895</v>
      </c>
    </row>
    <row r="22" spans="1:13" x14ac:dyDescent="0.15">
      <c r="A22" s="44"/>
      <c r="B22">
        <v>1.7893600000000001</v>
      </c>
      <c r="C22">
        <v>3.4861299999999998E-2</v>
      </c>
      <c r="D22">
        <v>4.3845199999999998E-4</v>
      </c>
      <c r="E22">
        <v>2.1185900000000001E-3</v>
      </c>
      <c r="F22">
        <v>1.6775099999999999E-3</v>
      </c>
      <c r="G22">
        <v>1.8304499999999999</v>
      </c>
      <c r="J22" s="44"/>
      <c r="K22">
        <v>1.7880100000000001</v>
      </c>
      <c r="L22">
        <f t="shared" si="4"/>
        <v>4.2309999999999848E-2</v>
      </c>
      <c r="M22">
        <v>1.8303199999999999</v>
      </c>
    </row>
    <row r="23" spans="1:13" x14ac:dyDescent="0.15">
      <c r="A23" s="44"/>
      <c r="B23">
        <v>1.7833600000000001</v>
      </c>
      <c r="C23">
        <v>3.4846500000000002E-2</v>
      </c>
      <c r="D23">
        <v>7.6317799999999999E-4</v>
      </c>
      <c r="E23">
        <v>2.4271000000000002E-3</v>
      </c>
      <c r="F23">
        <v>1.66154E-3</v>
      </c>
      <c r="G23">
        <v>1.8303</v>
      </c>
      <c r="J23" s="44"/>
      <c r="K23">
        <v>1.80755</v>
      </c>
      <c r="L23">
        <f t="shared" si="4"/>
        <v>4.4690000000000119E-2</v>
      </c>
      <c r="M23">
        <v>1.8522400000000001</v>
      </c>
    </row>
    <row r="24" spans="1:13" x14ac:dyDescent="0.15">
      <c r="A24" s="44"/>
      <c r="B24">
        <v>1.76603</v>
      </c>
      <c r="C24">
        <v>3.49977E-2</v>
      </c>
      <c r="D24">
        <v>7.9035800000000001E-4</v>
      </c>
      <c r="E24">
        <v>2.2468599999999998E-3</v>
      </c>
      <c r="F24">
        <v>1.6779900000000001E-3</v>
      </c>
      <c r="G24">
        <v>1.8078399999999999</v>
      </c>
      <c r="J24" s="44"/>
      <c r="K24">
        <v>1.77105</v>
      </c>
      <c r="L24">
        <f t="shared" si="4"/>
        <v>4.2349999999999888E-2</v>
      </c>
      <c r="M24">
        <v>1.8133999999999999</v>
      </c>
    </row>
    <row r="25" spans="1:13" x14ac:dyDescent="0.15">
      <c r="A25" s="44"/>
      <c r="B25">
        <v>1.80508</v>
      </c>
      <c r="C25">
        <v>3.4941399999999997E-2</v>
      </c>
      <c r="D25">
        <v>4.5967099999999998E-4</v>
      </c>
      <c r="E25">
        <v>2.3021700000000001E-3</v>
      </c>
      <c r="F25">
        <v>1.6672600000000001E-3</v>
      </c>
      <c r="G25">
        <v>1.8465199999999999</v>
      </c>
      <c r="J25" s="44"/>
      <c r="K25">
        <v>1.77719</v>
      </c>
      <c r="L25">
        <f t="shared" si="4"/>
        <v>4.2249999999999899E-2</v>
      </c>
      <c r="M25">
        <v>1.8194399999999999</v>
      </c>
    </row>
    <row r="26" spans="1:13" x14ac:dyDescent="0.15">
      <c r="A26" s="44"/>
      <c r="B26">
        <v>1.76556</v>
      </c>
      <c r="C26">
        <v>3.5064499999999998E-2</v>
      </c>
      <c r="D26">
        <v>4.3416E-4</v>
      </c>
      <c r="E26">
        <v>2.4228100000000001E-3</v>
      </c>
      <c r="F26">
        <v>1.66559E-3</v>
      </c>
      <c r="G26">
        <v>1.8073399999999999</v>
      </c>
      <c r="J26" s="44"/>
      <c r="K26">
        <v>1.7913300000000001</v>
      </c>
      <c r="L26">
        <f t="shared" si="4"/>
        <v>4.3769999999999865E-2</v>
      </c>
      <c r="M26">
        <v>1.8351</v>
      </c>
    </row>
    <row r="27" spans="1:13" x14ac:dyDescent="0.15">
      <c r="A27" s="44"/>
      <c r="B27">
        <f>AVERAGE(B17:B26)</f>
        <v>1.777431</v>
      </c>
      <c r="C27">
        <f t="shared" ref="C27:G27" si="5">AVERAGE(C17:C26)</f>
        <v>3.5157640000000004E-2</v>
      </c>
      <c r="D27">
        <f t="shared" si="5"/>
        <v>6.6545029999999993E-4</v>
      </c>
      <c r="E27">
        <f t="shared" si="5"/>
        <v>2.2949450000000001E-3</v>
      </c>
      <c r="F27">
        <f t="shared" si="5"/>
        <v>1.6744140000000002E-3</v>
      </c>
      <c r="G27">
        <f t="shared" si="5"/>
        <v>1.8198029999999998</v>
      </c>
      <c r="J27" s="44"/>
      <c r="K27">
        <f>AVERAGE(K17:K26)</f>
        <v>1.7978299999999998</v>
      </c>
      <c r="L27">
        <f t="shared" ref="L27" si="6">AVERAGE(L17:L26)</f>
        <v>4.3222999999999991E-2</v>
      </c>
      <c r="M27">
        <f t="shared" ref="M27" si="7">AVERAGE(M17:M26)</f>
        <v>1.8410530000000001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3.59301</v>
      </c>
      <c r="C30">
        <v>4.4475300000000002E-2</v>
      </c>
      <c r="D30">
        <v>1.1756399999999999E-3</v>
      </c>
      <c r="E30">
        <v>2.6311899999999998E-3</v>
      </c>
      <c r="F30">
        <v>1.8942399999999999E-3</v>
      </c>
      <c r="G30">
        <v>3.64662</v>
      </c>
      <c r="J30" s="44" t="s">
        <v>2</v>
      </c>
      <c r="K30">
        <v>3.1395400000000002</v>
      </c>
      <c r="L30">
        <f>M30-K30</f>
        <v>5.1949999999999719E-2</v>
      </c>
      <c r="M30">
        <v>3.1914899999999999</v>
      </c>
    </row>
    <row r="31" spans="1:13" x14ac:dyDescent="0.15">
      <c r="A31" s="44"/>
      <c r="B31">
        <v>2.9467099999999999</v>
      </c>
      <c r="C31">
        <v>4.4039500000000002E-2</v>
      </c>
      <c r="D31">
        <v>1.1615799999999999E-3</v>
      </c>
      <c r="E31">
        <v>2.6748200000000001E-3</v>
      </c>
      <c r="F31">
        <v>1.7216200000000001E-3</v>
      </c>
      <c r="G31">
        <v>2.9986700000000002</v>
      </c>
      <c r="J31" s="44"/>
      <c r="K31">
        <v>3.0546899999999999</v>
      </c>
      <c r="L31">
        <f t="shared" ref="L31:L39" si="8">M31-K31</f>
        <v>5.3580000000000183E-2</v>
      </c>
      <c r="M31">
        <v>3.1082700000000001</v>
      </c>
    </row>
    <row r="32" spans="1:13" x14ac:dyDescent="0.15">
      <c r="A32" s="44"/>
      <c r="B32">
        <v>2.93926</v>
      </c>
      <c r="C32">
        <v>4.4530399999999998E-2</v>
      </c>
      <c r="D32">
        <v>1.22309E-3</v>
      </c>
      <c r="E32">
        <v>2.6791100000000002E-3</v>
      </c>
      <c r="F32">
        <v>1.9235599999999999E-3</v>
      </c>
      <c r="G32">
        <v>2.9920599999999999</v>
      </c>
      <c r="J32" s="44"/>
      <c r="K32">
        <v>3.0805899999999999</v>
      </c>
      <c r="L32">
        <f t="shared" si="8"/>
        <v>5.2729999999999944E-2</v>
      </c>
      <c r="M32">
        <v>3.1333199999999999</v>
      </c>
    </row>
    <row r="33" spans="1:13" x14ac:dyDescent="0.15">
      <c r="A33" s="44"/>
      <c r="B33">
        <v>2.9426199999999998</v>
      </c>
      <c r="C33">
        <v>4.4505400000000001E-2</v>
      </c>
      <c r="D33">
        <v>1.2192699999999999E-3</v>
      </c>
      <c r="E33">
        <v>2.6736300000000002E-3</v>
      </c>
      <c r="F33">
        <v>1.90449E-3</v>
      </c>
      <c r="G33">
        <v>2.9952800000000002</v>
      </c>
      <c r="J33" s="44"/>
      <c r="K33">
        <v>3.0851099999999998</v>
      </c>
      <c r="L33">
        <f t="shared" si="8"/>
        <v>5.3210000000000424E-2</v>
      </c>
      <c r="M33">
        <v>3.1383200000000002</v>
      </c>
    </row>
    <row r="34" spans="1:13" x14ac:dyDescent="0.15">
      <c r="A34" s="44"/>
      <c r="B34">
        <v>2.9798100000000001</v>
      </c>
      <c r="C34">
        <v>4.4479100000000001E-2</v>
      </c>
      <c r="D34">
        <v>1.17946E-3</v>
      </c>
      <c r="E34">
        <v>2.70557E-3</v>
      </c>
      <c r="F34">
        <v>1.93071E-3</v>
      </c>
      <c r="G34">
        <v>3.0325500000000001</v>
      </c>
      <c r="J34" s="44"/>
      <c r="K34">
        <v>3.05281</v>
      </c>
      <c r="L34">
        <f t="shared" si="8"/>
        <v>5.2750000000000075E-2</v>
      </c>
      <c r="M34">
        <v>3.1055600000000001</v>
      </c>
    </row>
    <row r="35" spans="1:13" x14ac:dyDescent="0.15">
      <c r="A35" s="44"/>
      <c r="B35">
        <v>2.9394100000000001</v>
      </c>
      <c r="C35">
        <v>4.4617900000000002E-2</v>
      </c>
      <c r="D35">
        <v>1.2085399999999999E-3</v>
      </c>
      <c r="E35">
        <v>2.73442E-3</v>
      </c>
      <c r="F35">
        <v>1.7149400000000001E-3</v>
      </c>
      <c r="G35">
        <v>2.9921099999999998</v>
      </c>
      <c r="J35" s="44"/>
      <c r="K35">
        <v>3.3048000000000002</v>
      </c>
      <c r="L35">
        <f t="shared" si="8"/>
        <v>5.3719999999999768E-2</v>
      </c>
      <c r="M35">
        <v>3.3585199999999999</v>
      </c>
    </row>
    <row r="36" spans="1:13" x14ac:dyDescent="0.15">
      <c r="A36" s="44"/>
      <c r="B36">
        <v>2.9412600000000002</v>
      </c>
      <c r="C36">
        <v>4.42672E-2</v>
      </c>
      <c r="D36">
        <v>1.1546600000000001E-3</v>
      </c>
      <c r="E36">
        <v>2.7158299999999998E-3</v>
      </c>
      <c r="F36">
        <v>1.71423E-3</v>
      </c>
      <c r="G36">
        <v>2.9934500000000002</v>
      </c>
      <c r="J36" s="44"/>
      <c r="K36">
        <v>3.5257800000000001</v>
      </c>
      <c r="L36">
        <f t="shared" si="8"/>
        <v>5.288999999999966E-2</v>
      </c>
      <c r="M36">
        <v>3.5786699999999998</v>
      </c>
    </row>
    <row r="37" spans="1:13" x14ac:dyDescent="0.15">
      <c r="A37" s="44"/>
      <c r="B37">
        <v>2.9877799999999999</v>
      </c>
      <c r="C37">
        <v>4.4215900000000002E-2</v>
      </c>
      <c r="D37">
        <v>1.1680099999999999E-3</v>
      </c>
      <c r="E37">
        <v>2.71726E-3</v>
      </c>
      <c r="F37">
        <v>1.9080600000000001E-3</v>
      </c>
      <c r="G37">
        <v>3.0400999999999998</v>
      </c>
      <c r="J37" s="44"/>
      <c r="K37">
        <v>3.13368</v>
      </c>
      <c r="L37">
        <f t="shared" si="8"/>
        <v>5.1800000000000068E-2</v>
      </c>
      <c r="M37">
        <v>3.1854800000000001</v>
      </c>
    </row>
    <row r="38" spans="1:13" x14ac:dyDescent="0.15">
      <c r="A38" s="44"/>
      <c r="B38">
        <v>2.9453399999999998</v>
      </c>
      <c r="C38">
        <v>4.3832500000000003E-2</v>
      </c>
      <c r="D38">
        <v>1.20831E-3</v>
      </c>
      <c r="E38">
        <v>2.6557400000000002E-3</v>
      </c>
      <c r="F38">
        <v>1.93071E-3</v>
      </c>
      <c r="G38">
        <v>2.99736</v>
      </c>
      <c r="J38" s="44"/>
      <c r="K38">
        <v>3.1419000000000001</v>
      </c>
      <c r="L38">
        <f t="shared" si="8"/>
        <v>5.2200000000000024E-2</v>
      </c>
      <c r="M38">
        <v>3.1941000000000002</v>
      </c>
    </row>
    <row r="39" spans="1:13" x14ac:dyDescent="0.15">
      <c r="A39" s="44"/>
      <c r="B39">
        <v>2.9641700000000002</v>
      </c>
      <c r="C39">
        <v>4.4510800000000003E-2</v>
      </c>
      <c r="D39">
        <v>1.1658700000000001E-3</v>
      </c>
      <c r="E39">
        <v>2.4177999999999999E-3</v>
      </c>
      <c r="F39">
        <v>1.89233E-3</v>
      </c>
      <c r="G39">
        <v>3.0165600000000001</v>
      </c>
      <c r="J39" s="44"/>
      <c r="K39">
        <v>3.24254</v>
      </c>
      <c r="L39">
        <f t="shared" si="8"/>
        <v>5.3119999999999834E-2</v>
      </c>
      <c r="M39">
        <v>3.2956599999999998</v>
      </c>
    </row>
    <row r="40" spans="1:13" x14ac:dyDescent="0.15">
      <c r="A40" s="44"/>
      <c r="B40">
        <f>AVERAGE(B30:B39)</f>
        <v>3.0179370000000003</v>
      </c>
      <c r="C40">
        <f t="shared" ref="C40:G40" si="9">AVERAGE(C30:C39)</f>
        <v>4.4347400000000002E-2</v>
      </c>
      <c r="D40">
        <f t="shared" si="9"/>
        <v>1.1864430000000001E-3</v>
      </c>
      <c r="E40">
        <f t="shared" si="9"/>
        <v>2.6605370000000001E-3</v>
      </c>
      <c r="F40">
        <f t="shared" si="9"/>
        <v>1.8534890000000003E-3</v>
      </c>
      <c r="G40">
        <f t="shared" si="9"/>
        <v>3.0704760000000002</v>
      </c>
      <c r="J40" s="44"/>
      <c r="K40">
        <f>AVERAGE(K30:K39)</f>
        <v>3.1761439999999999</v>
      </c>
      <c r="L40">
        <f t="shared" ref="L40" si="10">AVERAGE(L30:L39)</f>
        <v>5.2794999999999967E-2</v>
      </c>
      <c r="M40">
        <f t="shared" ref="M40" si="11">AVERAGE(M30:M39)</f>
        <v>3.2289389999999996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35.581400000000002</v>
      </c>
      <c r="C43">
        <v>9.0759500000000007E-2</v>
      </c>
      <c r="D43">
        <v>1.6837099999999999E-3</v>
      </c>
      <c r="E43">
        <v>2.20776E-3</v>
      </c>
      <c r="F43">
        <v>3.7012099999999999E-3</v>
      </c>
      <c r="G43">
        <v>35.696800000000003</v>
      </c>
      <c r="J43" s="44" t="s">
        <v>3</v>
      </c>
      <c r="K43">
        <v>6.9155699999999998</v>
      </c>
      <c r="L43">
        <f>M43-K43</f>
        <v>0.1195700000000004</v>
      </c>
      <c r="M43">
        <v>7.0351400000000002</v>
      </c>
    </row>
    <row r="44" spans="1:13" x14ac:dyDescent="0.15">
      <c r="A44" s="44"/>
      <c r="B44">
        <v>6.3545400000000001</v>
      </c>
      <c r="C44">
        <v>8.9368799999999998E-2</v>
      </c>
      <c r="D44">
        <v>1.6145700000000001E-3</v>
      </c>
      <c r="E44">
        <v>1.80364E-3</v>
      </c>
      <c r="F44">
        <v>3.8323400000000001E-3</v>
      </c>
      <c r="G44">
        <v>6.46896</v>
      </c>
      <c r="J44" s="44"/>
      <c r="K44">
        <v>7.3133499999999998</v>
      </c>
      <c r="L44">
        <f t="shared" ref="L44:L52" si="12">M44-K44</f>
        <v>0.11934000000000022</v>
      </c>
      <c r="M44">
        <v>7.43269</v>
      </c>
    </row>
    <row r="45" spans="1:13" x14ac:dyDescent="0.15">
      <c r="A45" s="44"/>
      <c r="B45">
        <v>6.3736800000000002</v>
      </c>
      <c r="C45">
        <v>9.0097899999999995E-2</v>
      </c>
      <c r="D45">
        <v>1.6138599999999999E-3</v>
      </c>
      <c r="E45">
        <v>2.4039700000000001E-3</v>
      </c>
      <c r="F45">
        <v>3.8893199999999999E-3</v>
      </c>
      <c r="G45">
        <v>6.4899199999999997</v>
      </c>
      <c r="J45" s="44"/>
      <c r="K45">
        <v>7.8225899999999999</v>
      </c>
      <c r="L45">
        <f t="shared" si="12"/>
        <v>0.12215000000000042</v>
      </c>
      <c r="M45">
        <v>7.9447400000000004</v>
      </c>
    </row>
    <row r="46" spans="1:13" x14ac:dyDescent="0.15">
      <c r="A46" s="44"/>
      <c r="B46">
        <v>6.2993499999999996</v>
      </c>
      <c r="C46">
        <v>8.9097700000000002E-2</v>
      </c>
      <c r="D46">
        <v>1.6667800000000001E-3</v>
      </c>
      <c r="E46">
        <v>1.65081E-3</v>
      </c>
      <c r="F46">
        <v>3.7133700000000001E-3</v>
      </c>
      <c r="G46">
        <v>6.4129899999999997</v>
      </c>
      <c r="J46" s="44"/>
      <c r="K46">
        <v>7.0583799999999997</v>
      </c>
      <c r="L46">
        <f t="shared" si="12"/>
        <v>0.11989000000000072</v>
      </c>
      <c r="M46">
        <v>7.1782700000000004</v>
      </c>
    </row>
    <row r="47" spans="1:13" x14ac:dyDescent="0.15">
      <c r="A47" s="44"/>
      <c r="B47">
        <v>6.6041699999999999</v>
      </c>
      <c r="C47">
        <v>8.9567900000000006E-2</v>
      </c>
      <c r="D47">
        <v>1.6274499999999999E-3</v>
      </c>
      <c r="E47">
        <v>2.1073799999999998E-3</v>
      </c>
      <c r="F47">
        <v>3.7870400000000002E-3</v>
      </c>
      <c r="G47">
        <v>6.7183599999999997</v>
      </c>
      <c r="J47" s="44"/>
      <c r="K47">
        <v>7.3139500000000002</v>
      </c>
      <c r="L47">
        <f t="shared" si="12"/>
        <v>0.12078999999999951</v>
      </c>
      <c r="M47">
        <v>7.4347399999999997</v>
      </c>
    </row>
    <row r="48" spans="1:13" x14ac:dyDescent="0.15">
      <c r="A48" s="44"/>
      <c r="B48">
        <v>6.2794800000000004</v>
      </c>
      <c r="C48">
        <v>9.1605199999999998E-2</v>
      </c>
      <c r="D48">
        <v>1.6834700000000001E-3</v>
      </c>
      <c r="E48">
        <v>2.1579300000000002E-3</v>
      </c>
      <c r="F48">
        <v>3.8571399999999998E-3</v>
      </c>
      <c r="G48">
        <v>6.3968999999999996</v>
      </c>
      <c r="J48" s="44"/>
      <c r="K48">
        <v>6.8241500000000004</v>
      </c>
      <c r="L48">
        <f t="shared" si="12"/>
        <v>0.11789000000000005</v>
      </c>
      <c r="M48">
        <v>6.9420400000000004</v>
      </c>
    </row>
    <row r="49" spans="1:13" x14ac:dyDescent="0.15">
      <c r="A49" s="44"/>
      <c r="B49">
        <v>6.2824200000000001</v>
      </c>
      <c r="C49">
        <v>8.9823200000000006E-2</v>
      </c>
      <c r="D49">
        <v>1.6987300000000001E-3</v>
      </c>
      <c r="E49">
        <v>2.1297899999999999E-3</v>
      </c>
      <c r="F49">
        <v>3.9572699999999997E-3</v>
      </c>
      <c r="G49">
        <v>6.3999600000000001</v>
      </c>
      <c r="J49" s="44"/>
      <c r="K49">
        <v>6.9474200000000002</v>
      </c>
      <c r="L49">
        <f t="shared" si="12"/>
        <v>0.11691999999999947</v>
      </c>
      <c r="M49">
        <v>7.0643399999999996</v>
      </c>
    </row>
    <row r="50" spans="1:13" x14ac:dyDescent="0.15">
      <c r="A50" s="44"/>
      <c r="B50">
        <v>6.3557600000000001</v>
      </c>
      <c r="C50">
        <v>8.9485200000000001E-2</v>
      </c>
      <c r="D50">
        <v>1.6703600000000001E-3</v>
      </c>
      <c r="E50">
        <v>1.9860300000000002E-3</v>
      </c>
      <c r="F50">
        <v>3.6871400000000002E-3</v>
      </c>
      <c r="G50">
        <v>6.4704699999999997</v>
      </c>
      <c r="J50" s="44"/>
      <c r="K50">
        <v>6.9765899999999998</v>
      </c>
      <c r="L50">
        <f t="shared" si="12"/>
        <v>0.11772999999999989</v>
      </c>
      <c r="M50">
        <v>7.0943199999999997</v>
      </c>
    </row>
    <row r="51" spans="1:13" x14ac:dyDescent="0.15">
      <c r="A51" s="44"/>
      <c r="B51">
        <v>6.30464</v>
      </c>
      <c r="C51">
        <v>8.9615600000000004E-2</v>
      </c>
      <c r="D51">
        <v>2.0878300000000002E-3</v>
      </c>
      <c r="E51">
        <v>2.43568E-3</v>
      </c>
      <c r="F51">
        <v>3.8268600000000001E-3</v>
      </c>
      <c r="G51">
        <v>6.4196299999999997</v>
      </c>
      <c r="J51" s="44"/>
      <c r="K51">
        <v>6.8085399999999998</v>
      </c>
      <c r="L51">
        <f t="shared" si="12"/>
        <v>0.11577999999999999</v>
      </c>
      <c r="M51">
        <v>6.9243199999999998</v>
      </c>
    </row>
    <row r="52" spans="1:13" x14ac:dyDescent="0.15">
      <c r="A52" s="44"/>
      <c r="B52">
        <v>6.2709099999999998</v>
      </c>
      <c r="C52">
        <v>8.9507299999999998E-2</v>
      </c>
      <c r="D52">
        <v>1.65391E-3</v>
      </c>
      <c r="E52">
        <v>2.0151100000000001E-3</v>
      </c>
      <c r="F52">
        <v>4.03857E-3</v>
      </c>
      <c r="G52">
        <v>6.3860799999999998</v>
      </c>
      <c r="J52" s="44"/>
      <c r="K52">
        <v>6.8960900000000001</v>
      </c>
      <c r="L52">
        <f t="shared" si="12"/>
        <v>0.11702000000000012</v>
      </c>
      <c r="M52">
        <v>7.0131100000000002</v>
      </c>
    </row>
    <row r="53" spans="1:13" x14ac:dyDescent="0.15">
      <c r="A53" s="44"/>
      <c r="B53">
        <f>AVERAGE(B43:B52)</f>
        <v>9.2706350000000022</v>
      </c>
      <c r="C53">
        <f t="shared" ref="C53:G53" si="13">AVERAGE(C43:C52)</f>
        <v>8.9892830000000007E-2</v>
      </c>
      <c r="D53">
        <f t="shared" si="13"/>
        <v>1.7000670000000002E-3</v>
      </c>
      <c r="E53">
        <f t="shared" si="13"/>
        <v>2.0898100000000001E-3</v>
      </c>
      <c r="F53">
        <f t="shared" si="13"/>
        <v>3.8290260000000001E-3</v>
      </c>
      <c r="G53">
        <f t="shared" si="13"/>
        <v>9.3860070000000011</v>
      </c>
      <c r="J53" s="44"/>
      <c r="K53">
        <f>AVERAGE(K43:K52)</f>
        <v>7.0876630000000009</v>
      </c>
      <c r="L53">
        <f t="shared" ref="L53" si="14">AVERAGE(L43:L52)</f>
        <v>0.11870800000000008</v>
      </c>
      <c r="M53">
        <f t="shared" ref="M53" si="15">AVERAGE(M43:M52)</f>
        <v>7.206370999999999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7.2282099999999998</v>
      </c>
      <c r="C56">
        <v>2.9296599999999999E-2</v>
      </c>
      <c r="D56">
        <v>5.0592400000000004E-4</v>
      </c>
      <c r="E56">
        <v>1.53732E-3</v>
      </c>
      <c r="F56">
        <v>8.2731199999999997E-4</v>
      </c>
      <c r="G56">
        <v>7.2656099999999997</v>
      </c>
      <c r="J56" s="44" t="s">
        <v>4</v>
      </c>
      <c r="K56">
        <v>2.0850399999999998</v>
      </c>
      <c r="L56">
        <f>M56-K56</f>
        <v>3.8370000000000015E-2</v>
      </c>
      <c r="M56">
        <v>2.1234099999999998</v>
      </c>
    </row>
    <row r="57" spans="1:13" x14ac:dyDescent="0.15">
      <c r="A57" s="44"/>
      <c r="B57">
        <v>2.1424599999999998</v>
      </c>
      <c r="C57">
        <v>2.93653E-2</v>
      </c>
      <c r="D57">
        <v>5.0687799999999999E-4</v>
      </c>
      <c r="E57">
        <v>1.4946499999999999E-3</v>
      </c>
      <c r="F57">
        <v>8.22067E-4</v>
      </c>
      <c r="G57">
        <v>2.1793399999999998</v>
      </c>
      <c r="J57" s="44"/>
      <c r="K57">
        <v>2.08202</v>
      </c>
      <c r="L57">
        <f t="shared" ref="L57:L65" si="16">M57-K57</f>
        <v>3.8200000000000234E-2</v>
      </c>
      <c r="M57">
        <v>2.1202200000000002</v>
      </c>
    </row>
    <row r="58" spans="1:13" x14ac:dyDescent="0.15">
      <c r="A58" s="44"/>
      <c r="B58">
        <v>2.1390799999999999</v>
      </c>
      <c r="C58">
        <v>2.9338800000000002E-2</v>
      </c>
      <c r="D58">
        <v>6.8092300000000005E-4</v>
      </c>
      <c r="E58">
        <v>1.5258800000000001E-3</v>
      </c>
      <c r="F58">
        <v>8.1348399999999995E-4</v>
      </c>
      <c r="G58">
        <v>2.1766700000000001</v>
      </c>
      <c r="J58" s="44"/>
      <c r="K58">
        <v>2.0819899999999998</v>
      </c>
      <c r="L58">
        <f t="shared" si="16"/>
        <v>3.93100000000004E-2</v>
      </c>
      <c r="M58">
        <v>2.1213000000000002</v>
      </c>
    </row>
    <row r="59" spans="1:13" x14ac:dyDescent="0.15">
      <c r="A59" s="44"/>
      <c r="B59">
        <v>2.7426300000000001</v>
      </c>
      <c r="C59">
        <v>2.9334800000000001E-2</v>
      </c>
      <c r="D59">
        <v>9.0241400000000004E-4</v>
      </c>
      <c r="E59">
        <v>1.60289E-3</v>
      </c>
      <c r="F59">
        <v>8.2969700000000001E-4</v>
      </c>
      <c r="G59">
        <v>2.7803</v>
      </c>
      <c r="J59" s="44"/>
      <c r="K59">
        <v>2.0825200000000001</v>
      </c>
      <c r="L59">
        <f t="shared" si="16"/>
        <v>3.8969999999999949E-2</v>
      </c>
      <c r="M59">
        <v>2.1214900000000001</v>
      </c>
    </row>
    <row r="60" spans="1:13" x14ac:dyDescent="0.15">
      <c r="A60" s="44"/>
      <c r="B60">
        <v>2.1365400000000001</v>
      </c>
      <c r="C60">
        <v>2.8952599999999998E-2</v>
      </c>
      <c r="D60">
        <v>5.3215000000000001E-4</v>
      </c>
      <c r="E60">
        <v>1.4712799999999999E-3</v>
      </c>
      <c r="F60">
        <v>8.4376299999999998E-4</v>
      </c>
      <c r="G60">
        <v>2.1731400000000001</v>
      </c>
      <c r="J60" s="44"/>
      <c r="K60">
        <v>2.12215</v>
      </c>
      <c r="L60">
        <f t="shared" si="16"/>
        <v>3.8100000000000023E-2</v>
      </c>
      <c r="M60">
        <v>2.16025</v>
      </c>
    </row>
    <row r="61" spans="1:13" x14ac:dyDescent="0.15">
      <c r="A61" s="44"/>
      <c r="B61">
        <v>2.1282000000000001</v>
      </c>
      <c r="C61">
        <v>2.9095200000000002E-2</v>
      </c>
      <c r="D61">
        <v>5.1832199999999999E-4</v>
      </c>
      <c r="E61">
        <v>1.50633E-3</v>
      </c>
      <c r="F61">
        <v>8.1014599999999998E-4</v>
      </c>
      <c r="G61">
        <v>2.16581</v>
      </c>
      <c r="J61" s="44"/>
      <c r="K61">
        <v>2.1120000000000001</v>
      </c>
      <c r="L61">
        <f t="shared" si="16"/>
        <v>3.7949999999999928E-2</v>
      </c>
      <c r="M61">
        <v>2.14995</v>
      </c>
    </row>
    <row r="62" spans="1:13" x14ac:dyDescent="0.15">
      <c r="A62" s="44"/>
      <c r="B62">
        <v>2.1691500000000001</v>
      </c>
      <c r="C62">
        <v>2.9450400000000002E-2</v>
      </c>
      <c r="D62">
        <v>4.9424199999999999E-4</v>
      </c>
      <c r="E62">
        <v>1.4889199999999999E-3</v>
      </c>
      <c r="F62">
        <v>8.2135200000000002E-4</v>
      </c>
      <c r="G62">
        <v>2.2060200000000001</v>
      </c>
      <c r="J62" s="44"/>
      <c r="K62">
        <v>2.1109399999999998</v>
      </c>
      <c r="L62">
        <f t="shared" si="16"/>
        <v>3.8870000000000182E-2</v>
      </c>
      <c r="M62">
        <v>2.14981</v>
      </c>
    </row>
    <row r="63" spans="1:13" x14ac:dyDescent="0.15">
      <c r="A63" s="44"/>
      <c r="B63">
        <v>2.1351100000000001</v>
      </c>
      <c r="C63">
        <v>2.9349299999999998E-2</v>
      </c>
      <c r="D63">
        <v>5.0640099999999996E-4</v>
      </c>
      <c r="E63">
        <v>1.4948800000000001E-3</v>
      </c>
      <c r="F63">
        <v>8.1753700000000002E-4</v>
      </c>
      <c r="G63">
        <v>2.17231</v>
      </c>
      <c r="J63" s="44"/>
      <c r="K63">
        <v>2.0905300000000002</v>
      </c>
      <c r="L63">
        <f t="shared" si="16"/>
        <v>3.8079999999999892E-2</v>
      </c>
      <c r="M63">
        <v>2.1286100000000001</v>
      </c>
    </row>
    <row r="64" spans="1:13" x14ac:dyDescent="0.15">
      <c r="A64" s="44"/>
      <c r="B64">
        <v>2.1435599999999999</v>
      </c>
      <c r="C64">
        <v>2.9294000000000001E-2</v>
      </c>
      <c r="D64">
        <v>4.9376499999999996E-4</v>
      </c>
      <c r="E64">
        <v>1.4786700000000001E-3</v>
      </c>
      <c r="F64">
        <v>8.2588200000000001E-4</v>
      </c>
      <c r="G64">
        <v>2.18296</v>
      </c>
      <c r="J64" s="44"/>
      <c r="K64">
        <v>2.0790899999999999</v>
      </c>
      <c r="L64">
        <f t="shared" si="16"/>
        <v>4.1209999999999969E-2</v>
      </c>
      <c r="M64">
        <v>2.1202999999999999</v>
      </c>
    </row>
    <row r="65" spans="1:13" x14ac:dyDescent="0.15">
      <c r="A65" s="44"/>
      <c r="B65">
        <v>2.1335000000000002</v>
      </c>
      <c r="C65">
        <v>2.9404599999999999E-2</v>
      </c>
      <c r="D65">
        <v>5.1283800000000005E-4</v>
      </c>
      <c r="E65">
        <v>1.4824899999999999E-3</v>
      </c>
      <c r="F65">
        <v>8.1992100000000004E-4</v>
      </c>
      <c r="G65">
        <v>2.17055</v>
      </c>
      <c r="J65" s="44"/>
      <c r="K65">
        <v>2.0869300000000002</v>
      </c>
      <c r="L65">
        <f t="shared" si="16"/>
        <v>3.7939999999999863E-2</v>
      </c>
      <c r="M65">
        <v>2.12487</v>
      </c>
    </row>
    <row r="66" spans="1:13" x14ac:dyDescent="0.15">
      <c r="A66" s="44"/>
      <c r="B66">
        <f>AVERAGE(B56:B65)</f>
        <v>2.7098440000000004</v>
      </c>
      <c r="C66">
        <f t="shared" ref="C66:G66" si="17">AVERAGE(C56:C65)</f>
        <v>2.9288160000000001E-2</v>
      </c>
      <c r="D66">
        <f t="shared" si="17"/>
        <v>5.6538569999999998E-4</v>
      </c>
      <c r="E66">
        <f t="shared" si="17"/>
        <v>1.5083309999999999E-3</v>
      </c>
      <c r="F66">
        <f t="shared" si="17"/>
        <v>8.2311610000000007E-4</v>
      </c>
      <c r="G66">
        <f t="shared" si="17"/>
        <v>2.747271</v>
      </c>
      <c r="J66" s="44"/>
      <c r="K66">
        <f>AVERAGE(K56:K65)</f>
        <v>2.093321</v>
      </c>
      <c r="L66">
        <f t="shared" ref="L66" si="18">AVERAGE(L56:L65)</f>
        <v>3.8700000000000047E-2</v>
      </c>
      <c r="M66">
        <f t="shared" ref="M66" si="19">AVERAGE(M56:M65)</f>
        <v>2.1320210000000004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2.0997699999999999</v>
      </c>
      <c r="C69">
        <v>2.3343300000000001E-2</v>
      </c>
      <c r="D69">
        <v>5.0234800000000001E-4</v>
      </c>
      <c r="E69">
        <v>1.22452E-3</v>
      </c>
      <c r="F69">
        <v>5.8913200000000002E-4</v>
      </c>
      <c r="G69">
        <v>2.1297999999999999</v>
      </c>
      <c r="J69" s="44" t="s">
        <v>5</v>
      </c>
      <c r="K69">
        <v>1.7642500000000001</v>
      </c>
      <c r="L69">
        <f>M69-K69</f>
        <v>3.1399999999999872E-2</v>
      </c>
      <c r="M69">
        <v>1.79565</v>
      </c>
    </row>
    <row r="70" spans="1:13" x14ac:dyDescent="0.15">
      <c r="A70" s="44"/>
      <c r="B70">
        <v>1.8126100000000001</v>
      </c>
      <c r="C70">
        <v>2.3291300000000001E-2</v>
      </c>
      <c r="D70">
        <v>4.8446699999999998E-4</v>
      </c>
      <c r="E70">
        <v>1.24979E-3</v>
      </c>
      <c r="F70">
        <v>5.9270899999999997E-4</v>
      </c>
      <c r="G70">
        <v>1.84263</v>
      </c>
      <c r="J70" s="44"/>
      <c r="K70">
        <v>1.76092</v>
      </c>
      <c r="L70">
        <f t="shared" ref="L70:L78" si="20">M70-K70</f>
        <v>3.2119999999999926E-2</v>
      </c>
      <c r="M70">
        <v>1.79304</v>
      </c>
    </row>
    <row r="71" spans="1:13" x14ac:dyDescent="0.15">
      <c r="A71" s="44"/>
      <c r="B71">
        <v>1.80765</v>
      </c>
      <c r="C71">
        <v>2.3277800000000001E-2</v>
      </c>
      <c r="D71">
        <v>4.8994999999999996E-4</v>
      </c>
      <c r="E71">
        <v>1.21784E-3</v>
      </c>
      <c r="F71">
        <v>5.8746299999999998E-4</v>
      </c>
      <c r="G71">
        <v>1.8387</v>
      </c>
      <c r="J71" s="44"/>
      <c r="K71">
        <v>1.75589</v>
      </c>
      <c r="L71">
        <f t="shared" si="20"/>
        <v>3.184000000000009E-2</v>
      </c>
      <c r="M71">
        <v>1.78773</v>
      </c>
    </row>
    <row r="72" spans="1:13" x14ac:dyDescent="0.15">
      <c r="A72" s="44"/>
      <c r="B72">
        <v>1.8123800000000001</v>
      </c>
      <c r="C72">
        <v>2.2980500000000001E-2</v>
      </c>
      <c r="D72">
        <v>4.5490299999999999E-4</v>
      </c>
      <c r="E72">
        <v>1.3341900000000001E-3</v>
      </c>
      <c r="F72">
        <v>5.8984800000000002E-4</v>
      </c>
      <c r="G72">
        <v>1.84215</v>
      </c>
      <c r="J72" s="44"/>
      <c r="K72">
        <v>1.7448900000000001</v>
      </c>
      <c r="L72">
        <f t="shared" si="20"/>
        <v>3.1150000000000011E-2</v>
      </c>
      <c r="M72">
        <v>1.7760400000000001</v>
      </c>
    </row>
    <row r="73" spans="1:13" x14ac:dyDescent="0.15">
      <c r="A73" s="44"/>
      <c r="B73">
        <v>1.8018099999999999</v>
      </c>
      <c r="C73">
        <v>2.31483E-2</v>
      </c>
      <c r="D73">
        <v>4.8875800000000005E-4</v>
      </c>
      <c r="E73">
        <v>1.2314299999999999E-3</v>
      </c>
      <c r="F73">
        <v>5.9938400000000001E-4</v>
      </c>
      <c r="G73">
        <v>1.83209</v>
      </c>
      <c r="J73" s="44"/>
      <c r="K73">
        <v>1.7742599999999999</v>
      </c>
      <c r="L73">
        <f t="shared" si="20"/>
        <v>3.1360000000000054E-2</v>
      </c>
      <c r="M73">
        <v>1.80562</v>
      </c>
    </row>
    <row r="74" spans="1:13" x14ac:dyDescent="0.15">
      <c r="A74" s="44"/>
      <c r="B74">
        <v>1.81186</v>
      </c>
      <c r="C74">
        <v>2.32277E-2</v>
      </c>
      <c r="D74">
        <v>5.0592400000000004E-4</v>
      </c>
      <c r="E74">
        <v>1.22309E-3</v>
      </c>
      <c r="F74">
        <v>5.9223200000000004E-4</v>
      </c>
      <c r="G74">
        <v>1.8419300000000001</v>
      </c>
      <c r="J74" s="44"/>
      <c r="K74">
        <v>1.7548299999999999</v>
      </c>
      <c r="L74">
        <f t="shared" si="20"/>
        <v>3.129000000000004E-2</v>
      </c>
      <c r="M74">
        <v>1.7861199999999999</v>
      </c>
    </row>
    <row r="75" spans="1:13" x14ac:dyDescent="0.15">
      <c r="A75" s="44"/>
      <c r="B75">
        <v>1.8431999999999999</v>
      </c>
      <c r="C75">
        <v>2.33078E-2</v>
      </c>
      <c r="D75">
        <v>5.8031100000000002E-4</v>
      </c>
      <c r="E75">
        <v>1.2323900000000001E-3</v>
      </c>
      <c r="F75">
        <v>6.1845800000000001E-4</v>
      </c>
      <c r="G75">
        <v>1.8732500000000001</v>
      </c>
      <c r="J75" s="44"/>
      <c r="K75">
        <v>1.7692099999999999</v>
      </c>
      <c r="L75">
        <f t="shared" si="20"/>
        <v>3.1200000000000117E-2</v>
      </c>
      <c r="M75">
        <v>1.8004100000000001</v>
      </c>
    </row>
    <row r="76" spans="1:13" x14ac:dyDescent="0.15">
      <c r="A76" s="44"/>
      <c r="B76">
        <v>1.83063</v>
      </c>
      <c r="C76">
        <v>2.32272E-2</v>
      </c>
      <c r="D76">
        <v>5.7530400000000001E-4</v>
      </c>
      <c r="E76">
        <v>1.24478E-3</v>
      </c>
      <c r="F76">
        <v>5.8984800000000002E-4</v>
      </c>
      <c r="G76">
        <v>1.8606100000000001</v>
      </c>
      <c r="J76" s="44"/>
      <c r="K76">
        <v>1.7438499999999999</v>
      </c>
      <c r="L76">
        <f t="shared" si="20"/>
        <v>3.133000000000008E-2</v>
      </c>
      <c r="M76">
        <v>1.77518</v>
      </c>
    </row>
    <row r="77" spans="1:13" x14ac:dyDescent="0.15">
      <c r="A77" s="44"/>
      <c r="B77">
        <v>1.81819</v>
      </c>
      <c r="C77">
        <v>2.3266999999999999E-2</v>
      </c>
      <c r="D77">
        <v>4.9567199999999995E-4</v>
      </c>
      <c r="E77">
        <v>1.2090200000000001E-3</v>
      </c>
      <c r="F77">
        <v>5.8770199999999995E-4</v>
      </c>
      <c r="G77">
        <v>1.84833</v>
      </c>
      <c r="J77" s="44"/>
      <c r="K77">
        <v>1.7499199999999999</v>
      </c>
      <c r="L77">
        <f t="shared" si="20"/>
        <v>3.1590000000000007E-2</v>
      </c>
      <c r="M77">
        <v>1.7815099999999999</v>
      </c>
    </row>
    <row r="78" spans="1:13" x14ac:dyDescent="0.15">
      <c r="A78" s="44"/>
      <c r="B78">
        <v>1.82369</v>
      </c>
      <c r="C78">
        <v>2.3232200000000001E-2</v>
      </c>
      <c r="D78">
        <v>5.8984800000000002E-4</v>
      </c>
      <c r="E78">
        <v>1.22547E-3</v>
      </c>
      <c r="F78">
        <v>6.0868300000000005E-4</v>
      </c>
      <c r="G78">
        <v>1.85379</v>
      </c>
      <c r="J78" s="44"/>
      <c r="K78">
        <v>1.73546</v>
      </c>
      <c r="L78">
        <f t="shared" si="20"/>
        <v>3.129000000000004E-2</v>
      </c>
      <c r="M78">
        <v>1.76675</v>
      </c>
    </row>
    <row r="79" spans="1:13" x14ac:dyDescent="0.15">
      <c r="A79" s="44"/>
      <c r="B79">
        <f>AVERAGE(B69:B78)</f>
        <v>1.8461789999999998</v>
      </c>
      <c r="C79">
        <f t="shared" ref="C79:G79" si="21">AVERAGE(C69:C78)</f>
        <v>2.3230310000000001E-2</v>
      </c>
      <c r="D79">
        <f t="shared" si="21"/>
        <v>5.1674849999999999E-4</v>
      </c>
      <c r="E79">
        <f t="shared" si="21"/>
        <v>1.2392519999999999E-3</v>
      </c>
      <c r="F79">
        <f t="shared" si="21"/>
        <v>5.9554589999999993E-4</v>
      </c>
      <c r="G79">
        <f t="shared" si="21"/>
        <v>1.8763279999999998</v>
      </c>
      <c r="J79" s="44"/>
      <c r="K79">
        <f>AVERAGE(K69:K78)</f>
        <v>1.7553480000000001</v>
      </c>
      <c r="L79">
        <f t="shared" ref="L79" si="22">AVERAGE(L69:L78)</f>
        <v>3.1457000000000027E-2</v>
      </c>
      <c r="M79">
        <f t="shared" ref="M79" si="23">AVERAGE(M69:M78)</f>
        <v>1.7868049999999998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37.134300000000003</v>
      </c>
      <c r="C82">
        <v>0.19753299999999999</v>
      </c>
      <c r="D82">
        <v>3.3771999999999999E-3</v>
      </c>
      <c r="E82">
        <v>1.5609300000000001E-3</v>
      </c>
      <c r="F82">
        <v>3.54266E-3</v>
      </c>
      <c r="G82">
        <v>37.3474</v>
      </c>
      <c r="J82" s="44" t="s">
        <v>6</v>
      </c>
      <c r="K82">
        <v>11.177099999999999</v>
      </c>
      <c r="L82">
        <f>M82-K82</f>
        <v>0.23870000000000147</v>
      </c>
      <c r="M82">
        <v>11.415800000000001</v>
      </c>
    </row>
    <row r="83" spans="1:13" x14ac:dyDescent="0.15">
      <c r="A83" s="44"/>
      <c r="B83">
        <v>10.2837</v>
      </c>
      <c r="C83">
        <v>0.199129</v>
      </c>
      <c r="D83">
        <v>3.3884000000000002E-3</v>
      </c>
      <c r="E83">
        <v>1.60217E-3</v>
      </c>
      <c r="F83">
        <v>3.6570999999999999E-3</v>
      </c>
      <c r="G83">
        <v>10.4986</v>
      </c>
      <c r="J83" s="44"/>
      <c r="K83">
        <v>11.504</v>
      </c>
      <c r="L83">
        <f t="shared" ref="L83:L91" si="24">M83-K83</f>
        <v>0.23440000000000083</v>
      </c>
      <c r="M83">
        <v>11.7384</v>
      </c>
    </row>
    <row r="84" spans="1:13" x14ac:dyDescent="0.15">
      <c r="A84" s="44"/>
      <c r="B84">
        <v>10.672800000000001</v>
      </c>
      <c r="C84">
        <v>0.20016600000000001</v>
      </c>
      <c r="D84">
        <v>3.3781499999999999E-3</v>
      </c>
      <c r="E84">
        <v>1.55163E-3</v>
      </c>
      <c r="F84">
        <v>3.5297900000000001E-3</v>
      </c>
      <c r="G84">
        <v>10.888299999999999</v>
      </c>
      <c r="J84" s="44"/>
      <c r="K84">
        <v>10.922000000000001</v>
      </c>
      <c r="L84">
        <f t="shared" si="24"/>
        <v>0.22909999999999897</v>
      </c>
      <c r="M84">
        <v>11.1511</v>
      </c>
    </row>
    <row r="85" spans="1:13" x14ac:dyDescent="0.15">
      <c r="A85" s="44"/>
      <c r="B85">
        <v>10.5937</v>
      </c>
      <c r="C85">
        <v>0.19866200000000001</v>
      </c>
      <c r="D85">
        <v>3.4520599999999999E-3</v>
      </c>
      <c r="E85">
        <v>1.58238E-3</v>
      </c>
      <c r="F85">
        <v>3.5340800000000002E-3</v>
      </c>
      <c r="G85">
        <v>10.8079</v>
      </c>
      <c r="J85" s="44"/>
      <c r="K85">
        <v>10.664</v>
      </c>
      <c r="L85">
        <f t="shared" si="24"/>
        <v>0.22010000000000041</v>
      </c>
      <c r="M85">
        <v>10.8841</v>
      </c>
    </row>
    <row r="86" spans="1:13" x14ac:dyDescent="0.15">
      <c r="A86" s="44"/>
      <c r="B86">
        <v>10.505599999999999</v>
      </c>
      <c r="C86">
        <v>0.198271</v>
      </c>
      <c r="D86">
        <v>3.4520599999999999E-3</v>
      </c>
      <c r="E86">
        <v>1.68395E-3</v>
      </c>
      <c r="F86">
        <v>3.5276399999999999E-3</v>
      </c>
      <c r="G86">
        <v>10.72</v>
      </c>
      <c r="J86" s="44"/>
      <c r="K86">
        <v>10.7477</v>
      </c>
      <c r="L86">
        <f t="shared" si="24"/>
        <v>0.22170000000000023</v>
      </c>
      <c r="M86">
        <v>10.9694</v>
      </c>
    </row>
    <row r="87" spans="1:13" x14ac:dyDescent="0.15">
      <c r="A87" s="44"/>
      <c r="B87">
        <v>10.3484</v>
      </c>
      <c r="C87">
        <v>0.19744999999999999</v>
      </c>
      <c r="D87">
        <v>3.5154800000000001E-3</v>
      </c>
      <c r="E87">
        <v>1.5640300000000001E-3</v>
      </c>
      <c r="F87">
        <v>3.5278800000000002E-3</v>
      </c>
      <c r="G87">
        <v>10.5616</v>
      </c>
      <c r="J87" s="44"/>
      <c r="K87">
        <v>10.9817</v>
      </c>
      <c r="L87">
        <f t="shared" si="24"/>
        <v>0.2215000000000007</v>
      </c>
      <c r="M87">
        <v>11.203200000000001</v>
      </c>
    </row>
    <row r="88" spans="1:13" x14ac:dyDescent="0.15">
      <c r="A88" s="44"/>
      <c r="B88">
        <v>13.242800000000001</v>
      </c>
      <c r="C88">
        <v>0.19858100000000001</v>
      </c>
      <c r="D88">
        <v>3.4596900000000001E-3</v>
      </c>
      <c r="E88">
        <v>1.4970300000000001E-3</v>
      </c>
      <c r="F88">
        <v>3.49307E-3</v>
      </c>
      <c r="G88">
        <v>13.4566</v>
      </c>
      <c r="J88" s="44"/>
      <c r="K88">
        <v>10.5077</v>
      </c>
      <c r="L88">
        <f t="shared" si="24"/>
        <v>0.21840000000000082</v>
      </c>
      <c r="M88">
        <v>10.726100000000001</v>
      </c>
    </row>
    <row r="89" spans="1:13" x14ac:dyDescent="0.15">
      <c r="A89" s="44"/>
      <c r="B89">
        <v>10.250999999999999</v>
      </c>
      <c r="C89">
        <v>0.198236</v>
      </c>
      <c r="D89">
        <v>3.4656499999999998E-3</v>
      </c>
      <c r="E89">
        <v>1.56069E-3</v>
      </c>
      <c r="F89">
        <v>3.5648300000000002E-3</v>
      </c>
      <c r="G89">
        <v>10.4649</v>
      </c>
      <c r="J89" s="44"/>
      <c r="K89">
        <v>10.641</v>
      </c>
      <c r="L89">
        <f t="shared" si="24"/>
        <v>0.2240000000000002</v>
      </c>
      <c r="M89">
        <v>10.865</v>
      </c>
    </row>
    <row r="90" spans="1:13" x14ac:dyDescent="0.15">
      <c r="A90" s="44"/>
      <c r="B90">
        <v>10.4161</v>
      </c>
      <c r="C90">
        <v>0.19864499999999999</v>
      </c>
      <c r="D90">
        <v>3.45182E-3</v>
      </c>
      <c r="E90">
        <v>1.5838099999999999E-3</v>
      </c>
      <c r="F90">
        <v>3.5185799999999999E-3</v>
      </c>
      <c r="G90">
        <v>10.6325</v>
      </c>
      <c r="J90" s="44"/>
      <c r="K90">
        <v>13.0192</v>
      </c>
      <c r="L90">
        <f t="shared" si="24"/>
        <v>0.22070000000000078</v>
      </c>
      <c r="M90">
        <v>13.2399</v>
      </c>
    </row>
    <row r="91" spans="1:13" x14ac:dyDescent="0.15">
      <c r="A91" s="44"/>
      <c r="B91">
        <v>10.2464</v>
      </c>
      <c r="C91">
        <v>0.19803499999999999</v>
      </c>
      <c r="D91">
        <v>3.4213099999999999E-3</v>
      </c>
      <c r="E91">
        <v>1.5833399999999999E-3</v>
      </c>
      <c r="F91">
        <v>3.5274E-3</v>
      </c>
      <c r="G91">
        <v>10.46</v>
      </c>
      <c r="J91" s="44"/>
      <c r="K91">
        <v>10.7765</v>
      </c>
      <c r="L91">
        <f t="shared" si="24"/>
        <v>0.21979999999999933</v>
      </c>
      <c r="M91">
        <v>10.9963</v>
      </c>
    </row>
    <row r="92" spans="1:13" x14ac:dyDescent="0.15">
      <c r="A92" s="44"/>
      <c r="B92">
        <f>AVERAGE(B82:B91)</f>
        <v>13.369480000000001</v>
      </c>
      <c r="C92">
        <f t="shared" ref="C92:G92" si="25">AVERAGE(C82:C91)</f>
        <v>0.1984708</v>
      </c>
      <c r="D92">
        <f t="shared" si="25"/>
        <v>3.4361820000000003E-3</v>
      </c>
      <c r="E92">
        <f t="shared" si="25"/>
        <v>1.576996E-3</v>
      </c>
      <c r="F92">
        <f t="shared" si="25"/>
        <v>3.5423030000000001E-3</v>
      </c>
      <c r="G92">
        <f t="shared" si="25"/>
        <v>13.583780000000001</v>
      </c>
      <c r="J92" s="44"/>
      <c r="K92">
        <f>AVERAGE(K82:K91)</f>
        <v>11.09409</v>
      </c>
      <c r="L92">
        <f t="shared" ref="L92" si="26">AVERAGE(L82:L91)</f>
        <v>0.22484000000000037</v>
      </c>
      <c r="M92">
        <f t="shared" ref="M92" si="27">AVERAGE(M82:M91)</f>
        <v>11.318930000000002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11.669</v>
      </c>
      <c r="C95">
        <v>4.5539099999999999E-2</v>
      </c>
      <c r="D95">
        <v>9.4938300000000004E-4</v>
      </c>
      <c r="E95">
        <v>1.4030900000000001E-3</v>
      </c>
      <c r="F95">
        <v>7.2836899999999998E-4</v>
      </c>
      <c r="G95">
        <v>11.7264</v>
      </c>
      <c r="J95" s="44" t="s">
        <v>7</v>
      </c>
      <c r="K95">
        <v>3.5656099999999999</v>
      </c>
      <c r="L95">
        <f>M95-K95</f>
        <v>5.8159999999999989E-2</v>
      </c>
      <c r="M95">
        <v>3.6237699999999999</v>
      </c>
    </row>
    <row r="96" spans="1:13" x14ac:dyDescent="0.15">
      <c r="A96" s="44"/>
      <c r="B96">
        <v>3.80918</v>
      </c>
      <c r="C96">
        <v>4.5452600000000003E-2</v>
      </c>
      <c r="D96">
        <v>9.3984600000000004E-4</v>
      </c>
      <c r="E96">
        <v>1.4092899999999999E-3</v>
      </c>
      <c r="F96">
        <v>7.3504400000000002E-4</v>
      </c>
      <c r="G96">
        <v>3.8666700000000001</v>
      </c>
      <c r="J96" s="44"/>
      <c r="K96">
        <v>3.5625599999999999</v>
      </c>
      <c r="L96">
        <f t="shared" ref="L96:L104" si="28">M96-K96</f>
        <v>5.8650000000000091E-2</v>
      </c>
      <c r="M96">
        <v>3.62121</v>
      </c>
    </row>
    <row r="97" spans="1:13" x14ac:dyDescent="0.15">
      <c r="A97" s="44"/>
      <c r="B97">
        <v>3.74282</v>
      </c>
      <c r="C97">
        <v>4.5643799999999998E-2</v>
      </c>
      <c r="D97">
        <v>8.8214900000000004E-4</v>
      </c>
      <c r="E97">
        <v>1.42527E-3</v>
      </c>
      <c r="F97">
        <v>7.25031E-4</v>
      </c>
      <c r="G97">
        <v>3.8004699999999998</v>
      </c>
      <c r="J97" s="44"/>
      <c r="K97">
        <v>3.5956999999999999</v>
      </c>
      <c r="L97">
        <f t="shared" si="28"/>
        <v>5.8110000000000106E-2</v>
      </c>
      <c r="M97">
        <v>3.65381</v>
      </c>
    </row>
    <row r="98" spans="1:13" x14ac:dyDescent="0.15">
      <c r="A98" s="44"/>
      <c r="B98">
        <v>3.7411400000000001</v>
      </c>
      <c r="C98">
        <v>4.5414700000000002E-2</v>
      </c>
      <c r="D98">
        <v>9.5367399999999995E-4</v>
      </c>
      <c r="E98">
        <v>1.39832E-3</v>
      </c>
      <c r="F98">
        <v>7.3933600000000005E-4</v>
      </c>
      <c r="G98">
        <v>3.7982</v>
      </c>
      <c r="J98" s="44"/>
      <c r="K98">
        <v>3.6266799999999999</v>
      </c>
      <c r="L98">
        <f t="shared" si="28"/>
        <v>5.8380000000000098E-2</v>
      </c>
      <c r="M98">
        <v>3.68506</v>
      </c>
    </row>
    <row r="99" spans="1:13" x14ac:dyDescent="0.15">
      <c r="A99" s="44"/>
      <c r="B99">
        <v>3.7595000000000001</v>
      </c>
      <c r="C99">
        <v>4.5266899999999999E-2</v>
      </c>
      <c r="D99">
        <v>9.0289099999999996E-4</v>
      </c>
      <c r="E99">
        <v>1.3894999999999999E-3</v>
      </c>
      <c r="F99">
        <v>7.4315099999999995E-4</v>
      </c>
      <c r="G99">
        <v>3.8165200000000001</v>
      </c>
      <c r="J99" s="44"/>
      <c r="K99">
        <v>3.5685099999999998</v>
      </c>
      <c r="L99">
        <f t="shared" si="28"/>
        <v>5.7570000000000121E-2</v>
      </c>
      <c r="M99">
        <v>3.62608</v>
      </c>
    </row>
    <row r="100" spans="1:13" x14ac:dyDescent="0.15">
      <c r="A100" s="44"/>
      <c r="B100">
        <v>3.7323599999999999</v>
      </c>
      <c r="C100">
        <v>4.51984E-2</v>
      </c>
      <c r="D100">
        <v>8.6975099999999999E-4</v>
      </c>
      <c r="E100">
        <v>1.4052400000000001E-3</v>
      </c>
      <c r="F100">
        <v>7.6770799999999998E-4</v>
      </c>
      <c r="G100">
        <v>3.78965</v>
      </c>
      <c r="J100" s="44"/>
      <c r="K100">
        <v>3.6091299999999999</v>
      </c>
      <c r="L100">
        <f t="shared" si="28"/>
        <v>5.7090000000000085E-2</v>
      </c>
      <c r="M100">
        <v>3.66622</v>
      </c>
    </row>
    <row r="101" spans="1:13" x14ac:dyDescent="0.15">
      <c r="A101" s="44"/>
      <c r="B101">
        <v>3.8136700000000001</v>
      </c>
      <c r="C101">
        <v>4.5469299999999997E-2</v>
      </c>
      <c r="D101">
        <v>9.1624299999999996E-4</v>
      </c>
      <c r="E101">
        <v>1.4066700000000001E-3</v>
      </c>
      <c r="F101">
        <v>7.3289899999999996E-4</v>
      </c>
      <c r="G101">
        <v>3.8710100000000001</v>
      </c>
      <c r="J101" s="44"/>
      <c r="K101">
        <v>3.7766899999999999</v>
      </c>
      <c r="L101">
        <f t="shared" si="28"/>
        <v>5.7290000000000063E-2</v>
      </c>
      <c r="M101">
        <v>3.8339799999999999</v>
      </c>
    </row>
    <row r="102" spans="1:13" x14ac:dyDescent="0.15">
      <c r="A102" s="44"/>
      <c r="B102">
        <v>3.7386499999999998</v>
      </c>
      <c r="C102">
        <v>4.5313399999999997E-2</v>
      </c>
      <c r="D102">
        <v>8.65221E-4</v>
      </c>
      <c r="E102">
        <v>1.37711E-3</v>
      </c>
      <c r="F102">
        <v>7.2956099999999999E-4</v>
      </c>
      <c r="G102">
        <v>3.7958099999999999</v>
      </c>
      <c r="J102" s="44"/>
      <c r="K102">
        <v>3.5954999999999999</v>
      </c>
      <c r="L102">
        <f t="shared" si="28"/>
        <v>5.8570000000000011E-2</v>
      </c>
      <c r="M102">
        <v>3.6540699999999999</v>
      </c>
    </row>
    <row r="103" spans="1:13" x14ac:dyDescent="0.15">
      <c r="A103" s="44"/>
      <c r="B103">
        <v>3.7392500000000002</v>
      </c>
      <c r="C103">
        <v>4.5450400000000002E-2</v>
      </c>
      <c r="D103">
        <v>8.8667900000000003E-4</v>
      </c>
      <c r="E103">
        <v>1.34301E-3</v>
      </c>
      <c r="F103">
        <v>7.3170699999999995E-4</v>
      </c>
      <c r="G103">
        <v>3.7962899999999999</v>
      </c>
      <c r="J103" s="44"/>
      <c r="K103">
        <v>3.5646300000000002</v>
      </c>
      <c r="L103">
        <f t="shared" si="28"/>
        <v>5.862999999999996E-2</v>
      </c>
      <c r="M103">
        <v>3.6232600000000001</v>
      </c>
    </row>
    <row r="104" spans="1:13" x14ac:dyDescent="0.15">
      <c r="A104" s="44"/>
      <c r="B104">
        <v>3.7662</v>
      </c>
      <c r="C104">
        <v>4.5344099999999998E-2</v>
      </c>
      <c r="D104">
        <v>9.0050700000000004E-4</v>
      </c>
      <c r="E104">
        <v>1.3935600000000001E-3</v>
      </c>
      <c r="F104">
        <v>7.3814400000000004E-4</v>
      </c>
      <c r="G104">
        <v>3.8233799999999998</v>
      </c>
      <c r="J104" s="44"/>
      <c r="K104">
        <v>3.7431899999999998</v>
      </c>
      <c r="L104">
        <f t="shared" si="28"/>
        <v>5.795000000000039E-2</v>
      </c>
      <c r="M104">
        <v>3.8011400000000002</v>
      </c>
    </row>
    <row r="105" spans="1:13" x14ac:dyDescent="0.15">
      <c r="A105" s="44"/>
      <c r="B105">
        <f>AVERAGE(B95:B104)</f>
        <v>4.551177</v>
      </c>
      <c r="C105">
        <f t="shared" ref="C105:G105" si="29">AVERAGE(C95:C104)</f>
        <v>4.5409270000000002E-2</v>
      </c>
      <c r="D105">
        <f t="shared" si="29"/>
        <v>9.0663440000000005E-4</v>
      </c>
      <c r="E105">
        <f t="shared" si="29"/>
        <v>1.3951060000000001E-3</v>
      </c>
      <c r="F105">
        <f t="shared" si="29"/>
        <v>7.3709499999999989E-4</v>
      </c>
      <c r="G105">
        <f t="shared" si="29"/>
        <v>4.6084399999999999</v>
      </c>
      <c r="J105" s="44"/>
      <c r="K105">
        <f>AVERAGE(K95:K104)</f>
        <v>3.6208199999999997</v>
      </c>
      <c r="L105">
        <f t="shared" ref="L105" si="30">AVERAGE(L95:L104)</f>
        <v>5.8040000000000092E-2</v>
      </c>
      <c r="M105">
        <f t="shared" ref="M105" si="31">AVERAGE(M95:M104)</f>
        <v>3.6788600000000002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57.2226</v>
      </c>
      <c r="C108">
        <v>0.13725300000000001</v>
      </c>
      <c r="D108">
        <v>1.63937E-3</v>
      </c>
      <c r="E108">
        <v>9.9182099999999994E-4</v>
      </c>
      <c r="F108">
        <v>1.8458400000000001E-3</v>
      </c>
      <c r="G108">
        <v>57.37</v>
      </c>
      <c r="J108" s="44" t="s">
        <v>8</v>
      </c>
      <c r="K108">
        <v>11.8583</v>
      </c>
      <c r="L108">
        <f>M108-K108</f>
        <v>0.15150000000000041</v>
      </c>
      <c r="M108">
        <v>12.0098</v>
      </c>
    </row>
    <row r="109" spans="1:13" x14ac:dyDescent="0.15">
      <c r="A109" s="44"/>
      <c r="B109">
        <v>12.0124</v>
      </c>
      <c r="C109">
        <v>0.13708500000000001</v>
      </c>
      <c r="D109">
        <v>1.6496200000000001E-3</v>
      </c>
      <c r="E109">
        <v>7.7032999999999995E-4</v>
      </c>
      <c r="F109">
        <v>1.86634E-3</v>
      </c>
      <c r="G109">
        <v>12.157999999999999</v>
      </c>
      <c r="J109" s="44"/>
      <c r="K109">
        <v>11.764200000000001</v>
      </c>
      <c r="L109">
        <f t="shared" ref="L109:L117" si="32">M109-K109</f>
        <v>0.14819999999999922</v>
      </c>
      <c r="M109">
        <v>11.9124</v>
      </c>
    </row>
    <row r="110" spans="1:13" x14ac:dyDescent="0.15">
      <c r="A110" s="44"/>
      <c r="B110">
        <v>12.0374</v>
      </c>
      <c r="C110">
        <v>0.136627</v>
      </c>
      <c r="D110">
        <v>1.6608199999999999E-3</v>
      </c>
      <c r="E110">
        <v>1.1942400000000001E-3</v>
      </c>
      <c r="F110">
        <v>1.87087E-3</v>
      </c>
      <c r="G110">
        <v>12.182399999999999</v>
      </c>
      <c r="J110" s="44"/>
      <c r="K110">
        <v>11.860300000000001</v>
      </c>
      <c r="L110">
        <f t="shared" si="32"/>
        <v>0.1468999999999987</v>
      </c>
      <c r="M110">
        <v>12.007199999999999</v>
      </c>
    </row>
    <row r="111" spans="1:13" x14ac:dyDescent="0.15">
      <c r="A111" s="44"/>
      <c r="B111">
        <v>12.0913</v>
      </c>
      <c r="C111">
        <v>0.13649900000000001</v>
      </c>
      <c r="D111">
        <v>1.66607E-3</v>
      </c>
      <c r="E111">
        <v>7.2169300000000003E-4</v>
      </c>
      <c r="F111">
        <v>1.8637199999999999E-3</v>
      </c>
      <c r="G111">
        <v>12.2363</v>
      </c>
      <c r="J111" s="44"/>
      <c r="K111">
        <v>12.0817</v>
      </c>
      <c r="L111">
        <f t="shared" si="32"/>
        <v>0.14620000000000033</v>
      </c>
      <c r="M111">
        <v>12.2279</v>
      </c>
    </row>
    <row r="112" spans="1:13" x14ac:dyDescent="0.15">
      <c r="A112" s="44"/>
      <c r="B112">
        <v>12.2057</v>
      </c>
      <c r="C112">
        <v>0.137097</v>
      </c>
      <c r="D112">
        <v>4.8928299999999999E-3</v>
      </c>
      <c r="E112">
        <v>7.4386600000000004E-4</v>
      </c>
      <c r="F112">
        <v>1.8677699999999999E-3</v>
      </c>
      <c r="G112">
        <v>12.3552</v>
      </c>
      <c r="J112" s="44"/>
      <c r="K112">
        <v>12.072100000000001</v>
      </c>
      <c r="L112">
        <f t="shared" si="32"/>
        <v>0.14539999999999864</v>
      </c>
      <c r="M112">
        <v>12.217499999999999</v>
      </c>
    </row>
    <row r="113" spans="1:13" x14ac:dyDescent="0.15">
      <c r="A113" s="44"/>
      <c r="B113">
        <v>11.9382</v>
      </c>
      <c r="C113">
        <v>0.137797</v>
      </c>
      <c r="D113">
        <v>1.65033E-3</v>
      </c>
      <c r="E113">
        <v>1.2846000000000001E-3</v>
      </c>
      <c r="F113">
        <v>1.8544200000000001E-3</v>
      </c>
      <c r="G113">
        <v>12.084300000000001</v>
      </c>
      <c r="J113" s="44"/>
      <c r="K113">
        <v>11.878299999999999</v>
      </c>
      <c r="L113">
        <f t="shared" si="32"/>
        <v>0.14610000000000056</v>
      </c>
      <c r="M113">
        <v>12.0244</v>
      </c>
    </row>
    <row r="114" spans="1:13" x14ac:dyDescent="0.15">
      <c r="A114" s="44"/>
      <c r="B114">
        <v>12.1427</v>
      </c>
      <c r="C114">
        <v>0.13680300000000001</v>
      </c>
      <c r="D114">
        <v>1.63126E-3</v>
      </c>
      <c r="E114">
        <v>7.3862099999999996E-4</v>
      </c>
      <c r="F114">
        <v>1.8467900000000001E-3</v>
      </c>
      <c r="G114">
        <v>12.287599999999999</v>
      </c>
      <c r="J114" s="44"/>
      <c r="K114">
        <v>12.004899999999999</v>
      </c>
      <c r="L114">
        <f t="shared" si="32"/>
        <v>0.14670000000000094</v>
      </c>
      <c r="M114">
        <v>12.1516</v>
      </c>
    </row>
    <row r="115" spans="1:13" x14ac:dyDescent="0.15">
      <c r="A115" s="44"/>
      <c r="B115">
        <v>12.000999999999999</v>
      </c>
      <c r="C115">
        <v>0.136572</v>
      </c>
      <c r="D115">
        <v>1.6338800000000001E-3</v>
      </c>
      <c r="E115">
        <v>1.2700599999999999E-3</v>
      </c>
      <c r="F115">
        <v>1.84369E-3</v>
      </c>
      <c r="G115">
        <v>12.146000000000001</v>
      </c>
      <c r="J115" s="44"/>
      <c r="K115">
        <v>12.365</v>
      </c>
      <c r="L115">
        <f t="shared" si="32"/>
        <v>0.1465999999999994</v>
      </c>
      <c r="M115">
        <v>12.5116</v>
      </c>
    </row>
    <row r="116" spans="1:13" x14ac:dyDescent="0.15">
      <c r="A116" s="44"/>
      <c r="B116">
        <v>12.6693</v>
      </c>
      <c r="C116">
        <v>0.13685700000000001</v>
      </c>
      <c r="D116">
        <v>4.1990300000000003E-3</v>
      </c>
      <c r="E116">
        <v>7.4243499999999995E-4</v>
      </c>
      <c r="F116">
        <v>1.8463100000000001E-3</v>
      </c>
      <c r="G116">
        <v>12.8171</v>
      </c>
      <c r="J116" s="44"/>
      <c r="K116">
        <v>12.5207</v>
      </c>
      <c r="L116">
        <f t="shared" si="32"/>
        <v>0.14670000000000094</v>
      </c>
      <c r="M116">
        <v>12.667400000000001</v>
      </c>
    </row>
    <row r="117" spans="1:13" x14ac:dyDescent="0.15">
      <c r="A117" s="44"/>
      <c r="B117">
        <v>12.022</v>
      </c>
      <c r="C117">
        <v>0.137711</v>
      </c>
      <c r="D117">
        <v>1.64175E-3</v>
      </c>
      <c r="E117">
        <v>7.94172E-4</v>
      </c>
      <c r="F117">
        <v>1.85275E-3</v>
      </c>
      <c r="G117">
        <v>12.168100000000001</v>
      </c>
      <c r="J117" s="44"/>
      <c r="K117">
        <v>11.823700000000001</v>
      </c>
      <c r="L117">
        <f t="shared" si="32"/>
        <v>0.14789999999999992</v>
      </c>
      <c r="M117">
        <v>11.9716</v>
      </c>
    </row>
    <row r="118" spans="1:13" x14ac:dyDescent="0.15">
      <c r="A118" s="44"/>
      <c r="B118">
        <f>AVERAGE(B108:B117)</f>
        <v>16.634259999999998</v>
      </c>
      <c r="C118">
        <f t="shared" ref="C118:G118" si="33">AVERAGE(C108:C117)</f>
        <v>0.13703009999999999</v>
      </c>
      <c r="D118">
        <f t="shared" si="33"/>
        <v>2.2264960000000006E-3</v>
      </c>
      <c r="E118">
        <f t="shared" si="33"/>
        <v>9.2518380000000005E-4</v>
      </c>
      <c r="F118">
        <f t="shared" si="33"/>
        <v>1.8558499999999998E-3</v>
      </c>
      <c r="G118">
        <f t="shared" si="33"/>
        <v>16.7805</v>
      </c>
      <c r="J118" s="44"/>
      <c r="K118">
        <f>AVERAGE(K108:K117)</f>
        <v>12.022920000000001</v>
      </c>
      <c r="L118">
        <f t="shared" ref="L118" si="34">AVERAGE(L108:L117)</f>
        <v>0.14721999999999991</v>
      </c>
      <c r="M118">
        <f t="shared" ref="M118" si="35">AVERAGE(M108:M117)</f>
        <v>12.17014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31.889900000000001</v>
      </c>
      <c r="C121">
        <v>0.106681</v>
      </c>
      <c r="D121">
        <v>2.60735E-3</v>
      </c>
      <c r="E121">
        <v>1.58E-3</v>
      </c>
      <c r="F121">
        <v>1.28341E-3</v>
      </c>
      <c r="G121">
        <v>32.019599999999997</v>
      </c>
      <c r="J121" s="44" t="s">
        <v>9</v>
      </c>
      <c r="K121">
        <v>9.5849600000000006</v>
      </c>
      <c r="L121">
        <f>M121-K121</f>
        <v>0.12889999999999979</v>
      </c>
      <c r="M121">
        <v>9.7138600000000004</v>
      </c>
    </row>
    <row r="122" spans="1:13" x14ac:dyDescent="0.15">
      <c r="A122" s="44"/>
      <c r="B122">
        <v>10.054600000000001</v>
      </c>
      <c r="C122">
        <v>0.107582</v>
      </c>
      <c r="D122">
        <v>2.5577500000000001E-3</v>
      </c>
      <c r="E122">
        <v>1.6622500000000001E-3</v>
      </c>
      <c r="F122">
        <v>1.2867499999999999E-3</v>
      </c>
      <c r="G122">
        <v>10.186</v>
      </c>
      <c r="J122" s="44"/>
      <c r="K122">
        <v>9.3550900000000006</v>
      </c>
      <c r="L122">
        <f t="shared" ref="L122:L130" si="36">M122-K122</f>
        <v>0.13347999999999871</v>
      </c>
      <c r="M122">
        <v>9.4885699999999993</v>
      </c>
    </row>
    <row r="123" spans="1:13" x14ac:dyDescent="0.15">
      <c r="A123" s="44"/>
      <c r="B123">
        <v>9.7363599999999995</v>
      </c>
      <c r="C123">
        <v>0.107442</v>
      </c>
      <c r="D123">
        <v>2.58231E-3</v>
      </c>
      <c r="E123">
        <v>1.67322E-3</v>
      </c>
      <c r="F123">
        <v>1.2805500000000001E-3</v>
      </c>
      <c r="G123">
        <v>9.8673599999999997</v>
      </c>
      <c r="J123" s="44"/>
      <c r="K123">
        <v>9.7976200000000002</v>
      </c>
      <c r="L123">
        <f t="shared" si="36"/>
        <v>0.1287900000000004</v>
      </c>
      <c r="M123">
        <v>9.9264100000000006</v>
      </c>
    </row>
    <row r="124" spans="1:13" x14ac:dyDescent="0.15">
      <c r="A124" s="44"/>
      <c r="B124">
        <v>9.79528</v>
      </c>
      <c r="C124">
        <v>0.107392</v>
      </c>
      <c r="D124">
        <v>2.57683E-3</v>
      </c>
      <c r="E124">
        <v>1.62411E-3</v>
      </c>
      <c r="F124">
        <v>1.297E-3</v>
      </c>
      <c r="G124">
        <v>9.9260300000000008</v>
      </c>
      <c r="J124" s="44"/>
      <c r="K124">
        <v>9.5043699999999998</v>
      </c>
      <c r="L124">
        <f t="shared" si="36"/>
        <v>0.13053000000000026</v>
      </c>
      <c r="M124">
        <v>9.6349</v>
      </c>
    </row>
    <row r="125" spans="1:13" x14ac:dyDescent="0.15">
      <c r="A125" s="44"/>
      <c r="B125">
        <v>9.8469499999999996</v>
      </c>
      <c r="C125">
        <v>0.106964</v>
      </c>
      <c r="D125">
        <v>2.5901800000000001E-3</v>
      </c>
      <c r="E125">
        <v>1.7621500000000001E-3</v>
      </c>
      <c r="F125">
        <v>1.2860300000000001E-3</v>
      </c>
      <c r="G125">
        <v>9.9773499999999995</v>
      </c>
      <c r="J125" s="44"/>
      <c r="K125">
        <v>9.5273699999999995</v>
      </c>
      <c r="L125">
        <f t="shared" si="36"/>
        <v>0.13189000000000028</v>
      </c>
      <c r="M125">
        <v>9.6592599999999997</v>
      </c>
    </row>
    <row r="126" spans="1:13" x14ac:dyDescent="0.15">
      <c r="A126" s="44"/>
      <c r="B126">
        <v>9.76051</v>
      </c>
      <c r="C126">
        <v>0.107039</v>
      </c>
      <c r="D126">
        <v>2.54798E-3</v>
      </c>
      <c r="E126">
        <v>1.6171899999999999E-3</v>
      </c>
      <c r="F126">
        <v>1.28937E-3</v>
      </c>
      <c r="G126">
        <v>9.8908400000000007</v>
      </c>
      <c r="J126" s="44"/>
      <c r="K126">
        <v>9.3457399999999993</v>
      </c>
      <c r="L126">
        <f t="shared" si="36"/>
        <v>0.13216000000000072</v>
      </c>
      <c r="M126">
        <v>9.4779</v>
      </c>
    </row>
    <row r="127" spans="1:13" x14ac:dyDescent="0.15">
      <c r="A127" s="44"/>
      <c r="B127">
        <v>9.7341499999999996</v>
      </c>
      <c r="C127">
        <v>0.107513</v>
      </c>
      <c r="D127">
        <v>2.5694400000000001E-3</v>
      </c>
      <c r="E127">
        <v>1.6162399999999999E-3</v>
      </c>
      <c r="F127">
        <v>1.29652E-3</v>
      </c>
      <c r="G127">
        <v>9.8661499999999993</v>
      </c>
      <c r="J127" s="44"/>
      <c r="K127">
        <v>9.3884000000000007</v>
      </c>
      <c r="L127">
        <f t="shared" si="36"/>
        <v>0.1361599999999985</v>
      </c>
      <c r="M127">
        <v>9.5245599999999992</v>
      </c>
    </row>
    <row r="128" spans="1:13" x14ac:dyDescent="0.15">
      <c r="A128" s="44"/>
      <c r="B128">
        <v>11.2218</v>
      </c>
      <c r="C128">
        <v>0.107281</v>
      </c>
      <c r="D128">
        <v>2.51126E-3</v>
      </c>
      <c r="E128">
        <v>1.6820400000000001E-3</v>
      </c>
      <c r="F128">
        <v>1.3012900000000001E-3</v>
      </c>
      <c r="G128">
        <v>11.352399999999999</v>
      </c>
      <c r="J128" s="44"/>
      <c r="K128">
        <v>9.5058199999999999</v>
      </c>
      <c r="L128">
        <f t="shared" si="36"/>
        <v>0.13222000000000023</v>
      </c>
      <c r="M128">
        <v>9.6380400000000002</v>
      </c>
    </row>
    <row r="129" spans="1:13" x14ac:dyDescent="0.15">
      <c r="A129" s="44"/>
      <c r="B129">
        <v>9.8033099999999997</v>
      </c>
      <c r="C129">
        <v>0.107867</v>
      </c>
      <c r="D129">
        <v>2.5391599999999999E-3</v>
      </c>
      <c r="E129">
        <v>1.6572500000000001E-3</v>
      </c>
      <c r="F129">
        <v>1.31726E-3</v>
      </c>
      <c r="G129">
        <v>9.9344099999999997</v>
      </c>
      <c r="J129" s="44"/>
      <c r="K129">
        <v>9.8053600000000003</v>
      </c>
      <c r="L129">
        <f t="shared" si="36"/>
        <v>0.12969000000000008</v>
      </c>
      <c r="M129">
        <v>9.9350500000000004</v>
      </c>
    </row>
    <row r="130" spans="1:13" x14ac:dyDescent="0.15">
      <c r="A130" s="44"/>
      <c r="B130">
        <v>9.8040599999999998</v>
      </c>
      <c r="C130">
        <v>0.107044</v>
      </c>
      <c r="D130">
        <v>2.5649100000000001E-3</v>
      </c>
      <c r="E130">
        <v>1.6474700000000001E-3</v>
      </c>
      <c r="F130">
        <v>1.30963E-3</v>
      </c>
      <c r="G130">
        <v>9.9347399999999997</v>
      </c>
      <c r="J130" s="44"/>
      <c r="K130">
        <v>9.3303899999999995</v>
      </c>
      <c r="L130">
        <f t="shared" si="36"/>
        <v>0.12992999999999988</v>
      </c>
      <c r="M130">
        <v>9.4603199999999994</v>
      </c>
    </row>
    <row r="131" spans="1:13" x14ac:dyDescent="0.15">
      <c r="A131" s="44"/>
      <c r="B131">
        <f>AVERAGE(B121:B130)</f>
        <v>12.164691999999999</v>
      </c>
      <c r="C131">
        <f t="shared" ref="C131:G131" si="37">AVERAGE(C121:C130)</f>
        <v>0.10728049999999997</v>
      </c>
      <c r="D131">
        <f t="shared" si="37"/>
        <v>2.5647170000000002E-3</v>
      </c>
      <c r="E131">
        <f t="shared" si="37"/>
        <v>1.6521919999999998E-3</v>
      </c>
      <c r="F131">
        <f t="shared" si="37"/>
        <v>1.2947810000000001E-3</v>
      </c>
      <c r="G131">
        <f t="shared" si="37"/>
        <v>12.295488000000001</v>
      </c>
      <c r="J131" s="44"/>
      <c r="K131">
        <f>AVERAGE(K121:K130)</f>
        <v>9.5145119999999999</v>
      </c>
      <c r="L131">
        <f t="shared" ref="L131" si="38">AVERAGE(L121:L130)</f>
        <v>0.13137499999999988</v>
      </c>
      <c r="M131">
        <f t="shared" ref="M131" si="39">AVERAGE(M121:M130)</f>
        <v>9.6458870000000001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19.027000000000001</v>
      </c>
      <c r="C134">
        <v>6.4530599999999994E-2</v>
      </c>
      <c r="D134">
        <v>1.4457700000000001E-3</v>
      </c>
      <c r="E134">
        <v>1.42169E-3</v>
      </c>
      <c r="F134">
        <v>7.8344299999999999E-4</v>
      </c>
      <c r="G134">
        <v>19.106999999999999</v>
      </c>
      <c r="J134" s="44" t="s">
        <v>10</v>
      </c>
      <c r="K134">
        <v>5.2486199999999998</v>
      </c>
      <c r="L134">
        <f>M134-K134</f>
        <v>7.7090000000000103E-2</v>
      </c>
      <c r="M134">
        <v>5.3257099999999999</v>
      </c>
    </row>
    <row r="135" spans="1:13" x14ac:dyDescent="0.15">
      <c r="A135" s="44"/>
      <c r="B135">
        <v>5.54556</v>
      </c>
      <c r="C135">
        <v>6.4877699999999996E-2</v>
      </c>
      <c r="D135">
        <v>1.4512500000000001E-3</v>
      </c>
      <c r="E135">
        <v>1.4600800000000001E-3</v>
      </c>
      <c r="F135">
        <v>7.7724499999999998E-4</v>
      </c>
      <c r="G135">
        <v>5.6231600000000004</v>
      </c>
      <c r="J135" s="44"/>
      <c r="K135">
        <v>5.2736799999999997</v>
      </c>
      <c r="L135">
        <f t="shared" ref="L135:L143" si="40">M135-K135</f>
        <v>7.7539999999999942E-2</v>
      </c>
      <c r="M135">
        <v>5.3512199999999996</v>
      </c>
    </row>
    <row r="136" spans="1:13" x14ac:dyDescent="0.15">
      <c r="A136" s="44"/>
      <c r="B136">
        <v>5.5892499999999998</v>
      </c>
      <c r="C136">
        <v>6.4577300000000004E-2</v>
      </c>
      <c r="D136">
        <v>1.4736700000000001E-3</v>
      </c>
      <c r="E136">
        <v>1.4696100000000001E-3</v>
      </c>
      <c r="F136">
        <v>7.5316399999999996E-4</v>
      </c>
      <c r="G136">
        <v>5.6673799999999996</v>
      </c>
      <c r="J136" s="44"/>
      <c r="K136">
        <v>5.27081</v>
      </c>
      <c r="L136">
        <f t="shared" si="40"/>
        <v>7.7219999999999622E-2</v>
      </c>
      <c r="M136">
        <v>5.3480299999999996</v>
      </c>
    </row>
    <row r="137" spans="1:13" x14ac:dyDescent="0.15">
      <c r="A137" s="44"/>
      <c r="B137">
        <v>5.7645600000000004</v>
      </c>
      <c r="C137">
        <v>6.4935199999999998E-2</v>
      </c>
      <c r="D137">
        <v>2.0542099999999999E-3</v>
      </c>
      <c r="E137">
        <v>1.38378E-3</v>
      </c>
      <c r="F137">
        <v>7.8082100000000001E-4</v>
      </c>
      <c r="G137">
        <v>5.8427699999999998</v>
      </c>
      <c r="J137" s="44"/>
      <c r="K137">
        <v>5.25861</v>
      </c>
      <c r="L137">
        <f t="shared" si="40"/>
        <v>7.7309999999999768E-2</v>
      </c>
      <c r="M137">
        <v>5.3359199999999998</v>
      </c>
    </row>
    <row r="138" spans="1:13" x14ac:dyDescent="0.15">
      <c r="A138" s="44"/>
      <c r="B138">
        <v>5.6117999999999997</v>
      </c>
      <c r="C138">
        <v>6.4515600000000006E-2</v>
      </c>
      <c r="D138">
        <v>1.46985E-3</v>
      </c>
      <c r="E138">
        <v>1.45769E-3</v>
      </c>
      <c r="F138">
        <v>7.8415899999999998E-4</v>
      </c>
      <c r="G138">
        <v>5.6896800000000001</v>
      </c>
      <c r="J138" s="44"/>
      <c r="K138">
        <v>5.2462799999999996</v>
      </c>
      <c r="L138">
        <f t="shared" si="40"/>
        <v>7.7150000000000496E-2</v>
      </c>
      <c r="M138">
        <v>5.3234300000000001</v>
      </c>
    </row>
    <row r="139" spans="1:13" x14ac:dyDescent="0.15">
      <c r="A139" s="44"/>
      <c r="B139">
        <v>5.5567200000000003</v>
      </c>
      <c r="C139">
        <v>6.4725199999999997E-2</v>
      </c>
      <c r="D139">
        <v>1.5037099999999999E-3</v>
      </c>
      <c r="E139">
        <v>1.4438599999999999E-3</v>
      </c>
      <c r="F139">
        <v>7.6484700000000003E-4</v>
      </c>
      <c r="G139">
        <v>5.6343199999999998</v>
      </c>
      <c r="J139" s="44"/>
      <c r="K139">
        <v>5.24702</v>
      </c>
      <c r="L139">
        <f t="shared" si="40"/>
        <v>7.7119999999999855E-2</v>
      </c>
      <c r="M139">
        <v>5.3241399999999999</v>
      </c>
    </row>
    <row r="140" spans="1:13" x14ac:dyDescent="0.15">
      <c r="A140" s="44"/>
      <c r="B140">
        <v>5.5838599999999996</v>
      </c>
      <c r="C140">
        <v>6.4739699999999997E-2</v>
      </c>
      <c r="D140">
        <v>1.49584E-3</v>
      </c>
      <c r="E140">
        <v>1.43385E-3</v>
      </c>
      <c r="F140">
        <v>7.4648900000000003E-4</v>
      </c>
      <c r="G140">
        <v>5.6614500000000003</v>
      </c>
      <c r="J140" s="44"/>
      <c r="K140">
        <v>5.2712500000000002</v>
      </c>
      <c r="L140">
        <f t="shared" si="40"/>
        <v>7.6849999999999419E-2</v>
      </c>
      <c r="M140">
        <v>5.3480999999999996</v>
      </c>
    </row>
    <row r="141" spans="1:13" x14ac:dyDescent="0.15">
      <c r="A141" s="44"/>
      <c r="B141">
        <v>5.5904100000000003</v>
      </c>
      <c r="C141">
        <v>6.4199900000000004E-2</v>
      </c>
      <c r="D141">
        <v>1.4782E-3</v>
      </c>
      <c r="E141">
        <v>1.3945100000000001E-3</v>
      </c>
      <c r="F141">
        <v>7.6293900000000002E-4</v>
      </c>
      <c r="G141">
        <v>5.6679599999999999</v>
      </c>
      <c r="J141" s="44"/>
      <c r="K141">
        <v>5.2765199999999997</v>
      </c>
      <c r="L141">
        <f t="shared" si="40"/>
        <v>7.6730000000000409E-2</v>
      </c>
      <c r="M141">
        <v>5.3532500000000001</v>
      </c>
    </row>
    <row r="142" spans="1:13" x14ac:dyDescent="0.15">
      <c r="A142" s="44"/>
      <c r="B142">
        <v>5.5659200000000002</v>
      </c>
      <c r="C142">
        <v>6.4765199999999995E-2</v>
      </c>
      <c r="D142">
        <v>1.4650799999999999E-3</v>
      </c>
      <c r="E142">
        <v>1.4626999999999999E-3</v>
      </c>
      <c r="F142">
        <v>7.6222400000000004E-4</v>
      </c>
      <c r="G142">
        <v>5.6439199999999996</v>
      </c>
      <c r="J142" s="44"/>
      <c r="K142">
        <v>5.2696800000000001</v>
      </c>
      <c r="L142">
        <f t="shared" si="40"/>
        <v>7.6780000000000292E-2</v>
      </c>
      <c r="M142">
        <v>5.3464600000000004</v>
      </c>
    </row>
    <row r="143" spans="1:13" x14ac:dyDescent="0.15">
      <c r="A143" s="44"/>
      <c r="B143">
        <v>5.5160299999999998</v>
      </c>
      <c r="C143">
        <v>6.4399999999999999E-2</v>
      </c>
      <c r="D143">
        <v>1.4665100000000001E-3</v>
      </c>
      <c r="E143">
        <v>1.45984E-3</v>
      </c>
      <c r="F143">
        <v>7.7652899999999998E-4</v>
      </c>
      <c r="G143">
        <v>5.5933200000000003</v>
      </c>
      <c r="J143" s="44"/>
      <c r="K143">
        <v>5.2610400000000004</v>
      </c>
      <c r="L143">
        <f t="shared" si="40"/>
        <v>7.6759999999999273E-2</v>
      </c>
      <c r="M143">
        <v>5.3377999999999997</v>
      </c>
    </row>
    <row r="144" spans="1:13" x14ac:dyDescent="0.15">
      <c r="A144" s="44"/>
      <c r="B144">
        <f>AVERAGE(B134:B143)</f>
        <v>6.9351110000000009</v>
      </c>
      <c r="C144">
        <f t="shared" ref="C144:G144" si="41">AVERAGE(C134:C143)</f>
        <v>6.4626639999999985E-2</v>
      </c>
      <c r="D144">
        <f t="shared" si="41"/>
        <v>1.5304090000000002E-3</v>
      </c>
      <c r="E144">
        <f t="shared" si="41"/>
        <v>1.4387610000000002E-3</v>
      </c>
      <c r="F144">
        <f t="shared" si="41"/>
        <v>7.6918600000000005E-4</v>
      </c>
      <c r="G144">
        <f t="shared" si="41"/>
        <v>7.0130960000000018</v>
      </c>
      <c r="J144" s="44"/>
      <c r="K144">
        <f>AVERAGE(K134:K143)</f>
        <v>5.2623509999999998</v>
      </c>
      <c r="L144">
        <f t="shared" ref="L144" si="42">AVERAGE(L134:L143)</f>
        <v>7.7054999999999915E-2</v>
      </c>
      <c r="M144">
        <f t="shared" ref="M144" si="43">AVERAGE(M134:M143)</f>
        <v>5.3394060000000012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23.468800000000002</v>
      </c>
      <c r="C147">
        <v>8.1660499999999997E-2</v>
      </c>
      <c r="D147">
        <v>1.4574500000000001E-3</v>
      </c>
      <c r="E147">
        <v>1.544E-3</v>
      </c>
      <c r="F147">
        <v>8.5187000000000001E-4</v>
      </c>
      <c r="G147">
        <v>23.562899999999999</v>
      </c>
      <c r="J147" s="44" t="s">
        <v>11</v>
      </c>
      <c r="K147">
        <v>6.2764199999999999</v>
      </c>
      <c r="L147">
        <f>M147-K147</f>
        <v>9.2660000000000409E-2</v>
      </c>
      <c r="M147">
        <v>6.3690800000000003</v>
      </c>
    </row>
    <row r="148" spans="1:13" x14ac:dyDescent="0.15">
      <c r="A148" s="44"/>
      <c r="B148">
        <v>7.4089999999999998</v>
      </c>
      <c r="C148">
        <v>7.5436100000000006E-2</v>
      </c>
      <c r="D148">
        <v>1.35159E-3</v>
      </c>
      <c r="E148">
        <v>1.47653E-3</v>
      </c>
      <c r="F148">
        <v>8.4257099999999997E-4</v>
      </c>
      <c r="G148">
        <v>7.5007599999999996</v>
      </c>
      <c r="J148" s="44"/>
      <c r="K148">
        <v>6.2779400000000001</v>
      </c>
      <c r="L148">
        <f t="shared" ref="L148:L156" si="44">M148-K148</f>
        <v>9.2329999999999579E-2</v>
      </c>
      <c r="M148">
        <v>6.3702699999999997</v>
      </c>
    </row>
    <row r="149" spans="1:13" x14ac:dyDescent="0.15">
      <c r="A149" s="44"/>
      <c r="B149">
        <v>7.2722300000000004</v>
      </c>
      <c r="C149">
        <v>7.5220599999999999E-2</v>
      </c>
      <c r="D149">
        <v>1.6076599999999999E-3</v>
      </c>
      <c r="E149">
        <v>1.50847E-3</v>
      </c>
      <c r="F149">
        <v>8.3255799999999995E-4</v>
      </c>
      <c r="G149">
        <v>7.36653</v>
      </c>
      <c r="J149" s="44"/>
      <c r="K149">
        <v>6.27189</v>
      </c>
      <c r="L149">
        <f t="shared" si="44"/>
        <v>9.4920000000000115E-2</v>
      </c>
      <c r="M149">
        <v>6.3668100000000001</v>
      </c>
    </row>
    <row r="150" spans="1:13" x14ac:dyDescent="0.15">
      <c r="A150" s="44"/>
      <c r="B150">
        <v>7.0106599999999997</v>
      </c>
      <c r="C150">
        <v>7.5702900000000004E-2</v>
      </c>
      <c r="D150">
        <v>1.46031E-3</v>
      </c>
      <c r="E150">
        <v>1.4870199999999999E-3</v>
      </c>
      <c r="F150">
        <v>8.3446499999999995E-4</v>
      </c>
      <c r="G150">
        <v>7.1026600000000002</v>
      </c>
      <c r="J150" s="44"/>
      <c r="K150">
        <v>6.6137600000000001</v>
      </c>
      <c r="L150">
        <f t="shared" si="44"/>
        <v>9.3300000000000161E-2</v>
      </c>
      <c r="M150">
        <v>6.7070600000000002</v>
      </c>
    </row>
    <row r="151" spans="1:13" x14ac:dyDescent="0.15">
      <c r="A151" s="44"/>
      <c r="B151">
        <v>6.8674299999999997</v>
      </c>
      <c r="C151">
        <v>7.6205700000000001E-2</v>
      </c>
      <c r="D151">
        <v>1.51801E-3</v>
      </c>
      <c r="E151">
        <v>1.50585E-3</v>
      </c>
      <c r="F151">
        <v>8.3827999999999995E-4</v>
      </c>
      <c r="G151">
        <v>6.9594899999999997</v>
      </c>
      <c r="J151" s="44"/>
      <c r="K151">
        <v>6.3224</v>
      </c>
      <c r="L151">
        <f t="shared" si="44"/>
        <v>9.2450000000000365E-2</v>
      </c>
      <c r="M151">
        <v>6.4148500000000004</v>
      </c>
    </row>
    <row r="152" spans="1:13" x14ac:dyDescent="0.15">
      <c r="A152" s="44"/>
      <c r="B152">
        <v>6.8173500000000002</v>
      </c>
      <c r="C152">
        <v>7.6152800000000007E-2</v>
      </c>
      <c r="D152">
        <v>1.46532E-3</v>
      </c>
      <c r="E152">
        <v>1.51491E-3</v>
      </c>
      <c r="F152">
        <v>8.3279600000000001E-4</v>
      </c>
      <c r="G152">
        <v>6.9096200000000003</v>
      </c>
      <c r="J152" s="44"/>
      <c r="K152">
        <v>6.2580799999999996</v>
      </c>
      <c r="L152">
        <f t="shared" si="44"/>
        <v>9.3410000000000437E-2</v>
      </c>
      <c r="M152">
        <v>6.3514900000000001</v>
      </c>
    </row>
    <row r="153" spans="1:13" x14ac:dyDescent="0.15">
      <c r="A153" s="44"/>
      <c r="B153">
        <v>6.7454099999999997</v>
      </c>
      <c r="C153">
        <v>7.6380299999999998E-2</v>
      </c>
      <c r="D153">
        <v>1.49536E-3</v>
      </c>
      <c r="E153">
        <v>1.4984600000000001E-3</v>
      </c>
      <c r="F153">
        <v>8.3470300000000001E-4</v>
      </c>
      <c r="G153">
        <v>6.8384600000000004</v>
      </c>
      <c r="J153" s="44"/>
      <c r="K153">
        <v>6.2946499999999999</v>
      </c>
      <c r="L153">
        <f t="shared" si="44"/>
        <v>9.2389999999999972E-2</v>
      </c>
      <c r="M153">
        <v>6.3870399999999998</v>
      </c>
    </row>
    <row r="154" spans="1:13" x14ac:dyDescent="0.15">
      <c r="A154" s="44"/>
      <c r="B154">
        <v>7.31996</v>
      </c>
      <c r="C154">
        <v>7.6823500000000003E-2</v>
      </c>
      <c r="D154">
        <v>1.5797599999999999E-3</v>
      </c>
      <c r="E154">
        <v>1.4777200000000001E-3</v>
      </c>
      <c r="F154">
        <v>8.564E-4</v>
      </c>
      <c r="G154">
        <v>7.4133199999999997</v>
      </c>
      <c r="J154" s="44"/>
      <c r="K154">
        <v>6.2825600000000001</v>
      </c>
      <c r="L154">
        <f t="shared" si="44"/>
        <v>9.2539999999999623E-2</v>
      </c>
      <c r="M154">
        <v>6.3750999999999998</v>
      </c>
    </row>
    <row r="155" spans="1:13" x14ac:dyDescent="0.15">
      <c r="A155" s="44"/>
      <c r="B155">
        <v>6.6065699999999996</v>
      </c>
      <c r="C155">
        <v>7.6156100000000004E-2</v>
      </c>
      <c r="D155">
        <v>1.4996499999999999E-3</v>
      </c>
      <c r="E155">
        <v>1.52063E-3</v>
      </c>
      <c r="F155">
        <v>8.3208100000000003E-4</v>
      </c>
      <c r="G155">
        <v>6.6991399999999999</v>
      </c>
      <c r="J155" s="44"/>
      <c r="K155">
        <v>6.3454600000000001</v>
      </c>
      <c r="L155">
        <f t="shared" si="44"/>
        <v>9.3359999999999665E-2</v>
      </c>
      <c r="M155">
        <v>6.4388199999999998</v>
      </c>
    </row>
    <row r="156" spans="1:13" x14ac:dyDescent="0.15">
      <c r="A156" s="44"/>
      <c r="B156">
        <v>6.8720800000000004</v>
      </c>
      <c r="C156">
        <v>7.5572700000000007E-2</v>
      </c>
      <c r="D156">
        <v>1.4529199999999999E-3</v>
      </c>
      <c r="E156">
        <v>1.5022799999999999E-3</v>
      </c>
      <c r="F156">
        <v>8.3327300000000004E-4</v>
      </c>
      <c r="G156">
        <v>6.9641999999999999</v>
      </c>
      <c r="J156" s="44"/>
      <c r="K156">
        <v>6.5948700000000002</v>
      </c>
      <c r="L156">
        <f t="shared" si="44"/>
        <v>9.2249999999999943E-2</v>
      </c>
      <c r="M156">
        <v>6.6871200000000002</v>
      </c>
    </row>
    <row r="157" spans="1:13" x14ac:dyDescent="0.15">
      <c r="A157" s="44"/>
      <c r="B157">
        <f>AVERAGE(B147:B156)</f>
        <v>8.6389490000000002</v>
      </c>
      <c r="C157">
        <f t="shared" ref="C157:G157" si="45">AVERAGE(C147:C156)</f>
        <v>7.6531120000000008E-2</v>
      </c>
      <c r="D157">
        <f t="shared" si="45"/>
        <v>1.4888029999999999E-3</v>
      </c>
      <c r="E157">
        <f t="shared" si="45"/>
        <v>1.503587E-3</v>
      </c>
      <c r="F157">
        <f t="shared" si="45"/>
        <v>8.3889970000000007E-4</v>
      </c>
      <c r="G157">
        <f t="shared" si="45"/>
        <v>8.7317080000000011</v>
      </c>
      <c r="J157" s="44"/>
      <c r="K157">
        <f>AVERAGE(K147:K156)</f>
        <v>6.3538029999999992</v>
      </c>
      <c r="L157">
        <f t="shared" ref="L157" si="46">AVERAGE(L147:L156)</f>
        <v>9.296100000000003E-2</v>
      </c>
      <c r="M157">
        <f t="shared" ref="M157" si="47">AVERAGE(M147:M156)</f>
        <v>6.4467639999999999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6.05884</v>
      </c>
      <c r="C160">
        <v>2.7370200000000001E-2</v>
      </c>
      <c r="D160">
        <v>5.32866E-4</v>
      </c>
      <c r="E160">
        <v>1.09625E-3</v>
      </c>
      <c r="F160">
        <v>3.8242300000000001E-4</v>
      </c>
      <c r="G160">
        <v>6.0926799999999997</v>
      </c>
      <c r="J160" s="44" t="s">
        <v>12</v>
      </c>
      <c r="K160">
        <v>2.2358699999999998</v>
      </c>
      <c r="L160">
        <f>M160-K160</f>
        <v>3.5300000000000331E-2</v>
      </c>
      <c r="M160">
        <v>2.2711700000000001</v>
      </c>
    </row>
    <row r="161" spans="1:13" x14ac:dyDescent="0.15">
      <c r="A161" s="44"/>
      <c r="B161">
        <v>2.7018599999999999</v>
      </c>
      <c r="C161">
        <v>2.7529700000000001E-2</v>
      </c>
      <c r="D161">
        <v>6.6804899999999999E-4</v>
      </c>
      <c r="E161">
        <v>1.23E-3</v>
      </c>
      <c r="F161">
        <v>3.9577500000000001E-4</v>
      </c>
      <c r="G161">
        <v>2.7359499999999999</v>
      </c>
      <c r="J161" s="44"/>
      <c r="K161">
        <v>2.2511000000000001</v>
      </c>
      <c r="L161">
        <f t="shared" ref="L161:L169" si="48">M161-K161</f>
        <v>3.4459999999999713E-2</v>
      </c>
      <c r="M161">
        <v>2.2855599999999998</v>
      </c>
    </row>
    <row r="162" spans="1:13" x14ac:dyDescent="0.15">
      <c r="A162" s="44"/>
      <c r="B162">
        <v>2.67211</v>
      </c>
      <c r="C162">
        <v>2.7471300000000001E-2</v>
      </c>
      <c r="D162">
        <v>5.3143500000000002E-4</v>
      </c>
      <c r="E162">
        <v>1.1689700000000001E-3</v>
      </c>
      <c r="F162">
        <v>3.82185E-4</v>
      </c>
      <c r="G162">
        <v>2.70662</v>
      </c>
      <c r="J162" s="44"/>
      <c r="K162">
        <v>2.2465700000000002</v>
      </c>
      <c r="L162">
        <f t="shared" si="48"/>
        <v>3.4839999999999982E-2</v>
      </c>
      <c r="M162">
        <v>2.2814100000000002</v>
      </c>
    </row>
    <row r="163" spans="1:13" x14ac:dyDescent="0.15">
      <c r="A163" s="44"/>
      <c r="B163">
        <v>2.4638300000000002</v>
      </c>
      <c r="C163">
        <v>2.75953E-2</v>
      </c>
      <c r="D163">
        <v>7.6317799999999999E-4</v>
      </c>
      <c r="E163">
        <v>1.127E-3</v>
      </c>
      <c r="F163">
        <v>3.97444E-4</v>
      </c>
      <c r="G163">
        <v>2.4984199999999999</v>
      </c>
      <c r="J163" s="44"/>
      <c r="K163">
        <v>2.24884</v>
      </c>
      <c r="L163">
        <f t="shared" si="48"/>
        <v>3.4590000000000121E-2</v>
      </c>
      <c r="M163">
        <v>2.2834300000000001</v>
      </c>
    </row>
    <row r="164" spans="1:13" x14ac:dyDescent="0.15">
      <c r="A164" s="44"/>
      <c r="B164">
        <v>2.4692699999999999</v>
      </c>
      <c r="C164">
        <v>2.7283200000000001E-2</v>
      </c>
      <c r="D164">
        <v>5.4717100000000005E-4</v>
      </c>
      <c r="E164">
        <v>1.10078E-3</v>
      </c>
      <c r="F164">
        <v>3.7956200000000001E-4</v>
      </c>
      <c r="G164">
        <v>2.5031099999999999</v>
      </c>
      <c r="J164" s="44"/>
      <c r="K164">
        <v>2.2290999999999999</v>
      </c>
      <c r="L164">
        <f t="shared" si="48"/>
        <v>3.5350000000000215E-2</v>
      </c>
      <c r="M164">
        <v>2.2644500000000001</v>
      </c>
    </row>
    <row r="165" spans="1:13" x14ac:dyDescent="0.15">
      <c r="A165" s="44"/>
      <c r="B165">
        <v>2.5963699999999998</v>
      </c>
      <c r="C165">
        <v>2.7307000000000001E-2</v>
      </c>
      <c r="D165">
        <v>5.4120999999999998E-4</v>
      </c>
      <c r="E165">
        <v>1.13535E-3</v>
      </c>
      <c r="F165">
        <v>3.85046E-4</v>
      </c>
      <c r="G165">
        <v>2.6301299999999999</v>
      </c>
      <c r="J165" s="44"/>
      <c r="K165">
        <v>2.2477800000000001</v>
      </c>
      <c r="L165">
        <f t="shared" si="48"/>
        <v>3.4809999999999786E-2</v>
      </c>
      <c r="M165">
        <v>2.2825899999999999</v>
      </c>
    </row>
    <row r="166" spans="1:13" x14ac:dyDescent="0.15">
      <c r="A166" s="44"/>
      <c r="B166">
        <v>2.5640999999999998</v>
      </c>
      <c r="C166">
        <v>2.7449100000000001E-2</v>
      </c>
      <c r="D166">
        <v>1.36447E-3</v>
      </c>
      <c r="E166">
        <v>1.1060200000000001E-3</v>
      </c>
      <c r="F166">
        <v>3.7527099999999999E-4</v>
      </c>
      <c r="G166">
        <v>2.5988500000000001</v>
      </c>
      <c r="J166" s="44"/>
      <c r="K166">
        <v>2.2165300000000001</v>
      </c>
      <c r="L166">
        <f t="shared" si="48"/>
        <v>3.5190000000000055E-2</v>
      </c>
      <c r="M166">
        <v>2.2517200000000002</v>
      </c>
    </row>
    <row r="167" spans="1:13" x14ac:dyDescent="0.15">
      <c r="A167" s="44"/>
      <c r="B167">
        <v>2.44468</v>
      </c>
      <c r="C167">
        <v>2.7659900000000001E-2</v>
      </c>
      <c r="D167">
        <v>1.12009E-3</v>
      </c>
      <c r="E167">
        <v>1.11699E-3</v>
      </c>
      <c r="F167">
        <v>3.7884700000000003E-4</v>
      </c>
      <c r="G167">
        <v>2.4786800000000002</v>
      </c>
      <c r="J167" s="44"/>
      <c r="K167">
        <v>2.2527599999999999</v>
      </c>
      <c r="L167">
        <f t="shared" si="48"/>
        <v>3.489000000000031E-2</v>
      </c>
      <c r="M167">
        <v>2.2876500000000002</v>
      </c>
    </row>
    <row r="168" spans="1:13" x14ac:dyDescent="0.15">
      <c r="A168" s="44"/>
      <c r="B168">
        <v>2.5064099999999998</v>
      </c>
      <c r="C168">
        <v>2.7346599999999999E-2</v>
      </c>
      <c r="D168">
        <v>5.5193899999999999E-4</v>
      </c>
      <c r="E168">
        <v>1.09625E-3</v>
      </c>
      <c r="F168">
        <v>3.8075400000000002E-4</v>
      </c>
      <c r="G168">
        <v>2.5401600000000002</v>
      </c>
      <c r="J168" s="44"/>
      <c r="K168">
        <v>2.2215400000000001</v>
      </c>
      <c r="L168">
        <f t="shared" si="48"/>
        <v>3.6259999999999959E-2</v>
      </c>
      <c r="M168">
        <v>2.2578</v>
      </c>
    </row>
    <row r="169" spans="1:13" x14ac:dyDescent="0.15">
      <c r="A169" s="44"/>
      <c r="B169">
        <v>2.5741000000000001</v>
      </c>
      <c r="C169">
        <v>2.7802899999999998E-2</v>
      </c>
      <c r="D169">
        <v>5.5146199999999996E-4</v>
      </c>
      <c r="E169">
        <v>1.0974400000000001E-3</v>
      </c>
      <c r="F169">
        <v>3.9029100000000002E-4</v>
      </c>
      <c r="G169">
        <v>2.6084800000000001</v>
      </c>
      <c r="J169" s="44"/>
      <c r="K169">
        <v>2.21868</v>
      </c>
      <c r="L169">
        <f t="shared" si="48"/>
        <v>3.520000000000012E-2</v>
      </c>
      <c r="M169">
        <v>2.2538800000000001</v>
      </c>
    </row>
    <row r="170" spans="1:13" x14ac:dyDescent="0.15">
      <c r="A170" s="44"/>
      <c r="B170">
        <f>AVERAGE(B160:B169)</f>
        <v>2.905157</v>
      </c>
      <c r="C170">
        <f t="shared" ref="C170:G170" si="49">AVERAGE(C160:C169)</f>
        <v>2.7481520000000002E-2</v>
      </c>
      <c r="D170">
        <f t="shared" si="49"/>
        <v>7.1718699999999999E-4</v>
      </c>
      <c r="E170">
        <f t="shared" si="49"/>
        <v>1.127505E-3</v>
      </c>
      <c r="F170">
        <f t="shared" si="49"/>
        <v>3.8475980000000004E-4</v>
      </c>
      <c r="G170">
        <f t="shared" si="49"/>
        <v>2.939308</v>
      </c>
      <c r="J170" s="44"/>
      <c r="K170">
        <f>AVERAGE(K160:K169)</f>
        <v>2.2368769999999998</v>
      </c>
      <c r="L170">
        <f t="shared" ref="L170" si="50">AVERAGE(L160:L169)</f>
        <v>3.5089000000000058E-2</v>
      </c>
      <c r="M170">
        <f t="shared" ref="M170" si="51">AVERAGE(M160:M169)</f>
        <v>2.2719659999999999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8.2397799999999997</v>
      </c>
      <c r="C173">
        <v>3.7869899999999998E-2</v>
      </c>
      <c r="D173">
        <v>3.75509E-4</v>
      </c>
      <c r="E173">
        <v>1.12057E-3</v>
      </c>
      <c r="F173">
        <v>3.7670100000000001E-4</v>
      </c>
      <c r="G173">
        <v>8.2808499999999992</v>
      </c>
      <c r="J173" s="44" t="s">
        <v>13</v>
      </c>
      <c r="K173">
        <v>2.7454399999999999</v>
      </c>
      <c r="L173">
        <f>M173-K173</f>
        <v>3.8340000000000263E-2</v>
      </c>
      <c r="M173">
        <v>2.7837800000000001</v>
      </c>
    </row>
    <row r="174" spans="1:13" x14ac:dyDescent="0.15">
      <c r="A174" s="44"/>
      <c r="B174">
        <v>3.11694</v>
      </c>
      <c r="C174">
        <v>3.6923400000000002E-2</v>
      </c>
      <c r="D174">
        <v>4.1079499999999999E-4</v>
      </c>
      <c r="E174">
        <v>1.1131800000000001E-3</v>
      </c>
      <c r="F174">
        <v>3.7980099999999998E-4</v>
      </c>
      <c r="G174">
        <v>3.1571400000000001</v>
      </c>
      <c r="J174" s="44"/>
      <c r="K174">
        <v>2.5623200000000002</v>
      </c>
      <c r="L174">
        <f t="shared" ref="L174:L182" si="52">M174-K174</f>
        <v>3.8710000000000022E-2</v>
      </c>
      <c r="M174">
        <v>2.6010300000000002</v>
      </c>
    </row>
    <row r="175" spans="1:13" x14ac:dyDescent="0.15">
      <c r="A175" s="44"/>
      <c r="B175">
        <v>2.8454299999999999</v>
      </c>
      <c r="C175">
        <v>3.6490399999999999E-2</v>
      </c>
      <c r="D175">
        <v>3.7527099999999999E-4</v>
      </c>
      <c r="E175">
        <v>1.1272400000000001E-3</v>
      </c>
      <c r="F175">
        <v>3.7503200000000002E-4</v>
      </c>
      <c r="G175">
        <v>2.89018</v>
      </c>
      <c r="J175" s="44"/>
      <c r="K175">
        <v>2.5492300000000001</v>
      </c>
      <c r="L175">
        <f t="shared" si="52"/>
        <v>3.8739999999999775E-2</v>
      </c>
      <c r="M175">
        <v>2.5879699999999999</v>
      </c>
    </row>
    <row r="176" spans="1:13" x14ac:dyDescent="0.15">
      <c r="A176" s="44"/>
      <c r="B176">
        <v>2.7577699999999998</v>
      </c>
      <c r="C176">
        <v>3.7220200000000002E-2</v>
      </c>
      <c r="D176">
        <v>3.8695299999999999E-4</v>
      </c>
      <c r="E176">
        <v>1.1203299999999999E-3</v>
      </c>
      <c r="F176">
        <v>3.6764099999999999E-4</v>
      </c>
      <c r="G176">
        <v>2.7981600000000002</v>
      </c>
      <c r="J176" s="44"/>
      <c r="K176">
        <v>2.5498500000000002</v>
      </c>
      <c r="L176">
        <f t="shared" si="52"/>
        <v>3.874999999999984E-2</v>
      </c>
      <c r="M176">
        <v>2.5886</v>
      </c>
    </row>
    <row r="177" spans="1:13" x14ac:dyDescent="0.15">
      <c r="A177" s="44"/>
      <c r="B177">
        <v>2.9811999999999999</v>
      </c>
      <c r="C177">
        <v>3.6311900000000001E-2</v>
      </c>
      <c r="D177">
        <v>3.69787E-4</v>
      </c>
      <c r="E177">
        <v>1.1615799999999999E-3</v>
      </c>
      <c r="F177">
        <v>3.7288700000000002E-4</v>
      </c>
      <c r="G177">
        <v>3.02074</v>
      </c>
      <c r="J177" s="44"/>
      <c r="K177">
        <v>2.5464799999999999</v>
      </c>
      <c r="L177">
        <f t="shared" si="52"/>
        <v>3.8850000000000051E-2</v>
      </c>
      <c r="M177">
        <v>2.5853299999999999</v>
      </c>
    </row>
    <row r="178" spans="1:13" x14ac:dyDescent="0.15">
      <c r="A178" s="44"/>
      <c r="B178">
        <v>2.8304299999999998</v>
      </c>
      <c r="C178">
        <v>3.6536699999999998E-2</v>
      </c>
      <c r="D178">
        <v>3.9720499999999998E-4</v>
      </c>
      <c r="E178">
        <v>1.1384500000000001E-3</v>
      </c>
      <c r="F178">
        <v>3.7574800000000002E-4</v>
      </c>
      <c r="G178">
        <v>2.8701500000000002</v>
      </c>
      <c r="J178" s="44"/>
      <c r="K178">
        <v>2.5440800000000001</v>
      </c>
      <c r="L178">
        <f t="shared" si="52"/>
        <v>3.974999999999973E-2</v>
      </c>
      <c r="M178">
        <v>2.5838299999999998</v>
      </c>
    </row>
    <row r="179" spans="1:13" x14ac:dyDescent="0.15">
      <c r="A179" s="44"/>
      <c r="B179">
        <v>2.8162199999999999</v>
      </c>
      <c r="C179">
        <v>3.6283700000000002E-2</v>
      </c>
      <c r="D179">
        <v>3.82185E-4</v>
      </c>
      <c r="E179">
        <v>1.12104E-3</v>
      </c>
      <c r="F179">
        <v>3.7670100000000001E-4</v>
      </c>
      <c r="G179">
        <v>2.8556499999999998</v>
      </c>
      <c r="J179" s="44"/>
      <c r="K179">
        <v>2.5525099999999998</v>
      </c>
      <c r="L179">
        <f t="shared" si="52"/>
        <v>3.9460000000000051E-2</v>
      </c>
      <c r="M179">
        <v>2.5919699999999999</v>
      </c>
    </row>
    <row r="180" spans="1:13" x14ac:dyDescent="0.15">
      <c r="A180" s="44"/>
      <c r="B180">
        <v>2.8252000000000002</v>
      </c>
      <c r="C180">
        <v>3.5868200000000003E-2</v>
      </c>
      <c r="D180">
        <v>3.9339099999999999E-4</v>
      </c>
      <c r="E180">
        <v>1.1262900000000001E-3</v>
      </c>
      <c r="F180">
        <v>3.8242300000000001E-4</v>
      </c>
      <c r="G180">
        <v>2.8642500000000002</v>
      </c>
      <c r="J180" s="44"/>
      <c r="K180">
        <v>2.5911499999999998</v>
      </c>
      <c r="L180">
        <f t="shared" si="52"/>
        <v>4.3570000000000331E-2</v>
      </c>
      <c r="M180">
        <v>2.6347200000000002</v>
      </c>
    </row>
    <row r="181" spans="1:13" x14ac:dyDescent="0.15">
      <c r="A181" s="44"/>
      <c r="B181">
        <v>2.9607000000000001</v>
      </c>
      <c r="C181">
        <v>3.6339999999999997E-2</v>
      </c>
      <c r="D181">
        <v>3.7360200000000001E-4</v>
      </c>
      <c r="E181">
        <v>1.13583E-3</v>
      </c>
      <c r="F181">
        <v>3.7860900000000002E-4</v>
      </c>
      <c r="G181">
        <v>3.0002300000000002</v>
      </c>
      <c r="J181" s="44"/>
      <c r="K181">
        <v>2.5562200000000002</v>
      </c>
      <c r="L181">
        <f t="shared" si="52"/>
        <v>3.827999999999987E-2</v>
      </c>
      <c r="M181">
        <v>2.5945</v>
      </c>
    </row>
    <row r="182" spans="1:13" x14ac:dyDescent="0.15">
      <c r="A182" s="44"/>
      <c r="B182">
        <v>2.9287299999999998</v>
      </c>
      <c r="C182">
        <v>3.6816099999999997E-2</v>
      </c>
      <c r="D182">
        <v>4.0674199999999998E-4</v>
      </c>
      <c r="E182">
        <v>1.1370200000000001E-3</v>
      </c>
      <c r="F182">
        <v>3.75509E-4</v>
      </c>
      <c r="G182">
        <v>2.9687899999999998</v>
      </c>
      <c r="J182" s="44"/>
      <c r="K182">
        <v>2.5623399999999998</v>
      </c>
      <c r="L182">
        <f t="shared" si="52"/>
        <v>3.8960000000000328E-2</v>
      </c>
      <c r="M182">
        <v>2.6013000000000002</v>
      </c>
    </row>
    <row r="183" spans="1:13" x14ac:dyDescent="0.15">
      <c r="A183" s="44"/>
      <c r="B183">
        <f>AVERAGE(B173:B182)</f>
        <v>3.43024</v>
      </c>
      <c r="C183">
        <f t="shared" ref="C183:G183" si="53">AVERAGE(C173:C182)</f>
        <v>3.6666050000000006E-2</v>
      </c>
      <c r="D183">
        <f t="shared" si="53"/>
        <v>3.8714399999999996E-4</v>
      </c>
      <c r="E183">
        <f t="shared" si="53"/>
        <v>1.1301530000000003E-3</v>
      </c>
      <c r="F183">
        <f t="shared" si="53"/>
        <v>3.7610520000000002E-4</v>
      </c>
      <c r="G183">
        <f t="shared" si="53"/>
        <v>3.4706139999999999</v>
      </c>
      <c r="J183" s="44"/>
      <c r="K183">
        <f>AVERAGE(K173:K182)</f>
        <v>2.5759619999999996</v>
      </c>
      <c r="L183">
        <f t="shared" ref="L183" si="54">AVERAGE(L173:L182)</f>
        <v>3.9341000000000029E-2</v>
      </c>
      <c r="M183">
        <f t="shared" ref="M183" si="55">AVERAGE(M173:M182)</f>
        <v>2.6153029999999999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8.7956900000000005</v>
      </c>
      <c r="C186">
        <v>3.6844500000000002E-2</v>
      </c>
      <c r="D186">
        <v>5.6528999999999998E-4</v>
      </c>
      <c r="E186">
        <v>1.12224E-3</v>
      </c>
      <c r="F186">
        <v>4.11987E-4</v>
      </c>
      <c r="G186">
        <v>8.8398599999999998</v>
      </c>
      <c r="J186" s="44" t="s">
        <v>14</v>
      </c>
      <c r="K186">
        <v>3.0911300000000002</v>
      </c>
      <c r="L186">
        <f>M186-K186</f>
        <v>4.5099999999999696E-2</v>
      </c>
      <c r="M186">
        <v>3.1362299999999999</v>
      </c>
    </row>
    <row r="187" spans="1:13" x14ac:dyDescent="0.15">
      <c r="A187" s="44"/>
      <c r="B187">
        <v>3.49919</v>
      </c>
      <c r="C187">
        <v>3.7865200000000002E-2</v>
      </c>
      <c r="D187">
        <v>5.4097200000000002E-4</v>
      </c>
      <c r="E187">
        <v>1.13535E-3</v>
      </c>
      <c r="F187">
        <v>4.2700799999999999E-4</v>
      </c>
      <c r="G187">
        <v>3.5434299999999999</v>
      </c>
      <c r="J187" s="44"/>
      <c r="K187">
        <v>2.8197100000000002</v>
      </c>
      <c r="L187">
        <f t="shared" ref="L187:L195" si="56">M187-K187</f>
        <v>4.5299999999999674E-2</v>
      </c>
      <c r="M187">
        <v>2.8650099999999998</v>
      </c>
    </row>
    <row r="188" spans="1:13" x14ac:dyDescent="0.15">
      <c r="A188" s="44"/>
      <c r="B188">
        <v>3.2709299999999999</v>
      </c>
      <c r="C188">
        <v>3.7590499999999999E-2</v>
      </c>
      <c r="D188">
        <v>6.7925500000000003E-4</v>
      </c>
      <c r="E188">
        <v>1.1396399999999999E-3</v>
      </c>
      <c r="F188">
        <v>4.2319299999999998E-4</v>
      </c>
      <c r="G188">
        <v>3.3157000000000001</v>
      </c>
      <c r="J188" s="44"/>
      <c r="K188">
        <v>2.8210500000000001</v>
      </c>
      <c r="L188">
        <f t="shared" si="56"/>
        <v>4.4729999999999936E-2</v>
      </c>
      <c r="M188">
        <v>2.86578</v>
      </c>
    </row>
    <row r="189" spans="1:13" x14ac:dyDescent="0.15">
      <c r="A189" s="44"/>
      <c r="B189">
        <v>3.0299100000000001</v>
      </c>
      <c r="C189">
        <v>3.7203600000000003E-2</v>
      </c>
      <c r="D189">
        <v>6.7448599999999997E-4</v>
      </c>
      <c r="E189">
        <v>1.1451199999999999E-3</v>
      </c>
      <c r="F189">
        <v>4.4250499999999999E-4</v>
      </c>
      <c r="G189">
        <v>3.0742600000000002</v>
      </c>
      <c r="J189" s="44"/>
      <c r="K189">
        <v>2.8855499999999998</v>
      </c>
      <c r="L189">
        <f t="shared" si="56"/>
        <v>4.5470000000000343E-2</v>
      </c>
      <c r="M189">
        <v>2.9310200000000002</v>
      </c>
    </row>
    <row r="190" spans="1:13" x14ac:dyDescent="0.15">
      <c r="A190" s="44"/>
      <c r="B190">
        <v>3.0159199999999999</v>
      </c>
      <c r="C190">
        <v>3.8055899999999997E-2</v>
      </c>
      <c r="D190">
        <v>6.0915899999999996E-4</v>
      </c>
      <c r="E190">
        <v>1.1320099999999999E-3</v>
      </c>
      <c r="F190">
        <v>4.282E-4</v>
      </c>
      <c r="G190">
        <v>3.0606200000000001</v>
      </c>
      <c r="J190" s="44"/>
      <c r="K190">
        <v>2.8229000000000002</v>
      </c>
      <c r="L190">
        <f t="shared" si="56"/>
        <v>4.7309999999999963E-2</v>
      </c>
      <c r="M190">
        <v>2.8702100000000002</v>
      </c>
    </row>
    <row r="191" spans="1:13" x14ac:dyDescent="0.15">
      <c r="A191" s="44"/>
      <c r="B191">
        <v>3.1717200000000001</v>
      </c>
      <c r="C191">
        <v>3.6654199999999998E-2</v>
      </c>
      <c r="D191">
        <v>6.6638000000000005E-4</v>
      </c>
      <c r="E191">
        <v>1.1405899999999999E-3</v>
      </c>
      <c r="F191">
        <v>4.1341799999999998E-4</v>
      </c>
      <c r="G191">
        <v>3.2156699999999998</v>
      </c>
      <c r="J191" s="44"/>
      <c r="K191">
        <v>2.8141500000000002</v>
      </c>
      <c r="L191">
        <f t="shared" si="56"/>
        <v>4.7399999999999665E-2</v>
      </c>
      <c r="M191">
        <v>2.8615499999999998</v>
      </c>
    </row>
    <row r="192" spans="1:13" x14ac:dyDescent="0.15">
      <c r="A192" s="44"/>
      <c r="B192">
        <v>3.0444100000000001</v>
      </c>
      <c r="C192">
        <v>3.6848499999999999E-2</v>
      </c>
      <c r="D192">
        <v>6.2751799999999998E-4</v>
      </c>
      <c r="E192">
        <v>1.1756399999999999E-3</v>
      </c>
      <c r="F192">
        <v>4.2986899999999999E-4</v>
      </c>
      <c r="G192">
        <v>3.0888200000000001</v>
      </c>
      <c r="J192" s="44"/>
      <c r="K192">
        <v>2.8458000000000001</v>
      </c>
      <c r="L192">
        <f t="shared" si="56"/>
        <v>4.5199999999999907E-2</v>
      </c>
      <c r="M192">
        <v>2.891</v>
      </c>
    </row>
    <row r="193" spans="1:13" x14ac:dyDescent="0.15">
      <c r="A193" s="44"/>
      <c r="B193">
        <v>3.1843300000000001</v>
      </c>
      <c r="C193">
        <v>3.6734599999999999E-2</v>
      </c>
      <c r="D193">
        <v>5.7601899999999999E-4</v>
      </c>
      <c r="E193">
        <v>1.1508499999999999E-3</v>
      </c>
      <c r="F193">
        <v>4.1985500000000001E-4</v>
      </c>
      <c r="G193">
        <v>3.22824</v>
      </c>
      <c r="J193" s="44"/>
      <c r="K193">
        <v>2.8632499999999999</v>
      </c>
      <c r="L193">
        <f t="shared" si="56"/>
        <v>4.5190000000000285E-2</v>
      </c>
      <c r="M193">
        <v>2.9084400000000001</v>
      </c>
    </row>
    <row r="194" spans="1:13" x14ac:dyDescent="0.15">
      <c r="A194" s="44"/>
      <c r="B194">
        <v>3.1772999999999998</v>
      </c>
      <c r="C194">
        <v>3.7424100000000002E-2</v>
      </c>
      <c r="D194">
        <v>6.7091000000000004E-4</v>
      </c>
      <c r="E194">
        <v>1.1274799999999999E-3</v>
      </c>
      <c r="F194">
        <v>4.6729999999999997E-4</v>
      </c>
      <c r="G194">
        <v>3.2227600000000001</v>
      </c>
      <c r="J194" s="44"/>
      <c r="K194">
        <v>2.8955099999999998</v>
      </c>
      <c r="L194">
        <f t="shared" si="56"/>
        <v>4.4150000000000134E-2</v>
      </c>
      <c r="M194">
        <v>2.9396599999999999</v>
      </c>
    </row>
    <row r="195" spans="1:13" x14ac:dyDescent="0.15">
      <c r="A195" s="44"/>
      <c r="B195">
        <v>3.0256799999999999</v>
      </c>
      <c r="C195">
        <v>3.6593199999999999E-2</v>
      </c>
      <c r="D195">
        <v>6.4158399999999995E-4</v>
      </c>
      <c r="E195">
        <v>1.14083E-3</v>
      </c>
      <c r="F195">
        <v>4.2891499999999998E-4</v>
      </c>
      <c r="G195">
        <v>3.0700400000000001</v>
      </c>
      <c r="J195" s="44"/>
      <c r="K195">
        <v>2.8629699999999998</v>
      </c>
      <c r="L195">
        <f t="shared" si="56"/>
        <v>4.5030000000000125E-2</v>
      </c>
      <c r="M195">
        <v>2.9079999999999999</v>
      </c>
    </row>
    <row r="196" spans="1:13" x14ac:dyDescent="0.15">
      <c r="A196" s="44"/>
      <c r="B196">
        <f>AVERAGE(B186:B195)</f>
        <v>3.721508</v>
      </c>
      <c r="C196">
        <f t="shared" ref="C196:G196" si="57">AVERAGE(C186:C195)</f>
        <v>3.7181430000000001E-2</v>
      </c>
      <c r="D196">
        <f t="shared" si="57"/>
        <v>6.2515729999999988E-4</v>
      </c>
      <c r="E196">
        <f t="shared" si="57"/>
        <v>1.1409750000000002E-3</v>
      </c>
      <c r="F196">
        <f t="shared" si="57"/>
        <v>4.2922499999999993E-4</v>
      </c>
      <c r="G196">
        <f t="shared" si="57"/>
        <v>3.7659399999999996</v>
      </c>
      <c r="J196" s="44"/>
      <c r="K196">
        <f>AVERAGE(K186:K195)</f>
        <v>2.8722020000000006</v>
      </c>
      <c r="L196">
        <f t="shared" ref="L196" si="58">AVERAGE(L186:L195)</f>
        <v>4.5487999999999973E-2</v>
      </c>
      <c r="M196">
        <f t="shared" ref="M196" si="59">AVERAGE(M186:M195)</f>
        <v>2.9176899999999999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23.6815</v>
      </c>
      <c r="C199">
        <v>9.1539599999999999E-2</v>
      </c>
      <c r="D199">
        <v>1.23978E-3</v>
      </c>
      <c r="E199">
        <v>1.3170199999999999E-3</v>
      </c>
      <c r="F199">
        <v>5.8269500000000004E-4</v>
      </c>
      <c r="G199">
        <v>23.784400000000002</v>
      </c>
      <c r="J199" s="44" t="s">
        <v>15</v>
      </c>
      <c r="K199">
        <v>6.7801</v>
      </c>
      <c r="L199">
        <f>M199-K199</f>
        <v>0.11465999999999976</v>
      </c>
      <c r="M199">
        <v>6.8947599999999998</v>
      </c>
    </row>
    <row r="200" spans="1:13" x14ac:dyDescent="0.15">
      <c r="A200" s="44"/>
      <c r="B200">
        <v>6.23393</v>
      </c>
      <c r="C200">
        <v>7.5055399999999994E-2</v>
      </c>
      <c r="D200">
        <v>1.2509800000000001E-3</v>
      </c>
      <c r="E200">
        <v>1.3444399999999999E-3</v>
      </c>
      <c r="F200">
        <v>5.8078800000000005E-4</v>
      </c>
      <c r="G200">
        <v>6.3224499999999999</v>
      </c>
      <c r="J200" s="44"/>
      <c r="K200">
        <v>5.7355200000000002</v>
      </c>
      <c r="L200">
        <f t="shared" ref="L200:L208" si="60">M200-K200</f>
        <v>8.9939999999999465E-2</v>
      </c>
      <c r="M200">
        <v>5.8254599999999996</v>
      </c>
    </row>
    <row r="201" spans="1:13" x14ac:dyDescent="0.15">
      <c r="A201" s="44"/>
      <c r="B201">
        <v>5.9998399999999998</v>
      </c>
      <c r="C201">
        <v>7.7715400000000004E-2</v>
      </c>
      <c r="D201">
        <v>1.2664799999999999E-3</v>
      </c>
      <c r="E201">
        <v>1.37758E-3</v>
      </c>
      <c r="F201">
        <v>5.9652299999999995E-4</v>
      </c>
      <c r="G201">
        <v>6.08995</v>
      </c>
      <c r="J201" s="44"/>
      <c r="K201">
        <v>6.4282399999999997</v>
      </c>
      <c r="L201">
        <f t="shared" si="60"/>
        <v>9.0180000000000149E-2</v>
      </c>
      <c r="M201">
        <v>6.5184199999999999</v>
      </c>
    </row>
    <row r="202" spans="1:13" x14ac:dyDescent="0.15">
      <c r="A202" s="44"/>
      <c r="B202">
        <v>5.8258799999999997</v>
      </c>
      <c r="C202">
        <v>7.5418899999999997E-2</v>
      </c>
      <c r="D202">
        <v>1.2023400000000001E-3</v>
      </c>
      <c r="E202">
        <v>1.3103500000000001E-3</v>
      </c>
      <c r="F202">
        <v>5.7363499999999997E-4</v>
      </c>
      <c r="G202">
        <v>5.9135499999999999</v>
      </c>
      <c r="J202" s="44"/>
      <c r="K202">
        <v>5.9666100000000002</v>
      </c>
      <c r="L202">
        <f t="shared" si="60"/>
        <v>9.1779999999999973E-2</v>
      </c>
      <c r="M202">
        <v>6.0583900000000002</v>
      </c>
    </row>
    <row r="203" spans="1:13" x14ac:dyDescent="0.15">
      <c r="A203" s="44"/>
      <c r="B203">
        <v>6.1502400000000002</v>
      </c>
      <c r="C203">
        <v>7.4750200000000003E-2</v>
      </c>
      <c r="D203">
        <v>1.2021099999999999E-3</v>
      </c>
      <c r="E203">
        <v>1.3017700000000001E-3</v>
      </c>
      <c r="F203">
        <v>5.7601899999999999E-4</v>
      </c>
      <c r="G203">
        <v>6.2376500000000004</v>
      </c>
      <c r="J203" s="44"/>
      <c r="K203">
        <v>6.3401699999999996</v>
      </c>
      <c r="L203">
        <f t="shared" si="60"/>
        <v>8.8220000000000631E-2</v>
      </c>
      <c r="M203">
        <v>6.4283900000000003</v>
      </c>
    </row>
    <row r="204" spans="1:13" x14ac:dyDescent="0.15">
      <c r="A204" s="44"/>
      <c r="B204">
        <v>6.1377699999999997</v>
      </c>
      <c r="C204">
        <v>7.5043899999999997E-2</v>
      </c>
      <c r="D204">
        <v>1.2302400000000001E-3</v>
      </c>
      <c r="E204">
        <v>1.3389599999999999E-3</v>
      </c>
      <c r="F204">
        <v>5.8126399999999996E-4</v>
      </c>
      <c r="G204">
        <v>6.226</v>
      </c>
      <c r="J204" s="44"/>
      <c r="K204">
        <v>5.9641200000000003</v>
      </c>
      <c r="L204">
        <f t="shared" si="60"/>
        <v>9.0910000000000046E-2</v>
      </c>
      <c r="M204">
        <v>6.0550300000000004</v>
      </c>
    </row>
    <row r="205" spans="1:13" x14ac:dyDescent="0.15">
      <c r="A205" s="44"/>
      <c r="B205">
        <v>6.2520800000000003</v>
      </c>
      <c r="C205">
        <v>7.4966699999999997E-2</v>
      </c>
      <c r="D205">
        <v>1.2090200000000001E-3</v>
      </c>
      <c r="E205">
        <v>1.3155899999999999E-3</v>
      </c>
      <c r="F205">
        <v>5.7172799999999997E-4</v>
      </c>
      <c r="G205">
        <v>6.3399700000000001</v>
      </c>
      <c r="J205" s="44"/>
      <c r="K205">
        <v>5.8800100000000004</v>
      </c>
      <c r="L205">
        <f t="shared" si="60"/>
        <v>8.9199999999999946E-2</v>
      </c>
      <c r="M205">
        <v>5.9692100000000003</v>
      </c>
    </row>
    <row r="206" spans="1:13" x14ac:dyDescent="0.15">
      <c r="A206" s="44"/>
      <c r="B206">
        <v>6.04908</v>
      </c>
      <c r="C206">
        <v>7.5953000000000007E-2</v>
      </c>
      <c r="D206">
        <v>1.2233299999999999E-3</v>
      </c>
      <c r="E206">
        <v>1.3282299999999999E-3</v>
      </c>
      <c r="F206">
        <v>5.77927E-4</v>
      </c>
      <c r="G206">
        <v>6.1373699999999998</v>
      </c>
      <c r="J206" s="44"/>
      <c r="K206">
        <v>5.9990500000000004</v>
      </c>
      <c r="L206">
        <f t="shared" si="60"/>
        <v>9.0459999999999319E-2</v>
      </c>
      <c r="M206">
        <v>6.0895099999999998</v>
      </c>
    </row>
    <row r="207" spans="1:13" x14ac:dyDescent="0.15">
      <c r="A207" s="44"/>
      <c r="B207">
        <v>6.0822099999999999</v>
      </c>
      <c r="C207">
        <v>7.4606900000000004E-2</v>
      </c>
      <c r="D207">
        <v>1.24621E-3</v>
      </c>
      <c r="E207">
        <v>1.3299E-3</v>
      </c>
      <c r="F207">
        <v>5.6338299999999998E-4</v>
      </c>
      <c r="G207">
        <v>6.1696400000000002</v>
      </c>
      <c r="J207" s="44"/>
      <c r="K207">
        <v>5.8786399999999999</v>
      </c>
      <c r="L207">
        <f t="shared" si="60"/>
        <v>8.8740000000000485E-2</v>
      </c>
      <c r="M207">
        <v>5.9673800000000004</v>
      </c>
    </row>
    <row r="208" spans="1:13" x14ac:dyDescent="0.15">
      <c r="A208" s="44"/>
      <c r="B208">
        <v>5.9566600000000003</v>
      </c>
      <c r="C208">
        <v>7.75642E-2</v>
      </c>
      <c r="D208">
        <v>1.20378E-3</v>
      </c>
      <c r="E208">
        <v>1.33348E-3</v>
      </c>
      <c r="F208">
        <v>5.8054899999999997E-4</v>
      </c>
      <c r="G208">
        <v>6.0459899999999998</v>
      </c>
      <c r="J208" s="44"/>
      <c r="K208">
        <v>5.7695100000000004</v>
      </c>
      <c r="L208">
        <f t="shared" si="60"/>
        <v>8.8229999999999364E-2</v>
      </c>
      <c r="M208">
        <v>5.8577399999999997</v>
      </c>
    </row>
    <row r="209" spans="1:13" x14ac:dyDescent="0.15">
      <c r="A209" s="44"/>
      <c r="B209">
        <f>AVERAGE(B199:B208)</f>
        <v>7.836919</v>
      </c>
      <c r="C209">
        <f t="shared" ref="C209:G209" si="61">AVERAGE(C199:C208)</f>
        <v>7.7261419999999997E-2</v>
      </c>
      <c r="D209">
        <f t="shared" si="61"/>
        <v>1.2274269999999999E-3</v>
      </c>
      <c r="E209">
        <f t="shared" si="61"/>
        <v>1.3297319999999999E-3</v>
      </c>
      <c r="F209">
        <f t="shared" si="61"/>
        <v>5.7845109999999993E-4</v>
      </c>
      <c r="G209">
        <f t="shared" si="61"/>
        <v>7.9266970000000017</v>
      </c>
      <c r="J209" s="44"/>
      <c r="K209">
        <f>AVERAGE(K199:K208)</f>
        <v>6.0741969999999998</v>
      </c>
      <c r="L209">
        <f t="shared" ref="L209" si="62">AVERAGE(L199:L208)</f>
        <v>9.2231999999999911E-2</v>
      </c>
      <c r="M209">
        <f t="shared" ref="M209" si="63">AVERAGE(M199:M208)</f>
        <v>6.1664289999999999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30.687999999999999</v>
      </c>
      <c r="C212">
        <v>0.168323</v>
      </c>
      <c r="D212">
        <v>8.5949900000000001E-4</v>
      </c>
      <c r="E212">
        <v>1.3129699999999999E-3</v>
      </c>
      <c r="F212">
        <v>5.0663900000000003E-4</v>
      </c>
      <c r="G212">
        <v>30.860499999999998</v>
      </c>
      <c r="J212" s="44" t="s">
        <v>16</v>
      </c>
      <c r="K212">
        <v>10.1495</v>
      </c>
      <c r="L212">
        <f>M212-K212</f>
        <v>0.12390000000000079</v>
      </c>
      <c r="M212">
        <v>10.273400000000001</v>
      </c>
    </row>
    <row r="213" spans="1:13" x14ac:dyDescent="0.15">
      <c r="A213" s="44"/>
      <c r="B213">
        <v>8.6860199999999992</v>
      </c>
      <c r="C213">
        <v>0.111486</v>
      </c>
      <c r="D213">
        <v>8.5449199999999999E-4</v>
      </c>
      <c r="E213">
        <v>1.27673E-3</v>
      </c>
      <c r="F213">
        <v>5.0330199999999996E-4</v>
      </c>
      <c r="G213">
        <v>8.8018699999999992</v>
      </c>
      <c r="J213" s="44"/>
      <c r="K213">
        <v>8.7528199999999998</v>
      </c>
      <c r="L213">
        <f t="shared" ref="L213:L221" si="64">M213-K213</f>
        <v>0.1151099999999996</v>
      </c>
      <c r="M213">
        <v>8.8679299999999994</v>
      </c>
    </row>
    <row r="214" spans="1:13" x14ac:dyDescent="0.15">
      <c r="A214" s="44"/>
      <c r="B214">
        <v>8.7193199999999997</v>
      </c>
      <c r="C214">
        <v>0.112183</v>
      </c>
      <c r="D214">
        <v>8.6593599999999998E-4</v>
      </c>
      <c r="E214">
        <v>1.28078E-3</v>
      </c>
      <c r="F214">
        <v>5.1593799999999997E-4</v>
      </c>
      <c r="G214">
        <v>8.8355200000000007</v>
      </c>
      <c r="J214" s="44"/>
      <c r="K214">
        <v>8.9368200000000009</v>
      </c>
      <c r="L214">
        <f t="shared" si="64"/>
        <v>0.15663999999999945</v>
      </c>
      <c r="M214">
        <v>9.0934600000000003</v>
      </c>
    </row>
    <row r="215" spans="1:13" x14ac:dyDescent="0.15">
      <c r="A215" s="44"/>
      <c r="B215">
        <v>8.8433499999999992</v>
      </c>
      <c r="C215">
        <v>0.11279599999999999</v>
      </c>
      <c r="D215">
        <v>9.5629700000000005E-4</v>
      </c>
      <c r="E215">
        <v>1.2972400000000001E-3</v>
      </c>
      <c r="F215">
        <v>5.01156E-4</v>
      </c>
      <c r="G215">
        <v>8.9603599999999997</v>
      </c>
      <c r="J215" s="44"/>
      <c r="K215">
        <v>8.4226600000000005</v>
      </c>
      <c r="L215">
        <f t="shared" si="64"/>
        <v>0.11303999999999981</v>
      </c>
      <c r="M215">
        <v>8.5357000000000003</v>
      </c>
    </row>
    <row r="216" spans="1:13" x14ac:dyDescent="0.15">
      <c r="A216" s="44"/>
      <c r="B216">
        <v>8.69374</v>
      </c>
      <c r="C216">
        <v>0.110481</v>
      </c>
      <c r="D216">
        <v>8.6283699999999998E-4</v>
      </c>
      <c r="E216">
        <v>1.28126E-3</v>
      </c>
      <c r="F216">
        <v>4.9448000000000005E-4</v>
      </c>
      <c r="G216">
        <v>8.8112700000000004</v>
      </c>
      <c r="J216" s="44"/>
      <c r="K216">
        <v>8.2238100000000003</v>
      </c>
      <c r="L216">
        <f t="shared" si="64"/>
        <v>0.11279000000000039</v>
      </c>
      <c r="M216">
        <v>8.3366000000000007</v>
      </c>
    </row>
    <row r="217" spans="1:13" x14ac:dyDescent="0.15">
      <c r="A217" s="44"/>
      <c r="B217">
        <v>9.0800800000000006</v>
      </c>
      <c r="C217">
        <v>0.143737</v>
      </c>
      <c r="D217">
        <v>8.2516700000000002E-4</v>
      </c>
      <c r="E217">
        <v>1.2810199999999999E-3</v>
      </c>
      <c r="F217">
        <v>5.2595099999999998E-4</v>
      </c>
      <c r="G217">
        <v>9.2290899999999993</v>
      </c>
      <c r="J217" s="44"/>
      <c r="K217">
        <v>8.2918699999999994</v>
      </c>
      <c r="L217">
        <f t="shared" si="64"/>
        <v>0.11301000000000094</v>
      </c>
      <c r="M217">
        <v>8.4048800000000004</v>
      </c>
    </row>
    <row r="218" spans="1:13" x14ac:dyDescent="0.15">
      <c r="A218" s="44"/>
      <c r="B218">
        <v>8.6254200000000001</v>
      </c>
      <c r="C218">
        <v>0.110626</v>
      </c>
      <c r="D218">
        <v>8.5425400000000004E-4</v>
      </c>
      <c r="E218">
        <v>1.2669599999999999E-3</v>
      </c>
      <c r="F218">
        <v>5.2976599999999998E-4</v>
      </c>
      <c r="G218">
        <v>8.7408999999999999</v>
      </c>
      <c r="J218" s="44"/>
      <c r="K218">
        <v>8.4447100000000006</v>
      </c>
      <c r="L218">
        <f t="shared" si="64"/>
        <v>0.11233999999999966</v>
      </c>
      <c r="M218">
        <v>8.5570500000000003</v>
      </c>
    </row>
    <row r="219" spans="1:13" x14ac:dyDescent="0.15">
      <c r="A219" s="44"/>
      <c r="B219">
        <v>8.8387899999999995</v>
      </c>
      <c r="C219">
        <v>0.11160399999999999</v>
      </c>
      <c r="D219">
        <v>8.564E-4</v>
      </c>
      <c r="E219">
        <v>1.28484E-3</v>
      </c>
      <c r="F219">
        <v>5.2618999999999995E-4</v>
      </c>
      <c r="G219">
        <v>8.9543099999999995</v>
      </c>
      <c r="J219" s="44"/>
      <c r="K219">
        <v>8.2597299999999994</v>
      </c>
      <c r="L219">
        <f t="shared" si="64"/>
        <v>0.15826000000000029</v>
      </c>
      <c r="M219">
        <v>8.4179899999999996</v>
      </c>
    </row>
    <row r="220" spans="1:13" x14ac:dyDescent="0.15">
      <c r="A220" s="44"/>
      <c r="B220">
        <v>8.8619900000000005</v>
      </c>
      <c r="C220">
        <v>0.110151</v>
      </c>
      <c r="D220">
        <v>8.3303499999999998E-4</v>
      </c>
      <c r="E220">
        <v>1.2957999999999999E-3</v>
      </c>
      <c r="F220">
        <v>5.1784499999999996E-4</v>
      </c>
      <c r="G220">
        <v>8.9769199999999998</v>
      </c>
      <c r="J220" s="44"/>
      <c r="K220">
        <v>8.2289700000000003</v>
      </c>
      <c r="L220">
        <f t="shared" si="64"/>
        <v>0.11244999999999905</v>
      </c>
      <c r="M220">
        <v>8.3414199999999994</v>
      </c>
    </row>
    <row r="221" spans="1:13" x14ac:dyDescent="0.15">
      <c r="A221" s="44"/>
      <c r="B221">
        <v>8.6206899999999997</v>
      </c>
      <c r="C221">
        <v>0.142682</v>
      </c>
      <c r="D221">
        <v>8.6259800000000001E-4</v>
      </c>
      <c r="E221">
        <v>1.3139200000000001E-3</v>
      </c>
      <c r="F221">
        <v>5.1927600000000005E-4</v>
      </c>
      <c r="G221">
        <v>8.7674699999999994</v>
      </c>
      <c r="J221" s="44"/>
      <c r="K221">
        <v>8.2753099999999993</v>
      </c>
      <c r="L221">
        <f t="shared" si="64"/>
        <v>0.11276000000000153</v>
      </c>
      <c r="M221">
        <v>8.3880700000000008</v>
      </c>
    </row>
    <row r="222" spans="1:13" x14ac:dyDescent="0.15">
      <c r="A222" s="44"/>
      <c r="B222">
        <f>AVERAGE(B212:B221)</f>
        <v>10.96574</v>
      </c>
      <c r="C222">
        <f t="shared" ref="C222:G222" si="65">AVERAGE(C212:C221)</f>
        <v>0.12340690000000001</v>
      </c>
      <c r="D222">
        <f t="shared" si="65"/>
        <v>8.6305150000000005E-4</v>
      </c>
      <c r="E222">
        <f t="shared" si="65"/>
        <v>1.289152E-3</v>
      </c>
      <c r="F222">
        <f t="shared" si="65"/>
        <v>5.1405430000000011E-4</v>
      </c>
      <c r="G222">
        <f t="shared" si="65"/>
        <v>11.093821</v>
      </c>
      <c r="J222" s="44"/>
      <c r="K222">
        <f>AVERAGE(K212:K221)</f>
        <v>8.5986200000000004</v>
      </c>
      <c r="L222">
        <f t="shared" ref="L222" si="66">AVERAGE(L212:L221)</f>
        <v>0.12303000000000015</v>
      </c>
      <c r="M222">
        <f t="shared" ref="M222" si="67">AVERAGE(M212:M221)</f>
        <v>8.7216500000000003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28.875599999999999</v>
      </c>
      <c r="C225">
        <v>0.29832599999999998</v>
      </c>
      <c r="D225">
        <v>2.8204900000000001E-3</v>
      </c>
      <c r="E225">
        <v>2.1183500000000002E-3</v>
      </c>
      <c r="F225">
        <v>3.4713700000000001E-3</v>
      </c>
      <c r="G225">
        <v>29.187100000000001</v>
      </c>
      <c r="J225" s="44" t="s">
        <v>17</v>
      </c>
      <c r="K225">
        <v>30.587399999999999</v>
      </c>
      <c r="L225">
        <f>M225-K225</f>
        <v>0.29220000000000113</v>
      </c>
      <c r="M225">
        <v>30.8796</v>
      </c>
    </row>
    <row r="226" spans="1:13" x14ac:dyDescent="0.15">
      <c r="A226" s="44"/>
      <c r="B226">
        <v>26.750299999999999</v>
      </c>
      <c r="C226">
        <v>0.30087900000000001</v>
      </c>
      <c r="D226">
        <v>2.7825800000000002E-3</v>
      </c>
      <c r="E226">
        <v>2.5110200000000001E-3</v>
      </c>
      <c r="F226">
        <v>3.5951099999999999E-3</v>
      </c>
      <c r="G226">
        <v>27.064399999999999</v>
      </c>
      <c r="J226" s="44"/>
      <c r="K226">
        <v>25.239599999999999</v>
      </c>
      <c r="L226">
        <f t="shared" ref="L226:L234" si="68">M226-K226</f>
        <v>0.29970000000000141</v>
      </c>
      <c r="M226">
        <v>25.539300000000001</v>
      </c>
    </row>
    <row r="227" spans="1:13" x14ac:dyDescent="0.15">
      <c r="A227" s="44"/>
      <c r="B227">
        <v>27.338200000000001</v>
      </c>
      <c r="C227">
        <v>0.26856400000000002</v>
      </c>
      <c r="D227">
        <v>2.7651799999999999E-3</v>
      </c>
      <c r="E227">
        <v>2.3884800000000001E-3</v>
      </c>
      <c r="F227">
        <v>3.4196399999999998E-3</v>
      </c>
      <c r="G227">
        <v>27.619700000000002</v>
      </c>
      <c r="J227" s="44"/>
      <c r="K227">
        <v>25.3216</v>
      </c>
      <c r="L227">
        <f t="shared" si="68"/>
        <v>0.30079999999999885</v>
      </c>
      <c r="M227">
        <v>25.622399999999999</v>
      </c>
    </row>
    <row r="228" spans="1:13" x14ac:dyDescent="0.15">
      <c r="A228" s="44"/>
      <c r="B228">
        <v>25.8553</v>
      </c>
      <c r="C228">
        <v>0.27485500000000002</v>
      </c>
      <c r="D228">
        <v>2.7985599999999998E-3</v>
      </c>
      <c r="E228">
        <v>2.1114300000000001E-3</v>
      </c>
      <c r="F228">
        <v>3.4763799999999998E-3</v>
      </c>
      <c r="G228">
        <v>26.1432</v>
      </c>
      <c r="J228" s="44"/>
      <c r="K228">
        <v>26.068300000000001</v>
      </c>
      <c r="L228">
        <f t="shared" si="68"/>
        <v>0.30069999999999908</v>
      </c>
      <c r="M228">
        <v>26.369</v>
      </c>
    </row>
    <row r="229" spans="1:13" x14ac:dyDescent="0.15">
      <c r="A229" s="44"/>
      <c r="B229">
        <v>25.909700000000001</v>
      </c>
      <c r="C229">
        <v>0.27632499999999999</v>
      </c>
      <c r="D229">
        <v>2.7773400000000001E-3</v>
      </c>
      <c r="E229">
        <v>2.1112000000000001E-3</v>
      </c>
      <c r="F229">
        <v>3.4258399999999999E-3</v>
      </c>
      <c r="G229">
        <v>26.199000000000002</v>
      </c>
      <c r="J229" s="44"/>
      <c r="K229">
        <v>24.784800000000001</v>
      </c>
      <c r="L229">
        <f t="shared" si="68"/>
        <v>0.28099999999999881</v>
      </c>
      <c r="M229">
        <v>25.065799999999999</v>
      </c>
    </row>
    <row r="230" spans="1:13" x14ac:dyDescent="0.15">
      <c r="A230" s="44"/>
      <c r="B230">
        <v>26.575900000000001</v>
      </c>
      <c r="C230">
        <v>0.27723199999999998</v>
      </c>
      <c r="D230">
        <v>2.8462399999999999E-3</v>
      </c>
      <c r="E230">
        <v>2.6025800000000002E-3</v>
      </c>
      <c r="F230">
        <v>3.4358499999999998E-3</v>
      </c>
      <c r="G230">
        <v>26.866499999999998</v>
      </c>
      <c r="J230" s="44"/>
      <c r="K230">
        <v>24.715299999999999</v>
      </c>
      <c r="L230">
        <f t="shared" si="68"/>
        <v>0.28079999999999927</v>
      </c>
      <c r="M230">
        <v>24.996099999999998</v>
      </c>
    </row>
    <row r="231" spans="1:13" x14ac:dyDescent="0.15">
      <c r="A231" s="44"/>
      <c r="B231">
        <v>25.711600000000001</v>
      </c>
      <c r="C231">
        <v>0.27362799999999998</v>
      </c>
      <c r="D231">
        <v>2.81906E-3</v>
      </c>
      <c r="E231">
        <v>2.1796200000000002E-3</v>
      </c>
      <c r="F231">
        <v>3.2720599999999998E-3</v>
      </c>
      <c r="G231">
        <v>25.9984</v>
      </c>
      <c r="J231" s="44"/>
      <c r="K231">
        <v>24.900200000000002</v>
      </c>
      <c r="L231">
        <f t="shared" si="68"/>
        <v>0.283299999999997</v>
      </c>
      <c r="M231">
        <v>25.183499999999999</v>
      </c>
    </row>
    <row r="232" spans="1:13" x14ac:dyDescent="0.15">
      <c r="A232" s="44"/>
      <c r="B232">
        <v>25.9373</v>
      </c>
      <c r="C232">
        <v>0.27375899999999997</v>
      </c>
      <c r="D232">
        <v>2.8476700000000001E-3</v>
      </c>
      <c r="E232">
        <v>2.10977E-3</v>
      </c>
      <c r="F232">
        <v>3.4420499999999999E-3</v>
      </c>
      <c r="G232">
        <v>26.2242</v>
      </c>
      <c r="J232" s="44"/>
      <c r="K232">
        <v>24.6694</v>
      </c>
      <c r="L232">
        <f t="shared" si="68"/>
        <v>0.28130000000000166</v>
      </c>
      <c r="M232">
        <v>24.950700000000001</v>
      </c>
    </row>
    <row r="233" spans="1:13" x14ac:dyDescent="0.15">
      <c r="A233" s="44"/>
      <c r="B233">
        <v>26.094100000000001</v>
      </c>
      <c r="C233">
        <v>0.27313900000000002</v>
      </c>
      <c r="D233">
        <v>2.7916400000000002E-3</v>
      </c>
      <c r="E233">
        <v>2.0129700000000002E-3</v>
      </c>
      <c r="F233">
        <v>3.4601699999999998E-3</v>
      </c>
      <c r="G233">
        <v>26.380199999999999</v>
      </c>
      <c r="J233" s="44"/>
      <c r="K233">
        <v>24.953900000000001</v>
      </c>
      <c r="L233">
        <f t="shared" si="68"/>
        <v>0.28020000000000067</v>
      </c>
      <c r="M233">
        <v>25.234100000000002</v>
      </c>
    </row>
    <row r="234" spans="1:13" x14ac:dyDescent="0.15">
      <c r="A234" s="44"/>
      <c r="B234">
        <v>25.616900000000001</v>
      </c>
      <c r="C234">
        <v>0.27873100000000001</v>
      </c>
      <c r="D234">
        <v>2.8183499999999998E-3</v>
      </c>
      <c r="E234">
        <v>2.5444E-3</v>
      </c>
      <c r="F234">
        <v>3.2687200000000001E-3</v>
      </c>
      <c r="G234">
        <v>25.9087</v>
      </c>
      <c r="J234" s="44"/>
      <c r="K234">
        <v>24.825900000000001</v>
      </c>
      <c r="L234">
        <f t="shared" si="68"/>
        <v>0.28020000000000067</v>
      </c>
      <c r="M234">
        <v>25.106100000000001</v>
      </c>
    </row>
    <row r="235" spans="1:13" x14ac:dyDescent="0.15">
      <c r="A235" s="44"/>
      <c r="B235">
        <f>AVERAGE(B225:B234)</f>
        <v>26.46649</v>
      </c>
      <c r="C235">
        <f t="shared" ref="C235:G235" si="69">AVERAGE(C225:C234)</f>
        <v>0.27954380000000001</v>
      </c>
      <c r="D235">
        <f t="shared" si="69"/>
        <v>2.8067110000000004E-3</v>
      </c>
      <c r="E235">
        <f t="shared" si="69"/>
        <v>2.2689820000000001E-3</v>
      </c>
      <c r="F235">
        <f t="shared" si="69"/>
        <v>3.4267189999999995E-3</v>
      </c>
      <c r="G235">
        <f t="shared" si="69"/>
        <v>26.759140000000002</v>
      </c>
      <c r="J235" s="44"/>
      <c r="K235">
        <f>AVERAGE(K225:K234)</f>
        <v>25.606639999999999</v>
      </c>
      <c r="L235">
        <f t="shared" ref="L235" si="70">AVERAGE(L225:L234)</f>
        <v>0.28801999999999983</v>
      </c>
      <c r="M235">
        <f t="shared" ref="M235" si="71">AVERAGE(M225:M234)</f>
        <v>25.894660000000005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22.235399999999998</v>
      </c>
      <c r="C238">
        <v>0.24025099999999999</v>
      </c>
      <c r="D238">
        <v>2.8493400000000001E-3</v>
      </c>
      <c r="E238">
        <v>2.0878300000000002E-3</v>
      </c>
      <c r="F238">
        <v>2.06375E-3</v>
      </c>
      <c r="G238">
        <v>22.501899999999999</v>
      </c>
      <c r="J238" s="44" t="s">
        <v>18</v>
      </c>
      <c r="K238">
        <v>22.428999999999998</v>
      </c>
      <c r="L238">
        <f>M238-K238</f>
        <v>0.25070000000000192</v>
      </c>
      <c r="M238">
        <v>22.6797</v>
      </c>
    </row>
    <row r="239" spans="1:13" x14ac:dyDescent="0.15">
      <c r="A239" s="44"/>
      <c r="B239">
        <v>20.195599999999999</v>
      </c>
      <c r="C239">
        <v>0.23566200000000001</v>
      </c>
      <c r="D239">
        <v>2.8569699999999999E-3</v>
      </c>
      <c r="E239">
        <v>2.4123199999999999E-3</v>
      </c>
      <c r="F239">
        <v>2.07376E-3</v>
      </c>
      <c r="G239">
        <v>20.458100000000002</v>
      </c>
      <c r="J239" s="44"/>
      <c r="K239">
        <v>20.2136</v>
      </c>
      <c r="L239">
        <f t="shared" ref="L239:L247" si="72">M239-K239</f>
        <v>0.25479999999999947</v>
      </c>
      <c r="M239">
        <v>20.468399999999999</v>
      </c>
    </row>
    <row r="240" spans="1:13" x14ac:dyDescent="0.15">
      <c r="A240" s="44"/>
      <c r="B240">
        <v>20.2011</v>
      </c>
      <c r="C240">
        <v>0.23633000000000001</v>
      </c>
      <c r="D240">
        <v>2.8665100000000001E-3</v>
      </c>
      <c r="E240">
        <v>2.3975400000000001E-3</v>
      </c>
      <c r="F240">
        <v>2.0730499999999999E-3</v>
      </c>
      <c r="G240">
        <v>20.464200000000002</v>
      </c>
      <c r="J240" s="44"/>
      <c r="K240">
        <v>19.863199999999999</v>
      </c>
      <c r="L240">
        <f t="shared" si="72"/>
        <v>0.2538000000000018</v>
      </c>
      <c r="M240">
        <v>20.117000000000001</v>
      </c>
    </row>
    <row r="241" spans="1:13" x14ac:dyDescent="0.15">
      <c r="A241" s="44"/>
      <c r="B241">
        <v>20.0778</v>
      </c>
      <c r="C241">
        <v>0.23194899999999999</v>
      </c>
      <c r="D241">
        <v>2.8815300000000002E-3</v>
      </c>
      <c r="E241">
        <v>2.3739299999999998E-3</v>
      </c>
      <c r="F241">
        <v>2.0759099999999998E-3</v>
      </c>
      <c r="G241">
        <v>20.337700000000002</v>
      </c>
      <c r="J241" s="44"/>
      <c r="K241">
        <v>19.657900000000001</v>
      </c>
      <c r="L241">
        <f t="shared" si="72"/>
        <v>0.25229999999999819</v>
      </c>
      <c r="M241">
        <v>19.9102</v>
      </c>
    </row>
    <row r="242" spans="1:13" x14ac:dyDescent="0.15">
      <c r="A242" s="44"/>
      <c r="B242">
        <v>19.8674</v>
      </c>
      <c r="C242">
        <v>0.241588</v>
      </c>
      <c r="D242">
        <v>3.22223E-3</v>
      </c>
      <c r="E242">
        <v>2.0687600000000002E-3</v>
      </c>
      <c r="F242">
        <v>2.0310900000000002E-3</v>
      </c>
      <c r="G242">
        <v>20.137499999999999</v>
      </c>
      <c r="J242" s="44"/>
      <c r="K242">
        <v>19.482099999999999</v>
      </c>
      <c r="L242">
        <f t="shared" si="72"/>
        <v>0.24800000000000111</v>
      </c>
      <c r="M242">
        <v>19.7301</v>
      </c>
    </row>
    <row r="243" spans="1:13" x14ac:dyDescent="0.15">
      <c r="A243" s="44"/>
      <c r="B243">
        <v>19.926400000000001</v>
      </c>
      <c r="C243">
        <v>0.213223</v>
      </c>
      <c r="D243">
        <v>3.1695400000000002E-3</v>
      </c>
      <c r="E243">
        <v>2.3224399999999998E-3</v>
      </c>
      <c r="F243">
        <v>2.0658999999999999E-3</v>
      </c>
      <c r="G243">
        <v>20.171199999999999</v>
      </c>
      <c r="J243" s="44"/>
      <c r="K243">
        <v>19.229900000000001</v>
      </c>
      <c r="L243">
        <f t="shared" si="72"/>
        <v>0.23869999999999791</v>
      </c>
      <c r="M243">
        <v>19.468599999999999</v>
      </c>
    </row>
    <row r="244" spans="1:13" x14ac:dyDescent="0.15">
      <c r="A244" s="44"/>
      <c r="B244">
        <v>19.582000000000001</v>
      </c>
      <c r="C244">
        <v>0.217054</v>
      </c>
      <c r="D244">
        <v>3.1554700000000001E-3</v>
      </c>
      <c r="E244">
        <v>2.0275100000000002E-3</v>
      </c>
      <c r="F244">
        <v>2.0298999999999998E-3</v>
      </c>
      <c r="G244">
        <v>19.834800000000001</v>
      </c>
      <c r="J244" s="44"/>
      <c r="K244">
        <v>19.334499999999998</v>
      </c>
      <c r="L244">
        <f t="shared" si="72"/>
        <v>0.23850000000000193</v>
      </c>
      <c r="M244">
        <v>19.573</v>
      </c>
    </row>
    <row r="245" spans="1:13" x14ac:dyDescent="0.15">
      <c r="A245" s="44"/>
      <c r="B245">
        <v>19.672699999999999</v>
      </c>
      <c r="C245">
        <v>0.21821699999999999</v>
      </c>
      <c r="D245">
        <v>3.1867000000000002E-3</v>
      </c>
      <c r="E245">
        <v>2.0480199999999998E-3</v>
      </c>
      <c r="F245">
        <v>2.0749599999999998E-3</v>
      </c>
      <c r="G245">
        <v>19.926600000000001</v>
      </c>
      <c r="J245" s="44"/>
      <c r="K245">
        <v>19.555700000000002</v>
      </c>
      <c r="L245">
        <f t="shared" si="72"/>
        <v>0.23930000000000007</v>
      </c>
      <c r="M245">
        <v>19.795000000000002</v>
      </c>
    </row>
    <row r="246" spans="1:13" x14ac:dyDescent="0.15">
      <c r="A246" s="44"/>
      <c r="B246">
        <v>19.614699999999999</v>
      </c>
      <c r="C246">
        <v>0.21893799999999999</v>
      </c>
      <c r="D246">
        <v>3.1828899999999999E-3</v>
      </c>
      <c r="E246">
        <v>2.0780600000000001E-3</v>
      </c>
      <c r="F246">
        <v>2.0744800000000001E-3</v>
      </c>
      <c r="G246">
        <v>19.869499999999999</v>
      </c>
      <c r="J246" s="44"/>
      <c r="K246">
        <v>19.2258</v>
      </c>
      <c r="L246">
        <f t="shared" si="72"/>
        <v>0.23870000000000147</v>
      </c>
      <c r="M246">
        <v>19.464500000000001</v>
      </c>
    </row>
    <row r="247" spans="1:13" x14ac:dyDescent="0.15">
      <c r="A247" s="44"/>
      <c r="B247">
        <v>20.103999999999999</v>
      </c>
      <c r="C247">
        <v>0.21809200000000001</v>
      </c>
      <c r="D247">
        <v>3.1337700000000001E-3</v>
      </c>
      <c r="E247">
        <v>2.3422199999999999E-3</v>
      </c>
      <c r="F247">
        <v>2.0720999999999999E-3</v>
      </c>
      <c r="G247">
        <v>20.357800000000001</v>
      </c>
      <c r="J247" s="44"/>
      <c r="K247">
        <v>19.458500000000001</v>
      </c>
      <c r="L247">
        <f t="shared" si="72"/>
        <v>0.23879999999999768</v>
      </c>
      <c r="M247">
        <v>19.697299999999998</v>
      </c>
    </row>
    <row r="248" spans="1:13" x14ac:dyDescent="0.15">
      <c r="A248" s="44"/>
      <c r="B248">
        <f>AVERAGE(B238:B247)</f>
        <v>20.14771</v>
      </c>
      <c r="C248">
        <f t="shared" ref="C248:G248" si="73">AVERAGE(C238:C247)</f>
        <v>0.22713040000000001</v>
      </c>
      <c r="D248">
        <f t="shared" si="73"/>
        <v>3.0504950000000003E-3</v>
      </c>
      <c r="E248">
        <f t="shared" si="73"/>
        <v>2.2158630000000002E-3</v>
      </c>
      <c r="F248">
        <f t="shared" si="73"/>
        <v>2.0634899999999999E-3</v>
      </c>
      <c r="G248">
        <f t="shared" si="73"/>
        <v>20.405929999999998</v>
      </c>
      <c r="J248" s="44"/>
      <c r="K248">
        <f>AVERAGE(K238:K247)</f>
        <v>19.845019999999998</v>
      </c>
      <c r="L248">
        <f t="shared" ref="L248" si="74">AVERAGE(L238:L247)</f>
        <v>0.24536000000000016</v>
      </c>
      <c r="M248">
        <f t="shared" ref="M248" si="75">AVERAGE(M238:M247)</f>
        <v>20.09038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18.6632</v>
      </c>
      <c r="C251">
        <v>5.4996499999999997E-2</v>
      </c>
      <c r="D251">
        <v>9.00745E-4</v>
      </c>
      <c r="E251">
        <v>1.17683E-3</v>
      </c>
      <c r="F251">
        <v>4.3630600000000002E-4</v>
      </c>
      <c r="G251">
        <v>18.732399999999998</v>
      </c>
      <c r="J251" s="44" t="s">
        <v>19</v>
      </c>
      <c r="K251">
        <v>5.1092300000000002</v>
      </c>
      <c r="L251">
        <f>M251-K251</f>
        <v>7.0069999999999411E-2</v>
      </c>
      <c r="M251">
        <v>5.1792999999999996</v>
      </c>
    </row>
    <row r="252" spans="1:13" x14ac:dyDescent="0.15">
      <c r="A252" s="44"/>
      <c r="B252">
        <v>4.5881999999999996</v>
      </c>
      <c r="C252">
        <v>5.51414E-2</v>
      </c>
      <c r="D252">
        <v>9.1338200000000002E-4</v>
      </c>
      <c r="E252">
        <v>1.1584799999999999E-3</v>
      </c>
      <c r="F252">
        <v>4.2056999999999999E-4</v>
      </c>
      <c r="G252">
        <v>4.6574099999999996</v>
      </c>
      <c r="J252" s="44"/>
      <c r="K252">
        <v>4.5834599999999996</v>
      </c>
      <c r="L252">
        <f t="shared" ref="L252:L260" si="76">M252-K252</f>
        <v>6.9830000000000503E-2</v>
      </c>
      <c r="M252">
        <v>4.6532900000000001</v>
      </c>
    </row>
    <row r="253" spans="1:13" x14ac:dyDescent="0.15">
      <c r="A253" s="44"/>
      <c r="B253">
        <v>4.8444700000000003</v>
      </c>
      <c r="C253">
        <v>5.5414400000000003E-2</v>
      </c>
      <c r="D253">
        <v>9.3174000000000002E-4</v>
      </c>
      <c r="E253">
        <v>1.19352E-3</v>
      </c>
      <c r="F253">
        <v>4.2367000000000001E-4</v>
      </c>
      <c r="G253">
        <v>4.91357</v>
      </c>
      <c r="J253" s="44"/>
      <c r="K253">
        <v>4.6029799999999996</v>
      </c>
      <c r="L253">
        <f t="shared" si="76"/>
        <v>7.0730000000000182E-2</v>
      </c>
      <c r="M253">
        <v>4.6737099999999998</v>
      </c>
    </row>
    <row r="254" spans="1:13" x14ac:dyDescent="0.15">
      <c r="A254" s="44"/>
      <c r="B254">
        <v>4.6499600000000001</v>
      </c>
      <c r="C254">
        <v>5.5493599999999997E-2</v>
      </c>
      <c r="D254">
        <v>8.9263899999999998E-4</v>
      </c>
      <c r="E254">
        <v>1.3399099999999999E-3</v>
      </c>
      <c r="F254">
        <v>4.3272999999999999E-4</v>
      </c>
      <c r="G254">
        <v>4.7195200000000002</v>
      </c>
      <c r="J254" s="44"/>
      <c r="K254">
        <v>4.6399699999999999</v>
      </c>
      <c r="L254">
        <f t="shared" si="76"/>
        <v>6.9779999999999731E-2</v>
      </c>
      <c r="M254">
        <v>4.7097499999999997</v>
      </c>
    </row>
    <row r="255" spans="1:13" x14ac:dyDescent="0.15">
      <c r="A255" s="44"/>
      <c r="B255">
        <v>4.58033</v>
      </c>
      <c r="C255">
        <v>5.5377000000000003E-2</v>
      </c>
      <c r="D255">
        <v>9.4580700000000001E-4</v>
      </c>
      <c r="E255">
        <v>1.15919E-3</v>
      </c>
      <c r="F255">
        <v>4.2319299999999998E-4</v>
      </c>
      <c r="G255">
        <v>4.6493599999999997</v>
      </c>
      <c r="J255" s="44"/>
      <c r="K255">
        <v>4.5808</v>
      </c>
      <c r="L255">
        <f t="shared" si="76"/>
        <v>6.9790000000000241E-2</v>
      </c>
      <c r="M255">
        <v>4.6505900000000002</v>
      </c>
    </row>
    <row r="256" spans="1:13" x14ac:dyDescent="0.15">
      <c r="A256" s="44"/>
      <c r="B256">
        <v>4.6139099999999997</v>
      </c>
      <c r="C256">
        <v>5.4967599999999998E-2</v>
      </c>
      <c r="D256">
        <v>8.8977800000000003E-4</v>
      </c>
      <c r="E256">
        <v>1.1746899999999999E-3</v>
      </c>
      <c r="F256">
        <v>4.25339E-4</v>
      </c>
      <c r="G256">
        <v>4.6828700000000003</v>
      </c>
      <c r="J256" s="44"/>
      <c r="K256">
        <v>4.6167100000000003</v>
      </c>
      <c r="L256">
        <f t="shared" si="76"/>
        <v>6.9689999999999586E-2</v>
      </c>
      <c r="M256">
        <v>4.6863999999999999</v>
      </c>
    </row>
    <row r="257" spans="1:13" x14ac:dyDescent="0.15">
      <c r="A257" s="44"/>
      <c r="B257">
        <v>4.6444599999999996</v>
      </c>
      <c r="C257">
        <v>5.5206100000000001E-2</v>
      </c>
      <c r="D257">
        <v>8.7928799999999999E-4</v>
      </c>
      <c r="E257">
        <v>1.19209E-3</v>
      </c>
      <c r="F257">
        <v>4.2319299999999998E-4</v>
      </c>
      <c r="G257">
        <v>4.7160599999999997</v>
      </c>
      <c r="J257" s="44"/>
      <c r="K257">
        <v>4.5960999999999999</v>
      </c>
      <c r="L257">
        <f t="shared" si="76"/>
        <v>7.0230000000000459E-2</v>
      </c>
      <c r="M257">
        <v>4.6663300000000003</v>
      </c>
    </row>
    <row r="258" spans="1:13" x14ac:dyDescent="0.15">
      <c r="A258" s="44"/>
      <c r="B258">
        <v>4.6217100000000002</v>
      </c>
      <c r="C258">
        <v>5.5701500000000001E-2</v>
      </c>
      <c r="D258">
        <v>9.8037699999999994E-4</v>
      </c>
      <c r="E258">
        <v>1.1999599999999999E-3</v>
      </c>
      <c r="F258">
        <v>4.3129900000000001E-4</v>
      </c>
      <c r="G258">
        <v>4.6914899999999999</v>
      </c>
      <c r="J258" s="44"/>
      <c r="K258">
        <v>4.6168500000000003</v>
      </c>
      <c r="L258">
        <f t="shared" si="76"/>
        <v>6.9169999999999732E-2</v>
      </c>
      <c r="M258">
        <v>4.6860200000000001</v>
      </c>
    </row>
    <row r="259" spans="1:13" x14ac:dyDescent="0.15">
      <c r="A259" s="44"/>
      <c r="B259">
        <v>4.6185600000000004</v>
      </c>
      <c r="C259">
        <v>5.55866E-2</v>
      </c>
      <c r="D259">
        <v>8.8906300000000005E-4</v>
      </c>
      <c r="E259">
        <v>1.20735E-3</v>
      </c>
      <c r="F259">
        <v>4.21524E-4</v>
      </c>
      <c r="G259">
        <v>4.68811</v>
      </c>
      <c r="J259" s="44"/>
      <c r="K259">
        <v>4.6297600000000001</v>
      </c>
      <c r="L259">
        <f t="shared" si="76"/>
        <v>6.9689999999999586E-2</v>
      </c>
      <c r="M259">
        <v>4.6994499999999997</v>
      </c>
    </row>
    <row r="260" spans="1:13" x14ac:dyDescent="0.15">
      <c r="A260" s="44"/>
      <c r="B260">
        <v>4.5735400000000004</v>
      </c>
      <c r="C260">
        <v>5.5334800000000003E-2</v>
      </c>
      <c r="D260">
        <v>8.7737999999999998E-4</v>
      </c>
      <c r="E260">
        <v>1.1689700000000001E-3</v>
      </c>
      <c r="F260">
        <v>4.3320700000000001E-4</v>
      </c>
      <c r="G260">
        <v>4.6425700000000001</v>
      </c>
      <c r="J260" s="44"/>
      <c r="K260">
        <v>4.6302899999999996</v>
      </c>
      <c r="L260">
        <f t="shared" si="76"/>
        <v>6.9819999999999993E-2</v>
      </c>
      <c r="M260">
        <v>4.7001099999999996</v>
      </c>
    </row>
    <row r="261" spans="1:13" x14ac:dyDescent="0.15">
      <c r="A261" s="44"/>
      <c r="B261">
        <f>AVERAGE(B251:B260)</f>
        <v>6.0398340000000008</v>
      </c>
      <c r="C261">
        <f t="shared" ref="C261:G261" si="77">AVERAGE(C251:C260)</f>
        <v>5.5321949999999995E-2</v>
      </c>
      <c r="D261">
        <f t="shared" si="77"/>
        <v>9.1001989999999996E-4</v>
      </c>
      <c r="E261">
        <f t="shared" si="77"/>
        <v>1.1970989999999999E-3</v>
      </c>
      <c r="F261">
        <f t="shared" si="77"/>
        <v>4.271031E-4</v>
      </c>
      <c r="G261">
        <f t="shared" si="77"/>
        <v>6.1093360000000008</v>
      </c>
      <c r="J261" s="44"/>
      <c r="K261">
        <f>AVERAGE(K251:K260)</f>
        <v>4.660615</v>
      </c>
      <c r="L261">
        <f t="shared" ref="L261" si="78">AVERAGE(L251:L260)</f>
        <v>6.9879999999999942E-2</v>
      </c>
      <c r="M261">
        <f t="shared" ref="M261" si="79">AVERAGE(M251:M260)</f>
        <v>4.7304949999999995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23.299199999999999</v>
      </c>
      <c r="C264">
        <v>8.7571899999999994E-2</v>
      </c>
      <c r="D264">
        <v>9.3913099999999995E-4</v>
      </c>
      <c r="E264">
        <v>1.1034E-3</v>
      </c>
      <c r="F264">
        <v>3.6335000000000002E-4</v>
      </c>
      <c r="G264">
        <v>23.390599999999999</v>
      </c>
      <c r="J264" s="44" t="s">
        <v>20</v>
      </c>
      <c r="K264">
        <v>7.9147600000000002</v>
      </c>
      <c r="L264">
        <f>M264-K264</f>
        <v>8.9680000000000426E-2</v>
      </c>
      <c r="M264">
        <v>8.0044400000000007</v>
      </c>
    </row>
    <row r="265" spans="1:13" x14ac:dyDescent="0.15">
      <c r="A265" s="44"/>
      <c r="B265">
        <v>6.9531299999999998</v>
      </c>
      <c r="C265">
        <v>8.71339E-2</v>
      </c>
      <c r="D265">
        <v>9.3054800000000001E-4</v>
      </c>
      <c r="E265">
        <v>1.18041E-3</v>
      </c>
      <c r="F265">
        <v>3.7980099999999998E-4</v>
      </c>
      <c r="G265">
        <v>7.04406</v>
      </c>
      <c r="J265" s="44"/>
      <c r="K265">
        <v>6.86388</v>
      </c>
      <c r="L265">
        <f t="shared" ref="L265:L273" si="80">M265-K265</f>
        <v>8.7710000000000399E-2</v>
      </c>
      <c r="M265">
        <v>6.9515900000000004</v>
      </c>
    </row>
    <row r="266" spans="1:13" x14ac:dyDescent="0.15">
      <c r="A266" s="44"/>
      <c r="B266">
        <v>6.9433499999999997</v>
      </c>
      <c r="C266">
        <v>8.7542999999999996E-2</v>
      </c>
      <c r="D266">
        <v>9.7632399999999999E-4</v>
      </c>
      <c r="E266">
        <v>1.1301E-3</v>
      </c>
      <c r="F266">
        <v>3.6835699999999998E-4</v>
      </c>
      <c r="G266">
        <v>7.0347</v>
      </c>
      <c r="J266" s="44"/>
      <c r="K266">
        <v>6.8043300000000002</v>
      </c>
      <c r="L266">
        <f t="shared" si="80"/>
        <v>8.7969999999999438E-2</v>
      </c>
      <c r="M266">
        <v>6.8922999999999996</v>
      </c>
    </row>
    <row r="267" spans="1:13" x14ac:dyDescent="0.15">
      <c r="A267" s="44"/>
      <c r="B267">
        <v>6.9592499999999999</v>
      </c>
      <c r="C267">
        <v>8.6660100000000004E-2</v>
      </c>
      <c r="D267">
        <v>3.8218499999999999E-3</v>
      </c>
      <c r="E267">
        <v>1.03903E-3</v>
      </c>
      <c r="F267">
        <v>3.5023699999999999E-4</v>
      </c>
      <c r="G267">
        <v>7.05246</v>
      </c>
      <c r="J267" s="44"/>
      <c r="K267">
        <v>6.8178000000000001</v>
      </c>
      <c r="L267">
        <f t="shared" si="80"/>
        <v>8.7779999999999525E-2</v>
      </c>
      <c r="M267">
        <v>6.9055799999999996</v>
      </c>
    </row>
    <row r="268" spans="1:13" x14ac:dyDescent="0.15">
      <c r="A268" s="44"/>
      <c r="B268">
        <v>6.9602399999999998</v>
      </c>
      <c r="C268">
        <v>8.6093900000000001E-2</v>
      </c>
      <c r="D268">
        <v>9.4652199999999999E-4</v>
      </c>
      <c r="E268">
        <v>1.1105500000000001E-3</v>
      </c>
      <c r="F268">
        <v>3.6025E-4</v>
      </c>
      <c r="G268">
        <v>7.0500299999999996</v>
      </c>
      <c r="J268" s="44"/>
      <c r="K268">
        <v>6.8058500000000004</v>
      </c>
      <c r="L268">
        <f t="shared" si="80"/>
        <v>8.846999999999916E-2</v>
      </c>
      <c r="M268">
        <v>6.8943199999999996</v>
      </c>
    </row>
    <row r="269" spans="1:13" x14ac:dyDescent="0.15">
      <c r="A269" s="44"/>
      <c r="B269">
        <v>6.89405</v>
      </c>
      <c r="C269">
        <v>8.6413900000000002E-2</v>
      </c>
      <c r="D269">
        <v>9.7989999999999991E-4</v>
      </c>
      <c r="E269">
        <v>1.1208100000000001E-3</v>
      </c>
      <c r="F269">
        <v>3.47614E-4</v>
      </c>
      <c r="G269">
        <v>6.98414</v>
      </c>
      <c r="J269" s="44"/>
      <c r="K269">
        <v>6.8875099999999998</v>
      </c>
      <c r="L269">
        <f t="shared" si="80"/>
        <v>8.7970000000000326E-2</v>
      </c>
      <c r="M269">
        <v>6.9754800000000001</v>
      </c>
    </row>
    <row r="270" spans="1:13" x14ac:dyDescent="0.15">
      <c r="A270" s="44"/>
      <c r="B270">
        <v>6.8867799999999999</v>
      </c>
      <c r="C270">
        <v>8.5086099999999998E-2</v>
      </c>
      <c r="D270">
        <v>9.3316999999999998E-4</v>
      </c>
      <c r="E270">
        <v>1.09863E-3</v>
      </c>
      <c r="F270">
        <v>3.7074100000000001E-4</v>
      </c>
      <c r="G270">
        <v>6.9755500000000001</v>
      </c>
      <c r="J270" s="44"/>
      <c r="K270">
        <v>6.8332699999999997</v>
      </c>
      <c r="L270">
        <f t="shared" si="80"/>
        <v>8.9420000000000499E-2</v>
      </c>
      <c r="M270">
        <v>6.9226900000000002</v>
      </c>
    </row>
    <row r="271" spans="1:13" x14ac:dyDescent="0.15">
      <c r="A271" s="44"/>
      <c r="B271">
        <v>6.9723199999999999</v>
      </c>
      <c r="C271">
        <v>8.58767E-2</v>
      </c>
      <c r="D271">
        <v>9.0313000000000004E-4</v>
      </c>
      <c r="E271">
        <v>1.1157999999999999E-3</v>
      </c>
      <c r="F271">
        <v>3.90768E-4</v>
      </c>
      <c r="G271">
        <v>7.0619399999999999</v>
      </c>
      <c r="J271" s="44"/>
      <c r="K271">
        <v>6.7594799999999999</v>
      </c>
      <c r="L271">
        <f t="shared" si="80"/>
        <v>8.8989999999999903E-2</v>
      </c>
      <c r="M271">
        <v>6.8484699999999998</v>
      </c>
    </row>
    <row r="272" spans="1:13" x14ac:dyDescent="0.15">
      <c r="A272" s="44"/>
      <c r="B272">
        <v>7.04413</v>
      </c>
      <c r="C272">
        <v>8.5497400000000001E-2</v>
      </c>
      <c r="D272">
        <v>9.5772700000000001E-4</v>
      </c>
      <c r="E272">
        <v>1.12009E-3</v>
      </c>
      <c r="F272">
        <v>3.7574800000000002E-4</v>
      </c>
      <c r="G272">
        <v>7.1334600000000004</v>
      </c>
      <c r="J272" s="44"/>
      <c r="K272">
        <v>6.8068400000000002</v>
      </c>
      <c r="L272">
        <f t="shared" si="80"/>
        <v>9.375E-2</v>
      </c>
      <c r="M272">
        <v>6.9005900000000002</v>
      </c>
    </row>
    <row r="273" spans="1:13" x14ac:dyDescent="0.15">
      <c r="A273" s="44"/>
      <c r="B273">
        <v>6.91099</v>
      </c>
      <c r="C273">
        <v>8.7246199999999996E-2</v>
      </c>
      <c r="D273">
        <v>9.4175300000000003E-4</v>
      </c>
      <c r="E273">
        <v>1.08624E-3</v>
      </c>
      <c r="F273">
        <v>3.75509E-4</v>
      </c>
      <c r="G273">
        <v>7.0019200000000001</v>
      </c>
      <c r="J273" s="44"/>
      <c r="K273">
        <v>6.7820200000000002</v>
      </c>
      <c r="L273">
        <f t="shared" si="80"/>
        <v>8.9760000000000062E-2</v>
      </c>
      <c r="M273">
        <v>6.8717800000000002</v>
      </c>
    </row>
    <row r="274" spans="1:13" x14ac:dyDescent="0.15">
      <c r="A274" s="44"/>
      <c r="B274">
        <f>AVERAGE(B264:B273)</f>
        <v>8.5823439999999991</v>
      </c>
      <c r="C274">
        <f t="shared" ref="C274:G274" si="81">AVERAGE(C264:C273)</f>
        <v>8.6512310000000009E-2</v>
      </c>
      <c r="D274">
        <f t="shared" si="81"/>
        <v>1.2330055000000001E-3</v>
      </c>
      <c r="E274">
        <f t="shared" si="81"/>
        <v>1.110506E-3</v>
      </c>
      <c r="F274">
        <f t="shared" si="81"/>
        <v>3.682375E-4</v>
      </c>
      <c r="G274">
        <f t="shared" si="81"/>
        <v>8.6728860000000001</v>
      </c>
      <c r="J274" s="44"/>
      <c r="K274">
        <f>AVERAGE(K264:K273)</f>
        <v>6.9275739999999999</v>
      </c>
      <c r="L274">
        <f t="shared" ref="L274" si="82">AVERAGE(L264:L273)</f>
        <v>8.9149999999999979E-2</v>
      </c>
      <c r="M274">
        <f t="shared" ref="M274" si="83">AVERAGE(M264:M273)</f>
        <v>7.0167239999999991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58.709299999999999</v>
      </c>
      <c r="C277">
        <v>0.17541799999999999</v>
      </c>
      <c r="D277">
        <v>2.1069000000000001E-3</v>
      </c>
      <c r="E277">
        <v>1.1932799999999999E-3</v>
      </c>
      <c r="F277">
        <v>3.6644899999999997E-4</v>
      </c>
      <c r="G277">
        <v>58.891100000000002</v>
      </c>
      <c r="J277" s="44" t="s">
        <v>21</v>
      </c>
      <c r="K277">
        <v>16.7653</v>
      </c>
      <c r="L277">
        <f>M277-K277</f>
        <v>0.17160000000000153</v>
      </c>
      <c r="M277">
        <v>16.936900000000001</v>
      </c>
    </row>
    <row r="278" spans="1:13" x14ac:dyDescent="0.15">
      <c r="A278" s="44"/>
      <c r="B278">
        <v>14.8659</v>
      </c>
      <c r="C278">
        <v>0.169992</v>
      </c>
      <c r="D278">
        <v>2.7439600000000001E-3</v>
      </c>
      <c r="E278">
        <v>1.11961E-3</v>
      </c>
      <c r="F278">
        <v>3.6931000000000003E-4</v>
      </c>
      <c r="G278">
        <v>15.0418</v>
      </c>
      <c r="J278" s="44"/>
      <c r="K278">
        <v>14.882099999999999</v>
      </c>
      <c r="L278">
        <f t="shared" ref="L278:L286" si="84">M278-K278</f>
        <v>0.18260000000000076</v>
      </c>
      <c r="M278">
        <v>15.0647</v>
      </c>
    </row>
    <row r="279" spans="1:13" x14ac:dyDescent="0.15">
      <c r="A279" s="44"/>
      <c r="B279">
        <v>14.6822</v>
      </c>
      <c r="C279">
        <v>0.17100599999999999</v>
      </c>
      <c r="D279">
        <v>2.3696400000000001E-3</v>
      </c>
      <c r="E279">
        <v>1.1823199999999999E-3</v>
      </c>
      <c r="F279">
        <v>3.7097900000000001E-4</v>
      </c>
      <c r="G279">
        <v>14.8598</v>
      </c>
      <c r="J279" s="44"/>
      <c r="K279">
        <v>14.545199999999999</v>
      </c>
      <c r="L279">
        <f t="shared" si="84"/>
        <v>0.17580000000000062</v>
      </c>
      <c r="M279">
        <v>14.721</v>
      </c>
    </row>
    <row r="280" spans="1:13" x14ac:dyDescent="0.15">
      <c r="A280" s="44"/>
      <c r="B280">
        <v>14.8813</v>
      </c>
      <c r="C280">
        <v>0.172786</v>
      </c>
      <c r="D280">
        <v>2.4177999999999999E-3</v>
      </c>
      <c r="E280">
        <v>1.1234299999999999E-3</v>
      </c>
      <c r="F280">
        <v>3.7693999999999998E-4</v>
      </c>
      <c r="G280">
        <v>15.0617</v>
      </c>
      <c r="J280" s="44"/>
      <c r="K280">
        <v>14.861599999999999</v>
      </c>
      <c r="L280">
        <f t="shared" si="84"/>
        <v>0.16580000000000084</v>
      </c>
      <c r="M280">
        <v>15.0274</v>
      </c>
    </row>
    <row r="281" spans="1:13" x14ac:dyDescent="0.15">
      <c r="A281" s="44"/>
      <c r="B281">
        <v>14.4903</v>
      </c>
      <c r="C281">
        <v>0.172822</v>
      </c>
      <c r="D281">
        <v>2.4216200000000002E-3</v>
      </c>
      <c r="E281">
        <v>1.1541800000000001E-3</v>
      </c>
      <c r="F281">
        <v>3.6811800000000002E-4</v>
      </c>
      <c r="G281">
        <v>14.6713</v>
      </c>
      <c r="J281" s="44"/>
      <c r="K281">
        <v>14.4061</v>
      </c>
      <c r="L281">
        <f t="shared" si="84"/>
        <v>0.16380000000000017</v>
      </c>
      <c r="M281">
        <v>14.569900000000001</v>
      </c>
    </row>
    <row r="282" spans="1:13" x14ac:dyDescent="0.15">
      <c r="A282" s="44"/>
      <c r="B282">
        <v>14.612</v>
      </c>
      <c r="C282">
        <v>0.17468600000000001</v>
      </c>
      <c r="D282">
        <v>2.3810900000000002E-3</v>
      </c>
      <c r="E282">
        <v>1.1820800000000001E-3</v>
      </c>
      <c r="F282">
        <v>3.66926E-4</v>
      </c>
      <c r="G282">
        <v>14.7936</v>
      </c>
      <c r="J282" s="44"/>
      <c r="K282">
        <v>14.486000000000001</v>
      </c>
      <c r="L282">
        <f t="shared" si="84"/>
        <v>0.16519999999999868</v>
      </c>
      <c r="M282">
        <v>14.651199999999999</v>
      </c>
    </row>
    <row r="283" spans="1:13" x14ac:dyDescent="0.15">
      <c r="A283" s="44"/>
      <c r="B283">
        <v>14.553699999999999</v>
      </c>
      <c r="C283">
        <v>0.17572099999999999</v>
      </c>
      <c r="D283">
        <v>2.3434200000000001E-3</v>
      </c>
      <c r="E283">
        <v>1.16014E-3</v>
      </c>
      <c r="F283">
        <v>3.6883400000000001E-4</v>
      </c>
      <c r="G283">
        <v>14.735799999999999</v>
      </c>
      <c r="J283" s="44"/>
      <c r="K283">
        <v>14.3818</v>
      </c>
      <c r="L283">
        <f t="shared" si="84"/>
        <v>0.16510000000000069</v>
      </c>
      <c r="M283">
        <v>14.546900000000001</v>
      </c>
    </row>
    <row r="284" spans="1:13" x14ac:dyDescent="0.15">
      <c r="A284" s="44"/>
      <c r="B284">
        <v>14.509499999999999</v>
      </c>
      <c r="C284">
        <v>0.17433199999999999</v>
      </c>
      <c r="D284">
        <v>2.2721299999999998E-3</v>
      </c>
      <c r="E284">
        <v>1.18184E-3</v>
      </c>
      <c r="F284">
        <v>3.6573399999999999E-4</v>
      </c>
      <c r="G284">
        <v>14.69</v>
      </c>
      <c r="J284" s="44"/>
      <c r="K284">
        <v>14.5288</v>
      </c>
      <c r="L284">
        <f t="shared" si="84"/>
        <v>0.16509999999999891</v>
      </c>
      <c r="M284">
        <v>14.693899999999999</v>
      </c>
    </row>
    <row r="285" spans="1:13" x14ac:dyDescent="0.15">
      <c r="A285" s="44"/>
      <c r="B285">
        <v>14.5693</v>
      </c>
      <c r="C285">
        <v>0.174098</v>
      </c>
      <c r="D285">
        <v>2.44546E-3</v>
      </c>
      <c r="E285">
        <v>1.1477499999999999E-3</v>
      </c>
      <c r="F285">
        <v>6.5755800000000004E-4</v>
      </c>
      <c r="G285">
        <v>14.7506</v>
      </c>
      <c r="J285" s="44"/>
      <c r="K285">
        <v>14.386200000000001</v>
      </c>
      <c r="L285">
        <f t="shared" si="84"/>
        <v>0.16549999999999976</v>
      </c>
      <c r="M285">
        <v>14.5517</v>
      </c>
    </row>
    <row r="286" spans="1:13" x14ac:dyDescent="0.15">
      <c r="A286" s="44"/>
      <c r="B286">
        <v>14.638299999999999</v>
      </c>
      <c r="C286">
        <v>0.17468600000000001</v>
      </c>
      <c r="D286">
        <v>2.3593899999999998E-3</v>
      </c>
      <c r="E286">
        <v>1.1694400000000001E-3</v>
      </c>
      <c r="F286">
        <v>3.7360200000000001E-4</v>
      </c>
      <c r="G286">
        <v>14.819900000000001</v>
      </c>
      <c r="J286" s="44"/>
      <c r="K286">
        <v>14.4838</v>
      </c>
      <c r="L286">
        <f t="shared" si="84"/>
        <v>0.16469999999999985</v>
      </c>
      <c r="M286">
        <v>14.6485</v>
      </c>
    </row>
    <row r="287" spans="1:13" x14ac:dyDescent="0.15">
      <c r="A287" s="44"/>
      <c r="B287">
        <f>AVERAGE(B277:B286)</f>
        <v>19.051179999999995</v>
      </c>
      <c r="C287">
        <f t="shared" ref="C287:G287" si="85">AVERAGE(C277:C286)</f>
        <v>0.17355470000000001</v>
      </c>
      <c r="D287">
        <f t="shared" si="85"/>
        <v>2.3861410000000005E-3</v>
      </c>
      <c r="E287">
        <f t="shared" si="85"/>
        <v>1.1614070000000002E-3</v>
      </c>
      <c r="F287">
        <f t="shared" si="85"/>
        <v>3.9844499999999998E-4</v>
      </c>
      <c r="G287">
        <f t="shared" si="85"/>
        <v>19.231559999999998</v>
      </c>
      <c r="J287" s="44"/>
      <c r="K287">
        <f>AVERAGE(K277:K286)</f>
        <v>14.772690000000001</v>
      </c>
      <c r="L287">
        <f t="shared" ref="L287" si="86">AVERAGE(L277:L286)</f>
        <v>0.16852000000000017</v>
      </c>
      <c r="M287">
        <f t="shared" ref="M287" si="87">AVERAGE(M277:M286)</f>
        <v>14.941210000000002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9.8010199999999994</v>
      </c>
      <c r="C290">
        <v>0.108961</v>
      </c>
      <c r="D290">
        <v>2.2981199999999999E-3</v>
      </c>
      <c r="E290">
        <v>1.1846999999999999E-3</v>
      </c>
      <c r="F290">
        <v>2.6917500000000002E-4</v>
      </c>
      <c r="G290">
        <v>9.91587</v>
      </c>
      <c r="J290" s="44" t="s">
        <v>22</v>
      </c>
      <c r="K290">
        <v>9.9490800000000004</v>
      </c>
      <c r="L290">
        <f>M290-K290</f>
        <v>0.11531999999999876</v>
      </c>
      <c r="M290">
        <v>10.064399999999999</v>
      </c>
    </row>
    <row r="291" spans="1:13" x14ac:dyDescent="0.15">
      <c r="A291" s="44"/>
      <c r="B291">
        <v>8.9896499999999993</v>
      </c>
      <c r="C291">
        <v>0.11162</v>
      </c>
      <c r="D291">
        <v>2.3489000000000001E-3</v>
      </c>
      <c r="E291">
        <v>1.18804E-3</v>
      </c>
      <c r="F291">
        <v>2.89917E-4</v>
      </c>
      <c r="G291">
        <v>9.1072500000000005</v>
      </c>
      <c r="J291" s="44"/>
      <c r="K291">
        <v>8.7690400000000004</v>
      </c>
      <c r="L291">
        <f t="shared" ref="L291:L299" si="88">M291-K291</f>
        <v>0.11629999999999896</v>
      </c>
      <c r="M291">
        <v>8.8853399999999993</v>
      </c>
    </row>
    <row r="292" spans="1:13" x14ac:dyDescent="0.15">
      <c r="A292" s="44"/>
      <c r="B292">
        <v>8.9701500000000003</v>
      </c>
      <c r="C292">
        <v>0.11040700000000001</v>
      </c>
      <c r="D292">
        <v>2.3126599999999998E-3</v>
      </c>
      <c r="E292">
        <v>1.1846999999999999E-3</v>
      </c>
      <c r="F292">
        <v>2.8204899999999998E-4</v>
      </c>
      <c r="G292">
        <v>9.0865200000000002</v>
      </c>
      <c r="J292" s="44"/>
      <c r="K292">
        <v>8.7690900000000003</v>
      </c>
      <c r="L292">
        <f t="shared" si="88"/>
        <v>0.12624999999999886</v>
      </c>
      <c r="M292">
        <v>8.8953399999999991</v>
      </c>
    </row>
    <row r="293" spans="1:13" x14ac:dyDescent="0.15">
      <c r="A293" s="44"/>
      <c r="B293">
        <v>8.8734900000000003</v>
      </c>
      <c r="C293">
        <v>0.11140700000000001</v>
      </c>
      <c r="D293">
        <v>2.1765199999999999E-3</v>
      </c>
      <c r="E293">
        <v>1.1816000000000001E-3</v>
      </c>
      <c r="F293">
        <v>2.9134799999999998E-4</v>
      </c>
      <c r="G293">
        <v>8.9908800000000006</v>
      </c>
      <c r="J293" s="44"/>
      <c r="K293">
        <v>8.8199299999999994</v>
      </c>
      <c r="L293">
        <f t="shared" si="88"/>
        <v>0.1179199999999998</v>
      </c>
      <c r="M293">
        <v>8.9378499999999992</v>
      </c>
    </row>
    <row r="294" spans="1:13" x14ac:dyDescent="0.15">
      <c r="A294" s="44"/>
      <c r="B294">
        <v>8.9040199999999992</v>
      </c>
      <c r="C294">
        <v>0.110581</v>
      </c>
      <c r="D294">
        <v>2.20776E-3</v>
      </c>
      <c r="E294">
        <v>1.18589E-3</v>
      </c>
      <c r="F294">
        <v>2.68936E-4</v>
      </c>
      <c r="G294">
        <v>9.0205099999999998</v>
      </c>
      <c r="J294" s="44"/>
      <c r="K294">
        <v>8.9823400000000007</v>
      </c>
      <c r="L294">
        <f t="shared" si="88"/>
        <v>0.11864999999999881</v>
      </c>
      <c r="M294">
        <v>9.1009899999999995</v>
      </c>
    </row>
    <row r="295" spans="1:13" x14ac:dyDescent="0.15">
      <c r="A295" s="44"/>
      <c r="B295">
        <v>8.9173200000000001</v>
      </c>
      <c r="C295">
        <v>0.111231</v>
      </c>
      <c r="D295">
        <v>2.24471E-3</v>
      </c>
      <c r="E295">
        <v>1.1990099999999999E-3</v>
      </c>
      <c r="F295">
        <v>2.7918799999999998E-4</v>
      </c>
      <c r="G295">
        <v>9.03444</v>
      </c>
      <c r="J295" s="44"/>
      <c r="K295">
        <v>8.76126</v>
      </c>
      <c r="L295">
        <f t="shared" si="88"/>
        <v>0.11734000000000044</v>
      </c>
      <c r="M295">
        <v>8.8786000000000005</v>
      </c>
    </row>
    <row r="296" spans="1:13" x14ac:dyDescent="0.15">
      <c r="A296" s="44"/>
      <c r="B296">
        <v>8.7768999999999995</v>
      </c>
      <c r="C296">
        <v>0.108988</v>
      </c>
      <c r="D296">
        <v>2.0852100000000001E-3</v>
      </c>
      <c r="E296">
        <v>1.1513199999999999E-3</v>
      </c>
      <c r="F296">
        <v>2.6869799999999999E-4</v>
      </c>
      <c r="G296">
        <v>8.8916699999999995</v>
      </c>
      <c r="J296" s="44"/>
      <c r="K296">
        <v>8.7364899999999999</v>
      </c>
      <c r="L296">
        <f t="shared" si="88"/>
        <v>0.11602000000000068</v>
      </c>
      <c r="M296">
        <v>8.8525100000000005</v>
      </c>
    </row>
    <row r="297" spans="1:13" x14ac:dyDescent="0.15">
      <c r="A297" s="44"/>
      <c r="B297">
        <v>8.9293399999999998</v>
      </c>
      <c r="C297">
        <v>0.11096300000000001</v>
      </c>
      <c r="D297">
        <v>2.1128700000000002E-3</v>
      </c>
      <c r="E297">
        <v>1.1432199999999999E-3</v>
      </c>
      <c r="F297">
        <v>2.6702900000000001E-4</v>
      </c>
      <c r="G297">
        <v>9.0462799999999994</v>
      </c>
      <c r="J297" s="44"/>
      <c r="K297">
        <v>8.8177000000000003</v>
      </c>
      <c r="L297">
        <f t="shared" si="88"/>
        <v>0.11589999999999989</v>
      </c>
      <c r="M297">
        <v>8.9336000000000002</v>
      </c>
    </row>
    <row r="298" spans="1:13" x14ac:dyDescent="0.15">
      <c r="A298" s="44"/>
      <c r="B298">
        <v>8.8387499999999992</v>
      </c>
      <c r="C298">
        <v>0.109393</v>
      </c>
      <c r="D298">
        <v>2.1085700000000001E-3</v>
      </c>
      <c r="E298">
        <v>1.1527499999999999E-3</v>
      </c>
      <c r="F298">
        <v>2.7203600000000002E-4</v>
      </c>
      <c r="G298">
        <v>8.9562299999999997</v>
      </c>
      <c r="J298" s="44"/>
      <c r="K298">
        <v>8.7124500000000005</v>
      </c>
      <c r="L298">
        <f t="shared" si="88"/>
        <v>0.11634999999999884</v>
      </c>
      <c r="M298">
        <v>8.8287999999999993</v>
      </c>
    </row>
    <row r="299" spans="1:13" x14ac:dyDescent="0.15">
      <c r="A299" s="44"/>
      <c r="B299">
        <v>8.8462300000000003</v>
      </c>
      <c r="C299">
        <v>0.108461</v>
      </c>
      <c r="D299">
        <v>2.0949800000000002E-3</v>
      </c>
      <c r="E299">
        <v>1.16515E-3</v>
      </c>
      <c r="F299">
        <v>2.6559799999999997E-4</v>
      </c>
      <c r="G299">
        <v>8.9605499999999996</v>
      </c>
      <c r="J299" s="44"/>
      <c r="K299">
        <v>8.8544800000000006</v>
      </c>
      <c r="L299">
        <f t="shared" si="88"/>
        <v>0.11674000000000007</v>
      </c>
      <c r="M299">
        <v>8.9712200000000006</v>
      </c>
    </row>
    <row r="300" spans="1:13" x14ac:dyDescent="0.15">
      <c r="A300" s="44"/>
      <c r="B300">
        <f>AVERAGE(B290:B299)</f>
        <v>8.984687000000001</v>
      </c>
      <c r="C300">
        <f t="shared" ref="C300:G300" si="89">AVERAGE(C290:C299)</f>
        <v>0.1102012</v>
      </c>
      <c r="D300">
        <f t="shared" si="89"/>
        <v>2.1990299999999998E-3</v>
      </c>
      <c r="E300">
        <f t="shared" si="89"/>
        <v>1.1736379999999999E-3</v>
      </c>
      <c r="F300">
        <f t="shared" si="89"/>
        <v>2.7539739999999995E-4</v>
      </c>
      <c r="G300">
        <f t="shared" si="89"/>
        <v>9.1010200000000019</v>
      </c>
      <c r="J300" s="44"/>
      <c r="K300">
        <f>AVERAGE(K290:K299)</f>
        <v>8.9171859999999992</v>
      </c>
      <c r="L300">
        <f t="shared" ref="L300" si="90">AVERAGE(L290:L299)</f>
        <v>0.11767899999999951</v>
      </c>
      <c r="M300">
        <f t="shared" ref="M300" si="91">AVERAGE(M290:M299)</f>
        <v>9.0348649999999999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62.116700000000002</v>
      </c>
      <c r="C303">
        <v>0.19151199999999999</v>
      </c>
      <c r="D303">
        <v>1.4519699999999999E-3</v>
      </c>
      <c r="E303">
        <v>1.18709E-3</v>
      </c>
      <c r="F303">
        <v>3.1471299999999999E-4</v>
      </c>
      <c r="G303">
        <v>62.312399999999997</v>
      </c>
      <c r="J303" s="44" t="s">
        <v>23</v>
      </c>
      <c r="K303">
        <v>17.183499999999999</v>
      </c>
      <c r="L303">
        <f>M303-K303</f>
        <v>0.1910000000000025</v>
      </c>
      <c r="M303">
        <v>17.374500000000001</v>
      </c>
    </row>
    <row r="304" spans="1:13" x14ac:dyDescent="0.15">
      <c r="A304" s="44"/>
      <c r="B304">
        <v>15.8415</v>
      </c>
      <c r="C304">
        <v>0.18620500000000001</v>
      </c>
      <c r="D304">
        <v>1.87039E-3</v>
      </c>
      <c r="E304">
        <v>1.1670599999999999E-3</v>
      </c>
      <c r="F304">
        <v>3.0160000000000001E-4</v>
      </c>
      <c r="G304">
        <v>16.032499999999999</v>
      </c>
      <c r="J304" s="44"/>
      <c r="K304">
        <v>14.6363</v>
      </c>
      <c r="L304">
        <f t="shared" ref="L304:L312" si="92">M304-K304</f>
        <v>0.19319999999999915</v>
      </c>
      <c r="M304">
        <v>14.829499999999999</v>
      </c>
    </row>
    <row r="305" spans="1:13" x14ac:dyDescent="0.15">
      <c r="A305" s="44"/>
      <c r="B305">
        <v>15.345000000000001</v>
      </c>
      <c r="C305">
        <v>0.18645400000000001</v>
      </c>
      <c r="D305">
        <v>2.0606499999999998E-3</v>
      </c>
      <c r="E305">
        <v>1.13916E-3</v>
      </c>
      <c r="F305">
        <v>2.9993100000000003E-4</v>
      </c>
      <c r="G305">
        <v>15.536199999999999</v>
      </c>
      <c r="J305" s="44"/>
      <c r="K305">
        <v>14.5246</v>
      </c>
      <c r="L305">
        <f t="shared" si="92"/>
        <v>0.18609999999999971</v>
      </c>
      <c r="M305">
        <v>14.710699999999999</v>
      </c>
    </row>
    <row r="306" spans="1:13" x14ac:dyDescent="0.15">
      <c r="A306" s="44"/>
      <c r="B306">
        <v>15.2706</v>
      </c>
      <c r="C306">
        <v>0.18761</v>
      </c>
      <c r="D306">
        <v>1.9731499999999999E-3</v>
      </c>
      <c r="E306">
        <v>1.1274799999999999E-3</v>
      </c>
      <c r="F306">
        <v>3.0207600000000003E-4</v>
      </c>
      <c r="G306">
        <v>15.462999999999999</v>
      </c>
      <c r="J306" s="44"/>
      <c r="K306">
        <v>14.696400000000001</v>
      </c>
      <c r="L306">
        <f t="shared" si="92"/>
        <v>0.18759999999999977</v>
      </c>
      <c r="M306">
        <v>14.884</v>
      </c>
    </row>
    <row r="307" spans="1:13" x14ac:dyDescent="0.15">
      <c r="A307" s="44"/>
      <c r="B307">
        <v>14.812799999999999</v>
      </c>
      <c r="C307">
        <v>0.191439</v>
      </c>
      <c r="D307">
        <v>1.9829299999999999E-3</v>
      </c>
      <c r="E307">
        <v>1.1537100000000001E-3</v>
      </c>
      <c r="F307">
        <v>2.95877E-4</v>
      </c>
      <c r="G307">
        <v>15.008900000000001</v>
      </c>
      <c r="J307" s="44"/>
      <c r="K307">
        <v>14.8878</v>
      </c>
      <c r="L307">
        <f t="shared" si="92"/>
        <v>0.18759999999999977</v>
      </c>
      <c r="M307">
        <v>15.0754</v>
      </c>
    </row>
    <row r="308" spans="1:13" x14ac:dyDescent="0.15">
      <c r="A308" s="44"/>
      <c r="B308">
        <v>14.681800000000001</v>
      </c>
      <c r="C308">
        <v>0.19020899999999999</v>
      </c>
      <c r="D308">
        <v>1.9903199999999998E-3</v>
      </c>
      <c r="E308">
        <v>1.14894E-3</v>
      </c>
      <c r="F308">
        <v>3.0756000000000002E-4</v>
      </c>
      <c r="G308">
        <v>14.8767</v>
      </c>
      <c r="J308" s="44"/>
      <c r="K308">
        <v>14.504200000000001</v>
      </c>
      <c r="L308">
        <f t="shared" si="92"/>
        <v>0.18769999999999953</v>
      </c>
      <c r="M308">
        <v>14.6919</v>
      </c>
    </row>
    <row r="309" spans="1:13" x14ac:dyDescent="0.15">
      <c r="A309" s="44"/>
      <c r="B309">
        <v>14.6807</v>
      </c>
      <c r="C309">
        <v>0.19297300000000001</v>
      </c>
      <c r="D309">
        <v>2.0532599999999999E-3</v>
      </c>
      <c r="E309">
        <v>1.1746899999999999E-3</v>
      </c>
      <c r="F309">
        <v>3.0088400000000001E-4</v>
      </c>
      <c r="G309">
        <v>14.8786</v>
      </c>
      <c r="J309" s="44"/>
      <c r="K309">
        <v>14.500500000000001</v>
      </c>
      <c r="L309">
        <f t="shared" si="92"/>
        <v>0.19039999999999857</v>
      </c>
      <c r="M309">
        <v>14.690899999999999</v>
      </c>
    </row>
    <row r="310" spans="1:13" x14ac:dyDescent="0.15">
      <c r="A310" s="44"/>
      <c r="B310">
        <v>14.626200000000001</v>
      </c>
      <c r="C310">
        <v>0.191743</v>
      </c>
      <c r="D310">
        <v>2.1855799999999999E-3</v>
      </c>
      <c r="E310">
        <v>1.0983900000000001E-3</v>
      </c>
      <c r="F310">
        <v>3.0088400000000001E-4</v>
      </c>
      <c r="G310">
        <v>14.822900000000001</v>
      </c>
      <c r="J310" s="44"/>
      <c r="K310">
        <v>14.4421</v>
      </c>
      <c r="L310">
        <f t="shared" si="92"/>
        <v>0.18790000000000084</v>
      </c>
      <c r="M310">
        <v>14.63</v>
      </c>
    </row>
    <row r="311" spans="1:13" x14ac:dyDescent="0.15">
      <c r="A311" s="44"/>
      <c r="B311">
        <v>14.8522</v>
      </c>
      <c r="C311">
        <v>0.19253999999999999</v>
      </c>
      <c r="D311">
        <v>2.2428000000000001E-3</v>
      </c>
      <c r="E311">
        <v>1.1212800000000001E-3</v>
      </c>
      <c r="F311">
        <v>3.0064600000000001E-4</v>
      </c>
      <c r="G311">
        <v>15.0497</v>
      </c>
      <c r="J311" s="44"/>
      <c r="K311">
        <v>14.499599999999999</v>
      </c>
      <c r="L311">
        <f t="shared" si="92"/>
        <v>0.18920000000000137</v>
      </c>
      <c r="M311">
        <v>14.688800000000001</v>
      </c>
    </row>
    <row r="312" spans="1:13" x14ac:dyDescent="0.15">
      <c r="A312" s="44"/>
      <c r="B312">
        <v>14.739100000000001</v>
      </c>
      <c r="C312">
        <v>0.193382</v>
      </c>
      <c r="D312">
        <v>2.0926E-3</v>
      </c>
      <c r="E312">
        <v>1.1470300000000001E-3</v>
      </c>
      <c r="F312">
        <v>2.9802300000000002E-4</v>
      </c>
      <c r="G312">
        <v>14.9373</v>
      </c>
      <c r="J312" s="44"/>
      <c r="K312">
        <v>14.775</v>
      </c>
      <c r="L312">
        <f t="shared" si="92"/>
        <v>0.18740000000000023</v>
      </c>
      <c r="M312">
        <v>14.962400000000001</v>
      </c>
    </row>
    <row r="313" spans="1:13" x14ac:dyDescent="0.15">
      <c r="A313" s="44"/>
      <c r="B313">
        <f>AVERAGE(B303:B312)</f>
        <v>19.696660000000001</v>
      </c>
      <c r="C313">
        <f t="shared" ref="C313:G313" si="93">AVERAGE(C303:C312)</f>
        <v>0.19040669999999998</v>
      </c>
      <c r="D313">
        <f t="shared" si="93"/>
        <v>1.990365E-3</v>
      </c>
      <c r="E313">
        <f t="shared" si="93"/>
        <v>1.146483E-3</v>
      </c>
      <c r="F313">
        <f t="shared" si="93"/>
        <v>3.0221940000000003E-4</v>
      </c>
      <c r="G313">
        <f t="shared" si="93"/>
        <v>19.891819999999999</v>
      </c>
      <c r="J313" s="44"/>
      <c r="K313">
        <f>AVERAGE(K303:K312)</f>
        <v>14.865</v>
      </c>
      <c r="L313">
        <f t="shared" ref="L313" si="94">AVERAGE(L303:L312)</f>
        <v>0.18881000000000014</v>
      </c>
      <c r="M313">
        <f t="shared" ref="M313" si="95">AVERAGE(M303:M312)</f>
        <v>15.053809999999999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41.075600000000001</v>
      </c>
      <c r="C316">
        <v>0.188108</v>
      </c>
      <c r="D316">
        <v>9.4842899999999998E-4</v>
      </c>
      <c r="E316">
        <v>2.4724000000000002E-4</v>
      </c>
      <c r="F316">
        <v>2.56538E-4</v>
      </c>
      <c r="G316">
        <v>41.266399999999997</v>
      </c>
      <c r="J316" s="44" t="s">
        <v>24</v>
      </c>
      <c r="K316">
        <v>13.827999999999999</v>
      </c>
      <c r="L316">
        <f>M316-K316</f>
        <v>0.17430000000000057</v>
      </c>
      <c r="M316">
        <v>14.0023</v>
      </c>
    </row>
    <row r="317" spans="1:13" x14ac:dyDescent="0.15">
      <c r="A317" s="44"/>
      <c r="B317">
        <v>12.705500000000001</v>
      </c>
      <c r="C317">
        <v>0.17643</v>
      </c>
      <c r="D317">
        <v>1.16467E-3</v>
      </c>
      <c r="E317">
        <v>2.5129299999999998E-4</v>
      </c>
      <c r="F317">
        <v>2.5773000000000001E-4</v>
      </c>
      <c r="G317">
        <v>12.8849</v>
      </c>
      <c r="J317" s="44"/>
      <c r="K317">
        <v>12.5261</v>
      </c>
      <c r="L317">
        <f t="shared" ref="L317:L325" si="96">M317-K317</f>
        <v>0.17469999999999963</v>
      </c>
      <c r="M317">
        <v>12.700799999999999</v>
      </c>
    </row>
    <row r="318" spans="1:13" x14ac:dyDescent="0.15">
      <c r="A318" s="44"/>
      <c r="B318">
        <v>13.0099</v>
      </c>
      <c r="C318">
        <v>0.176591</v>
      </c>
      <c r="D318">
        <v>1.2831699999999999E-3</v>
      </c>
      <c r="E318">
        <v>2.2745099999999999E-4</v>
      </c>
      <c r="F318">
        <v>2.53677E-4</v>
      </c>
      <c r="G318">
        <v>13.189500000000001</v>
      </c>
      <c r="J318" s="44"/>
      <c r="K318">
        <v>12.3871</v>
      </c>
      <c r="L318">
        <f t="shared" si="96"/>
        <v>0.16879999999999917</v>
      </c>
      <c r="M318">
        <v>12.555899999999999</v>
      </c>
    </row>
    <row r="319" spans="1:13" x14ac:dyDescent="0.15">
      <c r="A319" s="44"/>
      <c r="B319">
        <v>12.616899999999999</v>
      </c>
      <c r="C319">
        <v>0.17558099999999999</v>
      </c>
      <c r="D319">
        <v>9.2864E-4</v>
      </c>
      <c r="E319">
        <v>2.4127999999999999E-4</v>
      </c>
      <c r="F319">
        <v>2.5773000000000001E-4</v>
      </c>
      <c r="G319">
        <v>12.795199999999999</v>
      </c>
      <c r="J319" s="44"/>
      <c r="K319">
        <v>12.2532</v>
      </c>
      <c r="L319">
        <f t="shared" si="96"/>
        <v>0.1722999999999999</v>
      </c>
      <c r="M319">
        <v>12.4255</v>
      </c>
    </row>
    <row r="320" spans="1:13" x14ac:dyDescent="0.15">
      <c r="A320" s="44"/>
      <c r="B320">
        <v>12.618399999999999</v>
      </c>
      <c r="C320">
        <v>0.174405</v>
      </c>
      <c r="D320">
        <v>8.9478500000000005E-4</v>
      </c>
      <c r="E320">
        <v>2.4175600000000001E-4</v>
      </c>
      <c r="F320">
        <v>2.6035300000000001E-4</v>
      </c>
      <c r="G320">
        <v>12.7966</v>
      </c>
      <c r="J320" s="44"/>
      <c r="K320">
        <v>12.628</v>
      </c>
      <c r="L320">
        <f t="shared" si="96"/>
        <v>0.16830000000000034</v>
      </c>
      <c r="M320">
        <v>12.7963</v>
      </c>
    </row>
    <row r="321" spans="1:13" x14ac:dyDescent="0.15">
      <c r="A321" s="44"/>
      <c r="B321">
        <v>13.911</v>
      </c>
      <c r="C321">
        <v>0.17428399999999999</v>
      </c>
      <c r="D321">
        <v>8.6092899999999997E-4</v>
      </c>
      <c r="E321">
        <v>2.3698799999999999E-4</v>
      </c>
      <c r="F321">
        <v>2.5272400000000002E-4</v>
      </c>
      <c r="G321">
        <v>14.0878</v>
      </c>
      <c r="J321" s="44"/>
      <c r="K321">
        <v>12.233700000000001</v>
      </c>
      <c r="L321">
        <f t="shared" si="96"/>
        <v>0.16999999999999993</v>
      </c>
      <c r="M321">
        <v>12.403700000000001</v>
      </c>
    </row>
    <row r="322" spans="1:13" x14ac:dyDescent="0.15">
      <c r="A322" s="44"/>
      <c r="B322">
        <v>13.8592</v>
      </c>
      <c r="C322">
        <v>0.174183</v>
      </c>
      <c r="D322">
        <v>8.7857199999999999E-4</v>
      </c>
      <c r="E322">
        <v>2.3984899999999999E-4</v>
      </c>
      <c r="F322">
        <v>2.5296200000000002E-4</v>
      </c>
      <c r="G322">
        <v>14.036</v>
      </c>
      <c r="J322" s="44"/>
      <c r="K322">
        <v>12.158099999999999</v>
      </c>
      <c r="L322">
        <f t="shared" si="96"/>
        <v>0.16730000000000089</v>
      </c>
      <c r="M322">
        <v>12.3254</v>
      </c>
    </row>
    <row r="323" spans="1:13" x14ac:dyDescent="0.15">
      <c r="A323" s="44"/>
      <c r="B323">
        <v>13.201000000000001</v>
      </c>
      <c r="C323">
        <v>0.176453</v>
      </c>
      <c r="D323">
        <v>9.5057500000000005E-4</v>
      </c>
      <c r="E323">
        <v>2.4175600000000001E-4</v>
      </c>
      <c r="F323">
        <v>2.5963800000000002E-4</v>
      </c>
      <c r="G323">
        <v>13.380100000000001</v>
      </c>
      <c r="J323" s="44"/>
      <c r="K323">
        <v>12.256500000000001</v>
      </c>
      <c r="L323">
        <f t="shared" si="96"/>
        <v>0.17129999999999868</v>
      </c>
      <c r="M323">
        <v>12.4278</v>
      </c>
    </row>
    <row r="324" spans="1:13" x14ac:dyDescent="0.15">
      <c r="A324" s="44"/>
      <c r="B324">
        <v>12.942399999999999</v>
      </c>
      <c r="C324">
        <v>0.17369799999999999</v>
      </c>
      <c r="D324">
        <v>9.1719600000000001E-4</v>
      </c>
      <c r="E324">
        <v>2.3388900000000001E-4</v>
      </c>
      <c r="F324">
        <v>2.5510799999999998E-4</v>
      </c>
      <c r="G324">
        <v>13.1187</v>
      </c>
      <c r="J324" s="44"/>
      <c r="K324">
        <v>12.182700000000001</v>
      </c>
      <c r="L324">
        <f t="shared" si="96"/>
        <v>0.16859999999999964</v>
      </c>
      <c r="M324">
        <v>12.3513</v>
      </c>
    </row>
    <row r="325" spans="1:13" x14ac:dyDescent="0.15">
      <c r="A325" s="44"/>
      <c r="B325">
        <v>12.696400000000001</v>
      </c>
      <c r="C325">
        <v>0.174063</v>
      </c>
      <c r="D325">
        <v>8.8834799999999996E-4</v>
      </c>
      <c r="E325">
        <v>2.3698799999999999E-4</v>
      </c>
      <c r="F325">
        <v>2.5987599999999998E-4</v>
      </c>
      <c r="G325">
        <v>12.873100000000001</v>
      </c>
      <c r="J325" s="44"/>
      <c r="K325">
        <v>12.298999999999999</v>
      </c>
      <c r="L325">
        <f t="shared" si="96"/>
        <v>0.16929999999999978</v>
      </c>
      <c r="M325">
        <v>12.468299999999999</v>
      </c>
    </row>
    <row r="326" spans="1:13" x14ac:dyDescent="0.15">
      <c r="A326" s="44"/>
      <c r="B326">
        <f>AVERAGE(B316:B325)</f>
        <v>15.863630000000001</v>
      </c>
      <c r="C326">
        <f t="shared" ref="C326:G326" si="97">AVERAGE(C316:C325)</f>
        <v>0.1763796</v>
      </c>
      <c r="D326">
        <f t="shared" si="97"/>
        <v>9.7153140000000012E-4</v>
      </c>
      <c r="E326">
        <f t="shared" si="97"/>
        <v>2.3984900000000004E-4</v>
      </c>
      <c r="F326">
        <f t="shared" si="97"/>
        <v>2.5663360000000002E-4</v>
      </c>
      <c r="G326">
        <f t="shared" si="97"/>
        <v>16.042829999999999</v>
      </c>
      <c r="J326" s="44"/>
      <c r="K326">
        <f>AVERAGE(K316:K325)</f>
        <v>12.475239999999999</v>
      </c>
      <c r="L326">
        <f t="shared" ref="L326:M326" si="98">AVERAGE(L316:L325)</f>
        <v>0.17048999999999986</v>
      </c>
      <c r="M326">
        <f t="shared" si="98"/>
        <v>12.64573</v>
      </c>
    </row>
    <row r="333" spans="1:13" ht="14" x14ac:dyDescent="0.15">
      <c r="A333" s="5" t="s">
        <v>0</v>
      </c>
      <c r="B333">
        <f t="shared" ref="B333:G333" si="99">B14</f>
        <v>4.0463779999999998</v>
      </c>
      <c r="C333">
        <f t="shared" si="99"/>
        <v>7.5860810000000001E-2</v>
      </c>
      <c r="D333">
        <f t="shared" si="99"/>
        <v>1.1826529999999999E-3</v>
      </c>
      <c r="E333">
        <f t="shared" si="99"/>
        <v>2.2686489999999998E-3</v>
      </c>
      <c r="F333">
        <f t="shared" si="99"/>
        <v>4.0890930000000002E-3</v>
      </c>
      <c r="G333">
        <f t="shared" si="99"/>
        <v>4.1428500000000001</v>
      </c>
      <c r="J333" s="5" t="s">
        <v>0</v>
      </c>
      <c r="K333">
        <f t="shared" ref="K333:M333" si="100">K14</f>
        <v>4.3413950000000003</v>
      </c>
      <c r="L333">
        <f t="shared" si="100"/>
        <v>0.10541400000000012</v>
      </c>
      <c r="M333">
        <f t="shared" si="100"/>
        <v>4.446809</v>
      </c>
    </row>
    <row r="334" spans="1:13" ht="14" x14ac:dyDescent="0.15">
      <c r="A334" s="5" t="s">
        <v>1</v>
      </c>
      <c r="B334">
        <f t="shared" ref="B334:G334" si="101">B27</f>
        <v>1.777431</v>
      </c>
      <c r="C334">
        <f t="shared" si="101"/>
        <v>3.5157640000000004E-2</v>
      </c>
      <c r="D334">
        <f t="shared" si="101"/>
        <v>6.6545029999999993E-4</v>
      </c>
      <c r="E334">
        <f t="shared" si="101"/>
        <v>2.2949450000000001E-3</v>
      </c>
      <c r="F334">
        <f t="shared" si="101"/>
        <v>1.6744140000000002E-3</v>
      </c>
      <c r="G334">
        <f t="shared" si="101"/>
        <v>1.8198029999999998</v>
      </c>
      <c r="J334" s="5" t="s">
        <v>1</v>
      </c>
      <c r="K334">
        <f t="shared" ref="K334:M334" si="102">K27</f>
        <v>1.7978299999999998</v>
      </c>
      <c r="L334">
        <f t="shared" si="102"/>
        <v>4.3222999999999991E-2</v>
      </c>
      <c r="M334">
        <f t="shared" si="102"/>
        <v>1.8410530000000001</v>
      </c>
    </row>
    <row r="335" spans="1:13" ht="14" x14ac:dyDescent="0.15">
      <c r="A335" s="5" t="s">
        <v>2</v>
      </c>
      <c r="B335">
        <f t="shared" ref="B335:G335" si="103">B40</f>
        <v>3.0179370000000003</v>
      </c>
      <c r="C335">
        <f t="shared" si="103"/>
        <v>4.4347400000000002E-2</v>
      </c>
      <c r="D335">
        <f t="shared" si="103"/>
        <v>1.1864430000000001E-3</v>
      </c>
      <c r="E335">
        <f t="shared" si="103"/>
        <v>2.6605370000000001E-3</v>
      </c>
      <c r="F335">
        <f t="shared" si="103"/>
        <v>1.8534890000000003E-3</v>
      </c>
      <c r="G335">
        <f t="shared" si="103"/>
        <v>3.0704760000000002</v>
      </c>
      <c r="J335" s="5" t="s">
        <v>2</v>
      </c>
      <c r="K335">
        <f t="shared" ref="K335:M335" si="104">K40</f>
        <v>3.1761439999999999</v>
      </c>
      <c r="L335">
        <f t="shared" si="104"/>
        <v>5.2794999999999967E-2</v>
      </c>
      <c r="M335">
        <f t="shared" si="104"/>
        <v>3.2289389999999996</v>
      </c>
    </row>
    <row r="336" spans="1:13" ht="14" x14ac:dyDescent="0.15">
      <c r="A336" s="5" t="s">
        <v>3</v>
      </c>
      <c r="B336">
        <f t="shared" ref="B336:G336" si="105">B53</f>
        <v>9.2706350000000022</v>
      </c>
      <c r="C336">
        <f t="shared" si="105"/>
        <v>8.9892830000000007E-2</v>
      </c>
      <c r="D336">
        <f t="shared" si="105"/>
        <v>1.7000670000000002E-3</v>
      </c>
      <c r="E336">
        <f t="shared" si="105"/>
        <v>2.0898100000000001E-3</v>
      </c>
      <c r="F336">
        <f t="shared" si="105"/>
        <v>3.8290260000000001E-3</v>
      </c>
      <c r="G336">
        <f t="shared" si="105"/>
        <v>9.3860070000000011</v>
      </c>
      <c r="J336" s="5" t="s">
        <v>3</v>
      </c>
      <c r="K336">
        <f t="shared" ref="K336:M336" si="106">K53</f>
        <v>7.0876630000000009</v>
      </c>
      <c r="L336">
        <f t="shared" si="106"/>
        <v>0.11870800000000008</v>
      </c>
      <c r="M336">
        <f t="shared" si="106"/>
        <v>7.206370999999999</v>
      </c>
    </row>
    <row r="337" spans="1:13" ht="14" x14ac:dyDescent="0.15">
      <c r="A337" s="5" t="s">
        <v>4</v>
      </c>
      <c r="B337">
        <f t="shared" ref="B337:G337" si="107">B66</f>
        <v>2.7098440000000004</v>
      </c>
      <c r="C337">
        <f t="shared" si="107"/>
        <v>2.9288160000000001E-2</v>
      </c>
      <c r="D337">
        <f t="shared" si="107"/>
        <v>5.6538569999999998E-4</v>
      </c>
      <c r="E337">
        <f t="shared" si="107"/>
        <v>1.5083309999999999E-3</v>
      </c>
      <c r="F337">
        <f t="shared" si="107"/>
        <v>8.2311610000000007E-4</v>
      </c>
      <c r="G337">
        <f t="shared" si="107"/>
        <v>2.747271</v>
      </c>
      <c r="J337" s="5" t="s">
        <v>4</v>
      </c>
      <c r="K337">
        <f t="shared" ref="K337:M337" si="108">K66</f>
        <v>2.093321</v>
      </c>
      <c r="L337">
        <f t="shared" si="108"/>
        <v>3.8700000000000047E-2</v>
      </c>
      <c r="M337">
        <f t="shared" si="108"/>
        <v>2.1320210000000004</v>
      </c>
    </row>
    <row r="338" spans="1:13" ht="14" x14ac:dyDescent="0.15">
      <c r="A338" s="5" t="s">
        <v>5</v>
      </c>
      <c r="B338">
        <f t="shared" ref="B338:G338" si="109">B79</f>
        <v>1.8461789999999998</v>
      </c>
      <c r="C338">
        <f t="shared" si="109"/>
        <v>2.3230310000000001E-2</v>
      </c>
      <c r="D338">
        <f t="shared" si="109"/>
        <v>5.1674849999999999E-4</v>
      </c>
      <c r="E338">
        <f t="shared" si="109"/>
        <v>1.2392519999999999E-3</v>
      </c>
      <c r="F338">
        <f t="shared" si="109"/>
        <v>5.9554589999999993E-4</v>
      </c>
      <c r="G338">
        <f t="shared" si="109"/>
        <v>1.8763279999999998</v>
      </c>
      <c r="J338" s="5" t="s">
        <v>5</v>
      </c>
      <c r="K338">
        <f t="shared" ref="K338:M338" si="110">K79</f>
        <v>1.7553480000000001</v>
      </c>
      <c r="L338">
        <f t="shared" si="110"/>
        <v>3.1457000000000027E-2</v>
      </c>
      <c r="M338">
        <f t="shared" si="110"/>
        <v>1.7868049999999998</v>
      </c>
    </row>
    <row r="339" spans="1:13" ht="14" x14ac:dyDescent="0.15">
      <c r="A339" s="5" t="s">
        <v>6</v>
      </c>
      <c r="B339">
        <f t="shared" ref="B339:G339" si="111">B92</f>
        <v>13.369480000000001</v>
      </c>
      <c r="C339">
        <f t="shared" si="111"/>
        <v>0.1984708</v>
      </c>
      <c r="D339">
        <f t="shared" si="111"/>
        <v>3.4361820000000003E-3</v>
      </c>
      <c r="E339">
        <f t="shared" si="111"/>
        <v>1.576996E-3</v>
      </c>
      <c r="F339">
        <f t="shared" si="111"/>
        <v>3.5423030000000001E-3</v>
      </c>
      <c r="G339">
        <f t="shared" si="111"/>
        <v>13.583780000000001</v>
      </c>
      <c r="J339" s="5" t="s">
        <v>6</v>
      </c>
      <c r="K339">
        <f t="shared" ref="K339:M339" si="112">K92</f>
        <v>11.09409</v>
      </c>
      <c r="L339">
        <f t="shared" si="112"/>
        <v>0.22484000000000037</v>
      </c>
      <c r="M339">
        <f t="shared" si="112"/>
        <v>11.318930000000002</v>
      </c>
    </row>
    <row r="340" spans="1:13" ht="14" x14ac:dyDescent="0.15">
      <c r="A340" s="5" t="s">
        <v>7</v>
      </c>
      <c r="B340">
        <f t="shared" ref="B340:G340" si="113">B105</f>
        <v>4.551177</v>
      </c>
      <c r="C340">
        <f t="shared" si="113"/>
        <v>4.5409270000000002E-2</v>
      </c>
      <c r="D340">
        <f t="shared" si="113"/>
        <v>9.0663440000000005E-4</v>
      </c>
      <c r="E340">
        <f t="shared" si="113"/>
        <v>1.3951060000000001E-3</v>
      </c>
      <c r="F340">
        <f t="shared" si="113"/>
        <v>7.3709499999999989E-4</v>
      </c>
      <c r="G340">
        <f t="shared" si="113"/>
        <v>4.6084399999999999</v>
      </c>
      <c r="J340" s="5" t="s">
        <v>7</v>
      </c>
      <c r="K340">
        <f t="shared" ref="K340:M340" si="114">K105</f>
        <v>3.6208199999999997</v>
      </c>
      <c r="L340">
        <f t="shared" si="114"/>
        <v>5.8040000000000092E-2</v>
      </c>
      <c r="M340">
        <f t="shared" si="114"/>
        <v>3.6788600000000002</v>
      </c>
    </row>
    <row r="341" spans="1:13" ht="14" x14ac:dyDescent="0.15">
      <c r="A341" s="5" t="s">
        <v>8</v>
      </c>
      <c r="B341">
        <f t="shared" ref="B341:G341" si="115">B118</f>
        <v>16.634259999999998</v>
      </c>
      <c r="C341">
        <f t="shared" si="115"/>
        <v>0.13703009999999999</v>
      </c>
      <c r="D341">
        <f t="shared" si="115"/>
        <v>2.2264960000000006E-3</v>
      </c>
      <c r="E341">
        <f t="shared" si="115"/>
        <v>9.2518380000000005E-4</v>
      </c>
      <c r="F341">
        <f t="shared" si="115"/>
        <v>1.8558499999999998E-3</v>
      </c>
      <c r="G341">
        <f t="shared" si="115"/>
        <v>16.7805</v>
      </c>
      <c r="J341" s="5" t="s">
        <v>8</v>
      </c>
      <c r="K341">
        <f t="shared" ref="K341:M341" si="116">K118</f>
        <v>12.022920000000001</v>
      </c>
      <c r="L341">
        <f t="shared" si="116"/>
        <v>0.14721999999999991</v>
      </c>
      <c r="M341">
        <f t="shared" si="116"/>
        <v>12.17014</v>
      </c>
    </row>
    <row r="342" spans="1:13" ht="14" x14ac:dyDescent="0.15">
      <c r="A342" s="5" t="s">
        <v>9</v>
      </c>
      <c r="B342">
        <f t="shared" ref="B342:G342" si="117">B131</f>
        <v>12.164691999999999</v>
      </c>
      <c r="C342">
        <f t="shared" si="117"/>
        <v>0.10728049999999997</v>
      </c>
      <c r="D342">
        <f t="shared" si="117"/>
        <v>2.5647170000000002E-3</v>
      </c>
      <c r="E342">
        <f t="shared" si="117"/>
        <v>1.6521919999999998E-3</v>
      </c>
      <c r="F342">
        <f t="shared" si="117"/>
        <v>1.2947810000000001E-3</v>
      </c>
      <c r="G342">
        <f t="shared" si="117"/>
        <v>12.295488000000001</v>
      </c>
      <c r="J342" s="5" t="s">
        <v>9</v>
      </c>
      <c r="K342">
        <f t="shared" ref="K342:M342" si="118">K131</f>
        <v>9.5145119999999999</v>
      </c>
      <c r="L342">
        <f t="shared" si="118"/>
        <v>0.13137499999999988</v>
      </c>
      <c r="M342">
        <f t="shared" si="118"/>
        <v>9.6458870000000001</v>
      </c>
    </row>
    <row r="343" spans="1:13" ht="14" x14ac:dyDescent="0.15">
      <c r="A343" s="5" t="s">
        <v>10</v>
      </c>
      <c r="B343">
        <f t="shared" ref="B343:G343" si="119">B144</f>
        <v>6.9351110000000009</v>
      </c>
      <c r="C343">
        <f t="shared" si="119"/>
        <v>6.4626639999999985E-2</v>
      </c>
      <c r="D343">
        <f t="shared" si="119"/>
        <v>1.5304090000000002E-3</v>
      </c>
      <c r="E343">
        <f t="shared" si="119"/>
        <v>1.4387610000000002E-3</v>
      </c>
      <c r="F343">
        <f t="shared" si="119"/>
        <v>7.6918600000000005E-4</v>
      </c>
      <c r="G343">
        <f t="shared" si="119"/>
        <v>7.0130960000000018</v>
      </c>
      <c r="J343" s="5" t="s">
        <v>10</v>
      </c>
      <c r="K343">
        <f t="shared" ref="K343:M343" si="120">K144</f>
        <v>5.2623509999999998</v>
      </c>
      <c r="L343">
        <f t="shared" si="120"/>
        <v>7.7054999999999915E-2</v>
      </c>
      <c r="M343">
        <f t="shared" si="120"/>
        <v>5.3394060000000012</v>
      </c>
    </row>
    <row r="344" spans="1:13" ht="14" x14ac:dyDescent="0.15">
      <c r="A344" s="5" t="s">
        <v>11</v>
      </c>
      <c r="B344">
        <f t="shared" ref="B344:G344" si="121">B157</f>
        <v>8.6389490000000002</v>
      </c>
      <c r="C344">
        <f t="shared" si="121"/>
        <v>7.6531120000000008E-2</v>
      </c>
      <c r="D344">
        <f t="shared" si="121"/>
        <v>1.4888029999999999E-3</v>
      </c>
      <c r="E344">
        <f t="shared" si="121"/>
        <v>1.503587E-3</v>
      </c>
      <c r="F344">
        <f t="shared" si="121"/>
        <v>8.3889970000000007E-4</v>
      </c>
      <c r="G344">
        <f t="shared" si="121"/>
        <v>8.7317080000000011</v>
      </c>
      <c r="J344" s="5" t="s">
        <v>11</v>
      </c>
      <c r="K344">
        <f t="shared" ref="K344:M344" si="122">K157</f>
        <v>6.3538029999999992</v>
      </c>
      <c r="L344">
        <f t="shared" si="122"/>
        <v>9.296100000000003E-2</v>
      </c>
      <c r="M344">
        <f t="shared" si="122"/>
        <v>6.4467639999999999</v>
      </c>
    </row>
    <row r="345" spans="1:13" ht="14" x14ac:dyDescent="0.15">
      <c r="A345" s="5" t="s">
        <v>12</v>
      </c>
      <c r="B345">
        <f t="shared" ref="B345:G345" si="123">B170</f>
        <v>2.905157</v>
      </c>
      <c r="C345">
        <f t="shared" si="123"/>
        <v>2.7481520000000002E-2</v>
      </c>
      <c r="D345">
        <f t="shared" si="123"/>
        <v>7.1718699999999999E-4</v>
      </c>
      <c r="E345">
        <f t="shared" si="123"/>
        <v>1.127505E-3</v>
      </c>
      <c r="F345">
        <f t="shared" si="123"/>
        <v>3.8475980000000004E-4</v>
      </c>
      <c r="G345">
        <f t="shared" si="123"/>
        <v>2.939308</v>
      </c>
      <c r="J345" s="5" t="s">
        <v>12</v>
      </c>
      <c r="K345">
        <f t="shared" ref="K345:M345" si="124">K170</f>
        <v>2.2368769999999998</v>
      </c>
      <c r="L345">
        <f t="shared" si="124"/>
        <v>3.5089000000000058E-2</v>
      </c>
      <c r="M345">
        <f t="shared" si="124"/>
        <v>2.2719659999999999</v>
      </c>
    </row>
    <row r="346" spans="1:13" ht="14" x14ac:dyDescent="0.15">
      <c r="A346" s="5" t="s">
        <v>13</v>
      </c>
      <c r="B346">
        <f t="shared" ref="B346:G346" si="125">B183</f>
        <v>3.43024</v>
      </c>
      <c r="C346">
        <f t="shared" si="125"/>
        <v>3.6666050000000006E-2</v>
      </c>
      <c r="D346">
        <f t="shared" si="125"/>
        <v>3.8714399999999996E-4</v>
      </c>
      <c r="E346">
        <f t="shared" si="125"/>
        <v>1.1301530000000003E-3</v>
      </c>
      <c r="F346">
        <f t="shared" si="125"/>
        <v>3.7610520000000002E-4</v>
      </c>
      <c r="G346">
        <f t="shared" si="125"/>
        <v>3.4706139999999999</v>
      </c>
      <c r="J346" s="5" t="s">
        <v>13</v>
      </c>
      <c r="K346">
        <f t="shared" ref="K346:M346" si="126">K183</f>
        <v>2.5759619999999996</v>
      </c>
      <c r="L346">
        <f t="shared" si="126"/>
        <v>3.9341000000000029E-2</v>
      </c>
      <c r="M346">
        <f t="shared" si="126"/>
        <v>2.6153029999999999</v>
      </c>
    </row>
    <row r="347" spans="1:13" ht="14" x14ac:dyDescent="0.15">
      <c r="A347" s="5" t="s">
        <v>14</v>
      </c>
      <c r="B347">
        <f t="shared" ref="B347:G347" si="127">B196</f>
        <v>3.721508</v>
      </c>
      <c r="C347">
        <f t="shared" si="127"/>
        <v>3.7181430000000001E-2</v>
      </c>
      <c r="D347">
        <f t="shared" si="127"/>
        <v>6.2515729999999988E-4</v>
      </c>
      <c r="E347">
        <f t="shared" si="127"/>
        <v>1.1409750000000002E-3</v>
      </c>
      <c r="F347">
        <f t="shared" si="127"/>
        <v>4.2922499999999993E-4</v>
      </c>
      <c r="G347">
        <f t="shared" si="127"/>
        <v>3.7659399999999996</v>
      </c>
      <c r="J347" s="5" t="s">
        <v>14</v>
      </c>
      <c r="K347">
        <f t="shared" ref="K347:M347" si="128">K196</f>
        <v>2.8722020000000006</v>
      </c>
      <c r="L347">
        <f t="shared" si="128"/>
        <v>4.5487999999999973E-2</v>
      </c>
      <c r="M347">
        <f t="shared" si="128"/>
        <v>2.9176899999999999</v>
      </c>
    </row>
    <row r="348" spans="1:13" ht="14" x14ac:dyDescent="0.15">
      <c r="A348" s="5" t="s">
        <v>15</v>
      </c>
      <c r="B348">
        <f t="shared" ref="B348:G348" si="129">B209</f>
        <v>7.836919</v>
      </c>
      <c r="C348">
        <f t="shared" si="129"/>
        <v>7.7261419999999997E-2</v>
      </c>
      <c r="D348">
        <f t="shared" si="129"/>
        <v>1.2274269999999999E-3</v>
      </c>
      <c r="E348">
        <f t="shared" si="129"/>
        <v>1.3297319999999999E-3</v>
      </c>
      <c r="F348">
        <f t="shared" si="129"/>
        <v>5.7845109999999993E-4</v>
      </c>
      <c r="G348">
        <f t="shared" si="129"/>
        <v>7.9266970000000017</v>
      </c>
      <c r="J348" s="5" t="s">
        <v>15</v>
      </c>
      <c r="K348">
        <f t="shared" ref="K348:M348" si="130">K209</f>
        <v>6.0741969999999998</v>
      </c>
      <c r="L348">
        <f t="shared" si="130"/>
        <v>9.2231999999999911E-2</v>
      </c>
      <c r="M348">
        <f t="shared" si="130"/>
        <v>6.1664289999999999</v>
      </c>
    </row>
    <row r="349" spans="1:13" ht="14" x14ac:dyDescent="0.15">
      <c r="A349" s="5" t="s">
        <v>16</v>
      </c>
      <c r="B349">
        <f t="shared" ref="B349:G349" si="131">B222</f>
        <v>10.96574</v>
      </c>
      <c r="C349">
        <f t="shared" si="131"/>
        <v>0.12340690000000001</v>
      </c>
      <c r="D349">
        <f t="shared" si="131"/>
        <v>8.6305150000000005E-4</v>
      </c>
      <c r="E349">
        <f t="shared" si="131"/>
        <v>1.289152E-3</v>
      </c>
      <c r="F349">
        <f t="shared" si="131"/>
        <v>5.1405430000000011E-4</v>
      </c>
      <c r="G349">
        <f t="shared" si="131"/>
        <v>11.093821</v>
      </c>
      <c r="J349" s="5" t="s">
        <v>16</v>
      </c>
      <c r="K349">
        <f t="shared" ref="K349:M349" si="132">K222</f>
        <v>8.5986200000000004</v>
      </c>
      <c r="L349">
        <f t="shared" si="132"/>
        <v>0.12303000000000015</v>
      </c>
      <c r="M349">
        <f t="shared" si="132"/>
        <v>8.7216500000000003</v>
      </c>
    </row>
    <row r="350" spans="1:13" ht="14" x14ac:dyDescent="0.15">
      <c r="A350" s="5" t="s">
        <v>17</v>
      </c>
      <c r="B350">
        <f t="shared" ref="B350:G350" si="133">B235</f>
        <v>26.46649</v>
      </c>
      <c r="C350">
        <f t="shared" si="133"/>
        <v>0.27954380000000001</v>
      </c>
      <c r="D350">
        <f t="shared" si="133"/>
        <v>2.8067110000000004E-3</v>
      </c>
      <c r="E350">
        <f t="shared" si="133"/>
        <v>2.2689820000000001E-3</v>
      </c>
      <c r="F350">
        <f t="shared" si="133"/>
        <v>3.4267189999999995E-3</v>
      </c>
      <c r="G350">
        <f t="shared" si="133"/>
        <v>26.759140000000002</v>
      </c>
      <c r="J350" s="5" t="s">
        <v>17</v>
      </c>
      <c r="K350">
        <f t="shared" ref="K350:M350" si="134">K235</f>
        <v>25.606639999999999</v>
      </c>
      <c r="L350">
        <f t="shared" si="134"/>
        <v>0.28801999999999983</v>
      </c>
      <c r="M350">
        <f t="shared" si="134"/>
        <v>25.894660000000005</v>
      </c>
    </row>
    <row r="351" spans="1:13" ht="14" x14ac:dyDescent="0.15">
      <c r="A351" s="5" t="s">
        <v>18</v>
      </c>
      <c r="B351">
        <f t="shared" ref="B351:G351" si="135">B248</f>
        <v>20.14771</v>
      </c>
      <c r="C351">
        <f t="shared" si="135"/>
        <v>0.22713040000000001</v>
      </c>
      <c r="D351">
        <f t="shared" si="135"/>
        <v>3.0504950000000003E-3</v>
      </c>
      <c r="E351">
        <f t="shared" si="135"/>
        <v>2.2158630000000002E-3</v>
      </c>
      <c r="F351">
        <f t="shared" si="135"/>
        <v>2.0634899999999999E-3</v>
      </c>
      <c r="G351">
        <f t="shared" si="135"/>
        <v>20.405929999999998</v>
      </c>
      <c r="J351" s="5" t="s">
        <v>18</v>
      </c>
      <c r="K351">
        <f t="shared" ref="K351:M351" si="136">K248</f>
        <v>19.845019999999998</v>
      </c>
      <c r="L351">
        <f t="shared" si="136"/>
        <v>0.24536000000000016</v>
      </c>
      <c r="M351">
        <f t="shared" si="136"/>
        <v>20.09038</v>
      </c>
    </row>
    <row r="352" spans="1:13" ht="14" x14ac:dyDescent="0.15">
      <c r="A352" s="5" t="s">
        <v>19</v>
      </c>
      <c r="B352">
        <f t="shared" ref="B352:G352" si="137">B261</f>
        <v>6.0398340000000008</v>
      </c>
      <c r="C352">
        <f t="shared" si="137"/>
        <v>5.5321949999999995E-2</v>
      </c>
      <c r="D352">
        <f t="shared" si="137"/>
        <v>9.1001989999999996E-4</v>
      </c>
      <c r="E352">
        <f t="shared" si="137"/>
        <v>1.1970989999999999E-3</v>
      </c>
      <c r="F352">
        <f t="shared" si="137"/>
        <v>4.271031E-4</v>
      </c>
      <c r="G352">
        <f t="shared" si="137"/>
        <v>6.1093360000000008</v>
      </c>
      <c r="J352" s="5" t="s">
        <v>19</v>
      </c>
      <c r="K352">
        <f t="shared" ref="K352:M352" si="138">K261</f>
        <v>4.660615</v>
      </c>
      <c r="L352">
        <f t="shared" si="138"/>
        <v>6.9879999999999942E-2</v>
      </c>
      <c r="M352">
        <f t="shared" si="138"/>
        <v>4.7304949999999995</v>
      </c>
    </row>
    <row r="353" spans="1:13" ht="14" x14ac:dyDescent="0.15">
      <c r="A353" s="5" t="s">
        <v>20</v>
      </c>
      <c r="B353">
        <f t="shared" ref="B353:G353" si="139">B274</f>
        <v>8.5823439999999991</v>
      </c>
      <c r="C353">
        <f t="shared" si="139"/>
        <v>8.6512310000000009E-2</v>
      </c>
      <c r="D353">
        <f t="shared" si="139"/>
        <v>1.2330055000000001E-3</v>
      </c>
      <c r="E353">
        <f t="shared" si="139"/>
        <v>1.110506E-3</v>
      </c>
      <c r="F353">
        <f t="shared" si="139"/>
        <v>3.682375E-4</v>
      </c>
      <c r="G353">
        <f t="shared" si="139"/>
        <v>8.6728860000000001</v>
      </c>
      <c r="J353" s="5" t="s">
        <v>20</v>
      </c>
      <c r="K353">
        <f t="shared" ref="K353:M353" si="140">K274</f>
        <v>6.9275739999999999</v>
      </c>
      <c r="L353">
        <f t="shared" si="140"/>
        <v>8.9149999999999979E-2</v>
      </c>
      <c r="M353">
        <f t="shared" si="140"/>
        <v>7.0167239999999991</v>
      </c>
    </row>
    <row r="354" spans="1:13" ht="14" x14ac:dyDescent="0.15">
      <c r="A354" s="5" t="s">
        <v>21</v>
      </c>
      <c r="B354">
        <f t="shared" ref="B354:G354" si="141">B287</f>
        <v>19.051179999999995</v>
      </c>
      <c r="C354">
        <f t="shared" si="141"/>
        <v>0.17355470000000001</v>
      </c>
      <c r="D354">
        <f t="shared" si="141"/>
        <v>2.3861410000000005E-3</v>
      </c>
      <c r="E354">
        <f t="shared" si="141"/>
        <v>1.1614070000000002E-3</v>
      </c>
      <c r="F354">
        <f t="shared" si="141"/>
        <v>3.9844499999999998E-4</v>
      </c>
      <c r="G354">
        <f t="shared" si="141"/>
        <v>19.231559999999998</v>
      </c>
      <c r="J354" s="5" t="s">
        <v>21</v>
      </c>
      <c r="K354">
        <f t="shared" ref="K354:M354" si="142">K287</f>
        <v>14.772690000000001</v>
      </c>
      <c r="L354">
        <f t="shared" si="142"/>
        <v>0.16852000000000017</v>
      </c>
      <c r="M354">
        <f t="shared" si="142"/>
        <v>14.941210000000002</v>
      </c>
    </row>
    <row r="355" spans="1:13" ht="14" x14ac:dyDescent="0.15">
      <c r="A355" s="5" t="s">
        <v>22</v>
      </c>
      <c r="B355">
        <f t="shared" ref="B355:G355" si="143">B300</f>
        <v>8.984687000000001</v>
      </c>
      <c r="C355">
        <f t="shared" si="143"/>
        <v>0.1102012</v>
      </c>
      <c r="D355">
        <f t="shared" si="143"/>
        <v>2.1990299999999998E-3</v>
      </c>
      <c r="E355">
        <f t="shared" si="143"/>
        <v>1.1736379999999999E-3</v>
      </c>
      <c r="F355">
        <f t="shared" si="143"/>
        <v>2.7539739999999995E-4</v>
      </c>
      <c r="G355">
        <f t="shared" si="143"/>
        <v>9.1010200000000019</v>
      </c>
      <c r="J355" s="5" t="s">
        <v>22</v>
      </c>
      <c r="K355">
        <f t="shared" ref="K355:M355" si="144">K300</f>
        <v>8.9171859999999992</v>
      </c>
      <c r="L355">
        <f t="shared" si="144"/>
        <v>0.11767899999999951</v>
      </c>
      <c r="M355">
        <f t="shared" si="144"/>
        <v>9.0348649999999999</v>
      </c>
    </row>
    <row r="356" spans="1:13" ht="14" x14ac:dyDescent="0.15">
      <c r="A356" s="5" t="s">
        <v>23</v>
      </c>
      <c r="B356">
        <f t="shared" ref="B356:G356" si="145">B313</f>
        <v>19.696660000000001</v>
      </c>
      <c r="C356">
        <f t="shared" si="145"/>
        <v>0.19040669999999998</v>
      </c>
      <c r="D356">
        <f t="shared" si="145"/>
        <v>1.990365E-3</v>
      </c>
      <c r="E356">
        <f t="shared" si="145"/>
        <v>1.146483E-3</v>
      </c>
      <c r="F356">
        <f t="shared" si="145"/>
        <v>3.0221940000000003E-4</v>
      </c>
      <c r="G356">
        <f t="shared" si="145"/>
        <v>19.891819999999999</v>
      </c>
      <c r="J356" s="5" t="s">
        <v>23</v>
      </c>
      <c r="K356">
        <f t="shared" ref="K356:M356" si="146">K313</f>
        <v>14.865</v>
      </c>
      <c r="L356">
        <f t="shared" si="146"/>
        <v>0.18881000000000014</v>
      </c>
      <c r="M356">
        <f t="shared" si="146"/>
        <v>15.053809999999999</v>
      </c>
    </row>
    <row r="357" spans="1:13" ht="14" x14ac:dyDescent="0.15">
      <c r="A357" s="5" t="s">
        <v>24</v>
      </c>
      <c r="B357">
        <f t="shared" ref="B357:G357" si="147">B326</f>
        <v>15.863630000000001</v>
      </c>
      <c r="C357">
        <f t="shared" si="147"/>
        <v>0.1763796</v>
      </c>
      <c r="D357">
        <f t="shared" si="147"/>
        <v>9.7153140000000012E-4</v>
      </c>
      <c r="E357">
        <f t="shared" si="147"/>
        <v>2.3984900000000004E-4</v>
      </c>
      <c r="F357">
        <f t="shared" si="147"/>
        <v>2.5663360000000002E-4</v>
      </c>
      <c r="G357">
        <f t="shared" si="147"/>
        <v>16.042829999999999</v>
      </c>
      <c r="J357" s="5" t="s">
        <v>24</v>
      </c>
      <c r="K357">
        <f t="shared" ref="K357:M357" si="148">K326</f>
        <v>12.475239999999999</v>
      </c>
      <c r="L357">
        <f t="shared" si="148"/>
        <v>0.17048999999999986</v>
      </c>
      <c r="M357">
        <f t="shared" si="148"/>
        <v>12.64573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9"/>
  <sheetViews>
    <sheetView topLeftCell="K61" zoomScale="75" zoomScaleNormal="75" workbookViewId="0">
      <selection activeCell="O63" sqref="O63"/>
    </sheetView>
  </sheetViews>
  <sheetFormatPr baseColWidth="10" defaultColWidth="8.83203125" defaultRowHeight="13" x14ac:dyDescent="0.15"/>
  <cols>
    <col min="1" max="3" width="14.1640625"/>
    <col min="4" max="5" width="14.1640625" style="3"/>
    <col min="6" max="6" width="14.1640625"/>
    <col min="7" max="8" width="17.6640625" customWidth="1"/>
    <col min="9" max="10" width="17.6640625" style="3" customWidth="1"/>
    <col min="11" max="11" width="14.1640625"/>
    <col min="12" max="13" width="17.6640625" customWidth="1"/>
    <col min="14" max="15" width="17.6640625" style="3" customWidth="1"/>
    <col min="16" max="1025" width="14.1640625"/>
  </cols>
  <sheetData>
    <row r="1" spans="2:15" ht="28" customHeight="1" x14ac:dyDescent="0.25">
      <c r="C1" s="34" t="s">
        <v>82</v>
      </c>
      <c r="D1" s="34"/>
      <c r="E1" s="34"/>
      <c r="H1" s="34" t="s">
        <v>83</v>
      </c>
      <c r="I1" s="34"/>
      <c r="J1" s="34"/>
      <c r="M1" s="34" t="s">
        <v>89</v>
      </c>
      <c r="N1" s="34"/>
      <c r="O1" s="34"/>
    </row>
    <row r="2" spans="2:15" x14ac:dyDescent="0.15">
      <c r="D2" s="4" t="s">
        <v>25</v>
      </c>
      <c r="E2" s="4" t="s">
        <v>26</v>
      </c>
      <c r="I2" s="4" t="s">
        <v>25</v>
      </c>
      <c r="J2" s="4" t="s">
        <v>26</v>
      </c>
      <c r="N2" s="4" t="s">
        <v>25</v>
      </c>
      <c r="O2" s="4" t="s">
        <v>26</v>
      </c>
    </row>
    <row r="3" spans="2:15" ht="14" x14ac:dyDescent="0.15">
      <c r="B3" s="5">
        <v>1</v>
      </c>
      <c r="C3" s="2" t="s">
        <v>0</v>
      </c>
      <c r="G3" s="5">
        <v>1</v>
      </c>
      <c r="H3" s="2" t="s">
        <v>0</v>
      </c>
      <c r="L3" s="5">
        <v>1</v>
      </c>
      <c r="M3" s="2" t="s">
        <v>0</v>
      </c>
    </row>
    <row r="4" spans="2:15" ht="14" x14ac:dyDescent="0.15">
      <c r="C4" s="2" t="s">
        <v>1</v>
      </c>
      <c r="H4" s="2" t="s">
        <v>1</v>
      </c>
      <c r="M4" s="2" t="s">
        <v>1</v>
      </c>
    </row>
    <row r="5" spans="2:15" ht="14" x14ac:dyDescent="0.15">
      <c r="C5" s="2" t="s">
        <v>2</v>
      </c>
      <c r="H5" s="2" t="s">
        <v>2</v>
      </c>
      <c r="M5" s="2" t="s">
        <v>2</v>
      </c>
    </row>
    <row r="6" spans="2:15" ht="14" x14ac:dyDescent="0.15">
      <c r="C6" s="2" t="s">
        <v>3</v>
      </c>
      <c r="H6" s="2" t="s">
        <v>3</v>
      </c>
      <c r="M6" s="2" t="s">
        <v>3</v>
      </c>
    </row>
    <row r="7" spans="2:15" ht="14" x14ac:dyDescent="0.15">
      <c r="C7" s="2" t="s">
        <v>4</v>
      </c>
      <c r="H7" s="2" t="s">
        <v>4</v>
      </c>
      <c r="M7" s="2" t="s">
        <v>4</v>
      </c>
    </row>
    <row r="8" spans="2:15" ht="14" x14ac:dyDescent="0.15">
      <c r="C8" s="2" t="s">
        <v>5</v>
      </c>
      <c r="H8" s="2" t="s">
        <v>5</v>
      </c>
      <c r="M8" s="2" t="s">
        <v>5</v>
      </c>
    </row>
    <row r="9" spans="2:15" ht="14" x14ac:dyDescent="0.15">
      <c r="C9" s="2" t="s">
        <v>6</v>
      </c>
      <c r="H9" s="2" t="s">
        <v>6</v>
      </c>
      <c r="M9" s="2" t="s">
        <v>6</v>
      </c>
    </row>
    <row r="10" spans="2:15" ht="14" x14ac:dyDescent="0.15">
      <c r="C10" s="2" t="s">
        <v>7</v>
      </c>
      <c r="H10" s="2" t="s">
        <v>7</v>
      </c>
      <c r="M10" s="2" t="s">
        <v>7</v>
      </c>
    </row>
    <row r="11" spans="2:15" ht="14" x14ac:dyDescent="0.15">
      <c r="C11" s="2" t="s">
        <v>8</v>
      </c>
      <c r="H11" s="2" t="s">
        <v>8</v>
      </c>
      <c r="M11" s="2" t="s">
        <v>8</v>
      </c>
    </row>
    <row r="12" spans="2:15" ht="14" x14ac:dyDescent="0.15">
      <c r="C12" s="2" t="s">
        <v>9</v>
      </c>
      <c r="H12" s="2" t="s">
        <v>9</v>
      </c>
      <c r="M12" s="2" t="s">
        <v>9</v>
      </c>
    </row>
    <row r="13" spans="2:15" ht="14" x14ac:dyDescent="0.15">
      <c r="C13" s="2" t="s">
        <v>10</v>
      </c>
      <c r="H13" s="2" t="s">
        <v>10</v>
      </c>
      <c r="M13" s="2" t="s">
        <v>10</v>
      </c>
    </row>
    <row r="14" spans="2:15" ht="14" x14ac:dyDescent="0.15">
      <c r="C14" s="2" t="s">
        <v>11</v>
      </c>
      <c r="H14" s="2" t="s">
        <v>11</v>
      </c>
      <c r="M14" s="2" t="s">
        <v>11</v>
      </c>
    </row>
    <row r="15" spans="2:15" ht="14" x14ac:dyDescent="0.15">
      <c r="C15" s="2" t="s">
        <v>12</v>
      </c>
      <c r="H15" s="2" t="s">
        <v>12</v>
      </c>
      <c r="M15" s="2" t="s">
        <v>12</v>
      </c>
    </row>
    <row r="16" spans="2:15" ht="14" x14ac:dyDescent="0.15">
      <c r="C16" s="2" t="s">
        <v>13</v>
      </c>
      <c r="H16" s="2" t="s">
        <v>13</v>
      </c>
      <c r="M16" s="2" t="s">
        <v>13</v>
      </c>
    </row>
    <row r="17" spans="2:15" ht="14" x14ac:dyDescent="0.15">
      <c r="C17" s="2" t="s">
        <v>14</v>
      </c>
      <c r="H17" s="2" t="s">
        <v>14</v>
      </c>
      <c r="M17" s="2" t="s">
        <v>14</v>
      </c>
    </row>
    <row r="18" spans="2:15" ht="14" x14ac:dyDescent="0.15">
      <c r="C18" s="2" t="s">
        <v>15</v>
      </c>
      <c r="H18" s="2" t="s">
        <v>15</v>
      </c>
      <c r="M18" s="2" t="s">
        <v>15</v>
      </c>
    </row>
    <row r="19" spans="2:15" ht="14" x14ac:dyDescent="0.15">
      <c r="C19" s="2" t="s">
        <v>16</v>
      </c>
      <c r="H19" s="2" t="s">
        <v>16</v>
      </c>
      <c r="M19" s="2" t="s">
        <v>16</v>
      </c>
    </row>
    <row r="20" spans="2:15" ht="14" x14ac:dyDescent="0.15">
      <c r="C20" s="2" t="s">
        <v>17</v>
      </c>
      <c r="H20" s="2" t="s">
        <v>17</v>
      </c>
      <c r="M20" s="2" t="s">
        <v>17</v>
      </c>
    </row>
    <row r="21" spans="2:15" ht="14" x14ac:dyDescent="0.15">
      <c r="C21" s="2" t="s">
        <v>18</v>
      </c>
      <c r="H21" s="2" t="s">
        <v>18</v>
      </c>
      <c r="M21" s="2" t="s">
        <v>18</v>
      </c>
    </row>
    <row r="22" spans="2:15" ht="14" x14ac:dyDescent="0.15">
      <c r="C22" s="2" t="s">
        <v>19</v>
      </c>
      <c r="H22" s="2" t="s">
        <v>19</v>
      </c>
      <c r="M22" s="2" t="s">
        <v>19</v>
      </c>
    </row>
    <row r="23" spans="2:15" ht="14" x14ac:dyDescent="0.15">
      <c r="C23" s="2" t="s">
        <v>20</v>
      </c>
      <c r="H23" s="2" t="s">
        <v>20</v>
      </c>
      <c r="M23" s="2" t="s">
        <v>20</v>
      </c>
    </row>
    <row r="24" spans="2:15" ht="14" x14ac:dyDescent="0.15">
      <c r="C24" s="2" t="s">
        <v>21</v>
      </c>
      <c r="H24" s="2" t="s">
        <v>21</v>
      </c>
      <c r="M24" s="2" t="s">
        <v>21</v>
      </c>
    </row>
    <row r="25" spans="2:15" ht="14" x14ac:dyDescent="0.15">
      <c r="C25" s="2" t="s">
        <v>22</v>
      </c>
      <c r="H25" s="2" t="s">
        <v>22</v>
      </c>
      <c r="M25" s="2" t="s">
        <v>22</v>
      </c>
    </row>
    <row r="26" spans="2:15" ht="14" x14ac:dyDescent="0.15">
      <c r="C26" s="2" t="s">
        <v>23</v>
      </c>
      <c r="H26" s="2" t="s">
        <v>23</v>
      </c>
      <c r="M26" s="2" t="s">
        <v>23</v>
      </c>
    </row>
    <row r="27" spans="2:15" ht="14" x14ac:dyDescent="0.15">
      <c r="C27" s="2" t="s">
        <v>24</v>
      </c>
      <c r="H27" s="2" t="s">
        <v>24</v>
      </c>
      <c r="M27" s="2" t="s">
        <v>24</v>
      </c>
    </row>
    <row r="29" spans="2:15" ht="14" x14ac:dyDescent="0.15">
      <c r="B29" s="5">
        <v>4</v>
      </c>
      <c r="C29" s="2" t="s">
        <v>0</v>
      </c>
      <c r="D29" s="3">
        <f>'OMPI - Data Summary'!B157</f>
        <v>2.7946910000000002E-3</v>
      </c>
      <c r="E29" s="3">
        <f>'OMPI - Data Summary'!B97</f>
        <v>1.6327790000000002E-3</v>
      </c>
      <c r="G29" s="5">
        <v>4</v>
      </c>
      <c r="H29" s="2" t="s">
        <v>0</v>
      </c>
      <c r="I29" s="3">
        <f>'MVA2 - Data Summary'!B157</f>
        <v>2.273536E-3</v>
      </c>
      <c r="J29" s="3">
        <f>'MVA2 - Data Summary'!B97</f>
        <v>2.2167689999999995E-3</v>
      </c>
      <c r="L29" s="5">
        <v>4</v>
      </c>
      <c r="M29" s="2" t="s">
        <v>0</v>
      </c>
      <c r="N29" s="3">
        <f>'MVA2 Opt - Data Summary'!B157</f>
        <v>2.0798209999999999E-3</v>
      </c>
      <c r="O29" s="3">
        <f>'MVA2 Opt - Data Summary'!B97</f>
        <v>2.497745E-3</v>
      </c>
    </row>
    <row r="30" spans="2:15" ht="14" x14ac:dyDescent="0.15">
      <c r="C30" s="2" t="s">
        <v>1</v>
      </c>
      <c r="D30" s="3">
        <f>'OMPI - Data Summary'!B158</f>
        <v>8.2179539999999998E-4</v>
      </c>
      <c r="E30" s="3">
        <f>'OMPI - Data Summary'!B98</f>
        <v>7.4678720000000002E-4</v>
      </c>
      <c r="H30" s="2" t="s">
        <v>1</v>
      </c>
      <c r="I30" s="3">
        <f>'MVA2 - Data Summary'!B158</f>
        <v>7.4481950000000003E-4</v>
      </c>
      <c r="J30" s="3">
        <f>'MVA2 - Data Summary'!B98</f>
        <v>2.6360990000000003E-3</v>
      </c>
      <c r="M30" s="2" t="s">
        <v>1</v>
      </c>
      <c r="N30" s="3">
        <f>'MVA2 Opt - Data Summary'!B158</f>
        <v>6.997587E-4</v>
      </c>
      <c r="O30" s="3">
        <f>'MVA2 Opt - Data Summary'!B98</f>
        <v>2.8264529999999996E-3</v>
      </c>
    </row>
    <row r="31" spans="2:15" ht="14" x14ac:dyDescent="0.15">
      <c r="C31" s="2" t="s">
        <v>2</v>
      </c>
      <c r="D31" s="3">
        <f>'OMPI - Data Summary'!B159</f>
        <v>2.2699769999999998E-3</v>
      </c>
      <c r="E31" s="3">
        <f>'OMPI - Data Summary'!B99</f>
        <v>9.039699E-4</v>
      </c>
      <c r="H31" s="2" t="s">
        <v>2</v>
      </c>
      <c r="I31" s="3">
        <f>'MVA2 - Data Summary'!B159</f>
        <v>2.3584129999999997E-3</v>
      </c>
      <c r="J31" s="3">
        <f>'MVA2 - Data Summary'!B99</f>
        <v>1.5000809999999999E-3</v>
      </c>
      <c r="M31" s="2" t="s">
        <v>2</v>
      </c>
      <c r="N31" s="3">
        <f>'MVA2 Opt - Data Summary'!B159</f>
        <v>2.2442349999999998E-3</v>
      </c>
      <c r="O31" s="3">
        <f>'MVA2 Opt - Data Summary'!B99</f>
        <v>1.6535529999999999E-3</v>
      </c>
    </row>
    <row r="32" spans="2:15" ht="14" x14ac:dyDescent="0.15">
      <c r="C32" s="2" t="s">
        <v>3</v>
      </c>
      <c r="D32" s="3">
        <f>'OMPI - Data Summary'!B160</f>
        <v>2.7758579999999995E-3</v>
      </c>
      <c r="E32" s="3">
        <f>'OMPI - Data Summary'!B100</f>
        <v>1.6917760000000001E-3</v>
      </c>
      <c r="H32" s="2" t="s">
        <v>3</v>
      </c>
      <c r="I32" s="3">
        <f>'MVA2 - Data Summary'!B160</f>
        <v>3.0131090000000004E-3</v>
      </c>
      <c r="J32" s="3">
        <f>'MVA2 - Data Summary'!B100</f>
        <v>2.3875699999999999E-3</v>
      </c>
      <c r="M32" s="2" t="s">
        <v>3</v>
      </c>
      <c r="N32" s="3">
        <f>'MVA2 Opt - Data Summary'!B160</f>
        <v>2.7300359999999999E-3</v>
      </c>
      <c r="O32" s="3">
        <f>'MVA2 Opt - Data Summary'!B100</f>
        <v>2.4661309999999999E-3</v>
      </c>
    </row>
    <row r="33" spans="3:15" ht="14" x14ac:dyDescent="0.15">
      <c r="C33" s="2" t="s">
        <v>4</v>
      </c>
      <c r="D33" s="3">
        <f>'OMPI - Data Summary'!B161</f>
        <v>1.0277948999999997E-3</v>
      </c>
      <c r="E33" s="3">
        <f>'OMPI - Data Summary'!B101</f>
        <v>4.0388860000000002E-4</v>
      </c>
      <c r="H33" s="2" t="s">
        <v>4</v>
      </c>
      <c r="I33" s="3">
        <f>'MVA2 - Data Summary'!B161</f>
        <v>1.7601732000000001E-3</v>
      </c>
      <c r="J33" s="3">
        <f>'MVA2 - Data Summary'!B101</f>
        <v>1.6234399999999999E-3</v>
      </c>
      <c r="M33" s="2" t="s">
        <v>4</v>
      </c>
      <c r="N33" s="3">
        <f>'MVA2 Opt - Data Summary'!B161</f>
        <v>9.4711779999999998E-4</v>
      </c>
      <c r="O33" s="3">
        <f>'MVA2 Opt - Data Summary'!B101</f>
        <v>1.7754549999999998E-3</v>
      </c>
    </row>
    <row r="34" spans="3:15" ht="14" x14ac:dyDescent="0.15">
      <c r="C34" s="2" t="s">
        <v>5</v>
      </c>
      <c r="D34" s="3">
        <f>'OMPI - Data Summary'!B162</f>
        <v>7.821096E-4</v>
      </c>
      <c r="E34" s="3">
        <f>'OMPI - Data Summary'!B102</f>
        <v>2.7941749999999997E-4</v>
      </c>
      <c r="H34" s="2" t="s">
        <v>5</v>
      </c>
      <c r="I34" s="3">
        <f>'MVA2 - Data Summary'!B162</f>
        <v>8.2218640000000006E-4</v>
      </c>
      <c r="J34" s="3">
        <f>'MVA2 - Data Summary'!B102</f>
        <v>1.2486210000000001E-3</v>
      </c>
      <c r="M34" s="2" t="s">
        <v>5</v>
      </c>
      <c r="N34" s="3">
        <f>'MVA2 Opt - Data Summary'!B162</f>
        <v>6.8421370000000005E-4</v>
      </c>
      <c r="O34" s="3">
        <f>'MVA2 Opt - Data Summary'!B102</f>
        <v>1.3406030000000001E-3</v>
      </c>
    </row>
    <row r="35" spans="3:15" ht="14" x14ac:dyDescent="0.15">
      <c r="C35" s="2" t="s">
        <v>6</v>
      </c>
      <c r="D35" s="3">
        <f>'OMPI - Data Summary'!B163</f>
        <v>4.1859560000000002E-3</v>
      </c>
      <c r="E35" s="3">
        <f>'OMPI - Data Summary'!B103</f>
        <v>1.5477519999999999E-3</v>
      </c>
      <c r="H35" s="2" t="s">
        <v>6</v>
      </c>
      <c r="I35" s="3">
        <f>'MVA2 - Data Summary'!B163</f>
        <v>4.6535480000000004E-3</v>
      </c>
      <c r="J35" s="3">
        <f>'MVA2 - Data Summary'!B103</f>
        <v>1.307725E-3</v>
      </c>
      <c r="M35" s="2" t="s">
        <v>6</v>
      </c>
      <c r="N35" s="3">
        <f>'MVA2 Opt - Data Summary'!B163</f>
        <v>4.2164310000000005E-3</v>
      </c>
      <c r="O35" s="3">
        <f>'MVA2 Opt - Data Summary'!B103</f>
        <v>2.4878029999999998E-3</v>
      </c>
    </row>
    <row r="36" spans="3:15" ht="14" x14ac:dyDescent="0.15">
      <c r="C36" s="2" t="s">
        <v>7</v>
      </c>
      <c r="D36" s="3">
        <f>'OMPI - Data Summary'!B164</f>
        <v>1.5941129999999999E-3</v>
      </c>
      <c r="E36" s="3">
        <f>'OMPI - Data Summary'!B104</f>
        <v>3.7619520000000008E-4</v>
      </c>
      <c r="H36" s="2" t="s">
        <v>7</v>
      </c>
      <c r="I36" s="3">
        <f>'MVA2 - Data Summary'!B164</f>
        <v>2.02527E-3</v>
      </c>
      <c r="J36" s="3">
        <f>'MVA2 - Data Summary'!B104</f>
        <v>1.4454600000000002E-3</v>
      </c>
      <c r="M36" s="2" t="s">
        <v>7</v>
      </c>
      <c r="N36" s="3">
        <f>'MVA2 Opt - Data Summary'!B164</f>
        <v>1.9531020000000004E-3</v>
      </c>
      <c r="O36" s="3">
        <f>'MVA2 Opt - Data Summary'!B104</f>
        <v>1.4907119999999999E-3</v>
      </c>
    </row>
    <row r="37" spans="3:15" ht="14" x14ac:dyDescent="0.15">
      <c r="C37" s="2" t="s">
        <v>8</v>
      </c>
      <c r="D37" s="3">
        <f>'OMPI - Data Summary'!B165</f>
        <v>5.5845219999999998E-3</v>
      </c>
      <c r="E37" s="3">
        <f>'OMPI - Data Summary'!B105</f>
        <v>8.474394000000001E-4</v>
      </c>
      <c r="H37" s="2" t="s">
        <v>8</v>
      </c>
      <c r="I37" s="3">
        <f>'MVA2 - Data Summary'!B165</f>
        <v>4.8821230000000004E-3</v>
      </c>
      <c r="J37" s="3">
        <f>'MVA2 - Data Summary'!B105</f>
        <v>1.0076522E-3</v>
      </c>
      <c r="M37" s="2" t="s">
        <v>8</v>
      </c>
      <c r="N37" s="3">
        <f>'MVA2 Opt - Data Summary'!B165</f>
        <v>4.5561309999999997E-3</v>
      </c>
      <c r="O37" s="3">
        <f>'MVA2 Opt - Data Summary'!B105</f>
        <v>1.1655571E-3</v>
      </c>
    </row>
    <row r="38" spans="3:15" ht="14" x14ac:dyDescent="0.15">
      <c r="C38" s="2" t="s">
        <v>9</v>
      </c>
      <c r="D38" s="3">
        <f>'OMPI - Data Summary'!B166</f>
        <v>5.2453739999999997E-3</v>
      </c>
      <c r="E38" s="3">
        <f>'OMPI - Data Summary'!B106</f>
        <v>6.274773999999999E-4</v>
      </c>
      <c r="H38" s="2" t="s">
        <v>9</v>
      </c>
      <c r="I38" s="3">
        <f>'MVA2 - Data Summary'!B166</f>
        <v>5.2276140000000002E-3</v>
      </c>
      <c r="J38" s="3">
        <f>'MVA2 - Data Summary'!B106</f>
        <v>7.1668630000000001E-4</v>
      </c>
      <c r="M38" s="2" t="s">
        <v>9</v>
      </c>
      <c r="N38" s="3">
        <f>'MVA2 Opt - Data Summary'!B166</f>
        <v>4.815794E-3</v>
      </c>
      <c r="O38" s="3">
        <f>'MVA2 Opt - Data Summary'!B106</f>
        <v>8.4795950000000008E-4</v>
      </c>
    </row>
    <row r="39" spans="3:15" ht="14" x14ac:dyDescent="0.15">
      <c r="C39" s="2" t="s">
        <v>10</v>
      </c>
      <c r="D39" s="3">
        <f>'OMPI - Data Summary'!B167</f>
        <v>3.1596009999999993E-3</v>
      </c>
      <c r="E39" s="3">
        <f>'OMPI - Data Summary'!B107</f>
        <v>3.7879859999999995E-4</v>
      </c>
      <c r="H39" s="2" t="s">
        <v>10</v>
      </c>
      <c r="I39" s="3">
        <f>'MVA2 - Data Summary'!B167</f>
        <v>3.1156300000000003E-3</v>
      </c>
      <c r="J39" s="3">
        <f>'MVA2 - Data Summary'!B107</f>
        <v>1.2397039999999999E-3</v>
      </c>
      <c r="M39" s="2" t="s">
        <v>10</v>
      </c>
      <c r="N39" s="3">
        <f>'MVA2 Opt - Data Summary'!B167</f>
        <v>3.4749510000000004E-3</v>
      </c>
      <c r="O39" s="3">
        <f>'MVA2 Opt - Data Summary'!B107</f>
        <v>1.3448240000000001E-3</v>
      </c>
    </row>
    <row r="40" spans="3:15" ht="14" x14ac:dyDescent="0.15">
      <c r="C40" s="2" t="s">
        <v>11</v>
      </c>
      <c r="D40" s="3">
        <f>'OMPI - Data Summary'!B168</f>
        <v>3.7686719999999998E-3</v>
      </c>
      <c r="E40" s="3">
        <f>'OMPI - Data Summary'!B108</f>
        <v>3.8679030000000002E-4</v>
      </c>
      <c r="H40" s="2" t="s">
        <v>11</v>
      </c>
      <c r="I40" s="3">
        <f>'MVA2 - Data Summary'!B168</f>
        <v>3.217461E-3</v>
      </c>
      <c r="J40" s="3">
        <f>'MVA2 - Data Summary'!B108</f>
        <v>1.530027E-3</v>
      </c>
      <c r="M40" s="2" t="s">
        <v>11</v>
      </c>
      <c r="N40" s="3">
        <f>'MVA2 Opt - Data Summary'!B168</f>
        <v>3.5031320000000004E-3</v>
      </c>
      <c r="O40" s="3">
        <f>'MVA2 Opt - Data Summary'!B108</f>
        <v>1.480793E-3</v>
      </c>
    </row>
    <row r="41" spans="3:15" ht="14" x14ac:dyDescent="0.15">
      <c r="C41" s="2" t="s">
        <v>12</v>
      </c>
      <c r="D41" s="3">
        <f>'OMPI - Data Summary'!B169</f>
        <v>1.0454800000000001E-3</v>
      </c>
      <c r="E41" s="3">
        <f>'OMPI - Data Summary'!B109</f>
        <v>2.6052900000000001E-4</v>
      </c>
      <c r="H41" s="2" t="s">
        <v>12</v>
      </c>
      <c r="I41" s="3">
        <f>'MVA2 - Data Summary'!B169</f>
        <v>9.8783930000000001E-4</v>
      </c>
      <c r="J41" s="3">
        <f>'MVA2 - Data Summary'!B109</f>
        <v>1.0464909999999999E-3</v>
      </c>
      <c r="M41" s="2" t="s">
        <v>12</v>
      </c>
      <c r="N41" s="3">
        <f>'MVA2 Opt - Data Summary'!B169</f>
        <v>1.0456782999999996E-3</v>
      </c>
      <c r="O41" s="3">
        <f>'MVA2 Opt - Data Summary'!B109</f>
        <v>1.0747440000000003E-3</v>
      </c>
    </row>
    <row r="42" spans="3:15" ht="14" x14ac:dyDescent="0.15">
      <c r="C42" s="2" t="s">
        <v>13</v>
      </c>
      <c r="D42" s="3">
        <f>'OMPI - Data Summary'!B170</f>
        <v>1.1051849999999998E-3</v>
      </c>
      <c r="E42" s="3">
        <f>'OMPI - Data Summary'!B110</f>
        <v>2.2851699999999999E-4</v>
      </c>
      <c r="H42" s="2" t="s">
        <v>13</v>
      </c>
      <c r="I42" s="3">
        <f>'MVA2 - Data Summary'!B170</f>
        <v>7.4403290000000003E-4</v>
      </c>
      <c r="J42" s="3">
        <f>'MVA2 - Data Summary'!B110</f>
        <v>1.070381E-3</v>
      </c>
      <c r="M42" s="2" t="s">
        <v>13</v>
      </c>
      <c r="N42" s="3">
        <f>'MVA2 Opt - Data Summary'!B170</f>
        <v>9.5796570000000021E-4</v>
      </c>
      <c r="O42" s="3">
        <f>'MVA2 Opt - Data Summary'!B110</f>
        <v>1.1333220000000002E-3</v>
      </c>
    </row>
    <row r="43" spans="3:15" ht="14" x14ac:dyDescent="0.15">
      <c r="C43" s="2" t="s">
        <v>14</v>
      </c>
      <c r="D43" s="3">
        <f>'OMPI - Data Summary'!B171</f>
        <v>1.616538E-3</v>
      </c>
      <c r="E43" s="3">
        <f>'OMPI - Data Summary'!B111</f>
        <v>2.710519E-4</v>
      </c>
      <c r="H43" s="2" t="s">
        <v>14</v>
      </c>
      <c r="I43" s="3">
        <f>'MVA2 - Data Summary'!B171</f>
        <v>1.170468E-3</v>
      </c>
      <c r="J43" s="3">
        <f>'MVA2 - Data Summary'!B111</f>
        <v>1.0964379999999999E-3</v>
      </c>
      <c r="M43" s="2" t="s">
        <v>14</v>
      </c>
      <c r="N43" s="3">
        <f>'MVA2 Opt - Data Summary'!B171</f>
        <v>1.5595190000000001E-3</v>
      </c>
      <c r="O43" s="3">
        <f>'MVA2 Opt - Data Summary'!B111</f>
        <v>1.0554550000000001E-3</v>
      </c>
    </row>
    <row r="44" spans="3:15" ht="14" x14ac:dyDescent="0.15">
      <c r="C44" s="2" t="s">
        <v>15</v>
      </c>
      <c r="D44" s="3">
        <f>'OMPI - Data Summary'!B172</f>
        <v>2.5155299999999998E-3</v>
      </c>
      <c r="E44" s="3">
        <f>'OMPI - Data Summary'!B112</f>
        <v>3.1621400000000005E-4</v>
      </c>
      <c r="H44" s="2" t="s">
        <v>15</v>
      </c>
      <c r="I44" s="3">
        <f>'MVA2 - Data Summary'!B172</f>
        <v>2.0504960000000002E-3</v>
      </c>
      <c r="J44" s="3">
        <f>'MVA2 - Data Summary'!B112</f>
        <v>1.3479709999999999E-3</v>
      </c>
      <c r="M44" s="2" t="s">
        <v>15</v>
      </c>
      <c r="N44" s="3">
        <f>'MVA2 Opt - Data Summary'!B172</f>
        <v>2.4531119999999995E-3</v>
      </c>
      <c r="O44" s="3">
        <f>'MVA2 Opt - Data Summary'!B112</f>
        <v>1.4065499999999999E-3</v>
      </c>
    </row>
    <row r="45" spans="3:15" ht="14" x14ac:dyDescent="0.15">
      <c r="C45" s="2" t="s">
        <v>16</v>
      </c>
      <c r="D45" s="3">
        <f>'OMPI - Data Summary'!B173</f>
        <v>3.3339540000000001E-3</v>
      </c>
      <c r="E45" s="3">
        <f>'OMPI - Data Summary'!B113</f>
        <v>2.5243290000000001E-4</v>
      </c>
      <c r="H45" s="2" t="s">
        <v>16</v>
      </c>
      <c r="I45" s="3">
        <f>'MVA2 - Data Summary'!B173</f>
        <v>2.1785259999999996E-3</v>
      </c>
      <c r="J45" s="3">
        <f>'MVA2 - Data Summary'!B113</f>
        <v>1.3154030000000001E-3</v>
      </c>
      <c r="M45" s="2" t="s">
        <v>16</v>
      </c>
      <c r="N45" s="3">
        <f>'MVA2 Opt - Data Summary'!B173</f>
        <v>3.3461570000000002E-3</v>
      </c>
      <c r="O45" s="3">
        <f>'MVA2 Opt - Data Summary'!B113</f>
        <v>1.2627609999999998E-3</v>
      </c>
    </row>
    <row r="46" spans="3:15" ht="14" x14ac:dyDescent="0.15">
      <c r="C46" s="2" t="s">
        <v>17</v>
      </c>
      <c r="D46" s="3">
        <f>'OMPI - Data Summary'!B174</f>
        <v>7.2180880000000001E-3</v>
      </c>
      <c r="E46" s="3">
        <f>'OMPI - Data Summary'!B114</f>
        <v>1.5106339999999998E-3</v>
      </c>
      <c r="H46" s="2" t="s">
        <v>17</v>
      </c>
      <c r="I46" s="3">
        <f>'MVA2 - Data Summary'!B174</f>
        <v>6.3782940000000014E-3</v>
      </c>
      <c r="J46" s="3">
        <f>'MVA2 - Data Summary'!B114</f>
        <v>2.131534E-3</v>
      </c>
      <c r="M46" s="2" t="s">
        <v>17</v>
      </c>
      <c r="N46" s="3">
        <f>'MVA2 Opt - Data Summary'!B174</f>
        <v>6.5706969999999986E-3</v>
      </c>
      <c r="O46" s="3">
        <f>'MVA2 Opt - Data Summary'!B114</f>
        <v>2.0131099999999998E-3</v>
      </c>
    </row>
    <row r="47" spans="3:15" ht="14" x14ac:dyDescent="0.15">
      <c r="C47" s="2" t="s">
        <v>18</v>
      </c>
      <c r="D47" s="3">
        <f>'OMPI - Data Summary'!B175</f>
        <v>4.9027109999999997E-3</v>
      </c>
      <c r="E47" s="3">
        <f>'OMPI - Data Summary'!B115</f>
        <v>6.1169619999999997E-4</v>
      </c>
      <c r="H47" s="2" t="s">
        <v>18</v>
      </c>
      <c r="I47" s="3">
        <f>'MVA2 - Data Summary'!B175</f>
        <v>5.3600539999999995E-3</v>
      </c>
      <c r="J47" s="3">
        <f>'MVA2 - Data Summary'!B115</f>
        <v>1.3290400000000001E-3</v>
      </c>
      <c r="M47" s="2" t="s">
        <v>18</v>
      </c>
      <c r="N47" s="3">
        <f>'MVA2 Opt - Data Summary'!B175</f>
        <v>7.0495829999999999E-3</v>
      </c>
      <c r="O47" s="3">
        <f>'MVA2 Opt - Data Summary'!B115</f>
        <v>1.467491E-3</v>
      </c>
    </row>
    <row r="48" spans="3:15" ht="14" x14ac:dyDescent="0.15">
      <c r="C48" s="2" t="s">
        <v>19</v>
      </c>
      <c r="D48" s="3">
        <f>'OMPI - Data Summary'!B176</f>
        <v>1.9093489999999999E-3</v>
      </c>
      <c r="E48" s="3">
        <f>'OMPI - Data Summary'!B116</f>
        <v>2.0529909999999997E-4</v>
      </c>
      <c r="H48" s="2" t="s">
        <v>19</v>
      </c>
      <c r="I48" s="3">
        <f>'MVA2 - Data Summary'!B176</f>
        <v>1.9614710000000002E-3</v>
      </c>
      <c r="J48" s="3">
        <f>'MVA2 - Data Summary'!B116</f>
        <v>1.078893E-3</v>
      </c>
      <c r="M48" s="2" t="s">
        <v>19</v>
      </c>
      <c r="N48" s="3">
        <f>'MVA2 Opt - Data Summary'!B176</f>
        <v>1.8817910000000001E-3</v>
      </c>
      <c r="O48" s="3">
        <f>'MVA2 Opt - Data Summary'!B116</f>
        <v>1.1491530000000002E-3</v>
      </c>
    </row>
    <row r="49" spans="2:15" ht="14" x14ac:dyDescent="0.15">
      <c r="C49" s="2" t="s">
        <v>20</v>
      </c>
      <c r="D49" s="3">
        <f>'OMPI - Data Summary'!B177</f>
        <v>2.3589599999999998E-3</v>
      </c>
      <c r="E49" s="6">
        <f>'OMPI - Data Summary'!B117</f>
        <v>3.3269989999999992E-4</v>
      </c>
      <c r="H49" s="2" t="s">
        <v>20</v>
      </c>
      <c r="I49" s="3">
        <f>'MVA2 - Data Summary'!B177</f>
        <v>2.3141609999999999E-3</v>
      </c>
      <c r="J49" s="3">
        <f>'MVA2 - Data Summary'!B117</f>
        <v>1.087331E-3</v>
      </c>
      <c r="M49" s="2" t="s">
        <v>20</v>
      </c>
      <c r="N49" s="3">
        <f>'MVA2 Opt - Data Summary'!B177</f>
        <v>2.4429809999999995E-3</v>
      </c>
      <c r="O49" s="3">
        <f>'MVA2 Opt - Data Summary'!B117</f>
        <v>1.1714219999999999E-3</v>
      </c>
    </row>
    <row r="50" spans="2:15" ht="14" x14ac:dyDescent="0.15">
      <c r="C50" s="2" t="s">
        <v>21</v>
      </c>
      <c r="D50" s="3">
        <f>'OMPI - Data Summary'!B178</f>
        <v>4.8507749999999999E-3</v>
      </c>
      <c r="E50" s="3">
        <f>'OMPI - Data Summary'!B118</f>
        <v>2.870158E-4</v>
      </c>
      <c r="H50" s="2" t="s">
        <v>21</v>
      </c>
      <c r="I50" s="3">
        <f>'MVA2 - Data Summary'!B178</f>
        <v>4.2564859999999994E-3</v>
      </c>
      <c r="J50" s="3">
        <f>'MVA2 - Data Summary'!B118</f>
        <v>1.086282E-3</v>
      </c>
      <c r="M50" s="2" t="s">
        <v>21</v>
      </c>
      <c r="N50" s="3">
        <f>'MVA2 Opt - Data Summary'!B178</f>
        <v>4.590224999999999E-3</v>
      </c>
      <c r="O50" s="3">
        <f>'MVA2 Opt - Data Summary'!B118</f>
        <v>1.1650559999999998E-3</v>
      </c>
    </row>
    <row r="51" spans="2:15" ht="14" x14ac:dyDescent="0.15">
      <c r="C51" s="2" t="s">
        <v>22</v>
      </c>
      <c r="D51" s="3">
        <f>'OMPI - Data Summary'!B179</f>
        <v>4.2071820000000011E-3</v>
      </c>
      <c r="E51" s="3">
        <f>'OMPI - Data Summary'!B119</f>
        <v>1.9928060000000002E-4</v>
      </c>
      <c r="H51" s="2" t="s">
        <v>22</v>
      </c>
      <c r="I51" s="3">
        <f>'MVA2 - Data Summary'!B179</f>
        <v>4.2223929999999996E-3</v>
      </c>
      <c r="J51" s="3">
        <f>'MVA2 - Data Summary'!B119</f>
        <v>9.7098340000000005E-4</v>
      </c>
      <c r="M51" s="2" t="s">
        <v>22</v>
      </c>
      <c r="N51" s="3">
        <f>'MVA2 Opt - Data Summary'!B179</f>
        <v>4.1933769999999999E-3</v>
      </c>
      <c r="O51" s="3">
        <f>'MVA2 Opt - Data Summary'!B119</f>
        <v>1.0589620000000003E-3</v>
      </c>
    </row>
    <row r="52" spans="2:15" ht="14" x14ac:dyDescent="0.15">
      <c r="C52" s="2" t="s">
        <v>23</v>
      </c>
      <c r="D52" s="3">
        <f>'OMPI - Data Summary'!B180</f>
        <v>6.0297419999999994E-3</v>
      </c>
      <c r="E52" s="3">
        <f>'OMPI - Data Summary'!B120</f>
        <v>2.8562720000000006E-4</v>
      </c>
      <c r="H52" s="2" t="s">
        <v>23</v>
      </c>
      <c r="I52" s="3">
        <f>'MVA2 - Data Summary'!B180</f>
        <v>4.8147679999999997E-3</v>
      </c>
      <c r="J52" s="3">
        <f>'MVA2 - Data Summary'!B120</f>
        <v>9.9778280000000007E-4</v>
      </c>
      <c r="M52" s="2" t="s">
        <v>23</v>
      </c>
      <c r="N52" s="3">
        <f>'MVA2 Opt - Data Summary'!B180</f>
        <v>5.4836030000000001E-3</v>
      </c>
      <c r="O52" s="3">
        <f>'MVA2 Opt - Data Summary'!B120</f>
        <v>1.0575049999999998E-3</v>
      </c>
    </row>
    <row r="53" spans="2:15" ht="14" x14ac:dyDescent="0.15">
      <c r="C53" s="2" t="s">
        <v>24</v>
      </c>
      <c r="D53" s="3">
        <f>'OMPI - Data Summary'!B181</f>
        <v>4.8676079999999998E-3</v>
      </c>
      <c r="E53" s="3">
        <f>'OMPI - Data Summary'!B121</f>
        <v>2.5642429999999994E-4</v>
      </c>
      <c r="H53" s="2" t="s">
        <v>24</v>
      </c>
      <c r="I53" s="3">
        <f>'MVA2 - Data Summary'!B181</f>
        <v>3.293682E-3</v>
      </c>
      <c r="J53" s="3">
        <f>'MVA2 - Data Summary'!B121</f>
        <v>1.0131599999999999E-3</v>
      </c>
      <c r="M53" s="2" t="s">
        <v>24</v>
      </c>
      <c r="N53" s="3">
        <f>'MVA2 Opt - Data Summary'!B181</f>
        <v>3.9393670000000009E-3</v>
      </c>
      <c r="O53" s="3">
        <f>'MVA2 Opt - Data Summary'!B121</f>
        <v>1.0627990000000001E-3</v>
      </c>
    </row>
    <row r="55" spans="2:15" ht="14" x14ac:dyDescent="0.15">
      <c r="B55" s="5">
        <v>9</v>
      </c>
      <c r="C55" s="2" t="s">
        <v>0</v>
      </c>
      <c r="D55" s="3">
        <f>'OMPI - Data Summary'!C157</f>
        <v>1.5679419999999999E-3</v>
      </c>
      <c r="E55" s="3">
        <f>'OMPI - Data Summary'!C97</f>
        <v>4.267232E-2</v>
      </c>
      <c r="G55" s="5">
        <v>9</v>
      </c>
      <c r="H55" s="2" t="s">
        <v>0</v>
      </c>
      <c r="I55" s="3">
        <f>'MVA2 - Data Summary'!C157</f>
        <v>1.6829250000000005E-3</v>
      </c>
      <c r="J55" s="3">
        <f>'MVA2 - Data Summary'!C97</f>
        <v>2.7031890000000004E-3</v>
      </c>
      <c r="L55" s="5">
        <v>9</v>
      </c>
      <c r="M55" s="2" t="s">
        <v>0</v>
      </c>
      <c r="N55" s="3">
        <f>'MVA2 Opt - Data Summary'!C157</f>
        <v>1.4774559999999998E-3</v>
      </c>
      <c r="O55" s="3">
        <f>'MVA2 Opt - Data Summary'!B97</f>
        <v>2.497745E-3</v>
      </c>
    </row>
    <row r="56" spans="2:15" ht="14" x14ac:dyDescent="0.15">
      <c r="C56" s="2" t="s">
        <v>1</v>
      </c>
      <c r="D56" s="3">
        <f>'OMPI - Data Summary'!C158</f>
        <v>6.9647619999999998E-4</v>
      </c>
      <c r="E56" s="3">
        <f>'OMPI - Data Summary'!C98</f>
        <v>1.7688519999999999E-2</v>
      </c>
      <c r="H56" s="2" t="s">
        <v>1</v>
      </c>
      <c r="I56" s="3">
        <f>'MVA2 - Data Summary'!C158</f>
        <v>5.1054949999999985E-4</v>
      </c>
      <c r="J56" s="3">
        <f>'MVA2 - Data Summary'!C98</f>
        <v>1.7184279999999999E-3</v>
      </c>
      <c r="M56" s="2" t="s">
        <v>1</v>
      </c>
      <c r="N56" s="3">
        <f>'MVA2 Opt - Data Summary'!C158</f>
        <v>5.1672459999999997E-4</v>
      </c>
      <c r="O56" s="3">
        <f>'MVA2 Opt - Data Summary'!B98</f>
        <v>2.8264529999999996E-3</v>
      </c>
    </row>
    <row r="57" spans="2:15" ht="14" x14ac:dyDescent="0.15">
      <c r="C57" s="2" t="s">
        <v>2</v>
      </c>
      <c r="D57" s="3">
        <f>'OMPI - Data Summary'!C159</f>
        <v>1.4137399999999999E-3</v>
      </c>
      <c r="E57" s="3">
        <f>'OMPI - Data Summary'!C99</f>
        <v>2.3032470000000003E-2</v>
      </c>
      <c r="H57" s="2" t="s">
        <v>2</v>
      </c>
      <c r="I57" s="3">
        <f>'MVA2 - Data Summary'!C159</f>
        <v>1.6197429999999999E-3</v>
      </c>
      <c r="J57" s="3">
        <f>'MVA2 - Data Summary'!C99</f>
        <v>2.6726720000000001E-3</v>
      </c>
      <c r="M57" s="2" t="s">
        <v>2</v>
      </c>
      <c r="N57" s="3">
        <f>'MVA2 Opt - Data Summary'!C159</f>
        <v>1.5564450000000001E-3</v>
      </c>
      <c r="O57" s="3">
        <f>'MVA2 Opt - Data Summary'!B99</f>
        <v>1.6535529999999999E-3</v>
      </c>
    </row>
    <row r="58" spans="2:15" ht="14" x14ac:dyDescent="0.15">
      <c r="C58" s="2" t="s">
        <v>3</v>
      </c>
      <c r="D58" s="3">
        <f>'OMPI - Data Summary'!C160</f>
        <v>2.0733900000000005E-3</v>
      </c>
      <c r="E58" s="3">
        <f>'OMPI - Data Summary'!C100</f>
        <v>4.6038430000000005E-2</v>
      </c>
      <c r="H58" s="2" t="s">
        <v>3</v>
      </c>
      <c r="I58" s="3">
        <f>'MVA2 - Data Summary'!C160</f>
        <v>2.5293350000000006E-3</v>
      </c>
      <c r="J58" s="3">
        <f>'MVA2 - Data Summary'!C100</f>
        <v>2.472592E-3</v>
      </c>
      <c r="M58" s="2" t="s">
        <v>3</v>
      </c>
      <c r="N58" s="3">
        <f>'MVA2 Opt - Data Summary'!C160</f>
        <v>2.6117329999999998E-3</v>
      </c>
      <c r="O58" s="3">
        <f>'MVA2 Opt - Data Summary'!B100</f>
        <v>2.4661309999999999E-3</v>
      </c>
    </row>
    <row r="59" spans="2:15" ht="14" x14ac:dyDescent="0.15">
      <c r="C59" s="2" t="s">
        <v>4</v>
      </c>
      <c r="D59" s="3">
        <f>'OMPI - Data Summary'!C161</f>
        <v>6.4035320000000004E-4</v>
      </c>
      <c r="E59" s="3">
        <f>'OMPI - Data Summary'!C101</f>
        <v>1.0328992E-2</v>
      </c>
      <c r="H59" s="2" t="s">
        <v>4</v>
      </c>
      <c r="I59" s="3">
        <f>'MVA2 - Data Summary'!C161</f>
        <v>6.5095419999999999E-4</v>
      </c>
      <c r="J59" s="3">
        <f>'MVA2 - Data Summary'!C101</f>
        <v>1.6971109999999998E-3</v>
      </c>
      <c r="M59" s="2" t="s">
        <v>4</v>
      </c>
      <c r="N59" s="3">
        <f>'MVA2 Opt - Data Summary'!C161</f>
        <v>5.485059E-4</v>
      </c>
      <c r="O59" s="3">
        <f>'MVA2 Opt - Data Summary'!B101</f>
        <v>1.7754549999999998E-3</v>
      </c>
    </row>
    <row r="60" spans="2:15" ht="14" x14ac:dyDescent="0.15">
      <c r="C60" s="2" t="s">
        <v>5</v>
      </c>
      <c r="D60" s="3">
        <f>'OMPI - Data Summary'!C162</f>
        <v>5.3265779999999991E-4</v>
      </c>
      <c r="E60" s="3">
        <f>'OMPI - Data Summary'!C102</f>
        <v>4.9494659999999996E-3</v>
      </c>
      <c r="H60" s="2" t="s">
        <v>5</v>
      </c>
      <c r="I60" s="3">
        <f>'MVA2 - Data Summary'!C162</f>
        <v>5.6614869999999996E-4</v>
      </c>
      <c r="J60" s="3">
        <f>'MVA2 - Data Summary'!C102</f>
        <v>1.2635229999999999E-3</v>
      </c>
      <c r="M60" s="2" t="s">
        <v>5</v>
      </c>
      <c r="N60" s="3">
        <f>'MVA2 Opt - Data Summary'!C162</f>
        <v>6.0131520000000001E-4</v>
      </c>
      <c r="O60" s="3">
        <f>'MVA2 Opt - Data Summary'!B102</f>
        <v>1.3406030000000001E-3</v>
      </c>
    </row>
    <row r="61" spans="2:15" ht="14" x14ac:dyDescent="0.15">
      <c r="C61" s="2" t="s">
        <v>6</v>
      </c>
      <c r="D61" s="3">
        <f>'OMPI - Data Summary'!C163</f>
        <v>2.532332E-3</v>
      </c>
      <c r="E61" s="3">
        <f>'OMPI - Data Summary'!C103</f>
        <v>4.1698450000000005E-2</v>
      </c>
      <c r="H61" s="2" t="s">
        <v>6</v>
      </c>
      <c r="I61" s="3">
        <f>'MVA2 - Data Summary'!C163</f>
        <v>2.4085280000000001E-3</v>
      </c>
      <c r="J61" s="3">
        <f>'MVA2 - Data Summary'!C103</f>
        <v>3.0084840000000005E-3</v>
      </c>
      <c r="M61" s="2" t="s">
        <v>6</v>
      </c>
      <c r="N61" s="3">
        <f>'MVA2 Opt - Data Summary'!C163</f>
        <v>2.3113970000000002E-3</v>
      </c>
      <c r="O61" s="3">
        <f>'MVA2 Opt - Data Summary'!B103</f>
        <v>2.4878029999999998E-3</v>
      </c>
    </row>
    <row r="62" spans="2:15" ht="14" x14ac:dyDescent="0.15">
      <c r="C62" s="2" t="s">
        <v>7</v>
      </c>
      <c r="D62" s="3">
        <f>'OMPI - Data Summary'!C164</f>
        <v>1.5150139999999999E-3</v>
      </c>
      <c r="E62" s="3">
        <f>'OMPI - Data Summary'!C104</f>
        <v>8.4707689999999995E-3</v>
      </c>
      <c r="H62" s="2" t="s">
        <v>7</v>
      </c>
      <c r="I62" s="3">
        <f>'MVA2 - Data Summary'!C164</f>
        <v>1.2348900000000002E-3</v>
      </c>
      <c r="J62" s="3">
        <f>'MVA2 - Data Summary'!C104</f>
        <v>1.4367569999999999E-3</v>
      </c>
      <c r="M62" s="2" t="s">
        <v>7</v>
      </c>
      <c r="N62" s="3">
        <f>'MVA2 Opt - Data Summary'!C164</f>
        <v>1.161956E-3</v>
      </c>
      <c r="O62" s="3">
        <f>'MVA2 Opt - Data Summary'!B104</f>
        <v>1.4907119999999999E-3</v>
      </c>
    </row>
    <row r="63" spans="2:15" ht="14" x14ac:dyDescent="0.15">
      <c r="C63" s="2" t="s">
        <v>8</v>
      </c>
      <c r="D63" s="3">
        <f>'OMPI - Data Summary'!C165</f>
        <v>2.6861599999999999E-3</v>
      </c>
      <c r="E63" s="3">
        <f>'OMPI - Data Summary'!C105</f>
        <v>2.2521830000000003E-2</v>
      </c>
      <c r="H63" s="2" t="s">
        <v>8</v>
      </c>
      <c r="I63" s="3">
        <f>'MVA2 - Data Summary'!C165</f>
        <v>3.2712459999999998E-3</v>
      </c>
      <c r="J63" s="3">
        <f>'MVA2 - Data Summary'!C105</f>
        <v>2.7247200000000008E-3</v>
      </c>
      <c r="M63" s="2" t="s">
        <v>8</v>
      </c>
      <c r="N63" s="3">
        <f>'MVA2 Opt - Data Summary'!C165</f>
        <v>2.781057E-3</v>
      </c>
      <c r="O63" s="3">
        <f>'MVA2 Opt - Data Summary'!B105</f>
        <v>1.1655571E-3</v>
      </c>
    </row>
    <row r="64" spans="2:15" ht="14" x14ac:dyDescent="0.15">
      <c r="C64" s="2" t="s">
        <v>9</v>
      </c>
      <c r="D64" s="3">
        <f>'OMPI - Data Summary'!C166</f>
        <v>3.3097630000000003E-3</v>
      </c>
      <c r="E64" s="3">
        <f>'OMPI - Data Summary'!C106</f>
        <v>1.5963080000000001E-2</v>
      </c>
      <c r="H64" s="2" t="s">
        <v>9</v>
      </c>
      <c r="I64" s="3">
        <f>'MVA2 - Data Summary'!C166</f>
        <v>2.4791710000000001E-3</v>
      </c>
      <c r="J64" s="3">
        <f>'MVA2 - Data Summary'!C106</f>
        <v>9.5167109999999989E-4</v>
      </c>
      <c r="M64" s="2" t="s">
        <v>9</v>
      </c>
      <c r="N64" s="3">
        <f>'MVA2 Opt - Data Summary'!C166</f>
        <v>3.1117430000000001E-3</v>
      </c>
      <c r="O64" s="3">
        <f>'MVA2 Opt - Data Summary'!B106</f>
        <v>8.4795950000000008E-4</v>
      </c>
    </row>
    <row r="65" spans="3:15" ht="14" x14ac:dyDescent="0.15">
      <c r="C65" s="2" t="s">
        <v>10</v>
      </c>
      <c r="D65" s="3">
        <f>'OMPI - Data Summary'!C167</f>
        <v>2.0274250000000002E-3</v>
      </c>
      <c r="E65" s="3">
        <f>'OMPI - Data Summary'!C107</f>
        <v>9.1438660000000005E-3</v>
      </c>
      <c r="H65" s="2" t="s">
        <v>10</v>
      </c>
      <c r="I65" s="3">
        <f>'MVA2 - Data Summary'!C167</f>
        <v>1.6990660000000002E-3</v>
      </c>
      <c r="J65" s="3">
        <f>'MVA2 - Data Summary'!C107</f>
        <v>1.4758340000000001E-3</v>
      </c>
      <c r="M65" s="2" t="s">
        <v>10</v>
      </c>
      <c r="N65" s="3">
        <f>'MVA2 Opt - Data Summary'!C167</f>
        <v>1.889871E-3</v>
      </c>
      <c r="O65" s="3">
        <f>'MVA2 Opt - Data Summary'!B107</f>
        <v>1.3448240000000001E-3</v>
      </c>
    </row>
    <row r="66" spans="3:15" ht="14" x14ac:dyDescent="0.15">
      <c r="C66" s="2" t="s">
        <v>11</v>
      </c>
      <c r="D66" s="3">
        <f>'OMPI - Data Summary'!C168</f>
        <v>2.3802700000000003E-3</v>
      </c>
      <c r="E66" s="3">
        <f>'OMPI - Data Summary'!C108</f>
        <v>9.7266259999999986E-3</v>
      </c>
      <c r="H66" s="2" t="s">
        <v>11</v>
      </c>
      <c r="I66" s="3">
        <f>'MVA2 - Data Summary'!C168</f>
        <v>2.2555609999999997E-3</v>
      </c>
      <c r="J66" s="3">
        <f>'MVA2 - Data Summary'!C108</f>
        <v>1.4230500000000001E-3</v>
      </c>
      <c r="M66" s="2" t="s">
        <v>11</v>
      </c>
      <c r="N66" s="3">
        <f>'MVA2 Opt - Data Summary'!C168</f>
        <v>2.1778829999999998E-3</v>
      </c>
      <c r="O66" s="3">
        <f>'MVA2 Opt - Data Summary'!B108</f>
        <v>1.480793E-3</v>
      </c>
    </row>
    <row r="67" spans="3:15" ht="14" x14ac:dyDescent="0.15">
      <c r="C67" s="2" t="s">
        <v>12</v>
      </c>
      <c r="D67" s="3">
        <f>'OMPI - Data Summary'!C169</f>
        <v>7.0205120000000005E-4</v>
      </c>
      <c r="E67" s="3">
        <f>'OMPI - Data Summary'!C109</f>
        <v>2.844708E-3</v>
      </c>
      <c r="H67" s="2" t="s">
        <v>12</v>
      </c>
      <c r="I67" s="3">
        <f>'MVA2 - Data Summary'!C169</f>
        <v>5.5282120000000007E-4</v>
      </c>
      <c r="J67" s="3">
        <f>'MVA2 - Data Summary'!C109</f>
        <v>1.0558130000000001E-3</v>
      </c>
      <c r="M67" s="2" t="s">
        <v>12</v>
      </c>
      <c r="N67" s="3">
        <f>'MVA2 Opt - Data Summary'!C169</f>
        <v>5.5091380000000004E-4</v>
      </c>
      <c r="O67" s="3">
        <f>'MVA2 Opt - Data Summary'!B109</f>
        <v>1.0747440000000003E-3</v>
      </c>
    </row>
    <row r="68" spans="3:15" ht="14" x14ac:dyDescent="0.15">
      <c r="C68" s="2" t="s">
        <v>13</v>
      </c>
      <c r="D68" s="3">
        <f>'OMPI - Data Summary'!C170</f>
        <v>6.2574150000000003E-4</v>
      </c>
      <c r="E68" s="3">
        <f>'OMPI - Data Summary'!C110</f>
        <v>2.485101E-3</v>
      </c>
      <c r="H68" s="2" t="s">
        <v>13</v>
      </c>
      <c r="I68" s="3">
        <f>'MVA2 - Data Summary'!C170</f>
        <v>5.6624419999999989E-4</v>
      </c>
      <c r="J68" s="3">
        <f>'MVA2 - Data Summary'!C110</f>
        <v>1.1212119999999999E-3</v>
      </c>
      <c r="M68" s="2" t="s">
        <v>13</v>
      </c>
      <c r="N68" s="3">
        <f>'MVA2 Opt - Data Summary'!C170</f>
        <v>5.4259299999999996E-4</v>
      </c>
      <c r="O68" s="3">
        <f>'MVA2 Opt - Data Summary'!B110</f>
        <v>1.1333220000000002E-3</v>
      </c>
    </row>
    <row r="69" spans="3:15" ht="14" x14ac:dyDescent="0.15">
      <c r="C69" s="2" t="s">
        <v>14</v>
      </c>
      <c r="D69" s="3">
        <f>'OMPI - Data Summary'!C171</f>
        <v>9.9897530000000014E-4</v>
      </c>
      <c r="E69" s="3">
        <f>'OMPI - Data Summary'!C111</f>
        <v>2.8789889999999998E-3</v>
      </c>
      <c r="H69" s="2" t="s">
        <v>14</v>
      </c>
      <c r="I69" s="3">
        <f>'MVA2 - Data Summary'!C171</f>
        <v>7.8749660000000004E-4</v>
      </c>
      <c r="J69" s="3">
        <f>'MVA2 - Data Summary'!C111</f>
        <v>1.0540979999999998E-3</v>
      </c>
      <c r="M69" s="2" t="s">
        <v>14</v>
      </c>
      <c r="N69" s="3">
        <f>'MVA2 Opt - Data Summary'!C171</f>
        <v>8.6324229999999984E-4</v>
      </c>
      <c r="O69" s="3">
        <f>'MVA2 Opt - Data Summary'!B111</f>
        <v>1.0554550000000001E-3</v>
      </c>
    </row>
    <row r="70" spans="3:15" ht="14" x14ac:dyDescent="0.15">
      <c r="C70" s="2" t="s">
        <v>15</v>
      </c>
      <c r="D70" s="3">
        <f>'OMPI - Data Summary'!C172</f>
        <v>2.5404960000000002E-3</v>
      </c>
      <c r="E70" s="3">
        <f>'OMPI - Data Summary'!C112</f>
        <v>6.405056000000001E-3</v>
      </c>
      <c r="H70" s="2" t="s">
        <v>15</v>
      </c>
      <c r="I70" s="3">
        <f>'MVA2 - Data Summary'!C172</f>
        <v>2.5419470000000001E-3</v>
      </c>
      <c r="J70" s="3">
        <f>'MVA2 - Data Summary'!C112</f>
        <v>1.6656170000000001E-3</v>
      </c>
      <c r="M70" s="2" t="s">
        <v>15</v>
      </c>
      <c r="N70" s="3">
        <f>'MVA2 Opt - Data Summary'!C172</f>
        <v>2.5516499999999999E-3</v>
      </c>
      <c r="O70" s="3">
        <f>'MVA2 Opt - Data Summary'!B112</f>
        <v>1.4065499999999999E-3</v>
      </c>
    </row>
    <row r="71" spans="3:15" ht="14" x14ac:dyDescent="0.15">
      <c r="C71" s="2" t="s">
        <v>16</v>
      </c>
      <c r="D71" s="3">
        <f>'OMPI - Data Summary'!C173</f>
        <v>1.5140099999999999E-3</v>
      </c>
      <c r="E71" s="3">
        <f>'OMPI - Data Summary'!C113</f>
        <v>3.9134039999999997E-3</v>
      </c>
      <c r="H71" s="2" t="s">
        <v>16</v>
      </c>
      <c r="I71" s="3">
        <f>'MVA2 - Data Summary'!C173</f>
        <v>1.8267629999999999E-3</v>
      </c>
      <c r="J71" s="3">
        <f>'MVA2 - Data Summary'!C113</f>
        <v>1.3900759999999999E-3</v>
      </c>
      <c r="M71" s="2" t="s">
        <v>16</v>
      </c>
      <c r="N71" s="3">
        <f>'MVA2 Opt - Data Summary'!C173</f>
        <v>1.6580100000000001E-3</v>
      </c>
      <c r="O71" s="3">
        <f>'MVA2 Opt - Data Summary'!B113</f>
        <v>1.2627609999999998E-3</v>
      </c>
    </row>
    <row r="72" spans="3:15" ht="14" x14ac:dyDescent="0.15">
      <c r="C72" s="2" t="s">
        <v>17</v>
      </c>
      <c r="D72" s="3">
        <f>'OMPI - Data Summary'!C174</f>
        <v>3.6154539999999997E-3</v>
      </c>
      <c r="E72" s="3">
        <f>'OMPI - Data Summary'!C114</f>
        <v>4.2657750000000001E-2</v>
      </c>
      <c r="H72" s="2" t="s">
        <v>17</v>
      </c>
      <c r="I72" s="3">
        <f>'MVA2 - Data Summary'!C174</f>
        <v>4.1128390000000001E-3</v>
      </c>
      <c r="J72" s="3">
        <f>'MVA2 - Data Summary'!C114</f>
        <v>2.5288120000000005E-3</v>
      </c>
      <c r="M72" s="2" t="s">
        <v>17</v>
      </c>
      <c r="N72" s="3">
        <f>'MVA2 Opt - Data Summary'!C174</f>
        <v>3.9950359999999996E-3</v>
      </c>
      <c r="O72" s="3">
        <f>'MVA2 Opt - Data Summary'!B114</f>
        <v>2.0131099999999998E-3</v>
      </c>
    </row>
    <row r="73" spans="3:15" ht="14" x14ac:dyDescent="0.15">
      <c r="C73" s="2" t="s">
        <v>18</v>
      </c>
      <c r="D73" s="3">
        <f>'OMPI - Data Summary'!C175</f>
        <v>3.5248469999999998E-3</v>
      </c>
      <c r="E73" s="3">
        <f>'OMPI - Data Summary'!C115</f>
        <v>1.521292E-2</v>
      </c>
      <c r="H73" s="2" t="s">
        <v>18</v>
      </c>
      <c r="I73" s="3">
        <f>'MVA2 - Data Summary'!C175</f>
        <v>5.670263E-3</v>
      </c>
      <c r="J73" s="3">
        <f>'MVA2 - Data Summary'!C115</f>
        <v>2.0026449999999999E-3</v>
      </c>
      <c r="M73" s="2" t="s">
        <v>18</v>
      </c>
      <c r="N73" s="3">
        <f>'MVA2 Opt - Data Summary'!C175</f>
        <v>5.6280139999999998E-3</v>
      </c>
      <c r="O73" s="3">
        <f>'MVA2 Opt - Data Summary'!B115</f>
        <v>1.467491E-3</v>
      </c>
    </row>
    <row r="74" spans="3:15" ht="14" x14ac:dyDescent="0.15">
      <c r="C74" s="2" t="s">
        <v>19</v>
      </c>
      <c r="D74" s="3">
        <f>'OMPI - Data Summary'!C176</f>
        <v>1.431611E-3</v>
      </c>
      <c r="E74" s="3">
        <f>'OMPI - Data Summary'!C116</f>
        <v>3.4817490000000001E-3</v>
      </c>
      <c r="H74" s="2" t="s">
        <v>19</v>
      </c>
      <c r="I74" s="3">
        <f>'MVA2 - Data Summary'!C176</f>
        <v>1.685811E-3</v>
      </c>
      <c r="J74" s="3">
        <f>'MVA2 - Data Summary'!C116</f>
        <v>1.1005150000000003E-3</v>
      </c>
      <c r="M74" s="2" t="s">
        <v>19</v>
      </c>
      <c r="N74" s="3">
        <f>'MVA2 Opt - Data Summary'!C176</f>
        <v>1.3909819999999998E-3</v>
      </c>
      <c r="O74" s="3">
        <f>'MVA2 Opt - Data Summary'!B116</f>
        <v>1.1491530000000002E-3</v>
      </c>
    </row>
    <row r="75" spans="3:15" ht="14" x14ac:dyDescent="0.15">
      <c r="C75" s="2" t="s">
        <v>20</v>
      </c>
      <c r="D75" s="3">
        <f>'OMPI - Data Summary'!C177</f>
        <v>1.4679439999999999E-3</v>
      </c>
      <c r="E75" s="3">
        <f>'OMPI - Data Summary'!C117</f>
        <v>2.495869E-3</v>
      </c>
      <c r="H75" s="2" t="s">
        <v>20</v>
      </c>
      <c r="I75" s="3">
        <f>'MVA2 - Data Summary'!C177</f>
        <v>1.7127739999999998E-3</v>
      </c>
      <c r="J75" s="3">
        <f>'MVA2 - Data Summary'!C117</f>
        <v>1.2017480000000001E-3</v>
      </c>
      <c r="M75" s="2" t="s">
        <v>20</v>
      </c>
      <c r="N75" s="3">
        <f>'MVA2 Opt - Data Summary'!C177</f>
        <v>1.82581E-3</v>
      </c>
      <c r="O75" s="3">
        <f>'MVA2 Opt - Data Summary'!B117</f>
        <v>1.1714219999999999E-3</v>
      </c>
    </row>
    <row r="76" spans="3:15" ht="14" x14ac:dyDescent="0.15">
      <c r="C76" s="2" t="s">
        <v>21</v>
      </c>
      <c r="D76" s="3">
        <f>'OMPI - Data Summary'!C178</f>
        <v>3.162298E-3</v>
      </c>
      <c r="E76" s="3">
        <f>'OMPI - Data Summary'!C118</f>
        <v>2.7257179999999994E-3</v>
      </c>
      <c r="H76" s="2" t="s">
        <v>21</v>
      </c>
      <c r="I76" s="3">
        <f>'MVA2 - Data Summary'!C178</f>
        <v>3.2403229999999998E-3</v>
      </c>
      <c r="J76" s="3">
        <f>'MVA2 - Data Summary'!C118</f>
        <v>1.0667570000000002E-3</v>
      </c>
      <c r="M76" s="2" t="s">
        <v>21</v>
      </c>
      <c r="N76" s="3">
        <f>'MVA2 Opt - Data Summary'!C178</f>
        <v>4.4634589999999995E-3</v>
      </c>
      <c r="O76" s="3">
        <f>'MVA2 Opt - Data Summary'!B118</f>
        <v>1.1650559999999998E-3</v>
      </c>
    </row>
    <row r="77" spans="3:15" ht="14" x14ac:dyDescent="0.15">
      <c r="C77" s="2" t="s">
        <v>22</v>
      </c>
      <c r="D77" s="3">
        <f>'OMPI - Data Summary'!C179</f>
        <v>2.8884179999999998E-3</v>
      </c>
      <c r="E77" s="3">
        <f>'OMPI - Data Summary'!C119</f>
        <v>1.504254E-3</v>
      </c>
      <c r="H77" s="2" t="s">
        <v>22</v>
      </c>
      <c r="I77" s="3">
        <f>'MVA2 - Data Summary'!C179</f>
        <v>2.8924710000000002E-3</v>
      </c>
      <c r="J77" s="3">
        <f>'MVA2 - Data Summary'!C119</f>
        <v>1.240161E-3</v>
      </c>
      <c r="M77" s="2" t="s">
        <v>22</v>
      </c>
      <c r="N77" s="3">
        <f>'MVA2 Opt - Data Summary'!C179</f>
        <v>2.9076329999999997E-3</v>
      </c>
      <c r="O77" s="3">
        <f>'MVA2 Opt - Data Summary'!B119</f>
        <v>1.0589620000000003E-3</v>
      </c>
    </row>
    <row r="78" spans="3:15" ht="14" x14ac:dyDescent="0.15">
      <c r="C78" s="2" t="s">
        <v>23</v>
      </c>
      <c r="D78" s="3">
        <f>'OMPI - Data Summary'!C180</f>
        <v>2.7259980000000003E-3</v>
      </c>
      <c r="E78" s="3">
        <f>'OMPI - Data Summary'!C120</f>
        <v>1.8143880000000001E-3</v>
      </c>
      <c r="H78" s="2" t="s">
        <v>23</v>
      </c>
      <c r="I78" s="3">
        <f>'MVA2 - Data Summary'!C180</f>
        <v>3.0634640000000001E-3</v>
      </c>
      <c r="J78" s="3">
        <f>'MVA2 - Data Summary'!C120</f>
        <v>1.0946980000000003E-3</v>
      </c>
      <c r="M78" s="2" t="s">
        <v>23</v>
      </c>
      <c r="N78" s="3">
        <f>'MVA2 Opt - Data Summary'!C180</f>
        <v>3.7672760000000008E-3</v>
      </c>
      <c r="O78" s="3">
        <f>'MVA2 Opt - Data Summary'!B120</f>
        <v>1.0575049999999998E-3</v>
      </c>
    </row>
    <row r="79" spans="3:15" ht="14" x14ac:dyDescent="0.15">
      <c r="C79" s="2" t="s">
        <v>24</v>
      </c>
      <c r="D79" s="3">
        <f>'OMPI - Data Summary'!C181</f>
        <v>1.8484399999999998E-3</v>
      </c>
      <c r="E79" s="3">
        <f>'OMPI - Data Summary'!C121</f>
        <v>1.1698270000000002E-3</v>
      </c>
      <c r="H79" s="2" t="s">
        <v>24</v>
      </c>
      <c r="I79" s="3">
        <f>'MVA2 - Data Summary'!C181</f>
        <v>2.3136620000000002E-3</v>
      </c>
      <c r="J79" s="3">
        <f>'MVA2 - Data Summary'!C121</f>
        <v>5.1965720000000004E-4</v>
      </c>
      <c r="M79" s="2" t="s">
        <v>24</v>
      </c>
      <c r="N79" s="3">
        <f>'MVA2 Opt - Data Summary'!C181</f>
        <v>2.3257259999999997E-3</v>
      </c>
      <c r="O79" s="3">
        <f>'MVA2 Opt - Data Summary'!B121</f>
        <v>1.0627990000000001E-3</v>
      </c>
    </row>
    <row r="81" spans="2:15" ht="14" x14ac:dyDescent="0.15">
      <c r="B81" s="5">
        <v>16</v>
      </c>
      <c r="C81" s="2" t="s">
        <v>0</v>
      </c>
      <c r="D81" s="3">
        <f>'OMPI - Data Summary'!D157</f>
        <v>3.184952E-3</v>
      </c>
      <c r="E81" s="3">
        <f>'OMPI - Data Summary'!D97</f>
        <v>3.0732479999999996E-2</v>
      </c>
      <c r="G81" s="5">
        <v>16</v>
      </c>
      <c r="H81" s="2" t="s">
        <v>0</v>
      </c>
      <c r="I81" s="3">
        <f>'MVA2 - Data Summary'!D157</f>
        <v>1.1826529999999999E-3</v>
      </c>
      <c r="J81" s="3">
        <f>'MVA2 - Data Summary'!D97</f>
        <v>2.2686489999999998E-3</v>
      </c>
      <c r="L81" s="5">
        <v>16</v>
      </c>
      <c r="M81" s="2" t="s">
        <v>0</v>
      </c>
      <c r="N81" s="3">
        <f>'MVA2 Opt - Data Summary'!D157</f>
        <v>1.143074E-3</v>
      </c>
      <c r="O81" s="3">
        <f>'MVA2 Opt - Data Summary'!D97</f>
        <v>1.7437439999999998E-3</v>
      </c>
    </row>
    <row r="82" spans="2:15" ht="14" x14ac:dyDescent="0.15">
      <c r="C82" s="2" t="s">
        <v>1</v>
      </c>
      <c r="D82" s="3">
        <f>'OMPI - Data Summary'!D158</f>
        <v>2.8443273999999999E-3</v>
      </c>
      <c r="E82" s="3">
        <f>'OMPI - Data Summary'!D98</f>
        <v>1.3732949999999999E-2</v>
      </c>
      <c r="H82" s="2" t="s">
        <v>1</v>
      </c>
      <c r="I82" s="3">
        <f>'MVA2 - Data Summary'!D158</f>
        <v>6.6545029999999993E-4</v>
      </c>
      <c r="J82" s="3">
        <f>'MVA2 - Data Summary'!D98</f>
        <v>2.2949450000000001E-3</v>
      </c>
      <c r="M82" s="2" t="s">
        <v>1</v>
      </c>
      <c r="N82" s="3">
        <f>'MVA2 Opt - Data Summary'!D158</f>
        <v>5.1977639999999992E-4</v>
      </c>
      <c r="O82" s="3">
        <f>'MVA2 Opt - Data Summary'!D98</f>
        <v>2.0626299999999998E-3</v>
      </c>
    </row>
    <row r="83" spans="2:15" ht="14" x14ac:dyDescent="0.15">
      <c r="C83" s="2" t="s">
        <v>2</v>
      </c>
      <c r="D83" s="3">
        <f>'OMPI - Data Summary'!D159</f>
        <v>1.2300710000000001E-3</v>
      </c>
      <c r="E83" s="3">
        <f>'OMPI - Data Summary'!D99</f>
        <v>1.6061029999999997E-2</v>
      </c>
      <c r="H83" s="2" t="s">
        <v>2</v>
      </c>
      <c r="I83" s="3">
        <f>'MVA2 - Data Summary'!D159</f>
        <v>1.1864430000000001E-3</v>
      </c>
      <c r="J83" s="3">
        <f>'MVA2 - Data Summary'!D99</f>
        <v>2.6605370000000001E-3</v>
      </c>
      <c r="M83" s="2" t="s">
        <v>2</v>
      </c>
      <c r="N83" s="3">
        <f>'MVA2 Opt - Data Summary'!D159</f>
        <v>1.0053394000000002E-3</v>
      </c>
      <c r="O83" s="3">
        <f>'MVA2 Opt - Data Summary'!D99</f>
        <v>2.3523579999999997E-3</v>
      </c>
    </row>
    <row r="84" spans="2:15" ht="14" x14ac:dyDescent="0.15">
      <c r="C84" s="2" t="s">
        <v>3</v>
      </c>
      <c r="D84" s="3">
        <f>'OMPI - Data Summary'!D160</f>
        <v>1.5812690000000002E-3</v>
      </c>
      <c r="E84" s="3">
        <f>'OMPI - Data Summary'!D100</f>
        <v>3.008106E-2</v>
      </c>
      <c r="H84" s="2" t="s">
        <v>3</v>
      </c>
      <c r="I84" s="3">
        <f>'MVA2 - Data Summary'!D160</f>
        <v>1.7000670000000002E-3</v>
      </c>
      <c r="J84" s="3">
        <f>'MVA2 - Data Summary'!D100</f>
        <v>2.0898100000000001E-3</v>
      </c>
      <c r="M84" s="2" t="s">
        <v>3</v>
      </c>
      <c r="N84" s="3">
        <f>'MVA2 Opt - Data Summary'!D160</f>
        <v>1.52433E-3</v>
      </c>
      <c r="O84" s="3">
        <f>'MVA2 Opt - Data Summary'!D100</f>
        <v>1.8190160000000001E-3</v>
      </c>
    </row>
    <row r="85" spans="2:15" ht="14" x14ac:dyDescent="0.15">
      <c r="C85" s="2" t="s">
        <v>4</v>
      </c>
      <c r="D85" s="3">
        <f>'OMPI - Data Summary'!D161</f>
        <v>5.4923199999999998E-4</v>
      </c>
      <c r="E85" s="3">
        <f>'OMPI - Data Summary'!D101</f>
        <v>5.6834529999999998E-3</v>
      </c>
      <c r="H85" s="2" t="s">
        <v>4</v>
      </c>
      <c r="I85" s="3">
        <f>'MVA2 - Data Summary'!D161</f>
        <v>5.6538569999999998E-4</v>
      </c>
      <c r="J85" s="3">
        <f>'MVA2 - Data Summary'!D101</f>
        <v>1.5083309999999999E-3</v>
      </c>
      <c r="M85" s="2" t="s">
        <v>4</v>
      </c>
      <c r="N85" s="3">
        <f>'MVA2 Opt - Data Summary'!D161</f>
        <v>5.0830820000000003E-4</v>
      </c>
      <c r="O85" s="3">
        <f>'MVA2 Opt - Data Summary'!D101</f>
        <v>1.5520089999999998E-3</v>
      </c>
    </row>
    <row r="86" spans="2:15" ht="14" x14ac:dyDescent="0.15">
      <c r="C86" s="2" t="s">
        <v>5</v>
      </c>
      <c r="D86" s="3">
        <f>'OMPI - Data Summary'!D162</f>
        <v>4.4702650000000001E-4</v>
      </c>
      <c r="E86" s="3">
        <f>'OMPI - Data Summary'!D102</f>
        <v>3.9308270000000005E-3</v>
      </c>
      <c r="H86" s="2" t="s">
        <v>5</v>
      </c>
      <c r="I86" s="3">
        <f>'MVA2 - Data Summary'!D162</f>
        <v>5.1674849999999999E-4</v>
      </c>
      <c r="J86" s="3">
        <f>'MVA2 - Data Summary'!D102</f>
        <v>1.2392519999999999E-3</v>
      </c>
      <c r="M86" s="2" t="s">
        <v>5</v>
      </c>
      <c r="N86" s="3">
        <f>'MVA2 Opt - Data Summary'!D162</f>
        <v>4.5938490000000005E-4</v>
      </c>
      <c r="O86" s="3">
        <f>'MVA2 Opt - Data Summary'!D102</f>
        <v>1.2871979999999998E-3</v>
      </c>
    </row>
    <row r="87" spans="2:15" ht="14" x14ac:dyDescent="0.15">
      <c r="C87" s="2" t="s">
        <v>6</v>
      </c>
      <c r="D87" s="3">
        <f>'OMPI - Data Summary'!D163</f>
        <v>2.3999939999999999E-3</v>
      </c>
      <c r="E87" s="3">
        <f>'OMPI - Data Summary'!D103</f>
        <v>2.7254590000000002E-2</v>
      </c>
      <c r="H87" s="2" t="s">
        <v>6</v>
      </c>
      <c r="I87" s="3">
        <f>'MVA2 - Data Summary'!D163</f>
        <v>3.4361820000000003E-3</v>
      </c>
      <c r="J87" s="3">
        <f>'MVA2 - Data Summary'!D103</f>
        <v>1.576996E-3</v>
      </c>
      <c r="M87" s="2" t="s">
        <v>6</v>
      </c>
      <c r="N87" s="3">
        <f>'MVA2 Opt - Data Summary'!D163</f>
        <v>2.4565450000000001E-3</v>
      </c>
      <c r="O87" s="3">
        <f>'MVA2 Opt - Data Summary'!D103</f>
        <v>2.1489160000000003E-3</v>
      </c>
    </row>
    <row r="88" spans="2:15" ht="14" x14ac:dyDescent="0.15">
      <c r="C88" s="2" t="s">
        <v>7</v>
      </c>
      <c r="D88" s="3">
        <f>'OMPI - Data Summary'!D164</f>
        <v>8.193877E-4</v>
      </c>
      <c r="E88" s="3">
        <f>'OMPI - Data Summary'!D104</f>
        <v>5.1236309999999992E-3</v>
      </c>
      <c r="H88" s="2" t="s">
        <v>7</v>
      </c>
      <c r="I88" s="3">
        <f>'MVA2 - Data Summary'!D164</f>
        <v>9.0663440000000005E-4</v>
      </c>
      <c r="J88" s="3">
        <f>'MVA2 - Data Summary'!D104</f>
        <v>1.3951060000000001E-3</v>
      </c>
      <c r="M88" s="2" t="s">
        <v>7</v>
      </c>
      <c r="N88" s="3">
        <f>'MVA2 Opt - Data Summary'!D164</f>
        <v>7.2510209999999996E-4</v>
      </c>
      <c r="O88" s="3">
        <f>'MVA2 Opt - Data Summary'!D104</f>
        <v>1.403166E-3</v>
      </c>
    </row>
    <row r="89" spans="2:15" ht="14" x14ac:dyDescent="0.15">
      <c r="C89" s="2" t="s">
        <v>8</v>
      </c>
      <c r="D89" s="3">
        <f>'OMPI - Data Summary'!D165</f>
        <v>1.5337460000000003E-3</v>
      </c>
      <c r="E89" s="3">
        <f>'OMPI - Data Summary'!D105</f>
        <v>1.5912870000000003E-2</v>
      </c>
      <c r="H89" s="2" t="s">
        <v>8</v>
      </c>
      <c r="I89" s="3">
        <f>'MVA2 - Data Summary'!D165</f>
        <v>2.2264960000000006E-3</v>
      </c>
      <c r="J89" s="3">
        <f>'MVA2 - Data Summary'!D105</f>
        <v>9.2518380000000005E-4</v>
      </c>
      <c r="M89" s="2" t="s">
        <v>8</v>
      </c>
      <c r="N89" s="3">
        <f>'MVA2 Opt - Data Summary'!D165</f>
        <v>1.5758019999999998E-3</v>
      </c>
      <c r="O89" s="3">
        <f>'MVA2 Opt - Data Summary'!D105</f>
        <v>1.3375289999999998E-3</v>
      </c>
    </row>
    <row r="90" spans="2:15" ht="14" x14ac:dyDescent="0.15">
      <c r="C90" s="2" t="s">
        <v>9</v>
      </c>
      <c r="D90" s="3">
        <f>'OMPI - Data Summary'!D166</f>
        <v>1.9385759999999998E-3</v>
      </c>
      <c r="E90" s="3">
        <f>'OMPI - Data Summary'!D106</f>
        <v>1.201052E-2</v>
      </c>
      <c r="H90" s="2" t="s">
        <v>9</v>
      </c>
      <c r="I90" s="3">
        <f>'MVA2 - Data Summary'!D166</f>
        <v>2.5647170000000002E-3</v>
      </c>
      <c r="J90" s="3">
        <f>'MVA2 - Data Summary'!D106</f>
        <v>1.6521919999999998E-3</v>
      </c>
      <c r="M90" s="2" t="s">
        <v>9</v>
      </c>
      <c r="N90" s="3">
        <f>'MVA2 Opt - Data Summary'!D166</f>
        <v>2.5079250000000003E-3</v>
      </c>
      <c r="O90" s="3">
        <f>'MVA2 Opt - Data Summary'!D106</f>
        <v>1.6216760000000001E-3</v>
      </c>
    </row>
    <row r="91" spans="2:15" ht="14" x14ac:dyDescent="0.15">
      <c r="C91" s="2" t="s">
        <v>10</v>
      </c>
      <c r="D91" s="3">
        <f>'OMPI - Data Summary'!D167</f>
        <v>1.279007E-3</v>
      </c>
      <c r="E91" s="3">
        <f>'OMPI - Data Summary'!D107</f>
        <v>5.2980500000000003E-3</v>
      </c>
      <c r="H91" s="2" t="s">
        <v>10</v>
      </c>
      <c r="I91" s="3">
        <f>'MVA2 - Data Summary'!D167</f>
        <v>1.5304090000000002E-3</v>
      </c>
      <c r="J91" s="3">
        <f>'MVA2 - Data Summary'!D107</f>
        <v>1.4387610000000002E-3</v>
      </c>
      <c r="M91" s="2" t="s">
        <v>10</v>
      </c>
      <c r="N91" s="3">
        <f>'MVA2 Opt - Data Summary'!D167</f>
        <v>1.7733080000000001E-3</v>
      </c>
      <c r="O91" s="3">
        <f>'MVA2 Opt - Data Summary'!D107</f>
        <v>1.4731410000000001E-3</v>
      </c>
    </row>
    <row r="92" spans="2:15" ht="14" x14ac:dyDescent="0.15">
      <c r="C92" s="2" t="s">
        <v>11</v>
      </c>
      <c r="D92" s="3">
        <f>'OMPI - Data Summary'!D168</f>
        <v>1.4455449999999999E-3</v>
      </c>
      <c r="E92" s="3">
        <f>'OMPI - Data Summary'!D108</f>
        <v>5.3929620000000003E-3</v>
      </c>
      <c r="H92" s="2" t="s">
        <v>11</v>
      </c>
      <c r="I92" s="3">
        <f>'MVA2 - Data Summary'!D168</f>
        <v>1.4888029999999999E-3</v>
      </c>
      <c r="J92" s="3">
        <f>'MVA2 - Data Summary'!D108</f>
        <v>1.503587E-3</v>
      </c>
      <c r="M92" s="2" t="s">
        <v>11</v>
      </c>
      <c r="N92" s="3">
        <f>'MVA2 Opt - Data Summary'!D168</f>
        <v>1.429273E-3</v>
      </c>
      <c r="O92" s="3">
        <f>'MVA2 Opt - Data Summary'!D108</f>
        <v>1.3676420000000001E-3</v>
      </c>
    </row>
    <row r="93" spans="2:15" ht="14" x14ac:dyDescent="0.15">
      <c r="C93" s="2" t="s">
        <v>12</v>
      </c>
      <c r="D93" s="3">
        <f>'OMPI - Data Summary'!D169</f>
        <v>6.1593059999999998E-4</v>
      </c>
      <c r="E93" s="3">
        <f>'OMPI - Data Summary'!D109</f>
        <v>2.5602169999999996E-3</v>
      </c>
      <c r="H93" s="2" t="s">
        <v>12</v>
      </c>
      <c r="I93" s="3">
        <f>'MVA2 - Data Summary'!D169</f>
        <v>7.1718699999999999E-4</v>
      </c>
      <c r="J93" s="3">
        <f>'MVA2 - Data Summary'!D109</f>
        <v>1.127505E-3</v>
      </c>
      <c r="M93" s="2" t="s">
        <v>12</v>
      </c>
      <c r="N93" s="3">
        <f>'MVA2 Opt - Data Summary'!D169</f>
        <v>4.7702789999999997E-4</v>
      </c>
      <c r="O93" s="3">
        <f>'MVA2 Opt - Data Summary'!D109</f>
        <v>1.056457E-3</v>
      </c>
    </row>
    <row r="94" spans="2:15" ht="14" x14ac:dyDescent="0.15">
      <c r="C94" s="2" t="s">
        <v>13</v>
      </c>
      <c r="D94" s="3">
        <f>'OMPI - Data Summary'!D170</f>
        <v>7.890960999999998E-4</v>
      </c>
      <c r="E94" s="3">
        <f>'OMPI - Data Summary'!D110</f>
        <v>2.4148289999999998E-3</v>
      </c>
      <c r="H94" s="2" t="s">
        <v>13</v>
      </c>
      <c r="I94" s="3">
        <f>'MVA2 - Data Summary'!D170</f>
        <v>3.8714399999999996E-4</v>
      </c>
      <c r="J94" s="3">
        <f>'MVA2 - Data Summary'!D110</f>
        <v>1.1301530000000003E-3</v>
      </c>
      <c r="M94" s="2" t="s">
        <v>13</v>
      </c>
      <c r="N94" s="3">
        <f>'MVA2 Opt - Data Summary'!D170</f>
        <v>5.6865250000000017E-4</v>
      </c>
      <c r="O94" s="3">
        <f>'MVA2 Opt - Data Summary'!D110</f>
        <v>1.1593340000000001E-3</v>
      </c>
    </row>
    <row r="95" spans="2:15" ht="14" x14ac:dyDescent="0.15">
      <c r="C95" s="2" t="s">
        <v>14</v>
      </c>
      <c r="D95" s="3">
        <f>'OMPI - Data Summary'!D171</f>
        <v>7.4679179999999996E-4</v>
      </c>
      <c r="E95" s="3">
        <f>'OMPI - Data Summary'!D111</f>
        <v>2.7049730000000003E-3</v>
      </c>
      <c r="H95" s="2" t="s">
        <v>14</v>
      </c>
      <c r="I95" s="3">
        <f>'MVA2 - Data Summary'!D171</f>
        <v>6.2515729999999988E-4</v>
      </c>
      <c r="J95" s="3">
        <f>'MVA2 - Data Summary'!D111</f>
        <v>1.1409750000000002E-3</v>
      </c>
      <c r="M95" s="2" t="s">
        <v>14</v>
      </c>
      <c r="N95" s="3">
        <f>'MVA2 Opt - Data Summary'!D171</f>
        <v>5.8069220000000002E-4</v>
      </c>
      <c r="O95" s="3">
        <f>'MVA2 Opt - Data Summary'!D111</f>
        <v>1.1489629999999998E-3</v>
      </c>
    </row>
    <row r="96" spans="2:15" ht="14" x14ac:dyDescent="0.15">
      <c r="C96" s="2" t="s">
        <v>15</v>
      </c>
      <c r="D96" s="3">
        <f>'OMPI - Data Summary'!D172</f>
        <v>1.3657539999999998E-3</v>
      </c>
      <c r="E96" s="3">
        <f>'OMPI - Data Summary'!D112</f>
        <v>3.9198769999999996E-3</v>
      </c>
      <c r="H96" s="2" t="s">
        <v>15</v>
      </c>
      <c r="I96" s="3">
        <f>'MVA2 - Data Summary'!D172</f>
        <v>1.2274269999999999E-3</v>
      </c>
      <c r="J96" s="3">
        <f>'MVA2 - Data Summary'!D112</f>
        <v>1.3297319999999999E-3</v>
      </c>
      <c r="M96" s="2" t="s">
        <v>15</v>
      </c>
      <c r="N96" s="3">
        <f>'MVA2 Opt - Data Summary'!D172</f>
        <v>1.3157620000000003E-3</v>
      </c>
      <c r="O96" s="3">
        <f>'MVA2 Opt - Data Summary'!D112</f>
        <v>1.2771130000000003E-3</v>
      </c>
    </row>
    <row r="97" spans="2:15" ht="14" x14ac:dyDescent="0.15">
      <c r="C97" s="2" t="s">
        <v>16</v>
      </c>
      <c r="D97" s="3">
        <f>'OMPI - Data Summary'!D173</f>
        <v>1.0193803000000002E-3</v>
      </c>
      <c r="E97" s="3">
        <f>'OMPI - Data Summary'!D113</f>
        <v>3.3949200000000001E-3</v>
      </c>
      <c r="H97" s="2" t="s">
        <v>16</v>
      </c>
      <c r="I97" s="3">
        <f>'MVA2 - Data Summary'!D173</f>
        <v>8.6305150000000005E-4</v>
      </c>
      <c r="J97" s="3">
        <f>'MVA2 - Data Summary'!D113</f>
        <v>1.289152E-3</v>
      </c>
      <c r="M97" s="2" t="s">
        <v>16</v>
      </c>
      <c r="N97" s="3">
        <f>'MVA2 Opt - Data Summary'!D173</f>
        <v>9.1707700000000019E-4</v>
      </c>
      <c r="O97" s="3">
        <f>'MVA2 Opt - Data Summary'!D113</f>
        <v>1.312852E-3</v>
      </c>
    </row>
    <row r="98" spans="2:15" ht="14" x14ac:dyDescent="0.15">
      <c r="C98" s="2" t="s">
        <v>17</v>
      </c>
      <c r="D98" s="3">
        <f>'OMPI - Data Summary'!D174</f>
        <v>3.2584060000000006E-3</v>
      </c>
      <c r="E98" s="3">
        <f>'OMPI - Data Summary'!D114</f>
        <v>2.8024899999999998E-2</v>
      </c>
      <c r="H98" s="2" t="s">
        <v>17</v>
      </c>
      <c r="I98" s="3">
        <f>'MVA2 - Data Summary'!D174</f>
        <v>2.8067110000000004E-3</v>
      </c>
      <c r="J98" s="3">
        <f>'MVA2 - Data Summary'!D114</f>
        <v>2.2689820000000001E-3</v>
      </c>
      <c r="M98" s="2" t="s">
        <v>17</v>
      </c>
      <c r="N98" s="3">
        <f>'MVA2 Opt - Data Summary'!D174</f>
        <v>2.8018709999999996E-3</v>
      </c>
      <c r="O98" s="3">
        <f>'MVA2 Opt - Data Summary'!D114</f>
        <v>1.9568919999999996E-3</v>
      </c>
    </row>
    <row r="99" spans="2:15" ht="14" x14ac:dyDescent="0.15">
      <c r="C99" s="2" t="s">
        <v>18</v>
      </c>
      <c r="D99" s="3">
        <f>'OMPI - Data Summary'!D175</f>
        <v>2.786541E-3</v>
      </c>
      <c r="E99" s="3">
        <f>'OMPI - Data Summary'!D115</f>
        <v>1.1029199999999999E-2</v>
      </c>
      <c r="H99" s="2" t="s">
        <v>18</v>
      </c>
      <c r="I99" s="3">
        <f>'MVA2 - Data Summary'!D175</f>
        <v>3.0504950000000003E-3</v>
      </c>
      <c r="J99" s="3">
        <f>'MVA2 - Data Summary'!D115</f>
        <v>2.2158630000000002E-3</v>
      </c>
      <c r="M99" s="2" t="s">
        <v>18</v>
      </c>
      <c r="N99" s="3">
        <f>'MVA2 Opt - Data Summary'!D175</f>
        <v>2.7577869999999998E-3</v>
      </c>
      <c r="O99" s="3">
        <f>'MVA2 Opt - Data Summary'!D115</f>
        <v>1.0024551999999998E-3</v>
      </c>
    </row>
    <row r="100" spans="2:15" ht="14" x14ac:dyDescent="0.15">
      <c r="C100" s="2" t="s">
        <v>19</v>
      </c>
      <c r="D100" s="3">
        <f>'OMPI - Data Summary'!D176</f>
        <v>9.8562309999999996E-4</v>
      </c>
      <c r="E100" s="3">
        <f>'OMPI - Data Summary'!D116</f>
        <v>2.9397609999999999E-3</v>
      </c>
      <c r="H100" s="2" t="s">
        <v>19</v>
      </c>
      <c r="I100" s="3">
        <f>'MVA2 - Data Summary'!D176</f>
        <v>9.1001989999999996E-4</v>
      </c>
      <c r="J100" s="3">
        <f>'MVA2 - Data Summary'!D116</f>
        <v>1.1970989999999999E-3</v>
      </c>
      <c r="M100" s="2" t="s">
        <v>19</v>
      </c>
      <c r="N100" s="3">
        <f>'MVA2 Opt - Data Summary'!D176</f>
        <v>1.0209091999999998E-3</v>
      </c>
      <c r="O100" s="3">
        <f>'MVA2 Opt - Data Summary'!D116</f>
        <v>1.1272669999999999E-3</v>
      </c>
    </row>
    <row r="101" spans="2:15" ht="14" x14ac:dyDescent="0.15">
      <c r="C101" s="2" t="s">
        <v>20</v>
      </c>
      <c r="D101" s="3">
        <f>'OMPI - Data Summary'!D177</f>
        <v>9.7978560000000015E-4</v>
      </c>
      <c r="E101" s="3">
        <f>'OMPI - Data Summary'!D117</f>
        <v>2.2104E-3</v>
      </c>
      <c r="H101" s="2" t="s">
        <v>20</v>
      </c>
      <c r="I101" s="3">
        <f>'MVA2 - Data Summary'!D177</f>
        <v>1.2330055000000001E-3</v>
      </c>
      <c r="J101" s="3">
        <f>'MVA2 - Data Summary'!D117</f>
        <v>1.110506E-3</v>
      </c>
      <c r="M101" s="2" t="s">
        <v>20</v>
      </c>
      <c r="N101" s="3">
        <f>'MVA2 Opt - Data Summary'!D177</f>
        <v>9.4165789999999991E-4</v>
      </c>
      <c r="O101" s="3">
        <f>'MVA2 Opt - Data Summary'!D117</f>
        <v>1.1595010000000003E-3</v>
      </c>
    </row>
    <row r="102" spans="2:15" ht="14" x14ac:dyDescent="0.15">
      <c r="C102" s="2" t="s">
        <v>21</v>
      </c>
      <c r="D102" s="3">
        <f>'OMPI - Data Summary'!D178</f>
        <v>2.1135710000000003E-3</v>
      </c>
      <c r="E102" s="3">
        <f>'OMPI - Data Summary'!D118</f>
        <v>2.6147499999999999E-3</v>
      </c>
      <c r="H102" s="2" t="s">
        <v>21</v>
      </c>
      <c r="I102" s="3">
        <f>'MVA2 - Data Summary'!D178</f>
        <v>2.3861410000000005E-3</v>
      </c>
      <c r="J102" s="3">
        <f>'MVA2 - Data Summary'!D118</f>
        <v>1.1614070000000002E-3</v>
      </c>
      <c r="M102" s="2" t="s">
        <v>21</v>
      </c>
      <c r="N102" s="3">
        <f>'MVA2 Opt - Data Summary'!D178</f>
        <v>2.7508250000000001E-3</v>
      </c>
      <c r="O102" s="3">
        <f>'MVA2 Opt - Data Summary'!D118</f>
        <v>1.1238340000000002E-3</v>
      </c>
    </row>
    <row r="103" spans="2:15" ht="14" x14ac:dyDescent="0.15">
      <c r="C103" s="2" t="s">
        <v>22</v>
      </c>
      <c r="D103" s="3">
        <f>'OMPI - Data Summary'!D179</f>
        <v>2.1345649999999997E-3</v>
      </c>
      <c r="E103" s="3">
        <f>'OMPI - Data Summary'!D119</f>
        <v>1.823973E-3</v>
      </c>
      <c r="H103" s="2" t="s">
        <v>22</v>
      </c>
      <c r="I103" s="3">
        <f>'MVA2 - Data Summary'!D179</f>
        <v>2.1990299999999998E-3</v>
      </c>
      <c r="J103" s="3">
        <f>'MVA2 - Data Summary'!D119</f>
        <v>1.1736379999999999E-3</v>
      </c>
      <c r="M103" s="2" t="s">
        <v>22</v>
      </c>
      <c r="N103" s="3">
        <f>'MVA2 Opt - Data Summary'!D179</f>
        <v>2.2220390000000003E-3</v>
      </c>
      <c r="O103" s="3">
        <f>'MVA2 Opt - Data Summary'!D119</f>
        <v>1.129913E-3</v>
      </c>
    </row>
    <row r="104" spans="2:15" ht="14" x14ac:dyDescent="0.15">
      <c r="C104" s="2" t="s">
        <v>23</v>
      </c>
      <c r="D104" s="3">
        <f>'OMPI - Data Summary'!D180</f>
        <v>1.5762739999999997E-3</v>
      </c>
      <c r="E104" s="3">
        <f>'OMPI - Data Summary'!D120</f>
        <v>2.1221199999999999E-3</v>
      </c>
      <c r="H104" s="2" t="s">
        <v>23</v>
      </c>
      <c r="I104" s="3">
        <f>'MVA2 - Data Summary'!D180</f>
        <v>1.990365E-3</v>
      </c>
      <c r="J104" s="3">
        <f>'MVA2 - Data Summary'!D120</f>
        <v>1.146483E-3</v>
      </c>
      <c r="M104" s="2" t="s">
        <v>23</v>
      </c>
      <c r="N104" s="3">
        <f>'MVA2 Opt - Data Summary'!D180</f>
        <v>1.4865640000000001E-3</v>
      </c>
      <c r="O104" s="3">
        <f>'MVA2 Opt - Data Summary'!D120</f>
        <v>1.1404770000000002E-3</v>
      </c>
    </row>
    <row r="105" spans="2:15" ht="14" x14ac:dyDescent="0.15">
      <c r="C105" s="2" t="s">
        <v>24</v>
      </c>
      <c r="D105" s="3">
        <f>'OMPI - Data Summary'!D181</f>
        <v>1.1423498E-3</v>
      </c>
      <c r="E105" s="3">
        <f>'OMPI - Data Summary'!D121</f>
        <v>1.1397290999999999E-3</v>
      </c>
      <c r="H105" s="2" t="s">
        <v>24</v>
      </c>
      <c r="I105" s="3">
        <f>'MVA2 - Data Summary'!D181</f>
        <v>9.7153140000000012E-4</v>
      </c>
      <c r="J105" s="3">
        <f>'MVA2 - Data Summary'!D121</f>
        <v>2.3984900000000004E-4</v>
      </c>
      <c r="M105" s="2" t="s">
        <v>24</v>
      </c>
      <c r="N105" s="3">
        <f>'MVA2 Opt - Data Summary'!D181</f>
        <v>8.8036049999999991E-4</v>
      </c>
      <c r="O105" s="3">
        <f>'MVA2 Opt - Data Summary'!D121</f>
        <v>1.7366419999999998E-4</v>
      </c>
    </row>
    <row r="107" spans="2:15" ht="14" x14ac:dyDescent="0.15">
      <c r="B107" s="5">
        <v>25</v>
      </c>
      <c r="C107" s="2" t="s">
        <v>0</v>
      </c>
      <c r="D107" s="3">
        <f>'OMPI - Data Summary'!E157</f>
        <v>4.7086938000000002E-3</v>
      </c>
      <c r="E107" s="3">
        <f>'OMPI - Data Summary'!E97</f>
        <v>3.2311230000000003E-2</v>
      </c>
      <c r="G107" s="5">
        <v>25</v>
      </c>
      <c r="H107" s="2" t="s">
        <v>0</v>
      </c>
      <c r="I107" s="3">
        <f>'MVA2 - Data Summary'!E157</f>
        <v>1.0745765999999998E-3</v>
      </c>
      <c r="J107" s="3">
        <f>'MVA2 - Data Summary'!E97</f>
        <v>2.0627739999999999E-3</v>
      </c>
      <c r="L107" s="5">
        <v>25</v>
      </c>
      <c r="M107" s="2" t="s">
        <v>0</v>
      </c>
      <c r="N107" s="3">
        <f>'MVA2 Opt - Data Summary'!E157</f>
        <v>9.0718289999999996E-4</v>
      </c>
      <c r="O107" s="3">
        <f>'MVA2 Opt - Data Summary'!E97</f>
        <v>2.02937E-3</v>
      </c>
    </row>
    <row r="108" spans="2:15" ht="14" x14ac:dyDescent="0.15">
      <c r="C108" s="2" t="s">
        <v>1</v>
      </c>
      <c r="D108" s="3">
        <f>'OMPI - Data Summary'!E158</f>
        <v>4.1114203999999994E-3</v>
      </c>
      <c r="E108" s="3">
        <f>'OMPI - Data Summary'!E98</f>
        <v>9.2494889999999996E-3</v>
      </c>
      <c r="H108" s="2" t="s">
        <v>1</v>
      </c>
      <c r="I108" s="3">
        <f>'MVA2 - Data Summary'!E158</f>
        <v>4.1635050000000007E-4</v>
      </c>
      <c r="J108" s="3">
        <f>'MVA2 - Data Summary'!E98</f>
        <v>2.1601179999999999E-3</v>
      </c>
      <c r="M108" s="2" t="s">
        <v>1</v>
      </c>
      <c r="N108" s="3">
        <f>'MVA2 Opt - Data Summary'!E158</f>
        <v>7.4133830000000002E-4</v>
      </c>
      <c r="O108" s="3">
        <f>'MVA2 Opt - Data Summary'!E98</f>
        <v>2.1483650000000002E-3</v>
      </c>
    </row>
    <row r="109" spans="2:15" ht="14" x14ac:dyDescent="0.15">
      <c r="C109" s="2" t="s">
        <v>2</v>
      </c>
      <c r="D109" s="3">
        <f>'OMPI - Data Summary'!E159</f>
        <v>8.9535319999999984E-4</v>
      </c>
      <c r="E109" s="3">
        <f>'OMPI - Data Summary'!E99</f>
        <v>1.1043915E-2</v>
      </c>
      <c r="H109" s="2" t="s">
        <v>2</v>
      </c>
      <c r="I109" s="3">
        <f>'MVA2 - Data Summary'!E159</f>
        <v>9.5682139999999987E-4</v>
      </c>
      <c r="J109" s="3">
        <f>'MVA2 - Data Summary'!E99</f>
        <v>2.3725979999999996E-3</v>
      </c>
      <c r="M109" s="2" t="s">
        <v>2</v>
      </c>
      <c r="N109" s="3">
        <f>'MVA2 Opt - Data Summary'!E159</f>
        <v>8.4605219999999998E-4</v>
      </c>
      <c r="O109" s="3">
        <f>'MVA2 Opt - Data Summary'!E99</f>
        <v>2.4426700000000001E-3</v>
      </c>
    </row>
    <row r="110" spans="2:15" ht="14" x14ac:dyDescent="0.15">
      <c r="C110" s="2" t="s">
        <v>3</v>
      </c>
      <c r="D110" s="3">
        <f>'OMPI - Data Summary'!E160</f>
        <v>1.3494879999999998E-3</v>
      </c>
      <c r="E110" s="3">
        <f>'OMPI - Data Summary'!E100</f>
        <v>2.8514680000000004E-2</v>
      </c>
      <c r="H110" s="2" t="s">
        <v>3</v>
      </c>
      <c r="I110" s="3">
        <f>'MVA2 - Data Summary'!E160</f>
        <v>1.3434410000000001E-3</v>
      </c>
      <c r="J110" s="3">
        <f>'MVA2 - Data Summary'!E100</f>
        <v>2.5210379999999998E-3</v>
      </c>
      <c r="M110" s="2" t="s">
        <v>3</v>
      </c>
      <c r="N110" s="3">
        <f>'MVA2 Opt - Data Summary'!E160</f>
        <v>1.3005709999999999E-3</v>
      </c>
      <c r="O110" s="3">
        <f>'MVA2 Opt - Data Summary'!E100</f>
        <v>1.9272819999999996E-3</v>
      </c>
    </row>
    <row r="111" spans="2:15" ht="14" x14ac:dyDescent="0.15">
      <c r="C111" s="2" t="s">
        <v>4</v>
      </c>
      <c r="D111" s="3">
        <f>'OMPI - Data Summary'!E161</f>
        <v>6.0482790000000004E-4</v>
      </c>
      <c r="E111" s="3">
        <f>'OMPI - Data Summary'!E101</f>
        <v>5.592274999999999E-3</v>
      </c>
      <c r="H111" s="2" t="s">
        <v>4</v>
      </c>
      <c r="I111" s="3">
        <f>'MVA2 - Data Summary'!E161</f>
        <v>5.49984E-4</v>
      </c>
      <c r="J111" s="3">
        <f>'MVA2 - Data Summary'!E101</f>
        <v>1.6834490000000001E-3</v>
      </c>
      <c r="M111" s="2" t="s">
        <v>4</v>
      </c>
      <c r="N111" s="3">
        <f>'MVA2 Opt - Data Summary'!E161</f>
        <v>4.9386029999999993E-4</v>
      </c>
      <c r="O111" s="3">
        <f>'MVA2 Opt - Data Summary'!E101</f>
        <v>1.7575970000000001E-3</v>
      </c>
    </row>
    <row r="112" spans="2:15" ht="14" x14ac:dyDescent="0.15">
      <c r="C112" s="2" t="s">
        <v>5</v>
      </c>
      <c r="D112" s="3">
        <f>'OMPI - Data Summary'!E162</f>
        <v>4.7556580000000001E-4</v>
      </c>
      <c r="E112" s="3">
        <f>'OMPI - Data Summary'!E102</f>
        <v>3.7032599999999999E-3</v>
      </c>
      <c r="H112" s="2" t="s">
        <v>5</v>
      </c>
      <c r="I112" s="3">
        <f>'MVA2 - Data Summary'!E162</f>
        <v>4.5235160000000002E-4</v>
      </c>
      <c r="J112" s="3">
        <f>'MVA2 - Data Summary'!E102</f>
        <v>1.4488469999999999E-3</v>
      </c>
      <c r="M112" s="2" t="s">
        <v>5</v>
      </c>
      <c r="N112" s="3">
        <f>'MVA2 Opt - Data Summary'!E162</f>
        <v>7.8449210000000017E-4</v>
      </c>
      <c r="O112" s="3">
        <f>'MVA2 Opt - Data Summary'!E102</f>
        <v>1.504518E-3</v>
      </c>
    </row>
    <row r="113" spans="3:15" ht="14" x14ac:dyDescent="0.15">
      <c r="C113" s="2" t="s">
        <v>6</v>
      </c>
      <c r="D113" s="3">
        <f>'OMPI - Data Summary'!E163</f>
        <v>1.993702E-3</v>
      </c>
      <c r="E113" s="3">
        <f>'OMPI - Data Summary'!E103</f>
        <v>2.7804740000000001E-2</v>
      </c>
      <c r="H113" s="2" t="s">
        <v>6</v>
      </c>
      <c r="I113" s="3">
        <f>'MVA2 - Data Summary'!E163</f>
        <v>1.5013229999999999E-3</v>
      </c>
      <c r="J113" s="3">
        <f>'MVA2 - Data Summary'!E103</f>
        <v>2.5084980000000001E-3</v>
      </c>
      <c r="M113" s="2" t="s">
        <v>6</v>
      </c>
      <c r="N113" s="3">
        <f>'MVA2 Opt - Data Summary'!E163</f>
        <v>1.5186080000000001E-3</v>
      </c>
      <c r="O113" s="3">
        <f>'MVA2 Opt - Data Summary'!E103</f>
        <v>1.5883680000000002E-3</v>
      </c>
    </row>
    <row r="114" spans="3:15" ht="14" x14ac:dyDescent="0.15">
      <c r="C114" s="2" t="s">
        <v>7</v>
      </c>
      <c r="D114" s="3">
        <f>'OMPI - Data Summary'!E164</f>
        <v>6.4844099999999993E-4</v>
      </c>
      <c r="E114" s="3">
        <f>'OMPI - Data Summary'!E104</f>
        <v>5.0821959999999998E-3</v>
      </c>
      <c r="H114" s="2" t="s">
        <v>7</v>
      </c>
      <c r="I114" s="3">
        <f>'MVA2 - Data Summary'!E164</f>
        <v>8.0654609999999992E-4</v>
      </c>
      <c r="J114" s="3">
        <f>'MVA2 - Data Summary'!E104</f>
        <v>1.6265140000000001E-3</v>
      </c>
      <c r="M114" s="2" t="s">
        <v>7</v>
      </c>
      <c r="N114" s="3">
        <f>'MVA2 Opt - Data Summary'!E164</f>
        <v>6.9510950000000002E-4</v>
      </c>
      <c r="O114" s="3">
        <f>'MVA2 Opt - Data Summary'!E104</f>
        <v>1.7212629999999996E-3</v>
      </c>
    </row>
    <row r="115" spans="3:15" ht="14" x14ac:dyDescent="0.15">
      <c r="C115" s="2" t="s">
        <v>8</v>
      </c>
      <c r="D115" s="3">
        <f>'OMPI - Data Summary'!E165</f>
        <v>1.1911469999999998E-3</v>
      </c>
      <c r="E115" s="3">
        <f>'OMPI - Data Summary'!E105</f>
        <v>1.0648566000000002E-2</v>
      </c>
      <c r="H115" s="2" t="s">
        <v>8</v>
      </c>
      <c r="I115" s="3">
        <f>'MVA2 - Data Summary'!E165</f>
        <v>1.2488130000000001E-3</v>
      </c>
      <c r="J115" s="3">
        <f>'MVA2 - Data Summary'!E105</f>
        <v>2.1201849999999997E-3</v>
      </c>
      <c r="M115" s="2" t="s">
        <v>8</v>
      </c>
      <c r="N115" s="3">
        <f>'MVA2 Opt - Data Summary'!E165</f>
        <v>1.0191908000000002E-3</v>
      </c>
      <c r="O115" s="3">
        <f>'MVA2 Opt - Data Summary'!E105</f>
        <v>2.2344850000000005E-3</v>
      </c>
    </row>
    <row r="116" spans="3:15" ht="14" x14ac:dyDescent="0.15">
      <c r="C116" s="2" t="s">
        <v>9</v>
      </c>
      <c r="D116" s="3">
        <f>'OMPI - Data Summary'!E166</f>
        <v>1.5380240000000002E-3</v>
      </c>
      <c r="E116" s="3">
        <f>'OMPI - Data Summary'!E106</f>
        <v>7.4720549999999983E-3</v>
      </c>
      <c r="H116" s="2" t="s">
        <v>9</v>
      </c>
      <c r="I116" s="3">
        <f>'MVA2 - Data Summary'!E166</f>
        <v>2.0278700000000002E-3</v>
      </c>
      <c r="J116" s="3">
        <f>'MVA2 - Data Summary'!E106</f>
        <v>1.777434E-3</v>
      </c>
      <c r="M116" s="2" t="s">
        <v>9</v>
      </c>
      <c r="N116" s="3">
        <f>'MVA2 Opt - Data Summary'!E166</f>
        <v>1.9985929999999999E-3</v>
      </c>
      <c r="O116" s="3">
        <f>'MVA2 Opt - Data Summary'!E106</f>
        <v>1.9497400000000002E-3</v>
      </c>
    </row>
    <row r="117" spans="3:15" ht="14" x14ac:dyDescent="0.15">
      <c r="C117" s="2" t="s">
        <v>10</v>
      </c>
      <c r="D117" s="3">
        <f>'OMPI - Data Summary'!E167</f>
        <v>1.1102920000000001E-3</v>
      </c>
      <c r="E117" s="3">
        <f>'OMPI - Data Summary'!E107</f>
        <v>4.8314930000000001E-3</v>
      </c>
      <c r="H117" s="2" t="s">
        <v>10</v>
      </c>
      <c r="I117" s="3">
        <f>'MVA2 - Data Summary'!E167</f>
        <v>1.356674E-3</v>
      </c>
      <c r="J117" s="3">
        <f>'MVA2 - Data Summary'!E107</f>
        <v>1.6119239999999996E-3</v>
      </c>
      <c r="M117" s="2" t="s">
        <v>10</v>
      </c>
      <c r="N117" s="3">
        <f>'MVA2 Opt - Data Summary'!E167</f>
        <v>1.074577E-3</v>
      </c>
      <c r="O117" s="3">
        <f>'MVA2 Opt - Data Summary'!E107</f>
        <v>1.680731E-3</v>
      </c>
    </row>
    <row r="118" spans="3:15" ht="14" x14ac:dyDescent="0.15">
      <c r="C118" s="2" t="s">
        <v>11</v>
      </c>
      <c r="D118" s="3">
        <f>'OMPI - Data Summary'!E168</f>
        <v>1.3132550000000004E-3</v>
      </c>
      <c r="E118" s="3">
        <f>'OMPI - Data Summary'!E108</f>
        <v>5.1478840000000001E-3</v>
      </c>
      <c r="H118" s="2" t="s">
        <v>11</v>
      </c>
      <c r="I118" s="3">
        <f>'MVA2 - Data Summary'!E168</f>
        <v>1.221895E-3</v>
      </c>
      <c r="J118" s="3">
        <f>'MVA2 - Data Summary'!E108</f>
        <v>1.7437439999999998E-3</v>
      </c>
      <c r="M118" s="2" t="s">
        <v>11</v>
      </c>
      <c r="N118" s="3">
        <f>'MVA2 Opt - Data Summary'!E168</f>
        <v>1.3076299999999999E-3</v>
      </c>
      <c r="O118" s="3">
        <f>'MVA2 Opt - Data Summary'!E108</f>
        <v>1.7959110000000001E-3</v>
      </c>
    </row>
    <row r="119" spans="3:15" ht="14" x14ac:dyDescent="0.15">
      <c r="C119" s="2" t="s">
        <v>12</v>
      </c>
      <c r="D119" s="3">
        <f>'OMPI - Data Summary'!E169</f>
        <v>5.7981560000000001E-4</v>
      </c>
      <c r="E119" s="3">
        <f>'OMPI - Data Summary'!E109</f>
        <v>2.3267320000000002E-3</v>
      </c>
      <c r="H119" s="2" t="s">
        <v>12</v>
      </c>
      <c r="I119" s="3">
        <f>'MVA2 - Data Summary'!E169</f>
        <v>6.1984080000000003E-4</v>
      </c>
      <c r="J119" s="3">
        <f>'MVA2 - Data Summary'!E109</f>
        <v>1.3853320000000002E-3</v>
      </c>
      <c r="M119" s="2" t="s">
        <v>12</v>
      </c>
      <c r="N119" s="3">
        <f>'MVA2 Opt - Data Summary'!E169</f>
        <v>5.2368640000000001E-4</v>
      </c>
      <c r="O119" s="3">
        <f>'MVA2 Opt - Data Summary'!E109</f>
        <v>1.397634E-3</v>
      </c>
    </row>
    <row r="120" spans="3:15" ht="14" x14ac:dyDescent="0.15">
      <c r="C120" s="2" t="s">
        <v>13</v>
      </c>
      <c r="D120" s="3">
        <f>'OMPI - Data Summary'!E170</f>
        <v>4.8126709999999999E-4</v>
      </c>
      <c r="E120" s="3">
        <f>'OMPI - Data Summary'!E110</f>
        <v>2.2281179999999999E-3</v>
      </c>
      <c r="H120" s="2" t="s">
        <v>13</v>
      </c>
      <c r="I120" s="3">
        <f>'MVA2 - Data Summary'!E170</f>
        <v>4.7621739999999994E-4</v>
      </c>
      <c r="J120" s="3">
        <f>'MVA2 - Data Summary'!E110</f>
        <v>1.3821130000000004E-3</v>
      </c>
      <c r="M120" s="2" t="s">
        <v>13</v>
      </c>
      <c r="N120" s="3">
        <f>'MVA2 Opt - Data Summary'!E170</f>
        <v>4.4028760000000008E-4</v>
      </c>
      <c r="O120" s="3">
        <f>'MVA2 Opt - Data Summary'!E110</f>
        <v>1.3699990000000002E-3</v>
      </c>
    </row>
    <row r="121" spans="3:15" ht="14" x14ac:dyDescent="0.15">
      <c r="C121" s="2" t="s">
        <v>14</v>
      </c>
      <c r="D121" s="3">
        <f>'OMPI - Data Summary'!E171</f>
        <v>6.2500970000000007E-4</v>
      </c>
      <c r="E121" s="3">
        <f>'OMPI - Data Summary'!E111</f>
        <v>2.5500519999999997E-3</v>
      </c>
      <c r="H121" s="2" t="s">
        <v>14</v>
      </c>
      <c r="I121" s="3">
        <f>'MVA2 - Data Summary'!E171</f>
        <v>5.6488519999999996E-4</v>
      </c>
      <c r="J121" s="3">
        <f>'MVA2 - Data Summary'!E111</f>
        <v>1.4254809999999997E-3</v>
      </c>
      <c r="M121" s="2" t="s">
        <v>14</v>
      </c>
      <c r="N121" s="3">
        <f>'MVA2 Opt - Data Summary'!E171</f>
        <v>5.1302900000000002E-4</v>
      </c>
      <c r="O121" s="3">
        <f>'MVA2 Opt - Data Summary'!E111</f>
        <v>1.4393800000000001E-3</v>
      </c>
    </row>
    <row r="122" spans="3:15" ht="14" x14ac:dyDescent="0.15">
      <c r="C122" s="2" t="s">
        <v>15</v>
      </c>
      <c r="D122" s="3">
        <f>'OMPI - Data Summary'!E172</f>
        <v>1.6660389999999998E-3</v>
      </c>
      <c r="E122" s="3">
        <f>'OMPI - Data Summary'!E112</f>
        <v>3.8759409999999999E-3</v>
      </c>
      <c r="H122" s="2" t="s">
        <v>15</v>
      </c>
      <c r="I122" s="3">
        <f>'MVA2 - Data Summary'!E172</f>
        <v>1.5585430000000001E-3</v>
      </c>
      <c r="J122" s="3">
        <f>'MVA2 - Data Summary'!E112</f>
        <v>1.6283740000000001E-3</v>
      </c>
      <c r="M122" s="2" t="s">
        <v>15</v>
      </c>
      <c r="N122" s="3">
        <f>'MVA2 Opt - Data Summary'!E172</f>
        <v>1.7050990000000003E-3</v>
      </c>
      <c r="O122" s="3">
        <f>'MVA2 Opt - Data Summary'!E112</f>
        <v>1.6582009999999998E-3</v>
      </c>
    </row>
    <row r="123" spans="3:15" ht="14" x14ac:dyDescent="0.15">
      <c r="C123" s="2" t="s">
        <v>16</v>
      </c>
      <c r="D123" s="3">
        <f>'OMPI - Data Summary'!E173</f>
        <v>7.8565660000000002E-4</v>
      </c>
      <c r="E123" s="3">
        <f>'OMPI - Data Summary'!E113</f>
        <v>3.0433780000000002E-3</v>
      </c>
      <c r="H123" s="2" t="s">
        <v>16</v>
      </c>
      <c r="I123" s="3">
        <f>'MVA2 - Data Summary'!E173</f>
        <v>6.6184999999999996E-4</v>
      </c>
      <c r="J123" s="3">
        <f>'MVA2 - Data Summary'!E113</f>
        <v>1.491666E-3</v>
      </c>
      <c r="M123" s="2" t="s">
        <v>16</v>
      </c>
      <c r="N123" s="3">
        <f>'MVA2 Opt - Data Summary'!E173</f>
        <v>9.5877609999999998E-4</v>
      </c>
      <c r="O123" s="3">
        <f>'MVA2 Opt - Data Summary'!E113</f>
        <v>1.4961250000000003E-3</v>
      </c>
    </row>
    <row r="124" spans="3:15" ht="14" x14ac:dyDescent="0.15">
      <c r="C124" s="2" t="s">
        <v>17</v>
      </c>
      <c r="D124" s="3">
        <f>'OMPI - Data Summary'!E174</f>
        <v>2.4454889999999995E-3</v>
      </c>
      <c r="E124" s="3">
        <f>'OMPI - Data Summary'!E114</f>
        <v>2.7760710000000004E-2</v>
      </c>
      <c r="H124" s="2" t="s">
        <v>17</v>
      </c>
      <c r="I124" s="3">
        <f>'MVA2 - Data Summary'!E174</f>
        <v>2.3544539999999997E-3</v>
      </c>
      <c r="J124" s="3">
        <f>'MVA2 - Data Summary'!E114</f>
        <v>3.0519010000000001E-3</v>
      </c>
      <c r="M124" s="2" t="s">
        <v>17</v>
      </c>
      <c r="N124" s="3">
        <f>'MVA2 Opt - Data Summary'!E174</f>
        <v>2.6851409999999998E-3</v>
      </c>
      <c r="O124" s="3">
        <f>'MVA2 Opt - Data Summary'!E114</f>
        <v>1.8977879999999999E-3</v>
      </c>
    </row>
    <row r="125" spans="3:15" ht="14" x14ac:dyDescent="0.15">
      <c r="C125" s="2" t="s">
        <v>18</v>
      </c>
      <c r="D125" s="3">
        <f>'OMPI - Data Summary'!E175</f>
        <v>2.4256499999999997E-3</v>
      </c>
      <c r="E125" s="3">
        <f>'OMPI - Data Summary'!E115</f>
        <v>7.397812000000001E-3</v>
      </c>
      <c r="H125" s="2" t="s">
        <v>18</v>
      </c>
      <c r="I125" s="3">
        <f>'MVA2 - Data Summary'!E175</f>
        <v>2.3878579999999996E-3</v>
      </c>
      <c r="J125" s="3">
        <f>'MVA2 - Data Summary'!E115</f>
        <v>2.2758969999999998E-3</v>
      </c>
      <c r="M125" s="2" t="s">
        <v>18</v>
      </c>
      <c r="N125" s="3">
        <f>'MVA2 Opt - Data Summary'!E175</f>
        <v>2.4030459999999998E-3</v>
      </c>
      <c r="O125" s="3">
        <f>'MVA2 Opt - Data Summary'!E115</f>
        <v>1.9688369999999998E-3</v>
      </c>
    </row>
    <row r="126" spans="3:15" ht="14" x14ac:dyDescent="0.15">
      <c r="C126" s="2" t="s">
        <v>19</v>
      </c>
      <c r="D126" s="3">
        <f>'OMPI - Data Summary'!E176</f>
        <v>7.8944590000000015E-4</v>
      </c>
      <c r="E126" s="3">
        <f>'OMPI - Data Summary'!E116</f>
        <v>2.6425639999999996E-3</v>
      </c>
      <c r="H126" s="2" t="s">
        <v>19</v>
      </c>
      <c r="I126" s="3">
        <f>'MVA2 - Data Summary'!E176</f>
        <v>8.931636999999999E-4</v>
      </c>
      <c r="J126" s="3">
        <f>'MVA2 - Data Summary'!E116</f>
        <v>1.4653680000000001E-3</v>
      </c>
      <c r="M126" s="2" t="s">
        <v>19</v>
      </c>
      <c r="N126" s="3">
        <f>'MVA2 Opt - Data Summary'!E176</f>
        <v>7.3819170000000004E-4</v>
      </c>
      <c r="O126" s="3">
        <f>'MVA2 Opt - Data Summary'!E116</f>
        <v>1.5080459999999999E-3</v>
      </c>
    </row>
    <row r="127" spans="3:15" ht="14" x14ac:dyDescent="0.15">
      <c r="C127" s="2" t="s">
        <v>20</v>
      </c>
      <c r="D127" s="3">
        <f>'OMPI - Data Summary'!E177</f>
        <v>7.8869200000000002E-4</v>
      </c>
      <c r="E127" s="3">
        <f>'OMPI - Data Summary'!E117</f>
        <v>2.1175930000000001E-3</v>
      </c>
      <c r="H127" s="2" t="s">
        <v>20</v>
      </c>
      <c r="I127" s="3">
        <f>'MVA2 - Data Summary'!E177</f>
        <v>7.7550410000000003E-4</v>
      </c>
      <c r="J127" s="3">
        <f>'MVA2 - Data Summary'!E117</f>
        <v>1.4245759999999999E-3</v>
      </c>
      <c r="M127" s="2" t="s">
        <v>20</v>
      </c>
      <c r="N127" s="3">
        <f>'MVA2 Opt - Data Summary'!E177</f>
        <v>7.2922669999999994E-4</v>
      </c>
      <c r="O127" s="3">
        <f>'MVA2 Opt - Data Summary'!E117</f>
        <v>1.442338E-3</v>
      </c>
    </row>
    <row r="128" spans="3:15" ht="14" x14ac:dyDescent="0.15">
      <c r="C128" s="2" t="s">
        <v>21</v>
      </c>
      <c r="D128" s="3">
        <f>'OMPI - Data Summary'!E178</f>
        <v>1.8933209999999999E-3</v>
      </c>
      <c r="E128" s="3">
        <f>'OMPI - Data Summary'!E118</f>
        <v>2.2534910000000003E-3</v>
      </c>
      <c r="H128" s="2" t="s">
        <v>21</v>
      </c>
      <c r="I128" s="3">
        <f>'MVA2 - Data Summary'!E178</f>
        <v>2.2447830000000002E-3</v>
      </c>
      <c r="J128" s="3">
        <f>'MVA2 - Data Summary'!E118</f>
        <v>1.4152769999999999E-3</v>
      </c>
      <c r="M128" s="2" t="s">
        <v>21</v>
      </c>
      <c r="N128" s="3">
        <f>'MVA2 Opt - Data Summary'!E178</f>
        <v>1.9705289999999999E-3</v>
      </c>
      <c r="O128" s="3">
        <f>'MVA2 Opt - Data Summary'!E118</f>
        <v>1.505089E-3</v>
      </c>
    </row>
    <row r="129" spans="2:15" ht="14" x14ac:dyDescent="0.15">
      <c r="C129" s="2" t="s">
        <v>22</v>
      </c>
      <c r="D129" s="3">
        <f>'OMPI - Data Summary'!E179</f>
        <v>2.033815E-3</v>
      </c>
      <c r="E129" s="3">
        <f>'OMPI - Data Summary'!E119</f>
        <v>2.02315E-3</v>
      </c>
      <c r="H129" s="2" t="s">
        <v>22</v>
      </c>
      <c r="I129" s="3">
        <f>'MVA2 - Data Summary'!E179</f>
        <v>1.7308710000000001E-3</v>
      </c>
      <c r="J129" s="3">
        <f>'MVA2 - Data Summary'!E119</f>
        <v>7.2004790000000001E-4</v>
      </c>
      <c r="M129" s="2" t="s">
        <v>22</v>
      </c>
      <c r="N129" s="3">
        <f>'MVA2 Opt - Data Summary'!E179</f>
        <v>1.7261270000000003E-3</v>
      </c>
      <c r="O129" s="3">
        <f>'MVA2 Opt - Data Summary'!E119</f>
        <v>6.7470089999999996E-4</v>
      </c>
    </row>
    <row r="130" spans="2:15" ht="14" x14ac:dyDescent="0.15">
      <c r="C130" s="2" t="s">
        <v>23</v>
      </c>
      <c r="D130" s="3">
        <f>'OMPI - Data Summary'!E180</f>
        <v>1.1323590000000001E-3</v>
      </c>
      <c r="E130" s="3">
        <f>'OMPI - Data Summary'!E120</f>
        <v>2.2021459999999999E-3</v>
      </c>
      <c r="H130" s="2" t="s">
        <v>23</v>
      </c>
      <c r="I130" s="3">
        <f>'MVA2 - Data Summary'!E180</f>
        <v>1.5120739999999998E-3</v>
      </c>
      <c r="J130" s="3">
        <f>'MVA2 - Data Summary'!E120</f>
        <v>1.4057170000000001E-3</v>
      </c>
      <c r="M130" s="2" t="s">
        <v>23</v>
      </c>
      <c r="N130" s="3">
        <f>'MVA2 Opt - Data Summary'!E180</f>
        <v>1.0335214000000001E-3</v>
      </c>
      <c r="O130" s="3">
        <f>'MVA2 Opt - Data Summary'!E120</f>
        <v>1.4452920000000001E-3</v>
      </c>
    </row>
    <row r="131" spans="2:15" ht="14" x14ac:dyDescent="0.15">
      <c r="C131" s="2" t="s">
        <v>24</v>
      </c>
      <c r="D131" s="3">
        <f>'OMPI - Data Summary'!E181</f>
        <v>7.7184699999999998E-4</v>
      </c>
      <c r="E131" s="3">
        <f>'OMPI - Data Summary'!E121</f>
        <v>1.565671E-3</v>
      </c>
      <c r="H131" s="2" t="s">
        <v>24</v>
      </c>
      <c r="I131" s="3">
        <f>'MVA2 - Data Summary'!E181</f>
        <v>9.0422590000000002E-4</v>
      </c>
      <c r="J131" s="3">
        <f>'MVA2 - Data Summary'!E121</f>
        <v>6.4420690000000001E-4</v>
      </c>
      <c r="M131" s="2" t="s">
        <v>24</v>
      </c>
      <c r="N131" s="3">
        <f>'MVA2 Opt - Data Summary'!E181</f>
        <v>8.4924709999999995E-4</v>
      </c>
      <c r="O131" s="3">
        <f>'MVA2 Opt - Data Summary'!E121</f>
        <v>5.8636660000000005E-4</v>
      </c>
    </row>
    <row r="133" spans="2:15" ht="14" x14ac:dyDescent="0.15">
      <c r="B133" s="5">
        <v>36</v>
      </c>
      <c r="C133" s="2" t="s">
        <v>0</v>
      </c>
      <c r="D133" s="3">
        <f>'OMPI - Data Summary'!F157</f>
        <v>2.8240332000000002E-3</v>
      </c>
      <c r="E133" s="3">
        <f>'OMPI - Data Summary'!F97</f>
        <v>2.6622030000000001E-2</v>
      </c>
      <c r="G133" s="5">
        <v>36</v>
      </c>
      <c r="H133" s="2" t="s">
        <v>0</v>
      </c>
      <c r="I133" s="3">
        <f>'MVA2 - Data Summary'!F157</f>
        <v>7.7438339999999994E-4</v>
      </c>
      <c r="J133" s="3">
        <f>'MVA2 - Data Summary'!F97</f>
        <v>3.0303959999999999E-3</v>
      </c>
      <c r="L133" s="5">
        <v>36</v>
      </c>
      <c r="M133" s="2" t="s">
        <v>0</v>
      </c>
      <c r="N133" s="3">
        <f>'MVA2 Opt - Data Summary'!F157</f>
        <v>7.7774499999999983E-4</v>
      </c>
      <c r="O133" s="3">
        <f>'MVA2 Opt - Data Summary'!F97</f>
        <v>1.4425029999999999E-3</v>
      </c>
    </row>
    <row r="134" spans="2:15" ht="14" x14ac:dyDescent="0.15">
      <c r="C134" s="2" t="s">
        <v>1</v>
      </c>
      <c r="D134" s="3">
        <f>'OMPI - Data Summary'!F158</f>
        <v>8.0783480000000006E-4</v>
      </c>
      <c r="E134" s="3">
        <f>'OMPI - Data Summary'!F98</f>
        <v>7.743888E-3</v>
      </c>
      <c r="H134" s="2" t="s">
        <v>1</v>
      </c>
      <c r="I134" s="3">
        <f>'MVA2 - Data Summary'!F158</f>
        <v>6.1526289999999997E-4</v>
      </c>
      <c r="J134" s="3">
        <f>'MVA2 - Data Summary'!F98</f>
        <v>1.7545230000000002E-3</v>
      </c>
      <c r="M134" s="2" t="s">
        <v>1</v>
      </c>
      <c r="N134" s="3">
        <f>'MVA2 Opt - Data Summary'!F158</f>
        <v>4.0237899999999991E-4</v>
      </c>
      <c r="O134" s="3">
        <f>'MVA2 Opt - Data Summary'!F98</f>
        <v>1.6686439999999999E-3</v>
      </c>
    </row>
    <row r="135" spans="2:15" ht="14" x14ac:dyDescent="0.15">
      <c r="C135" s="2" t="s">
        <v>2</v>
      </c>
      <c r="D135" s="3">
        <f>'OMPI - Data Summary'!F159</f>
        <v>9.3740260000000004E-4</v>
      </c>
      <c r="E135" s="3">
        <f>'OMPI - Data Summary'!F99</f>
        <v>8.7439300000000005E-3</v>
      </c>
      <c r="H135" s="2" t="s">
        <v>2</v>
      </c>
      <c r="I135" s="3">
        <f>'MVA2 - Data Summary'!F159</f>
        <v>8.4898480000000017E-4</v>
      </c>
      <c r="J135" s="3">
        <f>'MVA2 - Data Summary'!F99</f>
        <v>2.089811E-3</v>
      </c>
      <c r="M135" s="2" t="s">
        <v>2</v>
      </c>
      <c r="N135" s="3">
        <f>'MVA2 Opt - Data Summary'!F159</f>
        <v>7.7931919999999996E-4</v>
      </c>
      <c r="O135" s="3">
        <f>'MVA2 Opt - Data Summary'!F99</f>
        <v>1.869225E-3</v>
      </c>
    </row>
    <row r="136" spans="2:15" ht="14" x14ac:dyDescent="0.15">
      <c r="C136" s="2" t="s">
        <v>3</v>
      </c>
      <c r="D136" s="3">
        <f>'OMPI - Data Summary'!F160</f>
        <v>1.5510329999999998E-3</v>
      </c>
      <c r="E136" s="3">
        <f>'OMPI - Data Summary'!F100</f>
        <v>2.4557959999999997E-2</v>
      </c>
      <c r="H136" s="2" t="s">
        <v>3</v>
      </c>
      <c r="I136" s="3">
        <f>'MVA2 - Data Summary'!F160</f>
        <v>1.0881430000000002E-3</v>
      </c>
      <c r="J136" s="3">
        <f>'MVA2 - Data Summary'!F100</f>
        <v>3.1558990000000002E-3</v>
      </c>
      <c r="M136" s="2" t="s">
        <v>3</v>
      </c>
      <c r="N136" s="3">
        <f>'MVA2 Opt - Data Summary'!F160</f>
        <v>1.0600550000000001E-3</v>
      </c>
      <c r="O136" s="3">
        <f>'MVA2 Opt - Data Summary'!F100</f>
        <v>2.6356940000000001E-3</v>
      </c>
    </row>
    <row r="137" spans="2:15" ht="14" x14ac:dyDescent="0.15">
      <c r="C137" s="2" t="s">
        <v>4</v>
      </c>
      <c r="D137" s="3">
        <f>'OMPI - Data Summary'!F161</f>
        <v>5.7363910000000006E-4</v>
      </c>
      <c r="E137" s="3">
        <f>'OMPI - Data Summary'!F101</f>
        <v>4.6712969999999996E-3</v>
      </c>
      <c r="H137" s="2" t="s">
        <v>4</v>
      </c>
      <c r="I137" s="3">
        <f>'MVA2 - Data Summary'!F161</f>
        <v>5.5537220000000001E-4</v>
      </c>
      <c r="J137" s="3">
        <f>'MVA2 - Data Summary'!F101</f>
        <v>1.3879770000000001E-3</v>
      </c>
      <c r="M137" s="2" t="s">
        <v>4</v>
      </c>
      <c r="N137" s="3">
        <f>'MVA2 Opt - Data Summary'!F161</f>
        <v>4.4472209999999997E-4</v>
      </c>
      <c r="O137" s="3">
        <f>'MVA2 Opt - Data Summary'!F101</f>
        <v>1.339245E-3</v>
      </c>
    </row>
    <row r="138" spans="2:15" ht="14" x14ac:dyDescent="0.15">
      <c r="C138" s="2" t="s">
        <v>5</v>
      </c>
      <c r="D138" s="3">
        <f>'OMPI - Data Summary'!F162</f>
        <v>6.6796269999999983E-4</v>
      </c>
      <c r="E138" s="3">
        <f>'OMPI - Data Summary'!F102</f>
        <v>3.2405200000000002E-3</v>
      </c>
      <c r="H138" s="2" t="s">
        <v>5</v>
      </c>
      <c r="I138" s="3">
        <f>'MVA2 - Data Summary'!F162</f>
        <v>4.5588019999999999E-4</v>
      </c>
      <c r="J138" s="3">
        <f>'MVA2 - Data Summary'!F102</f>
        <v>1.2776600000000001E-3</v>
      </c>
      <c r="M138" s="2" t="s">
        <v>5</v>
      </c>
      <c r="N138" s="3">
        <f>'MVA2 Opt - Data Summary'!F162</f>
        <v>3.8497450000000001E-4</v>
      </c>
      <c r="O138" s="3">
        <f>'MVA2 Opt - Data Summary'!F102</f>
        <v>1.090789E-3</v>
      </c>
    </row>
    <row r="139" spans="2:15" ht="14" x14ac:dyDescent="0.15">
      <c r="C139" s="2" t="s">
        <v>6</v>
      </c>
      <c r="D139" s="3">
        <f>'OMPI - Data Summary'!F163</f>
        <v>2.1271020000000001E-3</v>
      </c>
      <c r="E139" s="3">
        <f>'OMPI - Data Summary'!F103</f>
        <v>2.2535819999999998E-2</v>
      </c>
      <c r="H139" s="2" t="s">
        <v>6</v>
      </c>
      <c r="I139" s="3">
        <f>'MVA2 - Data Summary'!F163</f>
        <v>1.9578949999999999E-3</v>
      </c>
      <c r="J139" s="3">
        <f>'MVA2 - Data Summary'!F103</f>
        <v>3.822804E-3</v>
      </c>
      <c r="M139" s="2" t="s">
        <v>6</v>
      </c>
      <c r="N139" s="3">
        <f>'MVA2 Opt - Data Summary'!F163</f>
        <v>1.792954E-3</v>
      </c>
      <c r="O139" s="3">
        <f>'MVA2 Opt - Data Summary'!F103</f>
        <v>1.3327130000000001E-3</v>
      </c>
    </row>
    <row r="140" spans="2:15" ht="14" x14ac:dyDescent="0.15">
      <c r="C140" s="2" t="s">
        <v>7</v>
      </c>
      <c r="D140" s="3">
        <f>'OMPI - Data Summary'!F164</f>
        <v>6.8516580000000001E-4</v>
      </c>
      <c r="E140" s="3">
        <f>'OMPI - Data Summary'!F104</f>
        <v>4.3534589999999988E-3</v>
      </c>
      <c r="H140" s="2" t="s">
        <v>7</v>
      </c>
      <c r="I140" s="3">
        <f>'MVA2 - Data Summary'!F164</f>
        <v>6.5646159999999999E-4</v>
      </c>
      <c r="J140" s="3">
        <f>'MVA2 - Data Summary'!F104</f>
        <v>1.4720200000000001E-3</v>
      </c>
      <c r="M140" s="2" t="s">
        <v>7</v>
      </c>
      <c r="N140" s="3">
        <f>'MVA2 Opt - Data Summary'!F164</f>
        <v>6.0315140000000004E-4</v>
      </c>
      <c r="O140" s="3">
        <f>'MVA2 Opt - Data Summary'!F104</f>
        <v>1.279879E-3</v>
      </c>
    </row>
    <row r="141" spans="2:15" ht="14" x14ac:dyDescent="0.15">
      <c r="C141" s="2" t="s">
        <v>8</v>
      </c>
      <c r="D141" s="3">
        <f>'OMPI - Data Summary'!F165</f>
        <v>1.1562077E-3</v>
      </c>
      <c r="E141" s="3">
        <f>'OMPI - Data Summary'!F105</f>
        <v>8.6776700000000002E-3</v>
      </c>
      <c r="H141" s="2" t="s">
        <v>8</v>
      </c>
      <c r="I141" s="3">
        <f>'MVA2 - Data Summary'!F165</f>
        <v>8.9879039999999993E-4</v>
      </c>
      <c r="J141" s="3">
        <f>'MVA2 - Data Summary'!F105</f>
        <v>3.0730239999999997E-3</v>
      </c>
      <c r="M141" s="2" t="s">
        <v>8</v>
      </c>
      <c r="N141" s="3">
        <f>'MVA2 Opt - Data Summary'!F165</f>
        <v>8.818627000000001E-4</v>
      </c>
      <c r="O141" s="3">
        <f>'MVA2 Opt - Data Summary'!F105</f>
        <v>1.92902E-3</v>
      </c>
    </row>
    <row r="142" spans="2:15" ht="14" x14ac:dyDescent="0.15">
      <c r="C142" s="2" t="s">
        <v>9</v>
      </c>
      <c r="D142" s="3">
        <f>'OMPI - Data Summary'!F166</f>
        <v>1.636583E-3</v>
      </c>
      <c r="E142" s="3">
        <f>'OMPI - Data Summary'!F106</f>
        <v>6.2965339999999995E-3</v>
      </c>
      <c r="H142" s="2" t="s">
        <v>9</v>
      </c>
      <c r="I142" s="3">
        <f>'MVA2 - Data Summary'!F166</f>
        <v>1.5617610000000001E-3</v>
      </c>
      <c r="J142" s="3">
        <f>'MVA2 - Data Summary'!F106</f>
        <v>1.7099630000000001E-3</v>
      </c>
      <c r="M142" s="2" t="s">
        <v>9</v>
      </c>
      <c r="N142" s="3">
        <f>'MVA2 Opt - Data Summary'!F166</f>
        <v>1.5011330000000002E-3</v>
      </c>
      <c r="O142" s="3">
        <f>'MVA2 Opt - Data Summary'!F106</f>
        <v>1.426411E-3</v>
      </c>
    </row>
    <row r="143" spans="2:15" ht="14" x14ac:dyDescent="0.15">
      <c r="C143" s="2" t="s">
        <v>10</v>
      </c>
      <c r="D143" s="3">
        <f>'OMPI - Data Summary'!F167</f>
        <v>1.2934704E-3</v>
      </c>
      <c r="E143" s="3">
        <f>'OMPI - Data Summary'!F107</f>
        <v>4.0471109999999991E-3</v>
      </c>
      <c r="H143" s="2" t="s">
        <v>10</v>
      </c>
      <c r="I143" s="3">
        <f>'MVA2 - Data Summary'!F167</f>
        <v>8.8429460000000008E-4</v>
      </c>
      <c r="J143" s="3">
        <f>'MVA2 - Data Summary'!F107</f>
        <v>1.385807E-3</v>
      </c>
      <c r="M143" s="2" t="s">
        <v>10</v>
      </c>
      <c r="N143" s="3">
        <f>'MVA2 Opt - Data Summary'!F167</f>
        <v>6.8569189999999997E-4</v>
      </c>
      <c r="O143" s="3">
        <f>'MVA2 Opt - Data Summary'!F107</f>
        <v>1.301457E-3</v>
      </c>
    </row>
    <row r="144" spans="2:15" ht="14" x14ac:dyDescent="0.15">
      <c r="C144" s="2" t="s">
        <v>11</v>
      </c>
      <c r="D144" s="3">
        <f>'OMPI - Data Summary'!F168</f>
        <v>1.2671150000000001E-3</v>
      </c>
      <c r="E144" s="3">
        <f>'OMPI - Data Summary'!F108</f>
        <v>4.4969320000000004E-3</v>
      </c>
      <c r="H144" s="2" t="s">
        <v>11</v>
      </c>
      <c r="I144" s="3">
        <f>'MVA2 - Data Summary'!F168</f>
        <v>9.2847329999999997E-4</v>
      </c>
      <c r="J144" s="3">
        <f>'MVA2 - Data Summary'!F108</f>
        <v>1.5169850000000002E-3</v>
      </c>
      <c r="M144" s="2" t="s">
        <v>11</v>
      </c>
      <c r="N144" s="3">
        <f>'MVA2 Opt - Data Summary'!F168</f>
        <v>1.2156962000000001E-3</v>
      </c>
      <c r="O144" s="3">
        <f>'MVA2 Opt - Data Summary'!F108</f>
        <v>1.308965E-3</v>
      </c>
    </row>
    <row r="145" spans="2:15" ht="14" x14ac:dyDescent="0.15">
      <c r="C145" s="2" t="s">
        <v>12</v>
      </c>
      <c r="D145" s="3">
        <f>'OMPI - Data Summary'!F169</f>
        <v>5.5146280000000002E-4</v>
      </c>
      <c r="E145" s="3">
        <f>'OMPI - Data Summary'!F109</f>
        <v>3.1349720000000006E-3</v>
      </c>
      <c r="H145" s="2" t="s">
        <v>12</v>
      </c>
      <c r="I145" s="3">
        <f>'MVA2 - Data Summary'!F169</f>
        <v>4.3659200000000008E-4</v>
      </c>
      <c r="J145" s="3">
        <f>'MVA2 - Data Summary'!F109</f>
        <v>1.1984819999999998E-3</v>
      </c>
      <c r="M145" s="2" t="s">
        <v>12</v>
      </c>
      <c r="N145" s="3">
        <f>'MVA2 Opt - Data Summary'!F169</f>
        <v>3.9696690000000004E-4</v>
      </c>
      <c r="O145" s="3">
        <f>'MVA2 Opt - Data Summary'!F109</f>
        <v>1.0349279999999998E-3</v>
      </c>
    </row>
    <row r="146" spans="2:15" ht="14" x14ac:dyDescent="0.15">
      <c r="C146" s="2" t="s">
        <v>13</v>
      </c>
      <c r="D146" s="3">
        <f>'OMPI - Data Summary'!F170</f>
        <v>6.3084649999999996E-4</v>
      </c>
      <c r="E146" s="3">
        <f>'OMPI - Data Summary'!F110</f>
        <v>2.8871130000000002E-3</v>
      </c>
      <c r="H146" s="2" t="s">
        <v>13</v>
      </c>
      <c r="I146" s="3">
        <f>'MVA2 - Data Summary'!F170</f>
        <v>4.7626500000000002E-4</v>
      </c>
      <c r="J146" s="3">
        <f>'MVA2 - Data Summary'!F110</f>
        <v>1.078964E-3</v>
      </c>
      <c r="M146" s="2" t="s">
        <v>13</v>
      </c>
      <c r="N146" s="3">
        <f>'MVA2 Opt - Data Summary'!F170</f>
        <v>5.4333209999999992E-4</v>
      </c>
      <c r="O146" s="3">
        <f>'MVA2 Opt - Data Summary'!F110</f>
        <v>1.0178322E-3</v>
      </c>
    </row>
    <row r="147" spans="2:15" ht="14" x14ac:dyDescent="0.15">
      <c r="C147" s="2" t="s">
        <v>14</v>
      </c>
      <c r="D147" s="3">
        <f>'OMPI - Data Summary'!F171</f>
        <v>7.0130699999999997E-4</v>
      </c>
      <c r="E147" s="3">
        <f>'OMPI - Data Summary'!F111</f>
        <v>3.1877979999999999E-3</v>
      </c>
      <c r="H147" s="2" t="s">
        <v>14</v>
      </c>
      <c r="I147" s="3">
        <f>'MVA2 - Data Summary'!F171</f>
        <v>5.5398939999999999E-4</v>
      </c>
      <c r="J147" s="3">
        <f>'MVA2 - Data Summary'!F111</f>
        <v>1.2529360000000001E-3</v>
      </c>
      <c r="M147" s="2" t="s">
        <v>14</v>
      </c>
      <c r="N147" s="3">
        <f>'MVA2 Opt - Data Summary'!F171</f>
        <v>4.7953120000000012E-4</v>
      </c>
      <c r="O147" s="3">
        <f>'MVA2 Opt - Data Summary'!F111</f>
        <v>1.076294E-3</v>
      </c>
    </row>
    <row r="148" spans="2:15" ht="14" x14ac:dyDescent="0.15">
      <c r="C148" s="2" t="s">
        <v>15</v>
      </c>
      <c r="D148" s="3">
        <f>'OMPI - Data Summary'!F172</f>
        <v>1.0431769999999999E-3</v>
      </c>
      <c r="E148" s="3">
        <f>'OMPI - Data Summary'!F112</f>
        <v>3.5113129999999998E-3</v>
      </c>
      <c r="H148" s="2" t="s">
        <v>15</v>
      </c>
      <c r="I148" s="3">
        <f>'MVA2 - Data Summary'!F172</f>
        <v>8.9886179999999988E-4</v>
      </c>
      <c r="J148" s="3">
        <f>'MVA2 - Data Summary'!F112</f>
        <v>1.3492580000000001E-3</v>
      </c>
      <c r="M148" s="2" t="s">
        <v>15</v>
      </c>
      <c r="N148" s="3">
        <f>'MVA2 Opt - Data Summary'!F172</f>
        <v>1.1638878999999998E-3</v>
      </c>
      <c r="O148" s="3">
        <f>'MVA2 Opt - Data Summary'!F112</f>
        <v>1.2799490000000003E-3</v>
      </c>
    </row>
    <row r="149" spans="2:15" ht="14" x14ac:dyDescent="0.15">
      <c r="C149" s="2" t="s">
        <v>16</v>
      </c>
      <c r="D149" s="3">
        <f>'OMPI - Data Summary'!F173</f>
        <v>7.6520930000000009E-4</v>
      </c>
      <c r="E149" s="3">
        <f>'OMPI - Data Summary'!F113</f>
        <v>2.8245569999999997E-3</v>
      </c>
      <c r="H149" s="2" t="s">
        <v>16</v>
      </c>
      <c r="I149" s="3">
        <f>'MVA2 - Data Summary'!F173</f>
        <v>6.3397880000000005E-4</v>
      </c>
      <c r="J149" s="3">
        <f>'MVA2 - Data Summary'!F113</f>
        <v>1.214503E-3</v>
      </c>
      <c r="M149" s="2" t="s">
        <v>16</v>
      </c>
      <c r="N149" s="3">
        <f>'MVA2 Opt - Data Summary'!F173</f>
        <v>6.266116E-4</v>
      </c>
      <c r="O149" s="3">
        <f>'MVA2 Opt - Data Summary'!F113</f>
        <v>1.173283E-3</v>
      </c>
    </row>
    <row r="150" spans="2:15" ht="14" x14ac:dyDescent="0.15">
      <c r="C150" s="2" t="s">
        <v>17</v>
      </c>
      <c r="D150" s="3">
        <f>'OMPI - Data Summary'!F174</f>
        <v>2.9549770000000001E-3</v>
      </c>
      <c r="E150" s="3">
        <f>'OMPI - Data Summary'!F114</f>
        <v>2.2860729999999999E-2</v>
      </c>
      <c r="H150" s="2" t="s">
        <v>17</v>
      </c>
      <c r="I150" s="3">
        <f>'MVA2 - Data Summary'!F174</f>
        <v>2.9483509999999997E-3</v>
      </c>
      <c r="J150" s="3">
        <f>'MVA2 - Data Summary'!F114</f>
        <v>2.5176999999999995E-3</v>
      </c>
      <c r="M150" s="2" t="s">
        <v>17</v>
      </c>
      <c r="N150" s="3">
        <f>'MVA2 Opt - Data Summary'!F174</f>
        <v>5.2807310000000003E-3</v>
      </c>
      <c r="O150" s="3">
        <f>'MVA2 Opt - Data Summary'!F114</f>
        <v>2.4903309999999997E-3</v>
      </c>
    </row>
    <row r="151" spans="2:15" ht="14" x14ac:dyDescent="0.15">
      <c r="C151" s="2" t="s">
        <v>18</v>
      </c>
      <c r="D151" s="3">
        <f>'OMPI - Data Summary'!F175</f>
        <v>2.1755120000000001E-3</v>
      </c>
      <c r="E151" s="3">
        <f>'OMPI - Data Summary'!F115</f>
        <v>6.2873419999999996E-3</v>
      </c>
      <c r="H151" s="2" t="s">
        <v>18</v>
      </c>
      <c r="I151" s="3">
        <f>'MVA2 - Data Summary'!F175</f>
        <v>2.3963929999999997E-3</v>
      </c>
      <c r="J151" s="3">
        <f>'MVA2 - Data Summary'!F115</f>
        <v>1.7373579999999996E-3</v>
      </c>
      <c r="M151" s="2" t="s">
        <v>18</v>
      </c>
      <c r="N151" s="3">
        <f>'MVA2 Opt - Data Summary'!F175</f>
        <v>2.2093289999999999E-3</v>
      </c>
      <c r="O151" s="3">
        <f>'MVA2 Opt - Data Summary'!F115</f>
        <v>1.5151509999999997E-3</v>
      </c>
    </row>
    <row r="152" spans="2:15" ht="14" x14ac:dyDescent="0.15">
      <c r="C152" s="2" t="s">
        <v>19</v>
      </c>
      <c r="D152" s="3">
        <f>'OMPI - Data Summary'!F176</f>
        <v>7.1449509999999992E-4</v>
      </c>
      <c r="E152" s="3">
        <f>'OMPI - Data Summary'!F116</f>
        <v>2.5939470000000001E-3</v>
      </c>
      <c r="H152" s="2" t="s">
        <v>19</v>
      </c>
      <c r="I152" s="3">
        <f>'MVA2 - Data Summary'!F176</f>
        <v>5.8991909999999998E-4</v>
      </c>
      <c r="J152" s="3">
        <f>'MVA2 - Data Summary'!F116</f>
        <v>1.2426849999999999E-3</v>
      </c>
      <c r="M152" s="2" t="s">
        <v>19</v>
      </c>
      <c r="N152" s="3">
        <f>'MVA2 Opt - Data Summary'!F176</f>
        <v>5.4001790000000004E-4</v>
      </c>
      <c r="O152" s="3">
        <f>'MVA2 Opt - Data Summary'!F116</f>
        <v>1.1134859999999999E-3</v>
      </c>
    </row>
    <row r="153" spans="2:15" ht="14" x14ac:dyDescent="0.15">
      <c r="C153" s="2" t="s">
        <v>20</v>
      </c>
      <c r="D153" s="3">
        <f>'OMPI - Data Summary'!F177</f>
        <v>8.3325050000000007E-4</v>
      </c>
      <c r="E153" s="3">
        <f>'OMPI - Data Summary'!F117</f>
        <v>2.6664320000000003E-3</v>
      </c>
      <c r="H153" s="2" t="s">
        <v>20</v>
      </c>
      <c r="I153" s="3">
        <f>'MVA2 - Data Summary'!F177</f>
        <v>9.5744100000000006E-4</v>
      </c>
      <c r="J153" s="3">
        <f>'MVA2 - Data Summary'!F117</f>
        <v>1.14956E-3</v>
      </c>
      <c r="M153" s="2" t="s">
        <v>20</v>
      </c>
      <c r="N153" s="3">
        <f>'MVA2 Opt - Data Summary'!F177</f>
        <v>6.4504139999999998E-4</v>
      </c>
      <c r="O153" s="3">
        <f>'MVA2 Opt - Data Summary'!F117</f>
        <v>1.0732889999999998E-3</v>
      </c>
    </row>
    <row r="154" spans="2:15" ht="14" x14ac:dyDescent="0.15">
      <c r="C154" s="2" t="s">
        <v>21</v>
      </c>
      <c r="D154" s="3">
        <f>'OMPI - Data Summary'!F178</f>
        <v>1.9036279999999997E-3</v>
      </c>
      <c r="E154" s="3">
        <f>'OMPI - Data Summary'!F118</f>
        <v>2.7117449999999998E-3</v>
      </c>
      <c r="H154" s="2" t="s">
        <v>21</v>
      </c>
      <c r="I154" s="3">
        <f>'MVA2 - Data Summary'!F178</f>
        <v>2.0814179999999998E-3</v>
      </c>
      <c r="J154" s="3">
        <f>'MVA2 - Data Summary'!F118</f>
        <v>1.3017670000000001E-3</v>
      </c>
      <c r="M154" s="2" t="s">
        <v>21</v>
      </c>
      <c r="N154" s="3">
        <f>'MVA2 Opt - Data Summary'!F178</f>
        <v>1.669549E-3</v>
      </c>
      <c r="O154" s="3">
        <f>'MVA2 Opt - Data Summary'!F118</f>
        <v>1.1439339999999999E-3</v>
      </c>
    </row>
    <row r="155" spans="2:15" ht="14" x14ac:dyDescent="0.15">
      <c r="C155" s="2" t="s">
        <v>22</v>
      </c>
      <c r="D155" s="3">
        <f>'OMPI - Data Summary'!F179</f>
        <v>1.267558E-3</v>
      </c>
      <c r="E155" s="3">
        <f>'OMPI - Data Summary'!F119</f>
        <v>1.7258989999999999E-3</v>
      </c>
      <c r="H155" s="2" t="s">
        <v>22</v>
      </c>
      <c r="I155" s="3">
        <f>'MVA2 - Data Summary'!F179</f>
        <v>1.0604149999999999E-3</v>
      </c>
      <c r="J155" s="3">
        <f>'MVA2 - Data Summary'!F119</f>
        <v>3.1681069999999997E-4</v>
      </c>
      <c r="M155" s="2" t="s">
        <v>22</v>
      </c>
      <c r="N155" s="3">
        <f>'MVA2 Opt - Data Summary'!F179</f>
        <v>1.1024470000000001E-3</v>
      </c>
      <c r="O155" s="3">
        <f>'MVA2 Opt - Data Summary'!F119</f>
        <v>2.2606850000000001E-4</v>
      </c>
    </row>
    <row r="156" spans="2:15" ht="14" x14ac:dyDescent="0.15">
      <c r="C156" s="2" t="s">
        <v>23</v>
      </c>
      <c r="D156" s="3">
        <f>'OMPI - Data Summary'!F180</f>
        <v>1.3763126E-3</v>
      </c>
      <c r="E156" s="3">
        <f>'OMPI - Data Summary'!F120</f>
        <v>1.9861179999999998E-3</v>
      </c>
      <c r="H156" s="2" t="s">
        <v>23</v>
      </c>
      <c r="I156" s="3">
        <f>'MVA2 - Data Summary'!F180</f>
        <v>9.4766609999999993E-4</v>
      </c>
      <c r="J156" s="3">
        <f>'MVA2 - Data Summary'!F120</f>
        <v>2.9220590000000001E-4</v>
      </c>
      <c r="M156" s="2" t="s">
        <v>23</v>
      </c>
      <c r="N156" s="3">
        <f>'MVA2 Opt - Data Summary'!F180</f>
        <v>7.1871270000000006E-4</v>
      </c>
      <c r="O156" s="3">
        <f>'MVA2 Opt - Data Summary'!F120</f>
        <v>2.0780550000000001E-4</v>
      </c>
    </row>
    <row r="157" spans="2:15" ht="14" x14ac:dyDescent="0.15">
      <c r="C157" s="2" t="s">
        <v>24</v>
      </c>
      <c r="D157" s="3">
        <f>'OMPI - Data Summary'!F181</f>
        <v>1.1398863E-3</v>
      </c>
      <c r="E157" s="3">
        <f>'OMPI - Data Summary'!F121</f>
        <v>1.3197669999999999E-3</v>
      </c>
      <c r="H157" s="2" t="s">
        <v>24</v>
      </c>
      <c r="I157" s="3">
        <f>'MVA2 - Data Summary'!F181</f>
        <v>6.5083449999999994E-4</v>
      </c>
      <c r="J157" s="3">
        <f>'MVA2 - Data Summary'!F121</f>
        <v>2.3913380000000002E-4</v>
      </c>
      <c r="M157" s="2" t="s">
        <v>24</v>
      </c>
      <c r="N157" s="3">
        <f>'MVA2 Opt - Data Summary'!F181</f>
        <v>1.0835882E-3</v>
      </c>
      <c r="O157" s="3">
        <f>'MVA2 Opt - Data Summary'!F121</f>
        <v>1.4169220000000003E-4</v>
      </c>
    </row>
    <row r="159" spans="2:15" ht="14" x14ac:dyDescent="0.15">
      <c r="B159" s="5">
        <v>49</v>
      </c>
      <c r="C159" s="2" t="s">
        <v>0</v>
      </c>
      <c r="D159" s="3">
        <f>'OMPI - Data Summary'!G157</f>
        <v>7.9203740000000013E-4</v>
      </c>
      <c r="E159" s="3">
        <f>'OMPI - Data Summary'!G97</f>
        <v>1.6182120000000001E-2</v>
      </c>
      <c r="G159" s="5">
        <v>49</v>
      </c>
      <c r="H159" s="2" t="s">
        <v>0</v>
      </c>
      <c r="I159" s="3">
        <f>'MVA2 - Data Summary'!G157</f>
        <v>1.5624521999999998E-3</v>
      </c>
      <c r="J159" s="3">
        <f>'MVA2 - Data Summary'!G97</f>
        <v>2.400564E-3</v>
      </c>
      <c r="L159" s="5">
        <v>49</v>
      </c>
      <c r="M159" s="2" t="s">
        <v>0</v>
      </c>
      <c r="N159" s="3">
        <f>'MVA2 Opt - Data Summary'!G157</f>
        <v>1.0655636E-3</v>
      </c>
      <c r="O159" s="3">
        <f>'MVA2 Opt - Data Summary'!G97</f>
        <v>1.2429250000000002E-3</v>
      </c>
    </row>
    <row r="160" spans="2:15" ht="14" x14ac:dyDescent="0.15">
      <c r="C160" s="2" t="s">
        <v>1</v>
      </c>
      <c r="D160" s="3">
        <f>'OMPI - Data Summary'!G158</f>
        <v>6.4090140000000006E-4</v>
      </c>
      <c r="E160" s="3">
        <f>'OMPI - Data Summary'!G98</f>
        <v>7.7354339999999994E-3</v>
      </c>
      <c r="H160" s="2" t="s">
        <v>1</v>
      </c>
      <c r="I160" s="3">
        <f>'MVA2 - Data Summary'!G158</f>
        <v>5.5062730000000003E-4</v>
      </c>
      <c r="J160" s="3">
        <f>'MVA2 - Data Summary'!G98</f>
        <v>1.577855E-3</v>
      </c>
      <c r="M160" s="2" t="s">
        <v>1</v>
      </c>
      <c r="N160" s="3">
        <f>'MVA2 Opt - Data Summary'!G158</f>
        <v>5.6681630000000004E-4</v>
      </c>
      <c r="O160" s="3">
        <f>'MVA2 Opt - Data Summary'!G98</f>
        <v>1.5375610000000002E-3</v>
      </c>
    </row>
    <row r="161" spans="3:15" ht="14" x14ac:dyDescent="0.15">
      <c r="C161" s="2" t="s">
        <v>2</v>
      </c>
      <c r="D161" s="3">
        <f>'OMPI - Data Summary'!G159</f>
        <v>7.3183940000000011E-4</v>
      </c>
      <c r="E161" s="3">
        <f>'OMPI - Data Summary'!G99</f>
        <v>9.1409759999999986E-3</v>
      </c>
      <c r="H161" s="2" t="s">
        <v>2</v>
      </c>
      <c r="I161" s="3">
        <f>'MVA2 - Data Summary'!G159</f>
        <v>7.5585839999999991E-4</v>
      </c>
      <c r="J161" s="3">
        <f>'MVA2 - Data Summary'!G99</f>
        <v>1.7848010000000001E-3</v>
      </c>
      <c r="M161" s="2" t="s">
        <v>2</v>
      </c>
      <c r="N161" s="3">
        <f>'MVA2 Opt - Data Summary'!G159</f>
        <v>7.1682919999999995E-4</v>
      </c>
      <c r="O161" s="3">
        <f>'MVA2 Opt - Data Summary'!G99</f>
        <v>1.6890289999999999E-3</v>
      </c>
    </row>
    <row r="162" spans="3:15" ht="14" x14ac:dyDescent="0.15">
      <c r="C162" s="2" t="s">
        <v>3</v>
      </c>
      <c r="D162" s="3">
        <f>'OMPI - Data Summary'!G160</f>
        <v>1.0934892000000001E-3</v>
      </c>
      <c r="E162" s="3">
        <f>'OMPI - Data Summary'!G100</f>
        <v>1.50919E-2</v>
      </c>
      <c r="H162" s="2" t="s">
        <v>3</v>
      </c>
      <c r="I162" s="3">
        <f>'MVA2 - Data Summary'!G160</f>
        <v>9.0315350000000003E-4</v>
      </c>
      <c r="J162" s="3">
        <f>'MVA2 - Data Summary'!G100</f>
        <v>1.3550050000000001E-3</v>
      </c>
      <c r="M162" s="2" t="s">
        <v>3</v>
      </c>
      <c r="N162" s="3">
        <f>'MVA2 Opt - Data Summary'!G160</f>
        <v>9.3092969999999996E-4</v>
      </c>
      <c r="O162" s="3">
        <f>'MVA2 Opt - Data Summary'!G100</f>
        <v>1.1960279999999998E-3</v>
      </c>
    </row>
    <row r="163" spans="3:15" ht="14" x14ac:dyDescent="0.15">
      <c r="C163" s="2" t="s">
        <v>4</v>
      </c>
      <c r="D163" s="3">
        <f>'OMPI - Data Summary'!G161</f>
        <v>6.3280630000000007E-4</v>
      </c>
      <c r="E163" s="3">
        <f>'OMPI - Data Summary'!G101</f>
        <v>4.7934740000000007E-3</v>
      </c>
      <c r="H163" s="2" t="s">
        <v>4</v>
      </c>
      <c r="I163" s="3">
        <f>'MVA2 - Data Summary'!G161</f>
        <v>8.0325610000000006E-4</v>
      </c>
      <c r="J163" s="3">
        <f>'MVA2 - Data Summary'!G101</f>
        <v>1.2920870000000001E-3</v>
      </c>
      <c r="M163" s="2" t="s">
        <v>4</v>
      </c>
      <c r="N163" s="3">
        <f>'MVA2 Opt - Data Summary'!G161</f>
        <v>9.8853140000000009E-4</v>
      </c>
      <c r="O163" s="3">
        <f>'MVA2 Opt - Data Summary'!G101</f>
        <v>1.2105710000000001E-3</v>
      </c>
    </row>
    <row r="164" spans="3:15" ht="14" x14ac:dyDescent="0.15">
      <c r="C164" s="2" t="s">
        <v>5</v>
      </c>
      <c r="D164" s="3">
        <f>'OMPI - Data Summary'!G162</f>
        <v>5.0738909999999994E-4</v>
      </c>
      <c r="E164" s="3">
        <f>'OMPI - Data Summary'!G102</f>
        <v>3.5253800000000003E-3</v>
      </c>
      <c r="H164" s="2" t="s">
        <v>5</v>
      </c>
      <c r="I164" s="3">
        <f>'MVA2 - Data Summary'!G162</f>
        <v>4.0857790000000012E-4</v>
      </c>
      <c r="J164" s="3">
        <f>'MVA2 - Data Summary'!G102</f>
        <v>1.132465E-3</v>
      </c>
      <c r="M164" s="2" t="s">
        <v>5</v>
      </c>
      <c r="N164" s="3">
        <f>'MVA2 Opt - Data Summary'!G162</f>
        <v>5.1085940000000004E-4</v>
      </c>
      <c r="O164" s="3">
        <f>'MVA2 Opt - Data Summary'!G102</f>
        <v>1.0489220000000001E-3</v>
      </c>
    </row>
    <row r="165" spans="3:15" ht="14" x14ac:dyDescent="0.15">
      <c r="C165" s="2" t="s">
        <v>6</v>
      </c>
      <c r="D165" s="3">
        <f>'OMPI - Data Summary'!G163</f>
        <v>1.3887999999999999E-3</v>
      </c>
      <c r="E165" s="3">
        <f>'OMPI - Data Summary'!G103</f>
        <v>1.2834480000000001E-2</v>
      </c>
      <c r="H165" s="2" t="s">
        <v>6</v>
      </c>
      <c r="I165" s="3">
        <f>'MVA2 - Data Summary'!G163</f>
        <v>1.20275E-3</v>
      </c>
      <c r="J165" s="3">
        <f>'MVA2 - Data Summary'!G103</f>
        <v>1.0780589999999999E-3</v>
      </c>
      <c r="M165" s="2" t="s">
        <v>6</v>
      </c>
      <c r="N165" s="3">
        <f>'MVA2 Opt - Data Summary'!G163</f>
        <v>1.5084040000000001E-3</v>
      </c>
      <c r="O165" s="3">
        <f>'MVA2 Opt - Data Summary'!G103</f>
        <v>1.2407769999999998E-3</v>
      </c>
    </row>
    <row r="166" spans="3:15" ht="14" x14ac:dyDescent="0.15">
      <c r="C166" s="2" t="s">
        <v>7</v>
      </c>
      <c r="D166" s="3">
        <f>'OMPI - Data Summary'!G164</f>
        <v>6.1457479999999995E-4</v>
      </c>
      <c r="E166" s="3">
        <f>'OMPI - Data Summary'!G104</f>
        <v>4.2278390000000006E-3</v>
      </c>
      <c r="H166" s="2" t="s">
        <v>7</v>
      </c>
      <c r="I166" s="3">
        <f>'MVA2 - Data Summary'!G164</f>
        <v>5.4948319999999998E-4</v>
      </c>
      <c r="J166" s="3">
        <f>'MVA2 - Data Summary'!G104</f>
        <v>1.2893909999999998E-3</v>
      </c>
      <c r="M166" s="2" t="s">
        <v>7</v>
      </c>
      <c r="N166" s="3">
        <f>'MVA2 Opt - Data Summary'!G164</f>
        <v>5.0263400000000007E-4</v>
      </c>
      <c r="O166" s="3">
        <f>'MVA2 Opt - Data Summary'!G104</f>
        <v>1.237751E-3</v>
      </c>
    </row>
    <row r="167" spans="3:15" ht="14" x14ac:dyDescent="0.15">
      <c r="C167" s="2" t="s">
        <v>8</v>
      </c>
      <c r="D167" s="3">
        <f>'OMPI - Data Summary'!G165</f>
        <v>1.1534875000000001E-3</v>
      </c>
      <c r="E167" s="3">
        <f>'OMPI - Data Summary'!G105</f>
        <v>8.3438020000000009E-3</v>
      </c>
      <c r="H167" s="2" t="s">
        <v>8</v>
      </c>
      <c r="I167" s="3">
        <f>'MVA2 - Data Summary'!G165</f>
        <v>9.9298970000000013E-4</v>
      </c>
      <c r="J167" s="3">
        <f>'MVA2 - Data Summary'!G105</f>
        <v>1.7046920000000001E-3</v>
      </c>
      <c r="M167" s="2" t="s">
        <v>8</v>
      </c>
      <c r="N167" s="3">
        <f>'MVA2 Opt - Data Summary'!G165</f>
        <v>6.9191460000000006E-4</v>
      </c>
      <c r="O167" s="3">
        <f>'MVA2 Opt - Data Summary'!G105</f>
        <v>8.1467550000000001E-4</v>
      </c>
    </row>
    <row r="168" spans="3:15" ht="14" x14ac:dyDescent="0.15">
      <c r="C168" s="2" t="s">
        <v>9</v>
      </c>
      <c r="D168" s="3">
        <f>'OMPI - Data Summary'!G166</f>
        <v>1.12925E-3</v>
      </c>
      <c r="E168" s="3">
        <f>'OMPI - Data Summary'!G106</f>
        <v>6.7576369999999995E-3</v>
      </c>
      <c r="H168" s="2" t="s">
        <v>9</v>
      </c>
      <c r="I168" s="3">
        <f>'MVA2 - Data Summary'!G166</f>
        <v>1.1530859999999998E-3</v>
      </c>
      <c r="J168" s="3">
        <f>'MVA2 - Data Summary'!G106</f>
        <v>1.432443E-3</v>
      </c>
      <c r="M168" s="2" t="s">
        <v>9</v>
      </c>
      <c r="N168" s="3">
        <f>'MVA2 Opt - Data Summary'!G166</f>
        <v>1.3282772E-3</v>
      </c>
      <c r="O168" s="3">
        <f>'MVA2 Opt - Data Summary'!G106</f>
        <v>1.4773850000000001E-3</v>
      </c>
    </row>
    <row r="169" spans="3:15" ht="14" x14ac:dyDescent="0.15">
      <c r="C169" s="2" t="s">
        <v>10</v>
      </c>
      <c r="D169" s="3">
        <f>'OMPI - Data Summary'!G167</f>
        <v>7.7722079999999996E-4</v>
      </c>
      <c r="E169" s="3">
        <f>'OMPI - Data Summary'!G107</f>
        <v>4.5839929999999997E-3</v>
      </c>
      <c r="H169" s="2" t="s">
        <v>10</v>
      </c>
      <c r="I169" s="3">
        <f>'MVA2 - Data Summary'!G167</f>
        <v>1.0288953E-3</v>
      </c>
      <c r="J169" s="3">
        <f>'MVA2 - Data Summary'!G107</f>
        <v>1.3437989999999999E-3</v>
      </c>
      <c r="M169" s="2" t="s">
        <v>10</v>
      </c>
      <c r="N169" s="3">
        <f>'MVA2 Opt - Data Summary'!G167</f>
        <v>6.4437390000000004E-4</v>
      </c>
      <c r="O169" s="3">
        <f>'MVA2 Opt - Data Summary'!G107</f>
        <v>1.2500289999999999E-3</v>
      </c>
    </row>
    <row r="170" spans="3:15" ht="14" x14ac:dyDescent="0.15">
      <c r="C170" s="2" t="s">
        <v>11</v>
      </c>
      <c r="D170" s="3">
        <f>'OMPI - Data Summary'!G168</f>
        <v>8.9130839999999997E-4</v>
      </c>
      <c r="E170" s="3">
        <f>'OMPI - Data Summary'!G108</f>
        <v>4.7096289999999999E-3</v>
      </c>
      <c r="H170" s="2" t="s">
        <v>11</v>
      </c>
      <c r="I170" s="3">
        <f>'MVA2 - Data Summary'!G168</f>
        <v>9.2709069999999979E-4</v>
      </c>
      <c r="J170" s="3">
        <f>'MVA2 - Data Summary'!G108</f>
        <v>1.3300409999999999E-3</v>
      </c>
      <c r="M170" s="2" t="s">
        <v>11</v>
      </c>
      <c r="N170" s="3">
        <f>'MVA2 Opt - Data Summary'!G168</f>
        <v>7.8973740000000002E-4</v>
      </c>
      <c r="O170" s="3">
        <f>'MVA2 Opt - Data Summary'!G108</f>
        <v>1.2723459999999999E-3</v>
      </c>
    </row>
    <row r="171" spans="3:15" ht="14" x14ac:dyDescent="0.15">
      <c r="C171" s="2" t="s">
        <v>12</v>
      </c>
      <c r="D171" s="3">
        <f>'OMPI - Data Summary'!G169</f>
        <v>4.8009669999999997E-4</v>
      </c>
      <c r="E171" s="3">
        <f>'OMPI - Data Summary'!G109</f>
        <v>4.208682E-3</v>
      </c>
      <c r="H171" s="2" t="s">
        <v>12</v>
      </c>
      <c r="I171" s="3">
        <f>'MVA2 - Data Summary'!G169</f>
        <v>4.3189530000000006E-4</v>
      </c>
      <c r="J171" s="3">
        <f>'MVA2 - Data Summary'!G109</f>
        <v>1.0707620000000001E-3</v>
      </c>
      <c r="M171" s="2" t="s">
        <v>12</v>
      </c>
      <c r="N171" s="3">
        <f>'MVA2 Opt - Data Summary'!G169</f>
        <v>3.9436810000000001E-4</v>
      </c>
      <c r="O171" s="3">
        <f>'MVA2 Opt - Data Summary'!G109</f>
        <v>1.0306364000000001E-3</v>
      </c>
    </row>
    <row r="172" spans="3:15" ht="14" x14ac:dyDescent="0.15">
      <c r="C172" s="2" t="s">
        <v>13</v>
      </c>
      <c r="D172" s="3">
        <f>'OMPI - Data Summary'!G170</f>
        <v>5.532785000000001E-4</v>
      </c>
      <c r="E172" s="3">
        <f>'OMPI - Data Summary'!G110</f>
        <v>3.8005879999999997E-3</v>
      </c>
      <c r="H172" s="2" t="s">
        <v>13</v>
      </c>
      <c r="I172" s="3">
        <f>'MVA2 - Data Summary'!G170</f>
        <v>4.0810120000000003E-4</v>
      </c>
      <c r="J172" s="3">
        <f>'MVA2 - Data Summary'!G110</f>
        <v>1.084923E-3</v>
      </c>
      <c r="M172" s="2" t="s">
        <v>13</v>
      </c>
      <c r="N172" s="3">
        <f>'MVA2 Opt - Data Summary'!G170</f>
        <v>4.8627850000000004E-4</v>
      </c>
      <c r="O172" s="3">
        <f>'MVA2 Opt - Data Summary'!G110</f>
        <v>1.0326390000000001E-3</v>
      </c>
    </row>
    <row r="173" spans="3:15" ht="14" x14ac:dyDescent="0.15">
      <c r="C173" s="2" t="s">
        <v>14</v>
      </c>
      <c r="D173" s="3">
        <f>'OMPI - Data Summary'!G171</f>
        <v>5.1213419999999999E-4</v>
      </c>
      <c r="E173" s="3">
        <f>'OMPI - Data Summary'!G111</f>
        <v>4.258413E-3</v>
      </c>
      <c r="H173" s="2" t="s">
        <v>14</v>
      </c>
      <c r="I173" s="3">
        <f>'MVA2 - Data Summary'!G171</f>
        <v>5.4101949999999996E-4</v>
      </c>
      <c r="J173" s="3">
        <f>'MVA2 - Data Summary'!G111</f>
        <v>1.1282689999999999E-3</v>
      </c>
      <c r="M173" s="2" t="s">
        <v>14</v>
      </c>
      <c r="N173" s="3">
        <f>'MVA2 Opt - Data Summary'!G171</f>
        <v>4.6434400000000005E-4</v>
      </c>
      <c r="O173" s="3">
        <f>'MVA2 Opt - Data Summary'!G111</f>
        <v>1.0737419999999999E-3</v>
      </c>
    </row>
    <row r="174" spans="3:15" ht="14" x14ac:dyDescent="0.15">
      <c r="C174" s="2" t="s">
        <v>15</v>
      </c>
      <c r="D174" s="3">
        <f>'OMPI - Data Summary'!G172</f>
        <v>1.3002037999999998E-3</v>
      </c>
      <c r="E174" s="3">
        <f>'OMPI - Data Summary'!G112</f>
        <v>3.8791540000000005E-3</v>
      </c>
      <c r="H174" s="2" t="s">
        <v>15</v>
      </c>
      <c r="I174" s="3">
        <f>'MVA2 - Data Summary'!G172</f>
        <v>1.036955E-3</v>
      </c>
      <c r="J174" s="3">
        <f>'MVA2 - Data Summary'!G112</f>
        <v>1.2061120000000001E-3</v>
      </c>
      <c r="M174" s="2" t="s">
        <v>15</v>
      </c>
      <c r="N174" s="3">
        <f>'MVA2 Opt - Data Summary'!G172</f>
        <v>1.090646E-3</v>
      </c>
      <c r="O174" s="3">
        <f>'MVA2 Opt - Data Summary'!G112</f>
        <v>1.171254E-3</v>
      </c>
    </row>
    <row r="175" spans="3:15" ht="14" x14ac:dyDescent="0.15">
      <c r="C175" s="2" t="s">
        <v>16</v>
      </c>
      <c r="D175" s="3">
        <f>'OMPI - Data Summary'!G173</f>
        <v>7.772457E-4</v>
      </c>
      <c r="E175" s="3">
        <f>'OMPI - Data Summary'!G113</f>
        <v>5.5833919999999995E-3</v>
      </c>
      <c r="H175" s="2" t="s">
        <v>16</v>
      </c>
      <c r="I175" s="3">
        <f>'MVA2 - Data Summary'!G173</f>
        <v>5.9461599999999996E-4</v>
      </c>
      <c r="J175" s="3">
        <f>'MVA2 - Data Summary'!G113</f>
        <v>1.200748E-3</v>
      </c>
      <c r="M175" s="2" t="s">
        <v>16</v>
      </c>
      <c r="N175" s="3">
        <f>'MVA2 Opt - Data Summary'!G173</f>
        <v>6.2396510000000001E-4</v>
      </c>
      <c r="O175" s="3">
        <f>'MVA2 Opt - Data Summary'!G113</f>
        <v>1.121354E-3</v>
      </c>
    </row>
    <row r="176" spans="3:15" ht="14" x14ac:dyDescent="0.15">
      <c r="C176" s="2" t="s">
        <v>17</v>
      </c>
      <c r="D176" s="3">
        <f>'OMPI - Data Summary'!G174</f>
        <v>1.698225E-3</v>
      </c>
      <c r="E176" s="3">
        <f>'OMPI - Data Summary'!G114</f>
        <v>1.4264169999999998E-2</v>
      </c>
      <c r="H176" s="2" t="s">
        <v>17</v>
      </c>
      <c r="I176" s="3">
        <f>'MVA2 - Data Summary'!G174</f>
        <v>1.6830209999999998E-3</v>
      </c>
      <c r="J176" s="3">
        <f>'MVA2 - Data Summary'!G114</f>
        <v>2.3104889999999998E-3</v>
      </c>
      <c r="M176" s="2" t="s">
        <v>17</v>
      </c>
      <c r="N176" s="3">
        <f>'MVA2 Opt - Data Summary'!G174</f>
        <v>1.979518E-3</v>
      </c>
      <c r="O176" s="3">
        <f>'MVA2 Opt - Data Summary'!G114</f>
        <v>2.5222769999999999E-3</v>
      </c>
    </row>
    <row r="177" spans="2:15" ht="14" x14ac:dyDescent="0.15">
      <c r="C177" s="2" t="s">
        <v>18</v>
      </c>
      <c r="D177" s="3">
        <f>'OMPI - Data Summary'!G175</f>
        <v>2.0176690000000001E-3</v>
      </c>
      <c r="E177" s="3">
        <f>'OMPI - Data Summary'!G115</f>
        <v>6.1587719999999999E-3</v>
      </c>
      <c r="H177" s="2" t="s">
        <v>18</v>
      </c>
      <c r="I177" s="3">
        <f>'MVA2 - Data Summary'!G175</f>
        <v>1.9051070000000001E-3</v>
      </c>
      <c r="J177" s="3">
        <f>'MVA2 - Data Summary'!G115</f>
        <v>1.552796E-3</v>
      </c>
      <c r="M177" s="2" t="s">
        <v>18</v>
      </c>
      <c r="N177" s="3">
        <f>'MVA2 Opt - Data Summary'!G175</f>
        <v>2.4192800000000002E-3</v>
      </c>
      <c r="O177" s="3">
        <f>'MVA2 Opt - Data Summary'!G115</f>
        <v>1.3809919999999999E-3</v>
      </c>
    </row>
    <row r="178" spans="2:15" ht="14" x14ac:dyDescent="0.15">
      <c r="C178" s="2" t="s">
        <v>19</v>
      </c>
      <c r="D178" s="3">
        <f>'OMPI - Data Summary'!G176</f>
        <v>5.9274909999999998E-4</v>
      </c>
      <c r="E178" s="3">
        <f>'OMPI - Data Summary'!G116</f>
        <v>4.8608560000000002E-3</v>
      </c>
      <c r="H178" s="2" t="s">
        <v>19</v>
      </c>
      <c r="I178" s="3">
        <f>'MVA2 - Data Summary'!G176</f>
        <v>6.2346440000000014E-4</v>
      </c>
      <c r="J178" s="3">
        <f>'MVA2 - Data Summary'!G116</f>
        <v>1.1532550000000002E-3</v>
      </c>
      <c r="M178" s="2" t="s">
        <v>19</v>
      </c>
      <c r="N178" s="3">
        <f>'MVA2 Opt - Data Summary'!G176</f>
        <v>5.3243630000000006E-4</v>
      </c>
      <c r="O178" s="3">
        <f>'MVA2 Opt - Data Summary'!G116</f>
        <v>1.101208E-3</v>
      </c>
    </row>
    <row r="179" spans="2:15" ht="14" x14ac:dyDescent="0.15">
      <c r="C179" s="2" t="s">
        <v>20</v>
      </c>
      <c r="D179" s="3">
        <f>'OMPI - Data Summary'!G177</f>
        <v>1.3151288999999999E-3</v>
      </c>
      <c r="E179" s="3">
        <f>'OMPI - Data Summary'!G117</f>
        <v>3.6162930000000005E-3</v>
      </c>
      <c r="H179" s="2" t="s">
        <v>20</v>
      </c>
      <c r="I179" s="3">
        <f>'MVA2 - Data Summary'!G177</f>
        <v>8.275270000000001E-4</v>
      </c>
      <c r="J179" s="3">
        <f>'MVA2 - Data Summary'!G117</f>
        <v>1.1512759999999999E-3</v>
      </c>
      <c r="M179" s="2" t="s">
        <v>20</v>
      </c>
      <c r="N179" s="3">
        <f>'MVA2 Opt - Data Summary'!G177</f>
        <v>6.2227250000000006E-4</v>
      </c>
      <c r="O179" s="3">
        <f>'MVA2 Opt - Data Summary'!G117</f>
        <v>1.0795839999999998E-3</v>
      </c>
    </row>
    <row r="180" spans="2:15" ht="14" x14ac:dyDescent="0.15">
      <c r="C180" s="2" t="s">
        <v>21</v>
      </c>
      <c r="D180" s="3">
        <f>'OMPI - Data Summary'!G178</f>
        <v>1.3582050000000001E-3</v>
      </c>
      <c r="E180" s="3">
        <f>'OMPI - Data Summary'!G118</f>
        <v>3.8501179999999996E-3</v>
      </c>
      <c r="H180" s="2" t="s">
        <v>21</v>
      </c>
      <c r="I180" s="3">
        <f>'MVA2 - Data Summary'!G178</f>
        <v>1.4352090000000002E-3</v>
      </c>
      <c r="J180" s="3">
        <f>'MVA2 - Data Summary'!G118</f>
        <v>1.1620059999999999E-3</v>
      </c>
      <c r="M180" s="2" t="s">
        <v>21</v>
      </c>
      <c r="N180" s="3">
        <f>'MVA2 Opt - Data Summary'!G178</f>
        <v>1.6052250000000001E-3</v>
      </c>
      <c r="O180" s="3">
        <f>'MVA2 Opt - Data Summary'!G118</f>
        <v>1.10464E-3</v>
      </c>
    </row>
    <row r="181" spans="2:15" ht="14" x14ac:dyDescent="0.15">
      <c r="C181" s="2" t="s">
        <v>22</v>
      </c>
      <c r="D181" s="3">
        <f>'OMPI - Data Summary'!G179</f>
        <v>1.4864829999999998E-3</v>
      </c>
      <c r="E181" s="3">
        <f>'OMPI - Data Summary'!G119</f>
        <v>2.5094100000000001E-3</v>
      </c>
      <c r="H181" s="2" t="s">
        <v>22</v>
      </c>
      <c r="I181" s="3">
        <f>'MVA2 - Data Summary'!G179</f>
        <v>1.606513E-3</v>
      </c>
      <c r="J181" s="3">
        <f>'MVA2 - Data Summary'!G119</f>
        <v>3.3009059999999999E-4</v>
      </c>
      <c r="M181" s="2" t="s">
        <v>22</v>
      </c>
      <c r="N181" s="3">
        <f>'MVA2 Opt - Data Summary'!G179</f>
        <v>1.3980619999999998E-3</v>
      </c>
      <c r="O181" s="3">
        <f>'MVA2 Opt - Data Summary'!G119</f>
        <v>1.942395E-4</v>
      </c>
    </row>
    <row r="182" spans="2:15" ht="14" x14ac:dyDescent="0.15">
      <c r="C182" s="2" t="s">
        <v>23</v>
      </c>
      <c r="D182" s="3">
        <f>'OMPI - Data Summary'!G180</f>
        <v>8.8405869999999987E-4</v>
      </c>
      <c r="E182" s="3">
        <f>'OMPI - Data Summary'!G120</f>
        <v>2.7698769999999996E-3</v>
      </c>
      <c r="H182" s="2" t="s">
        <v>23</v>
      </c>
      <c r="I182" s="3">
        <f>'MVA2 - Data Summary'!G180</f>
        <v>7.8377740000000007E-4</v>
      </c>
      <c r="J182" s="3">
        <f>'MVA2 - Data Summary'!G120</f>
        <v>3.1390200000000002E-4</v>
      </c>
      <c r="M182" s="2" t="s">
        <v>23</v>
      </c>
      <c r="N182" s="3">
        <f>'MVA2 Opt - Data Summary'!G180</f>
        <v>7.2078690000000004E-4</v>
      </c>
      <c r="O182" s="3">
        <f>'MVA2 Opt - Data Summary'!G120</f>
        <v>1.7983919999999998E-4</v>
      </c>
    </row>
    <row r="183" spans="2:15" ht="14" x14ac:dyDescent="0.15">
      <c r="C183" s="2" t="s">
        <v>24</v>
      </c>
      <c r="D183" s="3">
        <f>'OMPI - Data Summary'!G181</f>
        <v>6.5036090000000009E-4</v>
      </c>
      <c r="E183" s="3">
        <f>'OMPI - Data Summary'!G121</f>
        <v>1.8333019999999998E-3</v>
      </c>
      <c r="H183" s="2" t="s">
        <v>24</v>
      </c>
      <c r="I183" s="3">
        <f>'MVA2 - Data Summary'!G181</f>
        <v>6.6406719999999992E-4</v>
      </c>
      <c r="J183" s="3">
        <f>'MVA2 - Data Summary'!G121</f>
        <v>2.8839109999999996E-4</v>
      </c>
      <c r="M183" s="2" t="s">
        <v>24</v>
      </c>
      <c r="N183" s="3">
        <f>'MVA2 Opt - Data Summary'!G181</f>
        <v>5.7413579999999998E-4</v>
      </c>
      <c r="O183" s="3">
        <f>'MVA2 Opt - Data Summary'!G121</f>
        <v>1.3768679999999998E-4</v>
      </c>
    </row>
    <row r="185" spans="2:15" ht="14" x14ac:dyDescent="0.15">
      <c r="B185" s="5">
        <v>64</v>
      </c>
      <c r="C185" s="2" t="s">
        <v>0</v>
      </c>
      <c r="D185" s="3">
        <f>'OMPI - Data Summary'!H157</f>
        <v>2.0008614000000002E-3</v>
      </c>
      <c r="E185" s="3">
        <f>'OMPI - Data Summary'!H97</f>
        <v>1.4326709999999998E-2</v>
      </c>
      <c r="G185" s="5">
        <v>64</v>
      </c>
      <c r="H185" s="2" t="s">
        <v>0</v>
      </c>
      <c r="I185" s="3">
        <f>'MVA2 - Data Summary'!H157</f>
        <v>6.4299110000000002E-4</v>
      </c>
      <c r="J185" s="3">
        <f>'MVA2 - Data Summary'!H97</f>
        <v>2.2763749999999998E-3</v>
      </c>
      <c r="L185" s="5">
        <v>64</v>
      </c>
      <c r="M185" s="2" t="s">
        <v>0</v>
      </c>
      <c r="N185" s="3">
        <f>'MVA2 Opt - Data Summary'!H157</f>
        <v>1.5674350999999999E-3</v>
      </c>
      <c r="O185" s="3">
        <f>'MVA2 Opt - Data Summary'!H97</f>
        <v>2.1548030000000003E-3</v>
      </c>
    </row>
    <row r="186" spans="2:15" ht="14" x14ac:dyDescent="0.15">
      <c r="C186" s="2" t="s">
        <v>1</v>
      </c>
      <c r="D186" s="3">
        <f>'OMPI - Data Summary'!H158</f>
        <v>6.5067320000000001E-4</v>
      </c>
      <c r="E186" s="3">
        <f>'OMPI - Data Summary'!H98</f>
        <v>8.1393160000000023E-3</v>
      </c>
      <c r="H186" s="2" t="s">
        <v>1</v>
      </c>
      <c r="I186" s="3">
        <f>'MVA2 - Data Summary'!H158</f>
        <v>4.5495019999999993E-4</v>
      </c>
      <c r="J186" s="3">
        <f>'MVA2 - Data Summary'!H98</f>
        <v>1.5624750000000002E-3</v>
      </c>
      <c r="M186" s="2" t="s">
        <v>1</v>
      </c>
      <c r="N186" s="3">
        <f>'MVA2 Opt - Data Summary'!H158</f>
        <v>4.8620699999999995E-4</v>
      </c>
      <c r="O186" s="3">
        <f>'MVA2 Opt - Data Summary'!H98</f>
        <v>1.397538E-3</v>
      </c>
    </row>
    <row r="187" spans="2:15" ht="14" x14ac:dyDescent="0.15">
      <c r="C187" s="2" t="s">
        <v>2</v>
      </c>
      <c r="D187" s="3">
        <f>'OMPI - Data Summary'!H159</f>
        <v>8.5876730000000018E-4</v>
      </c>
      <c r="E187" s="3">
        <f>'OMPI - Data Summary'!H99</f>
        <v>8.7669310000000021E-3</v>
      </c>
      <c r="H187" s="2" t="s">
        <v>2</v>
      </c>
      <c r="I187" s="3">
        <f>'MVA2 - Data Summary'!H159</f>
        <v>9.6509480000000016E-4</v>
      </c>
      <c r="J187" s="3">
        <f>'MVA2 - Data Summary'!H99</f>
        <v>1.7163979999999998E-3</v>
      </c>
      <c r="M187" s="2" t="s">
        <v>2</v>
      </c>
      <c r="N187" s="3">
        <f>'MVA2 Opt - Data Summary'!H159</f>
        <v>6.9065139999999994E-4</v>
      </c>
      <c r="O187" s="3">
        <f>'MVA2 Opt - Data Summary'!H99</f>
        <v>1.5930650000000001E-3</v>
      </c>
    </row>
    <row r="188" spans="2:15" ht="14" x14ac:dyDescent="0.15">
      <c r="C188" s="2" t="s">
        <v>3</v>
      </c>
      <c r="D188" s="3">
        <f>'OMPI - Data Summary'!H160</f>
        <v>1.1324542999999999E-3</v>
      </c>
      <c r="E188" s="3">
        <f>'OMPI - Data Summary'!H100</f>
        <v>1.359928E-2</v>
      </c>
      <c r="H188" s="2" t="s">
        <v>3</v>
      </c>
      <c r="I188" s="3">
        <f>'MVA2 - Data Summary'!H160</f>
        <v>7.5190070000000003E-4</v>
      </c>
      <c r="J188" s="3">
        <f>'MVA2 - Data Summary'!H100</f>
        <v>2.1455290000000002E-3</v>
      </c>
      <c r="M188" s="2" t="s">
        <v>3</v>
      </c>
      <c r="N188" s="3">
        <f>'MVA2 Opt - Data Summary'!H160</f>
        <v>7.4131520000000005E-4</v>
      </c>
      <c r="O188" s="3">
        <f>'MVA2 Opt - Data Summary'!H100</f>
        <v>2.0505430000000002E-3</v>
      </c>
    </row>
    <row r="189" spans="2:15" ht="14" x14ac:dyDescent="0.15">
      <c r="C189" s="2" t="s">
        <v>4</v>
      </c>
      <c r="D189" s="3">
        <f>'OMPI - Data Summary'!H161</f>
        <v>4.9843570000000011E-4</v>
      </c>
      <c r="E189" s="3">
        <f>'OMPI - Data Summary'!H101</f>
        <v>5.6739209999999993E-3</v>
      </c>
      <c r="H189" s="2" t="s">
        <v>4</v>
      </c>
      <c r="I189" s="3">
        <f>'MVA2 - Data Summary'!H161</f>
        <v>6.836171E-4</v>
      </c>
      <c r="J189" s="3">
        <f>'MVA2 - Data Summary'!H101</f>
        <v>1.284695E-3</v>
      </c>
      <c r="M189" s="2" t="s">
        <v>4</v>
      </c>
      <c r="N189" s="3">
        <f>'MVA2 Opt - Data Summary'!H161</f>
        <v>8.59237E-4</v>
      </c>
      <c r="O189" s="3">
        <f>'MVA2 Opt - Data Summary'!H101</f>
        <v>1.160192E-3</v>
      </c>
    </row>
    <row r="190" spans="2:15" ht="14" x14ac:dyDescent="0.15">
      <c r="C190" s="2" t="s">
        <v>5</v>
      </c>
      <c r="D190" s="3">
        <f>'OMPI - Data Summary'!H162</f>
        <v>4.585991E-4</v>
      </c>
      <c r="E190" s="3">
        <f>'OMPI - Data Summary'!H102</f>
        <v>5.0662309999999992E-3</v>
      </c>
      <c r="H190" s="2" t="s">
        <v>5</v>
      </c>
      <c r="I190" s="3">
        <f>'MVA2 - Data Summary'!H162</f>
        <v>4.5669090000000003E-4</v>
      </c>
      <c r="J190" s="3">
        <f>'MVA2 - Data Summary'!H102</f>
        <v>1.1329880000000001E-3</v>
      </c>
      <c r="M190" s="2" t="s">
        <v>5</v>
      </c>
      <c r="N190" s="3">
        <f>'MVA2 Opt - Data Summary'!H162</f>
        <v>4.6784880000000015E-4</v>
      </c>
      <c r="O190" s="3">
        <f>'MVA2 Opt - Data Summary'!H102</f>
        <v>1.0271071000000002E-3</v>
      </c>
    </row>
    <row r="191" spans="2:15" ht="14" x14ac:dyDescent="0.15">
      <c r="C191" s="2" t="s">
        <v>6</v>
      </c>
      <c r="D191" s="3">
        <f>'OMPI - Data Summary'!H163</f>
        <v>1.5604060000000001E-3</v>
      </c>
      <c r="E191" s="3">
        <f>'OMPI - Data Summary'!H103</f>
        <v>1.2446690000000002E-2</v>
      </c>
      <c r="H191" s="2" t="s">
        <v>6</v>
      </c>
      <c r="I191" s="3">
        <f>'MVA2 - Data Summary'!H163</f>
        <v>1.5676969999999998E-3</v>
      </c>
      <c r="J191" s="3">
        <f>'MVA2 - Data Summary'!H103</f>
        <v>1.4516610000000001E-3</v>
      </c>
      <c r="M191" s="2" t="s">
        <v>6</v>
      </c>
      <c r="N191" s="3">
        <f>'MVA2 Opt - Data Summary'!H163</f>
        <v>1.4752390000000002E-3</v>
      </c>
      <c r="O191" s="3">
        <f>'MVA2 Opt - Data Summary'!H103</f>
        <v>9.2027189999999994E-4</v>
      </c>
    </row>
    <row r="192" spans="2:15" ht="14" x14ac:dyDescent="0.15">
      <c r="C192" s="2" t="s">
        <v>7</v>
      </c>
      <c r="D192" s="3">
        <f>'OMPI - Data Summary'!H164</f>
        <v>5.5328430000000002E-4</v>
      </c>
      <c r="E192" s="3">
        <f>'OMPI - Data Summary'!H104</f>
        <v>5.4824730000000007E-3</v>
      </c>
      <c r="H192" s="2" t="s">
        <v>7</v>
      </c>
      <c r="I192" s="3">
        <f>'MVA2 - Data Summary'!H164</f>
        <v>4.7514430000000004E-4</v>
      </c>
      <c r="J192" s="3">
        <f>'MVA2 - Data Summary'!H104</f>
        <v>1.1871329999999999E-3</v>
      </c>
      <c r="M192" s="2" t="s">
        <v>7</v>
      </c>
      <c r="N192" s="3">
        <f>'MVA2 Opt - Data Summary'!H164</f>
        <v>5.5565860000000009E-4</v>
      </c>
      <c r="O192" s="3">
        <f>'MVA2 Opt - Data Summary'!H104</f>
        <v>1.163341E-3</v>
      </c>
    </row>
    <row r="193" spans="3:15" ht="14" x14ac:dyDescent="0.15">
      <c r="C193" s="2" t="s">
        <v>8</v>
      </c>
      <c r="D193" s="3">
        <f>'OMPI - Data Summary'!H165</f>
        <v>8.1188600000000005E-4</v>
      </c>
      <c r="E193" s="3">
        <f>'OMPI - Data Summary'!H105</f>
        <v>8.9485369999999995E-3</v>
      </c>
      <c r="H193" s="2" t="s">
        <v>8</v>
      </c>
      <c r="I193" s="3">
        <f>'MVA2 - Data Summary'!H165</f>
        <v>7.0538520000000006E-4</v>
      </c>
      <c r="J193" s="3">
        <f>'MVA2 - Data Summary'!H105</f>
        <v>1.652408E-3</v>
      </c>
      <c r="M193" s="2" t="s">
        <v>8</v>
      </c>
      <c r="N193" s="3">
        <f>'MVA2 Opt - Data Summary'!H165</f>
        <v>8.9983949999999989E-4</v>
      </c>
      <c r="O193" s="3">
        <f>'MVA2 Opt - Data Summary'!H105</f>
        <v>1.589774E-3</v>
      </c>
    </row>
    <row r="194" spans="3:15" ht="14" x14ac:dyDescent="0.15">
      <c r="C194" s="2" t="s">
        <v>9</v>
      </c>
      <c r="D194" s="3">
        <f>'OMPI - Data Summary'!H166</f>
        <v>1.1822897E-3</v>
      </c>
      <c r="E194" s="3">
        <f>'OMPI - Data Summary'!H106</f>
        <v>7.3027209999999999E-3</v>
      </c>
      <c r="H194" s="2" t="s">
        <v>9</v>
      </c>
      <c r="I194" s="3">
        <f>'MVA2 - Data Summary'!H166</f>
        <v>1.2918230000000003E-3</v>
      </c>
      <c r="J194" s="3">
        <f>'MVA2 - Data Summary'!H106</f>
        <v>1.3048876E-3</v>
      </c>
      <c r="M194" s="2" t="s">
        <v>9</v>
      </c>
      <c r="N194" s="3">
        <f>'MVA2 Opt - Data Summary'!H166</f>
        <v>8.8710789999999992E-4</v>
      </c>
      <c r="O194" s="3">
        <f>'MVA2 Opt - Data Summary'!H106</f>
        <v>1.290465E-3</v>
      </c>
    </row>
    <row r="195" spans="3:15" ht="14" x14ac:dyDescent="0.15">
      <c r="C195" s="2" t="s">
        <v>10</v>
      </c>
      <c r="D195" s="3">
        <f>'OMPI - Data Summary'!H167</f>
        <v>1.0011729000000001E-3</v>
      </c>
      <c r="E195" s="3">
        <f>'OMPI - Data Summary'!H107</f>
        <v>5.543475E-3</v>
      </c>
      <c r="H195" s="2" t="s">
        <v>10</v>
      </c>
      <c r="I195" s="3">
        <f>'MVA2 - Data Summary'!H167</f>
        <v>6.767749999999999E-4</v>
      </c>
      <c r="J195" s="3">
        <f>'MVA2 - Data Summary'!H107</f>
        <v>1.3566019999999999E-3</v>
      </c>
      <c r="M195" s="2" t="s">
        <v>10</v>
      </c>
      <c r="N195" s="3">
        <f>'MVA2 Opt - Data Summary'!H167</f>
        <v>8.2414169999999994E-4</v>
      </c>
      <c r="O195" s="3">
        <f>'MVA2 Opt - Data Summary'!H107</f>
        <v>1.1912580000000002E-3</v>
      </c>
    </row>
    <row r="196" spans="3:15" ht="14" x14ac:dyDescent="0.15">
      <c r="C196" s="2" t="s">
        <v>11</v>
      </c>
      <c r="D196" s="3">
        <f>'OMPI - Data Summary'!H168</f>
        <v>8.6047159999999979E-4</v>
      </c>
      <c r="E196" s="3">
        <f>'OMPI - Data Summary'!H108</f>
        <v>5.7474600000000011E-3</v>
      </c>
      <c r="H196" s="2" t="s">
        <v>11</v>
      </c>
      <c r="I196" s="3">
        <f>'MVA2 - Data Summary'!H168</f>
        <v>6.8116189999999999E-4</v>
      </c>
      <c r="J196" s="3">
        <f>'MVA2 - Data Summary'!H108</f>
        <v>1.2274969999999999E-3</v>
      </c>
      <c r="M196" s="2" t="s">
        <v>11</v>
      </c>
      <c r="N196" s="3">
        <f>'MVA2 Opt - Data Summary'!H168</f>
        <v>6.168603000000001E-4</v>
      </c>
      <c r="O196" s="3">
        <f>'MVA2 Opt - Data Summary'!H108</f>
        <v>1.212786E-3</v>
      </c>
    </row>
    <row r="197" spans="3:15" ht="14" x14ac:dyDescent="0.15">
      <c r="C197" s="2" t="s">
        <v>12</v>
      </c>
      <c r="D197" s="3">
        <f>'OMPI - Data Summary'!H169</f>
        <v>4.9567909999999999E-4</v>
      </c>
      <c r="E197" s="3">
        <f>'OMPI - Data Summary'!H109</f>
        <v>3.2290829999999998E-3</v>
      </c>
      <c r="H197" s="2" t="s">
        <v>12</v>
      </c>
      <c r="I197" s="3">
        <f>'MVA2 - Data Summary'!H169</f>
        <v>3.745555E-4</v>
      </c>
      <c r="J197" s="3">
        <f>'MVA2 - Data Summary'!H109</f>
        <v>1.1026859999999999E-3</v>
      </c>
      <c r="M197" s="2" t="s">
        <v>12</v>
      </c>
      <c r="N197" s="3">
        <f>'MVA2 Opt - Data Summary'!H169</f>
        <v>4.0597919999999996E-4</v>
      </c>
      <c r="O197" s="3">
        <f>'MVA2 Opt - Data Summary'!H109</f>
        <v>9.9415750000000002E-4</v>
      </c>
    </row>
    <row r="198" spans="3:15" ht="14" x14ac:dyDescent="0.15">
      <c r="C198" s="2" t="s">
        <v>13</v>
      </c>
      <c r="D198" s="3">
        <f>'OMPI - Data Summary'!H170</f>
        <v>1.1397766999999999E-3</v>
      </c>
      <c r="E198" s="3">
        <f>'OMPI - Data Summary'!H110</f>
        <v>2.982097E-3</v>
      </c>
      <c r="H198" s="2" t="s">
        <v>13</v>
      </c>
      <c r="I198" s="3">
        <f>'MVA2 - Data Summary'!H170</f>
        <v>4.9324049999999989E-4</v>
      </c>
      <c r="J198" s="3">
        <f>'MVA2 - Data Summary'!H110</f>
        <v>1.121496E-3</v>
      </c>
      <c r="M198" s="2" t="s">
        <v>13</v>
      </c>
      <c r="N198" s="3">
        <f>'MVA2 Opt - Data Summary'!H170</f>
        <v>5.516764E-4</v>
      </c>
      <c r="O198" s="3">
        <f>'MVA2 Opt - Data Summary'!H110</f>
        <v>9.9668529999999986E-4</v>
      </c>
    </row>
    <row r="199" spans="3:15" ht="14" x14ac:dyDescent="0.15">
      <c r="C199" s="2" t="s">
        <v>14</v>
      </c>
      <c r="D199" s="3">
        <f>'OMPI - Data Summary'!H171</f>
        <v>6.5970030000000004E-4</v>
      </c>
      <c r="E199" s="3">
        <f>'OMPI - Data Summary'!H111</f>
        <v>3.2884049999999999E-3</v>
      </c>
      <c r="H199" s="2" t="s">
        <v>14</v>
      </c>
      <c r="I199" s="3">
        <f>'MVA2 - Data Summary'!H171</f>
        <v>6.6509220000000001E-4</v>
      </c>
      <c r="J199" s="3">
        <f>'MVA2 - Data Summary'!H111</f>
        <v>1.1081209999999999E-3</v>
      </c>
      <c r="M199" s="2" t="s">
        <v>14</v>
      </c>
      <c r="N199" s="3">
        <f>'MVA2 Opt - Data Summary'!H171</f>
        <v>4.7833910000000008E-4</v>
      </c>
      <c r="O199" s="3">
        <f>'MVA2 Opt - Data Summary'!H111</f>
        <v>1.0129225E-3</v>
      </c>
    </row>
    <row r="200" spans="3:15" ht="14" x14ac:dyDescent="0.15">
      <c r="C200" s="2" t="s">
        <v>15</v>
      </c>
      <c r="D200" s="3">
        <f>'OMPI - Data Summary'!H172</f>
        <v>7.7085179999999997E-4</v>
      </c>
      <c r="E200" s="3">
        <f>'OMPI - Data Summary'!H112</f>
        <v>5.281412000000001E-3</v>
      </c>
      <c r="H200" s="2" t="s">
        <v>15</v>
      </c>
      <c r="I200" s="3">
        <f>'MVA2 - Data Summary'!H172</f>
        <v>6.4532760000000011E-4</v>
      </c>
      <c r="J200" s="3">
        <f>'MVA2 - Data Summary'!H112</f>
        <v>1.185988E-3</v>
      </c>
      <c r="M200" s="2" t="s">
        <v>15</v>
      </c>
      <c r="N200" s="3">
        <f>'MVA2 Opt - Data Summary'!H172</f>
        <v>8.298158999999999E-4</v>
      </c>
      <c r="O200" s="3">
        <f>'MVA2 Opt - Data Summary'!H112</f>
        <v>1.1080749999999998E-3</v>
      </c>
    </row>
    <row r="201" spans="3:15" ht="14" x14ac:dyDescent="0.15">
      <c r="C201" s="2" t="s">
        <v>16</v>
      </c>
      <c r="D201" s="3">
        <f>'OMPI - Data Summary'!H173</f>
        <v>1.3608385E-3</v>
      </c>
      <c r="E201" s="3">
        <f>'OMPI - Data Summary'!H113</f>
        <v>4.0940000000000004E-3</v>
      </c>
      <c r="H201" s="2" t="s">
        <v>16</v>
      </c>
      <c r="I201" s="3">
        <f>'MVA2 - Data Summary'!H173</f>
        <v>6.6764350000000005E-4</v>
      </c>
      <c r="J201" s="3">
        <f>'MVA2 - Data Summary'!H113</f>
        <v>1.2276890000000001E-3</v>
      </c>
      <c r="M201" s="2" t="s">
        <v>16</v>
      </c>
      <c r="N201" s="3">
        <f>'MVA2 Opt - Data Summary'!H173</f>
        <v>6.5732020000000004E-4</v>
      </c>
      <c r="O201" s="3">
        <f>'MVA2 Opt - Data Summary'!H113</f>
        <v>1.092626E-3</v>
      </c>
    </row>
    <row r="202" spans="3:15" ht="14" x14ac:dyDescent="0.15">
      <c r="C202" s="2" t="s">
        <v>17</v>
      </c>
      <c r="D202" s="3">
        <f>'OMPI - Data Summary'!H174</f>
        <v>1.7843090000000002E-3</v>
      </c>
      <c r="E202" s="3">
        <f>'OMPI - Data Summary'!H114</f>
        <v>1.302323E-2</v>
      </c>
      <c r="H202" s="2" t="s">
        <v>17</v>
      </c>
      <c r="I202" s="3">
        <f>'MVA2 - Data Summary'!H174</f>
        <v>1.6872880000000003E-3</v>
      </c>
      <c r="J202" s="3">
        <f>'MVA2 - Data Summary'!H114</f>
        <v>2.0539290000000003E-3</v>
      </c>
      <c r="M202" s="2" t="s">
        <v>17</v>
      </c>
      <c r="N202" s="3">
        <f>'MVA2 Opt - Data Summary'!H174</f>
        <v>1.674937E-3</v>
      </c>
      <c r="O202" s="3">
        <f>'MVA2 Opt - Data Summary'!H114</f>
        <v>2.0241729999999998E-3</v>
      </c>
    </row>
    <row r="203" spans="3:15" ht="14" x14ac:dyDescent="0.15">
      <c r="C203" s="2" t="s">
        <v>18</v>
      </c>
      <c r="D203" s="3">
        <f>'OMPI - Data Summary'!H175</f>
        <v>2.0669310000000002E-3</v>
      </c>
      <c r="E203" s="3">
        <f>'OMPI - Data Summary'!H115</f>
        <v>7.0340119999999992E-3</v>
      </c>
      <c r="H203" s="2" t="s">
        <v>18</v>
      </c>
      <c r="I203" s="3">
        <f>'MVA2 - Data Summary'!H175</f>
        <v>1.7989389999999998E-3</v>
      </c>
      <c r="J203" s="3">
        <f>'MVA2 - Data Summary'!H115</f>
        <v>1.3948430000000002E-3</v>
      </c>
      <c r="M203" s="2" t="s">
        <v>18</v>
      </c>
      <c r="N203" s="3">
        <f>'MVA2 Opt - Data Summary'!H175</f>
        <v>1.8167260000000001E-3</v>
      </c>
      <c r="O203" s="3">
        <f>'MVA2 Opt - Data Summary'!H115</f>
        <v>1.3535269999999998E-3</v>
      </c>
    </row>
    <row r="204" spans="3:15" ht="14" x14ac:dyDescent="0.15">
      <c r="C204" s="2" t="s">
        <v>19</v>
      </c>
      <c r="D204" s="3">
        <f>'OMPI - Data Summary'!H176</f>
        <v>5.5162030000000006E-4</v>
      </c>
      <c r="E204" s="3">
        <f>'OMPI - Data Summary'!H116</f>
        <v>3.6993759999999999E-3</v>
      </c>
      <c r="H204" s="2" t="s">
        <v>19</v>
      </c>
      <c r="I204" s="3">
        <f>'MVA2 - Data Summary'!H176</f>
        <v>5.7353989999999995E-4</v>
      </c>
      <c r="J204" s="3">
        <f>'MVA2 - Data Summary'!H116</f>
        <v>1.094104E-3</v>
      </c>
      <c r="M204" s="2" t="s">
        <v>19</v>
      </c>
      <c r="N204" s="3">
        <f>'MVA2 Opt - Data Summary'!H176</f>
        <v>4.7249800000000002E-4</v>
      </c>
      <c r="O204" s="3">
        <f>'MVA2 Opt - Data Summary'!H116</f>
        <v>1.0601019999999998E-3</v>
      </c>
    </row>
    <row r="205" spans="3:15" ht="14" x14ac:dyDescent="0.15">
      <c r="C205" s="2" t="s">
        <v>20</v>
      </c>
      <c r="D205" s="3">
        <f>'OMPI - Data Summary'!H177</f>
        <v>1.2187421000000001E-3</v>
      </c>
      <c r="E205" s="3">
        <f>'OMPI - Data Summary'!H117</f>
        <v>2.7021220000000004E-3</v>
      </c>
      <c r="H205" s="2" t="s">
        <v>20</v>
      </c>
      <c r="I205" s="3">
        <f>'MVA2 - Data Summary'!H177</f>
        <v>6.0935030000000003E-4</v>
      </c>
      <c r="J205" s="3">
        <f>'MVA2 - Data Summary'!H117</f>
        <v>2.8605450000000006E-4</v>
      </c>
      <c r="M205" s="2" t="s">
        <v>20</v>
      </c>
      <c r="N205" s="3">
        <f>'MVA2 Opt - Data Summary'!H177</f>
        <v>6.0937410000000002E-4</v>
      </c>
      <c r="O205" s="3">
        <f>'MVA2 Opt - Data Summary'!H117</f>
        <v>1.759768E-4</v>
      </c>
    </row>
    <row r="206" spans="3:15" ht="14" x14ac:dyDescent="0.15">
      <c r="C206" s="2" t="s">
        <v>21</v>
      </c>
      <c r="D206" s="3">
        <f>'OMPI - Data Summary'!H178</f>
        <v>1.1997320000000002E-3</v>
      </c>
      <c r="E206" s="3">
        <f>'OMPI - Data Summary'!H118</f>
        <v>3.020647E-3</v>
      </c>
      <c r="H206" s="2" t="s">
        <v>21</v>
      </c>
      <c r="I206" s="3">
        <f>'MVA2 - Data Summary'!H178</f>
        <v>1.537657E-3</v>
      </c>
      <c r="J206" s="3">
        <f>'MVA2 - Data Summary'!H118</f>
        <v>1.1729479999999998E-3</v>
      </c>
      <c r="M206" s="2" t="s">
        <v>21</v>
      </c>
      <c r="N206" s="3">
        <f>'MVA2 Opt - Data Summary'!H178</f>
        <v>1.2625217E-3</v>
      </c>
      <c r="O206" s="3">
        <f>'MVA2 Opt - Data Summary'!H118</f>
        <v>1.05357E-3</v>
      </c>
    </row>
    <row r="207" spans="3:15" ht="14" x14ac:dyDescent="0.15">
      <c r="C207" s="2" t="s">
        <v>22</v>
      </c>
      <c r="D207" s="3">
        <f>'OMPI - Data Summary'!H179</f>
        <v>1.3202590000000001E-3</v>
      </c>
      <c r="E207" s="3">
        <f>'OMPI - Data Summary'!H119</f>
        <v>2.182542E-3</v>
      </c>
      <c r="H207" s="2" t="s">
        <v>22</v>
      </c>
      <c r="I207" s="3">
        <f>'MVA2 - Data Summary'!H179</f>
        <v>1.2236830000000001E-3</v>
      </c>
      <c r="J207" s="3">
        <f>'MVA2 - Data Summary'!H119</f>
        <v>2.5107850000000002E-4</v>
      </c>
      <c r="M207" s="2" t="s">
        <v>22</v>
      </c>
      <c r="N207" s="3">
        <f>'MVA2 Opt - Data Summary'!H179</f>
        <v>1.447201E-3</v>
      </c>
      <c r="O207" s="3">
        <f>'MVA2 Opt - Data Summary'!H119</f>
        <v>1.6262529999999998E-4</v>
      </c>
    </row>
    <row r="208" spans="3:15" ht="14" x14ac:dyDescent="0.15">
      <c r="C208" s="2" t="s">
        <v>23</v>
      </c>
      <c r="D208" s="3">
        <f>'OMPI - Data Summary'!H180</f>
        <v>7.6707959999999993E-4</v>
      </c>
      <c r="E208" s="3">
        <f>'OMPI - Data Summary'!H120</f>
        <v>2.3252479999999998E-3</v>
      </c>
      <c r="H208" s="2" t="s">
        <v>23</v>
      </c>
      <c r="I208" s="3">
        <f>'MVA2 - Data Summary'!H180</f>
        <v>6.5448290000000005E-4</v>
      </c>
      <c r="J208" s="3">
        <f>'MVA2 - Data Summary'!H120</f>
        <v>2.7463439999999997E-4</v>
      </c>
      <c r="M208" s="2" t="s">
        <v>23</v>
      </c>
      <c r="N208" s="3">
        <f>'MVA2 Opt - Data Summary'!H180</f>
        <v>6.5033429999999991E-4</v>
      </c>
      <c r="O208" s="3">
        <f>'MVA2 Opt - Data Summary'!H120</f>
        <v>1.493217E-4</v>
      </c>
    </row>
    <row r="209" spans="3:15" ht="14" x14ac:dyDescent="0.15">
      <c r="C209" s="2" t="s">
        <v>24</v>
      </c>
      <c r="D209" s="3">
        <f>'OMPI - Data Summary'!H181</f>
        <v>8.1838529999999992E-4</v>
      </c>
      <c r="E209" s="3">
        <f>'OMPI - Data Summary'!H121</f>
        <v>1.7946580000000004E-3</v>
      </c>
      <c r="H209" s="2" t="s">
        <v>24</v>
      </c>
      <c r="I209" s="3">
        <f>'MVA2 - Data Summary'!H181</f>
        <v>5.6962949999999994E-4</v>
      </c>
      <c r="J209" s="3">
        <f>'MVA2 - Data Summary'!H121</f>
        <v>2.5410679999999998E-4</v>
      </c>
      <c r="M209" s="2" t="s">
        <v>24</v>
      </c>
      <c r="N209" s="3">
        <f>'MVA2 Opt - Data Summary'!H181</f>
        <v>9.0630080000000013E-4</v>
      </c>
      <c r="O209" s="3">
        <f>'MVA2 Opt - Data Summary'!H121</f>
        <v>1.1391639999999999E-4</v>
      </c>
    </row>
  </sheetData>
  <mergeCells count="3">
    <mergeCell ref="C1:E1"/>
    <mergeCell ref="H1:J1"/>
    <mergeCell ref="M1:O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0" workbookViewId="0">
      <selection activeCell="S325" sqref="S325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5.8726700000000003</v>
      </c>
      <c r="C4">
        <v>7.23023E-2</v>
      </c>
      <c r="D4">
        <v>9.2554099999999999E-4</v>
      </c>
      <c r="E4">
        <v>2.05302E-3</v>
      </c>
      <c r="F4">
        <v>3.32308E-3</v>
      </c>
      <c r="G4">
        <v>5.9629399999999997</v>
      </c>
      <c r="J4" s="44" t="s">
        <v>0</v>
      </c>
      <c r="K4">
        <v>5.3083</v>
      </c>
      <c r="L4">
        <f>M4-K4</f>
        <v>0.28770000000000007</v>
      </c>
      <c r="M4">
        <v>5.5960000000000001</v>
      </c>
    </row>
    <row r="5" spans="1:13" x14ac:dyDescent="0.15">
      <c r="A5" s="44"/>
      <c r="B5">
        <v>4.0269199999999996</v>
      </c>
      <c r="C5">
        <v>7.9095399999999996E-2</v>
      </c>
      <c r="D5">
        <v>1.27268E-3</v>
      </c>
      <c r="E5">
        <v>2.0339500000000001E-3</v>
      </c>
      <c r="F5">
        <v>3.5591099999999999E-3</v>
      </c>
      <c r="G5">
        <v>4.1241899999999996</v>
      </c>
      <c r="J5" s="44"/>
      <c r="K5">
        <v>4.3244199999999999</v>
      </c>
      <c r="L5">
        <f t="shared" ref="L5:L65" si="0">M5-K5</f>
        <v>9.1720000000000468E-2</v>
      </c>
      <c r="M5">
        <v>4.4161400000000004</v>
      </c>
    </row>
    <row r="6" spans="1:13" x14ac:dyDescent="0.15">
      <c r="A6" s="44"/>
      <c r="B6">
        <v>3.9603100000000002</v>
      </c>
      <c r="C6">
        <v>8.0776899999999999E-2</v>
      </c>
      <c r="D6">
        <v>9.5462800000000001E-4</v>
      </c>
      <c r="E6">
        <v>2.0499200000000002E-3</v>
      </c>
      <c r="F6">
        <v>3.3147300000000001E-3</v>
      </c>
      <c r="G6">
        <v>4.0587099999999996</v>
      </c>
      <c r="J6" s="44"/>
      <c r="K6">
        <v>4.3826200000000002</v>
      </c>
      <c r="L6">
        <f t="shared" si="0"/>
        <v>0.12075999999999976</v>
      </c>
      <c r="M6">
        <v>4.5033799999999999</v>
      </c>
    </row>
    <row r="7" spans="1:13" x14ac:dyDescent="0.15">
      <c r="A7" s="44"/>
      <c r="B7">
        <v>3.9630899999999998</v>
      </c>
      <c r="C7">
        <v>8.1807400000000002E-2</v>
      </c>
      <c r="D7">
        <v>1.0960099999999999E-3</v>
      </c>
      <c r="E7">
        <v>2.0206E-3</v>
      </c>
      <c r="F7">
        <v>3.50118E-3</v>
      </c>
      <c r="G7">
        <v>4.0624399999999996</v>
      </c>
      <c r="J7" s="44"/>
      <c r="K7">
        <v>4.4072800000000001</v>
      </c>
      <c r="L7">
        <f t="shared" si="0"/>
        <v>9.5390000000000086E-2</v>
      </c>
      <c r="M7">
        <v>4.5026700000000002</v>
      </c>
    </row>
    <row r="8" spans="1:13" x14ac:dyDescent="0.15">
      <c r="A8" s="44"/>
      <c r="B8">
        <v>4.1160600000000001</v>
      </c>
      <c r="C8">
        <v>7.2776800000000003E-2</v>
      </c>
      <c r="D8">
        <v>9.5605899999999999E-4</v>
      </c>
      <c r="E8">
        <v>2.08282E-3</v>
      </c>
      <c r="F8">
        <v>3.2818299999999999E-3</v>
      </c>
      <c r="G8">
        <v>4.2066100000000004</v>
      </c>
      <c r="J8" s="44"/>
      <c r="K8">
        <v>4.5394199999999998</v>
      </c>
      <c r="L8">
        <f t="shared" si="0"/>
        <v>9.4269999999999854E-2</v>
      </c>
      <c r="M8">
        <v>4.6336899999999996</v>
      </c>
    </row>
    <row r="9" spans="1:13" x14ac:dyDescent="0.15">
      <c r="A9" s="44"/>
      <c r="B9">
        <v>3.93649</v>
      </c>
      <c r="C9">
        <v>7.2128100000000001E-2</v>
      </c>
      <c r="D9">
        <v>1.04141E-3</v>
      </c>
      <c r="E9">
        <v>2.0580300000000002E-3</v>
      </c>
      <c r="F9">
        <v>3.3121100000000001E-3</v>
      </c>
      <c r="G9">
        <v>4.0254200000000004</v>
      </c>
      <c r="J9" s="44"/>
      <c r="K9">
        <v>4.4736799999999999</v>
      </c>
      <c r="L9">
        <f t="shared" si="0"/>
        <v>9.3080000000000496E-2</v>
      </c>
      <c r="M9">
        <v>4.5667600000000004</v>
      </c>
    </row>
    <row r="10" spans="1:13" x14ac:dyDescent="0.15">
      <c r="A10" s="44"/>
      <c r="B10">
        <v>4.1060299999999996</v>
      </c>
      <c r="C10">
        <v>7.2496199999999997E-2</v>
      </c>
      <c r="D10">
        <v>1.21236E-3</v>
      </c>
      <c r="E10">
        <v>2.2022700000000001E-3</v>
      </c>
      <c r="F10">
        <v>3.3025699999999999E-3</v>
      </c>
      <c r="G10">
        <v>4.1966000000000001</v>
      </c>
      <c r="J10" s="44"/>
      <c r="K10">
        <v>4.4687599999999996</v>
      </c>
      <c r="L10">
        <f t="shared" si="0"/>
        <v>9.1930000000000511E-2</v>
      </c>
      <c r="M10">
        <v>4.5606900000000001</v>
      </c>
    </row>
    <row r="11" spans="1:13" x14ac:dyDescent="0.15">
      <c r="A11" s="44"/>
      <c r="B11">
        <v>3.9721199999999999</v>
      </c>
      <c r="C11">
        <v>7.9669199999999996E-2</v>
      </c>
      <c r="D11">
        <v>9.5915799999999999E-4</v>
      </c>
      <c r="E11">
        <v>2.0675699999999999E-3</v>
      </c>
      <c r="F11">
        <v>3.3025699999999999E-3</v>
      </c>
      <c r="G11">
        <v>4.0694900000000001</v>
      </c>
      <c r="J11" s="44"/>
      <c r="K11">
        <v>4.6078200000000002</v>
      </c>
      <c r="L11">
        <f t="shared" si="0"/>
        <v>0.15064000000000011</v>
      </c>
      <c r="M11">
        <v>4.7584600000000004</v>
      </c>
    </row>
    <row r="12" spans="1:13" x14ac:dyDescent="0.15">
      <c r="A12" s="44"/>
      <c r="B12">
        <v>3.9620199999999999</v>
      </c>
      <c r="C12">
        <v>8.1906300000000001E-2</v>
      </c>
      <c r="D12">
        <v>1.2800699999999999E-3</v>
      </c>
      <c r="E12">
        <v>2.0072499999999999E-3</v>
      </c>
      <c r="F12">
        <v>3.2820700000000002E-3</v>
      </c>
      <c r="G12">
        <v>4.0615600000000001</v>
      </c>
      <c r="J12" s="44"/>
      <c r="K12">
        <v>4.4223499999999998</v>
      </c>
      <c r="L12">
        <f t="shared" si="0"/>
        <v>9.1479999999999784E-2</v>
      </c>
      <c r="M12">
        <v>4.5138299999999996</v>
      </c>
    </row>
    <row r="13" spans="1:13" x14ac:dyDescent="0.15">
      <c r="A13" s="44"/>
      <c r="B13">
        <v>4.0680800000000001</v>
      </c>
      <c r="C13">
        <v>7.4688900000000003E-2</v>
      </c>
      <c r="D13">
        <v>1.0478499999999999E-3</v>
      </c>
      <c r="E13">
        <v>2.0523099999999999E-3</v>
      </c>
      <c r="F13">
        <v>3.34191E-3</v>
      </c>
      <c r="G13">
        <v>4.1602399999999999</v>
      </c>
      <c r="J13" s="44"/>
      <c r="K13">
        <v>4.26668</v>
      </c>
      <c r="L13">
        <f t="shared" si="0"/>
        <v>9.1820000000000235E-2</v>
      </c>
      <c r="M13">
        <v>4.3585000000000003</v>
      </c>
    </row>
    <row r="14" spans="1:13" x14ac:dyDescent="0.15">
      <c r="A14" s="44"/>
      <c r="B14">
        <f>AVERAGE(B4:B13)</f>
        <v>4.198379000000001</v>
      </c>
      <c r="C14">
        <f t="shared" ref="C14:G14" si="1">AVERAGE(C4:C13)</f>
        <v>7.6764750000000007E-2</v>
      </c>
      <c r="D14">
        <f t="shared" si="1"/>
        <v>1.0745765999999998E-3</v>
      </c>
      <c r="E14">
        <f t="shared" si="1"/>
        <v>2.0627739999999999E-3</v>
      </c>
      <c r="F14">
        <f t="shared" si="1"/>
        <v>3.3521160000000009E-3</v>
      </c>
      <c r="G14">
        <f t="shared" si="1"/>
        <v>4.2928200000000007</v>
      </c>
      <c r="J14" s="44"/>
      <c r="K14">
        <f>AVERAGE(K4:K13)</f>
        <v>4.5201329999999995</v>
      </c>
      <c r="L14">
        <f t="shared" ref="L14:M14" si="2">AVERAGE(L4:L13)</f>
        <v>0.12087900000000014</v>
      </c>
      <c r="M14">
        <f t="shared" si="2"/>
        <v>4.6410119999999999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6.1834199999999999</v>
      </c>
      <c r="C17">
        <v>3.8109499999999998E-2</v>
      </c>
      <c r="D17">
        <v>3.9959000000000001E-4</v>
      </c>
      <c r="E17">
        <v>2.1955999999999998E-3</v>
      </c>
      <c r="F17">
        <v>1.5127700000000001E-3</v>
      </c>
      <c r="G17">
        <v>6.2285500000000003</v>
      </c>
      <c r="J17" s="44" t="s">
        <v>1</v>
      </c>
      <c r="K17">
        <v>2.2404999999999999</v>
      </c>
      <c r="L17">
        <f t="shared" si="0"/>
        <v>4.8200000000000021E-2</v>
      </c>
      <c r="M17">
        <v>2.2887</v>
      </c>
    </row>
    <row r="18" spans="1:13" x14ac:dyDescent="0.15">
      <c r="A18" s="44"/>
      <c r="B18">
        <v>1.7868599999999999</v>
      </c>
      <c r="C18">
        <v>3.7692099999999999E-2</v>
      </c>
      <c r="D18">
        <v>3.8313900000000001E-4</v>
      </c>
      <c r="E18">
        <v>2.1598300000000002E-3</v>
      </c>
      <c r="F18">
        <v>1.51753E-3</v>
      </c>
      <c r="G18">
        <v>1.83144</v>
      </c>
      <c r="J18" s="44"/>
      <c r="K18">
        <v>1.9482299999999999</v>
      </c>
      <c r="L18">
        <f t="shared" si="0"/>
        <v>7.6980000000000048E-2</v>
      </c>
      <c r="M18">
        <v>2.02521</v>
      </c>
    </row>
    <row r="19" spans="1:13" x14ac:dyDescent="0.15">
      <c r="A19" s="44"/>
      <c r="B19">
        <v>1.8225499999999999</v>
      </c>
      <c r="C19">
        <v>3.7895199999999997E-2</v>
      </c>
      <c r="D19">
        <v>3.9482100000000001E-4</v>
      </c>
      <c r="E19">
        <v>2.1393300000000001E-3</v>
      </c>
      <c r="F19">
        <v>1.5168200000000001E-3</v>
      </c>
      <c r="G19">
        <v>1.8674999999999999</v>
      </c>
      <c r="J19" s="44"/>
      <c r="K19">
        <v>2.0040499999999999</v>
      </c>
      <c r="L19">
        <f t="shared" si="0"/>
        <v>5.268000000000006E-2</v>
      </c>
      <c r="M19">
        <v>2.0567299999999999</v>
      </c>
    </row>
    <row r="20" spans="1:13" x14ac:dyDescent="0.15">
      <c r="A20" s="44"/>
      <c r="B20">
        <v>1.8087299999999999</v>
      </c>
      <c r="C20">
        <v>3.7550899999999998E-2</v>
      </c>
      <c r="D20">
        <v>3.9505999999999997E-4</v>
      </c>
      <c r="E20">
        <v>2.1450499999999999E-3</v>
      </c>
      <c r="F20">
        <v>1.52779E-3</v>
      </c>
      <c r="G20">
        <v>1.85307</v>
      </c>
      <c r="J20" s="44"/>
      <c r="K20">
        <v>1.8706499999999999</v>
      </c>
      <c r="L20">
        <f t="shared" si="0"/>
        <v>4.6080000000000121E-2</v>
      </c>
      <c r="M20">
        <v>1.91673</v>
      </c>
    </row>
    <row r="21" spans="1:13" x14ac:dyDescent="0.15">
      <c r="A21" s="44"/>
      <c r="B21">
        <v>1.77312</v>
      </c>
      <c r="C21">
        <v>3.7755299999999999E-2</v>
      </c>
      <c r="D21">
        <v>3.9839699999999999E-4</v>
      </c>
      <c r="E21">
        <v>2.1614999999999998E-3</v>
      </c>
      <c r="F21">
        <v>1.52326E-3</v>
      </c>
      <c r="G21">
        <v>1.8178300000000001</v>
      </c>
      <c r="J21" s="44"/>
      <c r="K21">
        <v>1.8645400000000001</v>
      </c>
      <c r="L21">
        <f t="shared" si="0"/>
        <v>4.6149999999999913E-2</v>
      </c>
      <c r="M21">
        <v>1.91069</v>
      </c>
    </row>
    <row r="22" spans="1:13" x14ac:dyDescent="0.15">
      <c r="A22" s="44"/>
      <c r="B22">
        <v>1.82613</v>
      </c>
      <c r="C22">
        <v>3.7522800000000002E-2</v>
      </c>
      <c r="D22">
        <v>6.1559699999999995E-4</v>
      </c>
      <c r="E22">
        <v>2.1057099999999998E-3</v>
      </c>
      <c r="F22">
        <v>1.52469E-3</v>
      </c>
      <c r="G22">
        <v>1.87087</v>
      </c>
      <c r="J22" s="44"/>
      <c r="K22">
        <v>1.8726700000000001</v>
      </c>
      <c r="L22">
        <f t="shared" si="0"/>
        <v>4.5709999999999917E-2</v>
      </c>
      <c r="M22">
        <v>1.91838</v>
      </c>
    </row>
    <row r="23" spans="1:13" x14ac:dyDescent="0.15">
      <c r="A23" s="44"/>
      <c r="B23">
        <v>1.7773399999999999</v>
      </c>
      <c r="C23">
        <v>3.8076600000000002E-2</v>
      </c>
      <c r="D23">
        <v>3.79086E-4</v>
      </c>
      <c r="E23">
        <v>2.1719899999999999E-3</v>
      </c>
      <c r="F23">
        <v>1.5115700000000001E-3</v>
      </c>
      <c r="G23">
        <v>1.82239</v>
      </c>
      <c r="J23" s="44"/>
      <c r="K23">
        <v>1.8704799999999999</v>
      </c>
      <c r="L23">
        <f t="shared" si="0"/>
        <v>4.5330000000000092E-2</v>
      </c>
      <c r="M23">
        <v>1.91581</v>
      </c>
    </row>
    <row r="24" spans="1:13" x14ac:dyDescent="0.15">
      <c r="A24" s="44"/>
      <c r="B24">
        <v>1.80423</v>
      </c>
      <c r="C24">
        <v>3.7337799999999997E-2</v>
      </c>
      <c r="D24">
        <v>3.8170800000000003E-4</v>
      </c>
      <c r="E24">
        <v>2.1555400000000001E-3</v>
      </c>
      <c r="F24">
        <v>1.5118099999999999E-3</v>
      </c>
      <c r="G24">
        <v>1.84843</v>
      </c>
      <c r="J24" s="44"/>
      <c r="K24">
        <v>1.8612</v>
      </c>
      <c r="L24">
        <f t="shared" si="0"/>
        <v>4.5350000000000001E-2</v>
      </c>
      <c r="M24">
        <v>1.90655</v>
      </c>
    </row>
    <row r="25" spans="1:13" x14ac:dyDescent="0.15">
      <c r="A25" s="44"/>
      <c r="B25">
        <v>1.80701</v>
      </c>
      <c r="C25">
        <v>3.7881400000000003E-2</v>
      </c>
      <c r="D25">
        <v>3.8647699999999998E-4</v>
      </c>
      <c r="E25">
        <v>2.14934E-3</v>
      </c>
      <c r="F25">
        <v>1.51515E-3</v>
      </c>
      <c r="G25">
        <v>1.85158</v>
      </c>
      <c r="J25" s="44"/>
      <c r="K25">
        <v>1.8607800000000001</v>
      </c>
      <c r="L25">
        <f t="shared" si="0"/>
        <v>4.4799999999999951E-2</v>
      </c>
      <c r="M25">
        <v>1.9055800000000001</v>
      </c>
    </row>
    <row r="26" spans="1:13" x14ac:dyDescent="0.15">
      <c r="A26" s="44"/>
      <c r="B26">
        <v>1.79975</v>
      </c>
      <c r="C26">
        <v>3.7989599999999998E-2</v>
      </c>
      <c r="D26">
        <v>4.2963000000000002E-4</v>
      </c>
      <c r="E26">
        <v>2.2172899999999998E-3</v>
      </c>
      <c r="F26">
        <v>1.50943E-3</v>
      </c>
      <c r="G26">
        <v>1.84477</v>
      </c>
      <c r="J26" s="44"/>
      <c r="K26">
        <v>1.92804</v>
      </c>
      <c r="L26">
        <f t="shared" si="0"/>
        <v>4.6640000000000015E-2</v>
      </c>
      <c r="M26">
        <v>1.97468</v>
      </c>
    </row>
    <row r="27" spans="1:13" x14ac:dyDescent="0.15">
      <c r="A27" s="44"/>
      <c r="B27">
        <f>AVERAGE(B17:B26)</f>
        <v>2.2389140000000003</v>
      </c>
      <c r="C27">
        <f t="shared" ref="C27" si="3">AVERAGE(C17:C26)</f>
        <v>3.7781119999999994E-2</v>
      </c>
      <c r="D27">
        <f t="shared" ref="D27" si="4">AVERAGE(D17:D26)</f>
        <v>4.1635050000000007E-4</v>
      </c>
      <c r="E27">
        <f t="shared" ref="E27" si="5">AVERAGE(E17:E26)</f>
        <v>2.1601179999999999E-3</v>
      </c>
      <c r="F27">
        <f t="shared" ref="F27" si="6">AVERAGE(F17:F26)</f>
        <v>1.5170820000000001E-3</v>
      </c>
      <c r="G27">
        <f t="shared" ref="G27" si="7">AVERAGE(G17:G26)</f>
        <v>2.2836430000000001</v>
      </c>
      <c r="J27" s="44"/>
      <c r="K27">
        <f>AVERAGE(K17:K26)</f>
        <v>1.9321139999999997</v>
      </c>
      <c r="L27">
        <f t="shared" ref="L27" si="8">AVERAGE(L17:L26)</f>
        <v>4.9792000000000017E-2</v>
      </c>
      <c r="M27">
        <f t="shared" ref="M27" si="9">AVERAGE(M17:M26)</f>
        <v>1.9819059999999999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3.5726800000000001</v>
      </c>
      <c r="C30">
        <v>4.89898E-2</v>
      </c>
      <c r="D30">
        <v>9.7084000000000005E-4</v>
      </c>
      <c r="E30">
        <v>2.45905E-3</v>
      </c>
      <c r="F30">
        <v>1.78576E-3</v>
      </c>
      <c r="G30">
        <v>3.6300500000000002</v>
      </c>
      <c r="J30" s="44" t="s">
        <v>2</v>
      </c>
      <c r="K30">
        <v>4.0888999999999998</v>
      </c>
      <c r="L30">
        <f t="shared" si="0"/>
        <v>5.8040000000000092E-2</v>
      </c>
      <c r="M30">
        <v>4.1469399999999998</v>
      </c>
    </row>
    <row r="31" spans="1:13" x14ac:dyDescent="0.15">
      <c r="A31" s="44"/>
      <c r="B31">
        <v>2.9450599999999998</v>
      </c>
      <c r="C31">
        <v>4.91049E-2</v>
      </c>
      <c r="D31">
        <v>9.5295899999999997E-4</v>
      </c>
      <c r="E31">
        <v>1.9300000000000001E-3</v>
      </c>
      <c r="F31">
        <v>1.78385E-3</v>
      </c>
      <c r="G31">
        <v>3.0023900000000001</v>
      </c>
      <c r="J31" s="44"/>
      <c r="K31">
        <v>3.1400899999999998</v>
      </c>
      <c r="L31">
        <f t="shared" si="0"/>
        <v>5.840000000000023E-2</v>
      </c>
      <c r="M31">
        <v>3.1984900000000001</v>
      </c>
    </row>
    <row r="32" spans="1:13" x14ac:dyDescent="0.15">
      <c r="A32" s="44"/>
      <c r="B32">
        <v>2.9896600000000002</v>
      </c>
      <c r="C32">
        <v>4.8554699999999999E-2</v>
      </c>
      <c r="D32">
        <v>9.5582000000000002E-4</v>
      </c>
      <c r="E32">
        <v>2.47693E-3</v>
      </c>
      <c r="F32">
        <v>1.76811E-3</v>
      </c>
      <c r="G32">
        <v>3.0464500000000001</v>
      </c>
      <c r="J32" s="44"/>
      <c r="K32">
        <v>3.1321099999999999</v>
      </c>
      <c r="L32">
        <f t="shared" si="0"/>
        <v>5.8489999999999931E-2</v>
      </c>
      <c r="M32">
        <v>3.1905999999999999</v>
      </c>
    </row>
    <row r="33" spans="1:13" x14ac:dyDescent="0.15">
      <c r="A33" s="44"/>
      <c r="B33">
        <v>2.9897999999999998</v>
      </c>
      <c r="C33">
        <v>4.9226499999999999E-2</v>
      </c>
      <c r="D33">
        <v>9.6464200000000004E-4</v>
      </c>
      <c r="E33">
        <v>2.3970599999999999E-3</v>
      </c>
      <c r="F33">
        <v>1.75881E-3</v>
      </c>
      <c r="G33">
        <v>3.0470999999999999</v>
      </c>
      <c r="J33" s="44"/>
      <c r="K33">
        <v>3.1493099999999998</v>
      </c>
      <c r="L33">
        <f t="shared" si="0"/>
        <v>5.926000000000009E-2</v>
      </c>
      <c r="M33">
        <v>3.2085699999999999</v>
      </c>
    </row>
    <row r="34" spans="1:13" x14ac:dyDescent="0.15">
      <c r="A34" s="44"/>
      <c r="B34">
        <v>2.94211</v>
      </c>
      <c r="C34">
        <v>4.90873E-2</v>
      </c>
      <c r="D34">
        <v>9.43899E-4</v>
      </c>
      <c r="E34">
        <v>2.4192300000000001E-3</v>
      </c>
      <c r="F34">
        <v>1.78075E-3</v>
      </c>
      <c r="G34">
        <v>2.9995799999999999</v>
      </c>
      <c r="J34" s="44"/>
      <c r="K34">
        <v>3.1679400000000002</v>
      </c>
      <c r="L34">
        <f t="shared" si="0"/>
        <v>5.8209999999999873E-2</v>
      </c>
      <c r="M34">
        <v>3.2261500000000001</v>
      </c>
    </row>
    <row r="35" spans="1:13" x14ac:dyDescent="0.15">
      <c r="A35" s="44"/>
      <c r="B35">
        <v>2.9530400000000001</v>
      </c>
      <c r="C35">
        <v>4.8864100000000001E-2</v>
      </c>
      <c r="D35">
        <v>9.6368799999999998E-4</v>
      </c>
      <c r="E35">
        <v>2.3925299999999999E-3</v>
      </c>
      <c r="F35">
        <v>1.7890899999999999E-3</v>
      </c>
      <c r="G35">
        <v>3.0100500000000001</v>
      </c>
      <c r="J35" s="44"/>
      <c r="K35">
        <v>3.1724899999999998</v>
      </c>
      <c r="L35">
        <f t="shared" si="0"/>
        <v>5.8699999999999974E-2</v>
      </c>
      <c r="M35">
        <v>3.2311899999999998</v>
      </c>
    </row>
    <row r="36" spans="1:13" x14ac:dyDescent="0.15">
      <c r="A36" s="44"/>
      <c r="B36">
        <v>2.9721600000000001</v>
      </c>
      <c r="C36">
        <v>4.8584700000000001E-2</v>
      </c>
      <c r="D36">
        <v>9.6201900000000005E-4</v>
      </c>
      <c r="E36">
        <v>2.3939600000000001E-3</v>
      </c>
      <c r="F36">
        <v>1.7871899999999999E-3</v>
      </c>
      <c r="G36">
        <v>3.02901</v>
      </c>
      <c r="J36" s="44"/>
      <c r="K36">
        <v>3.1054300000000001</v>
      </c>
      <c r="L36">
        <f t="shared" si="0"/>
        <v>5.8329999999999771E-2</v>
      </c>
      <c r="M36">
        <v>3.1637599999999999</v>
      </c>
    </row>
    <row r="37" spans="1:13" x14ac:dyDescent="0.15">
      <c r="A37" s="44"/>
      <c r="B37">
        <v>2.97139</v>
      </c>
      <c r="C37">
        <v>4.8756099999999997E-2</v>
      </c>
      <c r="D37">
        <v>9.5200500000000002E-4</v>
      </c>
      <c r="E37">
        <v>2.4216200000000002E-3</v>
      </c>
      <c r="F37">
        <v>1.77717E-3</v>
      </c>
      <c r="G37">
        <v>3.0283099999999998</v>
      </c>
      <c r="J37" s="44"/>
      <c r="K37">
        <v>3.1291500000000001</v>
      </c>
      <c r="L37">
        <f t="shared" si="0"/>
        <v>5.8300000000000018E-2</v>
      </c>
      <c r="M37">
        <v>3.1874500000000001</v>
      </c>
    </row>
    <row r="38" spans="1:13" x14ac:dyDescent="0.15">
      <c r="A38" s="44"/>
      <c r="B38">
        <v>2.9510200000000002</v>
      </c>
      <c r="C38">
        <v>4.8801400000000002E-2</v>
      </c>
      <c r="D38">
        <v>9.5796599999999998E-4</v>
      </c>
      <c r="E38">
        <v>2.4235200000000002E-3</v>
      </c>
      <c r="F38">
        <v>1.7855200000000001E-3</v>
      </c>
      <c r="G38">
        <v>3.0079500000000001</v>
      </c>
      <c r="J38" s="44"/>
      <c r="K38">
        <v>3.1745299999999999</v>
      </c>
      <c r="L38">
        <f t="shared" si="0"/>
        <v>5.8390000000000164E-2</v>
      </c>
      <c r="M38">
        <v>3.23292</v>
      </c>
    </row>
    <row r="39" spans="1:13" x14ac:dyDescent="0.15">
      <c r="A39" s="44"/>
      <c r="B39">
        <v>2.9355199999999999</v>
      </c>
      <c r="C39">
        <v>4.8631000000000001E-2</v>
      </c>
      <c r="D39">
        <v>9.4437600000000003E-4</v>
      </c>
      <c r="E39">
        <v>2.41208E-3</v>
      </c>
      <c r="F39">
        <v>1.7788400000000001E-3</v>
      </c>
      <c r="G39">
        <v>2.9922200000000001</v>
      </c>
      <c r="J39" s="44"/>
      <c r="K39">
        <v>3.1708699999999999</v>
      </c>
      <c r="L39">
        <f t="shared" si="0"/>
        <v>5.8570000000000011E-2</v>
      </c>
      <c r="M39">
        <v>3.2294399999999999</v>
      </c>
    </row>
    <row r="40" spans="1:13" x14ac:dyDescent="0.15">
      <c r="A40" s="44"/>
      <c r="B40">
        <f>AVERAGE(B30:B39)</f>
        <v>3.0222439999999997</v>
      </c>
      <c r="C40">
        <f t="shared" ref="C40" si="10">AVERAGE(C30:C39)</f>
        <v>4.8860050000000002E-2</v>
      </c>
      <c r="D40">
        <f t="shared" ref="D40" si="11">AVERAGE(D30:D39)</f>
        <v>9.5682139999999987E-4</v>
      </c>
      <c r="E40">
        <f t="shared" ref="E40" si="12">AVERAGE(E30:E39)</f>
        <v>2.3725979999999996E-3</v>
      </c>
      <c r="F40">
        <f t="shared" ref="F40" si="13">AVERAGE(F30:F39)</f>
        <v>1.7795089999999999E-3</v>
      </c>
      <c r="G40">
        <f t="shared" ref="G40" si="14">AVERAGE(G30:G39)</f>
        <v>3.0793110000000001</v>
      </c>
      <c r="J40" s="44"/>
      <c r="K40">
        <f>AVERAGE(K30:K39)</f>
        <v>3.2430820000000002</v>
      </c>
      <c r="L40">
        <f t="shared" ref="L40" si="15">AVERAGE(L30:L39)</f>
        <v>5.8469000000000014E-2</v>
      </c>
      <c r="M40">
        <f t="shared" ref="M40" si="16">AVERAGE(M30:M39)</f>
        <v>3.3015509999999999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36.176699999999997</v>
      </c>
      <c r="C43">
        <v>9.6969100000000003E-2</v>
      </c>
      <c r="D43">
        <v>1.7490400000000001E-3</v>
      </c>
      <c r="E43">
        <v>7.5116200000000001E-3</v>
      </c>
      <c r="F43">
        <v>3.2198399999999999E-3</v>
      </c>
      <c r="G43">
        <v>36.302100000000003</v>
      </c>
      <c r="J43" s="44" t="s">
        <v>3</v>
      </c>
      <c r="K43">
        <v>8.5634200000000007</v>
      </c>
      <c r="L43">
        <f t="shared" si="0"/>
        <v>0.12247999999999948</v>
      </c>
      <c r="M43">
        <v>8.6859000000000002</v>
      </c>
    </row>
    <row r="44" spans="1:13" x14ac:dyDescent="0.15">
      <c r="A44" s="44"/>
      <c r="B44">
        <v>6.3744100000000001</v>
      </c>
      <c r="C44">
        <v>9.6523999999999999E-2</v>
      </c>
      <c r="D44">
        <v>1.31011E-3</v>
      </c>
      <c r="E44">
        <v>1.99556E-3</v>
      </c>
      <c r="F44">
        <v>3.43013E-3</v>
      </c>
      <c r="G44">
        <v>6.4935099999999997</v>
      </c>
      <c r="J44" s="44"/>
      <c r="K44">
        <v>6.7811599999999999</v>
      </c>
      <c r="L44">
        <f t="shared" si="0"/>
        <v>0.12220000000000031</v>
      </c>
      <c r="M44">
        <v>6.9033600000000002</v>
      </c>
    </row>
    <row r="45" spans="1:13" x14ac:dyDescent="0.15">
      <c r="A45" s="44"/>
      <c r="B45">
        <v>6.5400600000000004</v>
      </c>
      <c r="C45">
        <v>9.6434099999999995E-2</v>
      </c>
      <c r="D45">
        <v>1.2855500000000001E-3</v>
      </c>
      <c r="E45">
        <v>1.7886200000000001E-3</v>
      </c>
      <c r="F45">
        <v>3.4413299999999998E-3</v>
      </c>
      <c r="G45">
        <v>6.6586600000000002</v>
      </c>
      <c r="J45" s="44"/>
      <c r="K45">
        <v>6.7262399999999998</v>
      </c>
      <c r="L45">
        <f t="shared" si="0"/>
        <v>0.11995000000000022</v>
      </c>
      <c r="M45">
        <v>6.84619</v>
      </c>
    </row>
    <row r="46" spans="1:13" x14ac:dyDescent="0.15">
      <c r="A46" s="44"/>
      <c r="B46">
        <v>6.2724099999999998</v>
      </c>
      <c r="C46">
        <v>9.6940299999999993E-2</v>
      </c>
      <c r="D46">
        <v>1.29962E-3</v>
      </c>
      <c r="E46">
        <v>2.0723299999999998E-3</v>
      </c>
      <c r="F46">
        <v>3.22032E-3</v>
      </c>
      <c r="G46">
        <v>6.3915699999999998</v>
      </c>
      <c r="J46" s="44"/>
      <c r="K46">
        <v>6.68689</v>
      </c>
      <c r="L46">
        <f t="shared" si="0"/>
        <v>0.11965000000000003</v>
      </c>
      <c r="M46">
        <v>6.80654</v>
      </c>
    </row>
    <row r="47" spans="1:13" x14ac:dyDescent="0.15">
      <c r="A47" s="44"/>
      <c r="B47">
        <v>6.20228</v>
      </c>
      <c r="C47">
        <v>9.7392999999999993E-2</v>
      </c>
      <c r="D47">
        <v>1.3220300000000001E-3</v>
      </c>
      <c r="E47">
        <v>2.0732900000000002E-3</v>
      </c>
      <c r="F47">
        <v>3.4475299999999999E-3</v>
      </c>
      <c r="G47">
        <v>6.3218699999999997</v>
      </c>
      <c r="J47" s="44"/>
      <c r="K47">
        <v>6.8229499999999996</v>
      </c>
      <c r="L47">
        <f t="shared" si="0"/>
        <v>0.12169000000000008</v>
      </c>
      <c r="M47">
        <v>6.9446399999999997</v>
      </c>
    </row>
    <row r="48" spans="1:13" x14ac:dyDescent="0.15">
      <c r="A48" s="44"/>
      <c r="B48">
        <v>6.2518399999999996</v>
      </c>
      <c r="C48">
        <v>9.6678E-2</v>
      </c>
      <c r="D48">
        <v>1.28746E-3</v>
      </c>
      <c r="E48">
        <v>2.0799600000000001E-3</v>
      </c>
      <c r="F48">
        <v>3.42917E-3</v>
      </c>
      <c r="G48">
        <v>6.37113</v>
      </c>
      <c r="J48" s="44"/>
      <c r="K48">
        <v>6.7623499999999996</v>
      </c>
      <c r="L48">
        <f t="shared" si="0"/>
        <v>0.11922999999999995</v>
      </c>
      <c r="M48">
        <v>6.8815799999999996</v>
      </c>
    </row>
    <row r="49" spans="1:13" x14ac:dyDescent="0.15">
      <c r="A49" s="44"/>
      <c r="B49">
        <v>6.2602000000000002</v>
      </c>
      <c r="C49">
        <v>9.6910200000000002E-2</v>
      </c>
      <c r="D49">
        <v>1.2962799999999999E-3</v>
      </c>
      <c r="E49">
        <v>2.0463500000000002E-3</v>
      </c>
      <c r="F49">
        <v>3.2038700000000002E-3</v>
      </c>
      <c r="G49">
        <v>6.3781400000000001</v>
      </c>
      <c r="J49" s="44"/>
      <c r="K49">
        <v>6.7104200000000001</v>
      </c>
      <c r="L49">
        <f t="shared" si="0"/>
        <v>0.12017999999999951</v>
      </c>
      <c r="M49">
        <v>6.8305999999999996</v>
      </c>
    </row>
    <row r="50" spans="1:13" x14ac:dyDescent="0.15">
      <c r="A50" s="44"/>
      <c r="B50">
        <v>6.2326800000000002</v>
      </c>
      <c r="C50">
        <v>9.6752199999999997E-2</v>
      </c>
      <c r="D50">
        <v>1.28174E-3</v>
      </c>
      <c r="E50">
        <v>1.7890899999999999E-3</v>
      </c>
      <c r="F50">
        <v>3.2117399999999998E-3</v>
      </c>
      <c r="G50">
        <v>6.35189</v>
      </c>
      <c r="J50" s="44"/>
      <c r="K50">
        <v>6.7514700000000003</v>
      </c>
      <c r="L50">
        <f t="shared" si="0"/>
        <v>0.12094000000000005</v>
      </c>
      <c r="M50">
        <v>6.8724100000000004</v>
      </c>
    </row>
    <row r="51" spans="1:13" x14ac:dyDescent="0.15">
      <c r="A51" s="44"/>
      <c r="B51">
        <v>6.2306699999999999</v>
      </c>
      <c r="C51">
        <v>9.7239500000000006E-2</v>
      </c>
      <c r="D51">
        <v>1.28794E-3</v>
      </c>
      <c r="E51">
        <v>1.7931500000000001E-3</v>
      </c>
      <c r="F51">
        <v>3.16286E-3</v>
      </c>
      <c r="G51">
        <v>6.3491999999999997</v>
      </c>
      <c r="J51" s="44"/>
      <c r="K51">
        <v>6.70547</v>
      </c>
      <c r="L51">
        <f t="shared" si="0"/>
        <v>0.11983999999999995</v>
      </c>
      <c r="M51">
        <v>6.82531</v>
      </c>
    </row>
    <row r="52" spans="1:13" x14ac:dyDescent="0.15">
      <c r="A52" s="44"/>
      <c r="B52">
        <v>6.2143800000000002</v>
      </c>
      <c r="C52">
        <v>9.6495899999999996E-2</v>
      </c>
      <c r="D52">
        <v>1.3146399999999999E-3</v>
      </c>
      <c r="E52">
        <v>2.0604099999999999E-3</v>
      </c>
      <c r="F52">
        <v>3.2002900000000002E-3</v>
      </c>
      <c r="G52">
        <v>6.3326900000000004</v>
      </c>
      <c r="J52" s="44"/>
      <c r="K52">
        <v>6.69015</v>
      </c>
      <c r="L52">
        <f t="shared" si="0"/>
        <v>0.12122999999999973</v>
      </c>
      <c r="M52">
        <v>6.8113799999999998</v>
      </c>
    </row>
    <row r="53" spans="1:13" x14ac:dyDescent="0.15">
      <c r="A53" s="44"/>
      <c r="B53">
        <f>AVERAGE(B43:B52)</f>
        <v>9.275563</v>
      </c>
      <c r="C53">
        <f t="shared" ref="C53" si="17">AVERAGE(C43:C52)</f>
        <v>9.683362999999999E-2</v>
      </c>
      <c r="D53">
        <f t="shared" ref="D53" si="18">AVERAGE(D43:D52)</f>
        <v>1.3434410000000001E-3</v>
      </c>
      <c r="E53">
        <f t="shared" ref="E53" si="19">AVERAGE(E43:E52)</f>
        <v>2.5210379999999998E-3</v>
      </c>
      <c r="F53">
        <f t="shared" ref="F53" si="20">AVERAGE(F43:F52)</f>
        <v>3.2967080000000002E-3</v>
      </c>
      <c r="G53">
        <f t="shared" ref="G53" si="21">AVERAGE(G43:G52)</f>
        <v>9.3950759999999995</v>
      </c>
      <c r="J53" s="44"/>
      <c r="K53">
        <f>AVERAGE(K43:K52)</f>
        <v>6.9200520000000001</v>
      </c>
      <c r="L53">
        <f t="shared" ref="L53" si="22">AVERAGE(L43:L52)</f>
        <v>0.12073899999999993</v>
      </c>
      <c r="M53">
        <f t="shared" ref="M53" si="23">AVERAGE(M43:M52)</f>
        <v>7.0407910000000005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9.5389300000000006</v>
      </c>
      <c r="C56">
        <v>3.26018E-2</v>
      </c>
      <c r="D56">
        <v>6.5040599999999997E-4</v>
      </c>
      <c r="E56">
        <v>1.7156599999999999E-3</v>
      </c>
      <c r="F56">
        <v>8.3017300000000002E-4</v>
      </c>
      <c r="G56">
        <v>9.5795700000000004</v>
      </c>
      <c r="J56" s="44" t="s">
        <v>4</v>
      </c>
      <c r="K56">
        <v>2.35622</v>
      </c>
      <c r="L56">
        <f t="shared" si="0"/>
        <v>3.9429999999999854E-2</v>
      </c>
      <c r="M56">
        <v>2.3956499999999998</v>
      </c>
    </row>
    <row r="57" spans="1:13" x14ac:dyDescent="0.15">
      <c r="A57" s="44"/>
      <c r="B57">
        <v>2.0814400000000002</v>
      </c>
      <c r="C57">
        <v>3.14679E-2</v>
      </c>
      <c r="D57">
        <v>5.9962299999999997E-4</v>
      </c>
      <c r="E57">
        <v>1.6958699999999999E-3</v>
      </c>
      <c r="F57">
        <v>8.5210799999999997E-4</v>
      </c>
      <c r="G57">
        <v>2.1210100000000001</v>
      </c>
      <c r="J57" s="44"/>
      <c r="K57">
        <v>2.1659000000000002</v>
      </c>
      <c r="L57">
        <f t="shared" si="0"/>
        <v>4.7229999999999883E-2</v>
      </c>
      <c r="M57">
        <v>2.21313</v>
      </c>
    </row>
    <row r="58" spans="1:13" x14ac:dyDescent="0.15">
      <c r="A58" s="44"/>
      <c r="B58">
        <v>2.0905</v>
      </c>
      <c r="C58">
        <v>3.1780200000000002E-2</v>
      </c>
      <c r="D58">
        <v>6.4373000000000002E-4</v>
      </c>
      <c r="E58">
        <v>1.6913399999999999E-3</v>
      </c>
      <c r="F58">
        <v>8.3827999999999995E-4</v>
      </c>
      <c r="G58">
        <v>2.1300599999999998</v>
      </c>
      <c r="J58" s="44"/>
      <c r="K58">
        <v>2.1852100000000001</v>
      </c>
      <c r="L58">
        <f t="shared" si="0"/>
        <v>3.9409999999999723E-2</v>
      </c>
      <c r="M58">
        <v>2.2246199999999998</v>
      </c>
    </row>
    <row r="59" spans="1:13" x14ac:dyDescent="0.15">
      <c r="A59" s="44"/>
      <c r="B59">
        <v>2.0615000000000001</v>
      </c>
      <c r="C59">
        <v>3.1697299999999998E-2</v>
      </c>
      <c r="D59">
        <v>8.2898100000000001E-4</v>
      </c>
      <c r="E59">
        <v>1.6608199999999999E-3</v>
      </c>
      <c r="F59">
        <v>8.37326E-4</v>
      </c>
      <c r="G59">
        <v>2.1020500000000002</v>
      </c>
      <c r="J59" s="44"/>
      <c r="K59">
        <v>2.1333500000000001</v>
      </c>
      <c r="L59">
        <f t="shared" si="0"/>
        <v>4.007000000000005E-2</v>
      </c>
      <c r="M59">
        <v>2.1734200000000001</v>
      </c>
    </row>
    <row r="60" spans="1:13" x14ac:dyDescent="0.15">
      <c r="A60" s="44"/>
      <c r="B60">
        <v>2.07362</v>
      </c>
      <c r="C60">
        <v>3.18851E-2</v>
      </c>
      <c r="D60">
        <v>4.53234E-4</v>
      </c>
      <c r="E60">
        <v>1.6567699999999999E-3</v>
      </c>
      <c r="F60">
        <v>8.28505E-4</v>
      </c>
      <c r="G60">
        <v>2.1130100000000001</v>
      </c>
      <c r="J60" s="44"/>
      <c r="K60">
        <v>2.1002200000000002</v>
      </c>
      <c r="L60">
        <f t="shared" si="0"/>
        <v>4.0119999999999933E-2</v>
      </c>
      <c r="M60">
        <v>2.1403400000000001</v>
      </c>
    </row>
    <row r="61" spans="1:13" x14ac:dyDescent="0.15">
      <c r="A61" s="44"/>
      <c r="B61">
        <v>2.0731199999999999</v>
      </c>
      <c r="C61">
        <v>3.1968099999999999E-2</v>
      </c>
      <c r="D61">
        <v>4.4155099999999999E-4</v>
      </c>
      <c r="E61">
        <v>1.6827599999999999E-3</v>
      </c>
      <c r="F61">
        <v>8.3541900000000001E-4</v>
      </c>
      <c r="G61">
        <v>2.1127600000000002</v>
      </c>
      <c r="J61" s="44"/>
      <c r="K61">
        <v>2.1516299999999999</v>
      </c>
      <c r="L61">
        <f t="shared" si="0"/>
        <v>3.9530000000000065E-2</v>
      </c>
      <c r="M61">
        <v>2.19116</v>
      </c>
    </row>
    <row r="62" spans="1:13" x14ac:dyDescent="0.15">
      <c r="A62" s="44"/>
      <c r="B62">
        <v>2.0661299999999998</v>
      </c>
      <c r="C62">
        <v>3.1877999999999997E-2</v>
      </c>
      <c r="D62">
        <v>4.3797500000000001E-4</v>
      </c>
      <c r="E62">
        <v>1.68133E-3</v>
      </c>
      <c r="F62">
        <v>8.3255799999999995E-4</v>
      </c>
      <c r="G62">
        <v>2.1058400000000002</v>
      </c>
      <c r="J62" s="44"/>
      <c r="K62">
        <v>2.1592699999999998</v>
      </c>
      <c r="L62">
        <f t="shared" si="0"/>
        <v>3.9570000000000327E-2</v>
      </c>
      <c r="M62">
        <v>2.1988400000000001</v>
      </c>
    </row>
    <row r="63" spans="1:13" x14ac:dyDescent="0.15">
      <c r="A63" s="44"/>
      <c r="B63">
        <v>2.0831400000000002</v>
      </c>
      <c r="C63">
        <v>3.13528E-2</v>
      </c>
      <c r="D63">
        <v>4.4822699999999999E-4</v>
      </c>
      <c r="E63">
        <v>1.6818E-3</v>
      </c>
      <c r="F63">
        <v>8.5115400000000002E-4</v>
      </c>
      <c r="G63">
        <v>2.1220699999999999</v>
      </c>
      <c r="J63" s="44"/>
      <c r="K63">
        <v>2.1009699999999998</v>
      </c>
      <c r="L63">
        <f t="shared" si="0"/>
        <v>3.9050000000000029E-2</v>
      </c>
      <c r="M63">
        <v>2.1400199999999998</v>
      </c>
    </row>
    <row r="64" spans="1:13" x14ac:dyDescent="0.15">
      <c r="A64" s="44"/>
      <c r="B64">
        <v>2.0769500000000001</v>
      </c>
      <c r="C64">
        <v>3.18248E-2</v>
      </c>
      <c r="D64">
        <v>5.8269500000000004E-4</v>
      </c>
      <c r="E64">
        <v>1.6663100000000001E-3</v>
      </c>
      <c r="F64">
        <v>8.43048E-4</v>
      </c>
      <c r="G64">
        <v>2.11659</v>
      </c>
      <c r="J64" s="44"/>
      <c r="K64">
        <v>2.1688299999999998</v>
      </c>
      <c r="L64">
        <f t="shared" si="0"/>
        <v>4.8180000000000334E-2</v>
      </c>
      <c r="M64">
        <v>2.2170100000000001</v>
      </c>
    </row>
    <row r="65" spans="1:13" x14ac:dyDescent="0.15">
      <c r="A65" s="44"/>
      <c r="B65">
        <v>2.06907</v>
      </c>
      <c r="C65">
        <v>3.1282699999999997E-2</v>
      </c>
      <c r="D65">
        <v>4.1341799999999998E-4</v>
      </c>
      <c r="E65">
        <v>1.7018300000000001E-3</v>
      </c>
      <c r="F65">
        <v>8.3613399999999999E-4</v>
      </c>
      <c r="G65">
        <v>2.10791</v>
      </c>
      <c r="J65" s="44"/>
      <c r="K65">
        <v>2.1436199999999999</v>
      </c>
      <c r="L65">
        <f t="shared" si="0"/>
        <v>3.9910000000000334E-2</v>
      </c>
      <c r="M65">
        <v>2.1835300000000002</v>
      </c>
    </row>
    <row r="66" spans="1:13" x14ac:dyDescent="0.15">
      <c r="A66" s="44"/>
      <c r="B66">
        <f>AVERAGE(B56:B65)</f>
        <v>2.8214399999999999</v>
      </c>
      <c r="C66">
        <f t="shared" ref="C66" si="24">AVERAGE(C56:C65)</f>
        <v>3.1773869999999996E-2</v>
      </c>
      <c r="D66">
        <f t="shared" ref="D66" si="25">AVERAGE(D56:D65)</f>
        <v>5.49984E-4</v>
      </c>
      <c r="E66">
        <f t="shared" ref="E66" si="26">AVERAGE(E56:E65)</f>
        <v>1.6834490000000001E-3</v>
      </c>
      <c r="F66">
        <f t="shared" ref="F66" si="27">AVERAGE(F56:F65)</f>
        <v>8.3847049999999997E-4</v>
      </c>
      <c r="G66">
        <f t="shared" ref="G66" si="28">AVERAGE(G56:G65)</f>
        <v>2.8610870000000004</v>
      </c>
      <c r="J66" s="44"/>
      <c r="K66">
        <f>AVERAGE(K56:K65)</f>
        <v>2.1665219999999996</v>
      </c>
      <c r="L66">
        <f t="shared" ref="L66" si="29">AVERAGE(L56:L65)</f>
        <v>4.1250000000000051E-2</v>
      </c>
      <c r="M66">
        <f t="shared" ref="M66" si="30">AVERAGE(M56:M65)</f>
        <v>2.2077720000000003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1.9677800000000001</v>
      </c>
      <c r="C69">
        <v>2.5285200000000001E-2</v>
      </c>
      <c r="D69">
        <v>4.1937799999999998E-4</v>
      </c>
      <c r="E69">
        <v>1.4700900000000001E-3</v>
      </c>
      <c r="F69">
        <v>5.7649600000000002E-4</v>
      </c>
      <c r="G69">
        <v>2.00014</v>
      </c>
      <c r="J69" s="44" t="s">
        <v>5</v>
      </c>
      <c r="K69">
        <v>2.1139700000000001</v>
      </c>
      <c r="L69">
        <f t="shared" ref="L69:L130" si="31">M69-K69</f>
        <v>3.3360000000000056E-2</v>
      </c>
      <c r="M69">
        <v>2.1473300000000002</v>
      </c>
    </row>
    <row r="70" spans="1:13" x14ac:dyDescent="0.15">
      <c r="A70" s="44"/>
      <c r="B70">
        <v>1.74285</v>
      </c>
      <c r="C70">
        <v>2.5710799999999999E-2</v>
      </c>
      <c r="D70">
        <v>4.12941E-4</v>
      </c>
      <c r="E70">
        <v>1.44053E-3</v>
      </c>
      <c r="F70">
        <v>5.5980699999999995E-4</v>
      </c>
      <c r="G70">
        <v>1.7764200000000001</v>
      </c>
      <c r="J70" s="44"/>
      <c r="K70">
        <v>1.83188</v>
      </c>
      <c r="L70">
        <f t="shared" si="31"/>
        <v>3.2140000000000057E-2</v>
      </c>
      <c r="M70">
        <v>1.86402</v>
      </c>
    </row>
    <row r="71" spans="1:13" x14ac:dyDescent="0.15">
      <c r="A71" s="44"/>
      <c r="B71">
        <v>1.7484900000000001</v>
      </c>
      <c r="C71">
        <v>2.5463300000000001E-2</v>
      </c>
      <c r="D71">
        <v>4.0793399999999999E-4</v>
      </c>
      <c r="E71">
        <v>1.4483899999999999E-3</v>
      </c>
      <c r="F71">
        <v>5.6171400000000005E-4</v>
      </c>
      <c r="G71">
        <v>1.7809200000000001</v>
      </c>
      <c r="J71" s="44"/>
      <c r="K71">
        <v>1.8296300000000001</v>
      </c>
      <c r="L71">
        <f t="shared" si="31"/>
        <v>3.2409999999999828E-2</v>
      </c>
      <c r="M71">
        <v>1.8620399999999999</v>
      </c>
    </row>
    <row r="72" spans="1:13" x14ac:dyDescent="0.15">
      <c r="A72" s="44"/>
      <c r="B72">
        <v>1.7662599999999999</v>
      </c>
      <c r="C72">
        <v>2.6102299999999998E-2</v>
      </c>
      <c r="D72">
        <v>7.12395E-4</v>
      </c>
      <c r="E72">
        <v>1.43743E-3</v>
      </c>
      <c r="F72">
        <v>5.3191200000000005E-4</v>
      </c>
      <c r="G72">
        <v>1.7997099999999999</v>
      </c>
      <c r="J72" s="44"/>
      <c r="K72">
        <v>1.8079400000000001</v>
      </c>
      <c r="L72">
        <f t="shared" si="31"/>
        <v>3.1959999999999988E-2</v>
      </c>
      <c r="M72">
        <v>1.8399000000000001</v>
      </c>
    </row>
    <row r="73" spans="1:13" x14ac:dyDescent="0.15">
      <c r="A73" s="44"/>
      <c r="B73">
        <v>1.7661500000000001</v>
      </c>
      <c r="C73">
        <v>2.6629400000000001E-2</v>
      </c>
      <c r="D73">
        <v>4.1008E-4</v>
      </c>
      <c r="E73">
        <v>1.4412400000000001E-3</v>
      </c>
      <c r="F73">
        <v>5.72205E-4</v>
      </c>
      <c r="G73">
        <v>1.7997700000000001</v>
      </c>
      <c r="J73" s="44"/>
      <c r="K73">
        <v>1.83433</v>
      </c>
      <c r="L73">
        <f t="shared" si="31"/>
        <v>3.2040000000000068E-2</v>
      </c>
      <c r="M73">
        <v>1.8663700000000001</v>
      </c>
    </row>
    <row r="74" spans="1:13" x14ac:dyDescent="0.15">
      <c r="A74" s="44"/>
      <c r="B74">
        <v>1.7605900000000001</v>
      </c>
      <c r="C74">
        <v>2.5211299999999999E-2</v>
      </c>
      <c r="D74">
        <v>5.3715700000000002E-4</v>
      </c>
      <c r="E74">
        <v>1.4731900000000001E-3</v>
      </c>
      <c r="F74">
        <v>5.2618999999999995E-4</v>
      </c>
      <c r="G74">
        <v>1.7928200000000001</v>
      </c>
      <c r="J74" s="44"/>
      <c r="K74">
        <v>1.84209</v>
      </c>
      <c r="L74">
        <f t="shared" si="31"/>
        <v>3.2299999999999995E-2</v>
      </c>
      <c r="M74">
        <v>1.87439</v>
      </c>
    </row>
    <row r="75" spans="1:13" x14ac:dyDescent="0.15">
      <c r="A75" s="44"/>
      <c r="B75">
        <v>1.7537199999999999</v>
      </c>
      <c r="C75">
        <v>2.5768800000000001E-2</v>
      </c>
      <c r="D75">
        <v>4.0769599999999998E-4</v>
      </c>
      <c r="E75">
        <v>1.44911E-3</v>
      </c>
      <c r="F75">
        <v>5.8412600000000002E-4</v>
      </c>
      <c r="G75">
        <v>1.7863800000000001</v>
      </c>
      <c r="J75" s="44"/>
      <c r="K75">
        <v>1.85486</v>
      </c>
      <c r="L75">
        <f t="shared" si="31"/>
        <v>3.3009999999999984E-2</v>
      </c>
      <c r="M75">
        <v>1.8878699999999999</v>
      </c>
    </row>
    <row r="76" spans="1:13" x14ac:dyDescent="0.15">
      <c r="A76" s="44"/>
      <c r="B76">
        <v>1.7574700000000001</v>
      </c>
      <c r="C76">
        <v>2.5386599999999999E-2</v>
      </c>
      <c r="D76">
        <v>4.0245100000000001E-4</v>
      </c>
      <c r="E76">
        <v>1.4503000000000001E-3</v>
      </c>
      <c r="F76">
        <v>5.6123700000000002E-4</v>
      </c>
      <c r="G76">
        <v>1.7898099999999999</v>
      </c>
      <c r="J76" s="44"/>
      <c r="K76">
        <v>1.8133699999999999</v>
      </c>
      <c r="L76">
        <f t="shared" si="31"/>
        <v>3.2010000000000094E-2</v>
      </c>
      <c r="M76">
        <v>1.84538</v>
      </c>
    </row>
    <row r="77" spans="1:13" x14ac:dyDescent="0.15">
      <c r="A77" s="44"/>
      <c r="B77">
        <v>1.7613300000000001</v>
      </c>
      <c r="C77">
        <v>2.5697500000000002E-2</v>
      </c>
      <c r="D77">
        <v>4.1627899999999998E-4</v>
      </c>
      <c r="E77">
        <v>1.4398099999999999E-3</v>
      </c>
      <c r="F77">
        <v>5.5265399999999997E-4</v>
      </c>
      <c r="G77">
        <v>1.79373</v>
      </c>
      <c r="J77" s="44"/>
      <c r="K77">
        <v>1.8392599999999999</v>
      </c>
      <c r="L77">
        <f t="shared" si="31"/>
        <v>3.2400000000000206E-2</v>
      </c>
      <c r="M77">
        <v>1.8716600000000001</v>
      </c>
    </row>
    <row r="78" spans="1:13" x14ac:dyDescent="0.15">
      <c r="A78" s="44"/>
      <c r="B78">
        <v>1.7588999999999999</v>
      </c>
      <c r="C78">
        <v>2.5383200000000002E-2</v>
      </c>
      <c r="D78">
        <v>3.9720499999999998E-4</v>
      </c>
      <c r="E78">
        <v>1.43838E-3</v>
      </c>
      <c r="F78">
        <v>5.3215000000000001E-4</v>
      </c>
      <c r="G78">
        <v>1.7911900000000001</v>
      </c>
      <c r="J78" s="44"/>
      <c r="K78">
        <v>1.82959</v>
      </c>
      <c r="L78">
        <f t="shared" si="31"/>
        <v>3.2379999999999853E-2</v>
      </c>
      <c r="M78">
        <v>1.8619699999999999</v>
      </c>
    </row>
    <row r="79" spans="1:13" x14ac:dyDescent="0.15">
      <c r="A79" s="44"/>
      <c r="B79">
        <f>AVERAGE(B69:B78)</f>
        <v>1.7783540000000002</v>
      </c>
      <c r="C79">
        <f t="shared" ref="C79" si="32">AVERAGE(C69:C78)</f>
        <v>2.5663840000000004E-2</v>
      </c>
      <c r="D79">
        <f t="shared" ref="D79" si="33">AVERAGE(D69:D78)</f>
        <v>4.5235160000000002E-4</v>
      </c>
      <c r="E79">
        <f t="shared" ref="E79" si="34">AVERAGE(E69:E78)</f>
        <v>1.4488469999999999E-3</v>
      </c>
      <c r="F79">
        <f t="shared" ref="F79" si="35">AVERAGE(F69:F78)</f>
        <v>5.558491E-4</v>
      </c>
      <c r="G79">
        <f t="shared" ref="G79" si="36">AVERAGE(G69:G78)</f>
        <v>1.8110889999999997</v>
      </c>
      <c r="J79" s="44"/>
      <c r="K79">
        <f>AVERAGE(K69:K78)</f>
        <v>1.8596920000000001</v>
      </c>
      <c r="L79">
        <f t="shared" ref="L79" si="37">AVERAGE(L69:L78)</f>
        <v>3.2401000000000013E-2</v>
      </c>
      <c r="M79">
        <f t="shared" ref="M79" si="38">AVERAGE(M69:M78)</f>
        <v>1.8920929999999998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38.397300000000001</v>
      </c>
      <c r="C82">
        <v>0.21466099999999999</v>
      </c>
      <c r="D82">
        <v>1.5194399999999999E-3</v>
      </c>
      <c r="E82">
        <v>2.6099700000000001E-3</v>
      </c>
      <c r="F82">
        <v>3.1561900000000001E-3</v>
      </c>
      <c r="G82">
        <v>38.624099999999999</v>
      </c>
      <c r="J82" s="44" t="s">
        <v>6</v>
      </c>
      <c r="K82">
        <v>12.7576</v>
      </c>
      <c r="L82">
        <f t="shared" si="31"/>
        <v>0.23440000000000083</v>
      </c>
      <c r="M82">
        <v>12.992000000000001</v>
      </c>
    </row>
    <row r="83" spans="1:13" x14ac:dyDescent="0.15">
      <c r="A83" s="44"/>
      <c r="B83">
        <v>10.2895</v>
      </c>
      <c r="C83">
        <v>0.19947300000000001</v>
      </c>
      <c r="D83">
        <v>1.4879699999999999E-3</v>
      </c>
      <c r="E83">
        <v>2.4983900000000001E-3</v>
      </c>
      <c r="F83">
        <v>3.13234E-3</v>
      </c>
      <c r="G83">
        <v>10.501300000000001</v>
      </c>
      <c r="J83" s="44"/>
      <c r="K83">
        <v>10.807499999999999</v>
      </c>
      <c r="L83">
        <f t="shared" si="31"/>
        <v>0.23290000000000077</v>
      </c>
      <c r="M83">
        <v>11.0404</v>
      </c>
    </row>
    <row r="84" spans="1:13" x14ac:dyDescent="0.15">
      <c r="A84" s="44"/>
      <c r="B84">
        <v>10.2933</v>
      </c>
      <c r="C84">
        <v>0.20088800000000001</v>
      </c>
      <c r="D84">
        <v>1.5115700000000001E-3</v>
      </c>
      <c r="E84">
        <v>2.4726399999999999E-3</v>
      </c>
      <c r="F84">
        <v>2.9416099999999999E-3</v>
      </c>
      <c r="G84">
        <v>10.5062</v>
      </c>
      <c r="J84" s="44"/>
      <c r="K84">
        <v>12.4931</v>
      </c>
      <c r="L84">
        <f t="shared" si="31"/>
        <v>0.23269999999999946</v>
      </c>
      <c r="M84">
        <v>12.7258</v>
      </c>
    </row>
    <row r="85" spans="1:13" x14ac:dyDescent="0.15">
      <c r="A85" s="44"/>
      <c r="B85">
        <v>10.26</v>
      </c>
      <c r="C85">
        <v>0.201372</v>
      </c>
      <c r="D85">
        <v>1.5153899999999999E-3</v>
      </c>
      <c r="E85">
        <v>2.4654899999999999E-3</v>
      </c>
      <c r="F85">
        <v>3.16358E-3</v>
      </c>
      <c r="G85">
        <v>10.4735</v>
      </c>
      <c r="J85" s="44"/>
      <c r="K85">
        <v>11.094200000000001</v>
      </c>
      <c r="L85">
        <f t="shared" si="31"/>
        <v>0.22949999999999982</v>
      </c>
      <c r="M85">
        <v>11.323700000000001</v>
      </c>
    </row>
    <row r="86" spans="1:13" x14ac:dyDescent="0.15">
      <c r="A86" s="44"/>
      <c r="B86">
        <v>10.3035</v>
      </c>
      <c r="C86">
        <v>0.20104</v>
      </c>
      <c r="D86">
        <v>1.5122899999999999E-3</v>
      </c>
      <c r="E86">
        <v>2.48861E-3</v>
      </c>
      <c r="F86">
        <v>2.9339800000000001E-3</v>
      </c>
      <c r="G86">
        <v>10.5166</v>
      </c>
      <c r="J86" s="44"/>
      <c r="K86">
        <v>10.5509</v>
      </c>
      <c r="L86">
        <f t="shared" si="31"/>
        <v>0.2289999999999992</v>
      </c>
      <c r="M86">
        <v>10.7799</v>
      </c>
    </row>
    <row r="87" spans="1:13" x14ac:dyDescent="0.15">
      <c r="A87" s="44"/>
      <c r="B87">
        <v>10.2818</v>
      </c>
      <c r="C87">
        <v>0.20064699999999999</v>
      </c>
      <c r="D87">
        <v>1.5037099999999999E-3</v>
      </c>
      <c r="E87">
        <v>2.4488000000000001E-3</v>
      </c>
      <c r="F87">
        <v>2.90632E-3</v>
      </c>
      <c r="G87">
        <v>10.494400000000001</v>
      </c>
      <c r="J87" s="44"/>
      <c r="K87">
        <v>10.9498</v>
      </c>
      <c r="L87">
        <f t="shared" si="31"/>
        <v>0.22290000000000099</v>
      </c>
      <c r="M87">
        <v>11.172700000000001</v>
      </c>
    </row>
    <row r="88" spans="1:13" x14ac:dyDescent="0.15">
      <c r="A88" s="44"/>
      <c r="B88">
        <v>10.249499999999999</v>
      </c>
      <c r="C88">
        <v>0.19967099999999999</v>
      </c>
      <c r="D88">
        <v>1.47653E-3</v>
      </c>
      <c r="E88">
        <v>2.7513500000000001E-3</v>
      </c>
      <c r="F88">
        <v>3.1697800000000001E-3</v>
      </c>
      <c r="G88">
        <v>10.4613</v>
      </c>
      <c r="J88" s="44"/>
      <c r="K88">
        <v>10.8992</v>
      </c>
      <c r="L88">
        <f t="shared" si="31"/>
        <v>0.22379999999999889</v>
      </c>
      <c r="M88">
        <v>11.122999999999999</v>
      </c>
    </row>
    <row r="89" spans="1:13" x14ac:dyDescent="0.15">
      <c r="A89" s="44"/>
      <c r="B89">
        <v>10.627800000000001</v>
      </c>
      <c r="C89">
        <v>0.19937299999999999</v>
      </c>
      <c r="D89">
        <v>1.48106E-3</v>
      </c>
      <c r="E89">
        <v>2.4366399999999999E-3</v>
      </c>
      <c r="F89">
        <v>3.12781E-3</v>
      </c>
      <c r="G89">
        <v>10.8392</v>
      </c>
      <c r="J89" s="44"/>
      <c r="K89">
        <v>11.186500000000001</v>
      </c>
      <c r="L89">
        <f t="shared" si="31"/>
        <v>0.22919999999999874</v>
      </c>
      <c r="M89">
        <v>11.415699999999999</v>
      </c>
    </row>
    <row r="90" spans="1:13" x14ac:dyDescent="0.15">
      <c r="A90" s="44"/>
      <c r="B90">
        <v>10.6755</v>
      </c>
      <c r="C90">
        <v>0.200632</v>
      </c>
      <c r="D90">
        <v>1.4991799999999999E-3</v>
      </c>
      <c r="E90">
        <v>2.4290100000000001E-3</v>
      </c>
      <c r="F90">
        <v>3.1819299999999999E-3</v>
      </c>
      <c r="G90">
        <v>10.888400000000001</v>
      </c>
      <c r="J90" s="44"/>
      <c r="K90">
        <v>11.033899999999999</v>
      </c>
      <c r="L90">
        <f t="shared" si="31"/>
        <v>0.22920000000000051</v>
      </c>
      <c r="M90">
        <v>11.2631</v>
      </c>
    </row>
    <row r="91" spans="1:13" x14ac:dyDescent="0.15">
      <c r="A91" s="44"/>
      <c r="B91">
        <v>10.624700000000001</v>
      </c>
      <c r="C91">
        <v>0.201572</v>
      </c>
      <c r="D91">
        <v>1.5060900000000001E-3</v>
      </c>
      <c r="E91">
        <v>2.4840800000000001E-3</v>
      </c>
      <c r="F91">
        <v>2.9489999999999998E-3</v>
      </c>
      <c r="G91">
        <v>10.8383</v>
      </c>
      <c r="J91" s="44"/>
      <c r="K91">
        <v>10.535399999999999</v>
      </c>
      <c r="L91">
        <f t="shared" si="31"/>
        <v>0.22510000000000119</v>
      </c>
      <c r="M91">
        <v>10.7605</v>
      </c>
    </row>
    <row r="92" spans="1:13" x14ac:dyDescent="0.15">
      <c r="A92" s="44"/>
      <c r="B92">
        <f>AVERAGE(B82:B91)</f>
        <v>13.200290000000001</v>
      </c>
      <c r="C92">
        <f t="shared" ref="C92" si="39">AVERAGE(C82:C91)</f>
        <v>0.2019329</v>
      </c>
      <c r="D92">
        <f t="shared" ref="D92" si="40">AVERAGE(D82:D91)</f>
        <v>1.5013229999999999E-3</v>
      </c>
      <c r="E92">
        <f t="shared" ref="E92" si="41">AVERAGE(E82:E91)</f>
        <v>2.5084980000000001E-3</v>
      </c>
      <c r="F92">
        <f t="shared" ref="F92" si="42">AVERAGE(F82:F91)</f>
        <v>3.066254E-3</v>
      </c>
      <c r="G92">
        <f t="shared" ref="G92" si="43">AVERAGE(G82:G91)</f>
        <v>13.414329999999998</v>
      </c>
      <c r="J92" s="44"/>
      <c r="K92">
        <f>AVERAGE(K82:K91)</f>
        <v>11.23081</v>
      </c>
      <c r="L92">
        <f t="shared" ref="L92" si="44">AVERAGE(L82:L91)</f>
        <v>0.22887000000000005</v>
      </c>
      <c r="M92">
        <f t="shared" ref="M92" si="45">AVERAGE(M82:M91)</f>
        <v>11.459680000000001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13.4894</v>
      </c>
      <c r="C95">
        <v>4.9471899999999999E-2</v>
      </c>
      <c r="D95">
        <v>7.7724499999999998E-4</v>
      </c>
      <c r="E95">
        <v>1.6427E-3</v>
      </c>
      <c r="F95">
        <v>7.9250299999999996E-4</v>
      </c>
      <c r="G95">
        <v>13.55</v>
      </c>
      <c r="J95" s="44" t="s">
        <v>7</v>
      </c>
      <c r="K95">
        <v>4.4680400000000002</v>
      </c>
      <c r="L95">
        <f t="shared" si="31"/>
        <v>5.7729999999999393E-2</v>
      </c>
      <c r="M95">
        <v>4.5257699999999996</v>
      </c>
    </row>
    <row r="96" spans="1:13" x14ac:dyDescent="0.15">
      <c r="A96" s="44"/>
      <c r="B96">
        <v>3.9416500000000001</v>
      </c>
      <c r="C96">
        <v>5.04251E-2</v>
      </c>
      <c r="D96">
        <v>7.66277E-4</v>
      </c>
      <c r="E96">
        <v>1.2297600000000001E-3</v>
      </c>
      <c r="F96">
        <v>7.9846400000000003E-4</v>
      </c>
      <c r="G96">
        <v>4.00291</v>
      </c>
      <c r="J96" s="44"/>
      <c r="K96">
        <v>3.5926300000000002</v>
      </c>
      <c r="L96">
        <f t="shared" si="31"/>
        <v>5.7649999999999757E-2</v>
      </c>
      <c r="M96">
        <v>3.65028</v>
      </c>
    </row>
    <row r="97" spans="1:13" x14ac:dyDescent="0.15">
      <c r="A97" s="44"/>
      <c r="B97">
        <v>3.76213</v>
      </c>
      <c r="C97">
        <v>4.9512899999999999E-2</v>
      </c>
      <c r="D97">
        <v>7.3766700000000001E-4</v>
      </c>
      <c r="E97">
        <v>1.7662000000000001E-3</v>
      </c>
      <c r="F97">
        <v>7.8320500000000003E-4</v>
      </c>
      <c r="G97">
        <v>3.8227799999999998</v>
      </c>
      <c r="J97" s="44"/>
      <c r="K97">
        <v>3.6362700000000001</v>
      </c>
      <c r="L97">
        <f t="shared" si="31"/>
        <v>5.7529999999999859E-2</v>
      </c>
      <c r="M97">
        <v>3.6938</v>
      </c>
    </row>
    <row r="98" spans="1:13" x14ac:dyDescent="0.15">
      <c r="A98" s="44"/>
      <c r="B98">
        <v>3.7864900000000001</v>
      </c>
      <c r="C98">
        <v>4.9745600000000001E-2</v>
      </c>
      <c r="D98">
        <v>7.4100499999999998E-4</v>
      </c>
      <c r="E98">
        <v>1.6582000000000001E-3</v>
      </c>
      <c r="F98">
        <v>7.9035800000000001E-4</v>
      </c>
      <c r="G98">
        <v>3.84693</v>
      </c>
      <c r="J98" s="44"/>
      <c r="K98">
        <v>3.5780799999999999</v>
      </c>
      <c r="L98">
        <f t="shared" si="31"/>
        <v>5.7910000000000128E-2</v>
      </c>
      <c r="M98">
        <v>3.6359900000000001</v>
      </c>
    </row>
    <row r="99" spans="1:13" x14ac:dyDescent="0.15">
      <c r="A99" s="44"/>
      <c r="B99">
        <v>3.7704300000000002</v>
      </c>
      <c r="C99">
        <v>4.9205499999999999E-2</v>
      </c>
      <c r="D99">
        <v>7.7199899999999999E-4</v>
      </c>
      <c r="E99">
        <v>1.6512899999999999E-3</v>
      </c>
      <c r="F99">
        <v>7.8916499999999998E-4</v>
      </c>
      <c r="G99">
        <v>3.83046</v>
      </c>
      <c r="J99" s="44"/>
      <c r="K99">
        <v>3.5756100000000002</v>
      </c>
      <c r="L99">
        <f t="shared" si="31"/>
        <v>5.8689999999999909E-2</v>
      </c>
      <c r="M99">
        <v>3.6343000000000001</v>
      </c>
    </row>
    <row r="100" spans="1:13" x14ac:dyDescent="0.15">
      <c r="A100" s="44"/>
      <c r="B100">
        <v>3.8256600000000001</v>
      </c>
      <c r="C100">
        <v>4.93076E-2</v>
      </c>
      <c r="D100">
        <v>7.5006499999999995E-4</v>
      </c>
      <c r="E100">
        <v>1.6293499999999999E-3</v>
      </c>
      <c r="F100">
        <v>7.7414499999999995E-4</v>
      </c>
      <c r="G100">
        <v>3.88585</v>
      </c>
      <c r="J100" s="44"/>
      <c r="K100">
        <v>3.5569099999999998</v>
      </c>
      <c r="L100">
        <f t="shared" si="31"/>
        <v>5.7440000000000158E-2</v>
      </c>
      <c r="M100">
        <v>3.61435</v>
      </c>
    </row>
    <row r="101" spans="1:13" x14ac:dyDescent="0.15">
      <c r="A101" s="44"/>
      <c r="B101">
        <v>3.7801900000000002</v>
      </c>
      <c r="C101">
        <v>4.9117300000000003E-2</v>
      </c>
      <c r="D101">
        <v>1.39737E-3</v>
      </c>
      <c r="E101">
        <v>1.67227E-3</v>
      </c>
      <c r="F101">
        <v>7.7342999999999997E-4</v>
      </c>
      <c r="G101">
        <v>3.84077</v>
      </c>
      <c r="J101" s="44"/>
      <c r="K101">
        <v>3.5713599999999999</v>
      </c>
      <c r="L101">
        <f t="shared" si="31"/>
        <v>5.7910000000000128E-2</v>
      </c>
      <c r="M101">
        <v>3.62927</v>
      </c>
    </row>
    <row r="102" spans="1:13" x14ac:dyDescent="0.15">
      <c r="A102" s="44"/>
      <c r="B102">
        <v>3.8037100000000001</v>
      </c>
      <c r="C102">
        <v>4.9017199999999997E-2</v>
      </c>
      <c r="D102">
        <v>7.0548099999999999E-4</v>
      </c>
      <c r="E102">
        <v>1.6837099999999999E-3</v>
      </c>
      <c r="F102">
        <v>7.8702000000000004E-4</v>
      </c>
      <c r="G102">
        <v>3.8636300000000001</v>
      </c>
      <c r="J102" s="44"/>
      <c r="K102">
        <v>3.5855600000000001</v>
      </c>
      <c r="L102">
        <f t="shared" si="31"/>
        <v>5.7989999999999764E-2</v>
      </c>
      <c r="M102">
        <v>3.6435499999999998</v>
      </c>
    </row>
    <row r="103" spans="1:13" x14ac:dyDescent="0.15">
      <c r="A103" s="44"/>
      <c r="B103">
        <v>3.7610000000000001</v>
      </c>
      <c r="C103">
        <v>4.9408199999999999E-2</v>
      </c>
      <c r="D103">
        <v>7.1024900000000004E-4</v>
      </c>
      <c r="E103">
        <v>1.66559E-3</v>
      </c>
      <c r="F103">
        <v>7.8177499999999996E-4</v>
      </c>
      <c r="G103">
        <v>3.82145</v>
      </c>
      <c r="J103" s="44"/>
      <c r="K103">
        <v>3.5880000000000001</v>
      </c>
      <c r="L103">
        <f t="shared" si="31"/>
        <v>5.7640000000000136E-2</v>
      </c>
      <c r="M103">
        <v>3.6456400000000002</v>
      </c>
    </row>
    <row r="104" spans="1:13" x14ac:dyDescent="0.15">
      <c r="A104" s="44"/>
      <c r="B104">
        <v>3.7948599999999999</v>
      </c>
      <c r="C104">
        <v>4.9798000000000002E-2</v>
      </c>
      <c r="D104">
        <v>7.0810299999999997E-4</v>
      </c>
      <c r="E104">
        <v>1.66607E-3</v>
      </c>
      <c r="F104">
        <v>7.79629E-4</v>
      </c>
      <c r="G104">
        <v>3.8552300000000002</v>
      </c>
      <c r="J104" s="44"/>
      <c r="K104">
        <v>3.5692499999999998</v>
      </c>
      <c r="L104">
        <f t="shared" si="31"/>
        <v>5.8050000000000157E-2</v>
      </c>
      <c r="M104">
        <v>3.6273</v>
      </c>
    </row>
    <row r="105" spans="1:13" x14ac:dyDescent="0.15">
      <c r="A105" s="44"/>
      <c r="B105">
        <f>AVERAGE(B95:B104)</f>
        <v>4.7715520000000007</v>
      </c>
      <c r="C105">
        <f t="shared" ref="C105" si="46">AVERAGE(C95:C104)</f>
        <v>4.9500929999999999E-2</v>
      </c>
      <c r="D105">
        <f t="shared" ref="D105" si="47">AVERAGE(D95:D104)</f>
        <v>8.0654609999999992E-4</v>
      </c>
      <c r="E105">
        <f t="shared" ref="E105" si="48">AVERAGE(E95:E104)</f>
        <v>1.6265140000000001E-3</v>
      </c>
      <c r="F105">
        <f t="shared" ref="F105" si="49">AVERAGE(F95:F104)</f>
        <v>7.8496940000000008E-4</v>
      </c>
      <c r="G105">
        <f t="shared" ref="G105" si="50">AVERAGE(G95:G104)</f>
        <v>4.832001</v>
      </c>
      <c r="J105" s="44"/>
      <c r="K105">
        <f>AVERAGE(K95:K104)</f>
        <v>3.6721709999999996</v>
      </c>
      <c r="L105">
        <f t="shared" ref="L105" si="51">AVERAGE(L95:L104)</f>
        <v>5.785399999999994E-2</v>
      </c>
      <c r="M105">
        <f t="shared" ref="M105" si="52">AVERAGE(M95:M104)</f>
        <v>3.7300249999999999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57.258000000000003</v>
      </c>
      <c r="C108">
        <v>0.14565500000000001</v>
      </c>
      <c r="D108">
        <v>1.2362E-3</v>
      </c>
      <c r="E108">
        <v>2.10261E-3</v>
      </c>
      <c r="F108">
        <v>1.80507E-3</v>
      </c>
      <c r="G108">
        <v>57.411900000000003</v>
      </c>
      <c r="J108" s="44" t="s">
        <v>8</v>
      </c>
      <c r="K108">
        <v>14.708399999999999</v>
      </c>
      <c r="L108">
        <f t="shared" si="31"/>
        <v>0.16380000000000017</v>
      </c>
      <c r="M108">
        <v>14.872199999999999</v>
      </c>
    </row>
    <row r="109" spans="1:13" x14ac:dyDescent="0.15">
      <c r="A109" s="44"/>
      <c r="B109">
        <v>12.195499999999999</v>
      </c>
      <c r="C109">
        <v>0.14582500000000001</v>
      </c>
      <c r="D109">
        <v>1.20783E-3</v>
      </c>
      <c r="E109">
        <v>2.0956999999999998E-3</v>
      </c>
      <c r="F109">
        <v>1.81627E-3</v>
      </c>
      <c r="G109">
        <v>12.349500000000001</v>
      </c>
      <c r="J109" s="44"/>
      <c r="K109">
        <v>14.692600000000001</v>
      </c>
      <c r="L109">
        <f t="shared" si="31"/>
        <v>0.16000000000000014</v>
      </c>
      <c r="M109">
        <v>14.852600000000001</v>
      </c>
    </row>
    <row r="110" spans="1:13" x14ac:dyDescent="0.15">
      <c r="A110" s="44"/>
      <c r="B110">
        <v>12.023400000000001</v>
      </c>
      <c r="C110">
        <v>0.14566999999999999</v>
      </c>
      <c r="D110">
        <v>1.2059200000000001E-3</v>
      </c>
      <c r="E110">
        <v>2.0921199999999998E-3</v>
      </c>
      <c r="F110">
        <v>1.8570399999999999E-3</v>
      </c>
      <c r="G110">
        <v>12.1775</v>
      </c>
      <c r="J110" s="44"/>
      <c r="K110">
        <v>13.2592</v>
      </c>
      <c r="L110">
        <f t="shared" si="31"/>
        <v>0.16029999999999944</v>
      </c>
      <c r="M110">
        <v>13.419499999999999</v>
      </c>
    </row>
    <row r="111" spans="1:13" x14ac:dyDescent="0.15">
      <c r="A111" s="44"/>
      <c r="B111">
        <v>12.0472</v>
      </c>
      <c r="C111">
        <v>0.14485300000000001</v>
      </c>
      <c r="D111">
        <v>1.68538E-3</v>
      </c>
      <c r="E111">
        <v>2.1181099999999999E-3</v>
      </c>
      <c r="F111">
        <v>1.87469E-3</v>
      </c>
      <c r="G111">
        <v>12.200799999999999</v>
      </c>
      <c r="J111" s="44"/>
      <c r="K111">
        <v>14.0571</v>
      </c>
      <c r="L111">
        <f t="shared" si="31"/>
        <v>0.16310000000000002</v>
      </c>
      <c r="M111">
        <v>14.2202</v>
      </c>
    </row>
    <row r="112" spans="1:13" x14ac:dyDescent="0.15">
      <c r="A112" s="44"/>
      <c r="B112">
        <v>12.054600000000001</v>
      </c>
      <c r="C112">
        <v>0.145286</v>
      </c>
      <c r="D112">
        <v>1.2641E-3</v>
      </c>
      <c r="E112">
        <v>2.0933200000000001E-3</v>
      </c>
      <c r="F112">
        <v>1.82748E-3</v>
      </c>
      <c r="G112">
        <v>12.208299999999999</v>
      </c>
      <c r="J112" s="44"/>
      <c r="K112">
        <v>13.298999999999999</v>
      </c>
      <c r="L112">
        <f t="shared" si="31"/>
        <v>0.16220000000000034</v>
      </c>
      <c r="M112">
        <v>13.4612</v>
      </c>
    </row>
    <row r="113" spans="1:13" x14ac:dyDescent="0.15">
      <c r="A113" s="44"/>
      <c r="B113">
        <v>12.030900000000001</v>
      </c>
      <c r="C113">
        <v>0.14510000000000001</v>
      </c>
      <c r="D113">
        <v>1.1715899999999999E-3</v>
      </c>
      <c r="E113">
        <v>2.1140600000000001E-3</v>
      </c>
      <c r="F113">
        <v>1.8317699999999999E-3</v>
      </c>
      <c r="G113">
        <v>12.184200000000001</v>
      </c>
      <c r="J113" s="44"/>
      <c r="K113">
        <v>12.498799999999999</v>
      </c>
      <c r="L113">
        <f t="shared" si="31"/>
        <v>0.16380000000000017</v>
      </c>
      <c r="M113">
        <v>12.662599999999999</v>
      </c>
    </row>
    <row r="114" spans="1:13" x14ac:dyDescent="0.15">
      <c r="A114" s="44"/>
      <c r="B114">
        <v>12.070600000000001</v>
      </c>
      <c r="C114">
        <v>0.14611199999999999</v>
      </c>
      <c r="D114">
        <v>1.2135500000000001E-3</v>
      </c>
      <c r="E114">
        <v>2.1066700000000002E-3</v>
      </c>
      <c r="F114">
        <v>1.8727800000000001E-3</v>
      </c>
      <c r="G114">
        <v>12.225199999999999</v>
      </c>
      <c r="J114" s="44"/>
      <c r="K114">
        <v>13.6774</v>
      </c>
      <c r="L114">
        <f t="shared" si="31"/>
        <v>0.16099999999999959</v>
      </c>
      <c r="M114">
        <v>13.8384</v>
      </c>
    </row>
    <row r="115" spans="1:13" x14ac:dyDescent="0.15">
      <c r="A115" s="44"/>
      <c r="B115">
        <v>12.0085</v>
      </c>
      <c r="C115">
        <v>0.14587</v>
      </c>
      <c r="D115">
        <v>1.1816000000000001E-3</v>
      </c>
      <c r="E115">
        <v>2.25925E-3</v>
      </c>
      <c r="F115">
        <v>1.8458400000000001E-3</v>
      </c>
      <c r="G115">
        <v>12.162699999999999</v>
      </c>
      <c r="J115" s="44"/>
      <c r="K115">
        <v>14.851699999999999</v>
      </c>
      <c r="L115">
        <f t="shared" si="31"/>
        <v>0.16260000000000119</v>
      </c>
      <c r="M115">
        <v>15.0143</v>
      </c>
    </row>
    <row r="116" spans="1:13" x14ac:dyDescent="0.15">
      <c r="A116" s="44"/>
      <c r="B116">
        <v>12.013</v>
      </c>
      <c r="C116">
        <v>0.144675</v>
      </c>
      <c r="D116">
        <v>1.1653900000000001E-3</v>
      </c>
      <c r="E116">
        <v>2.0990399999999999E-3</v>
      </c>
      <c r="F116">
        <v>1.8262899999999999E-3</v>
      </c>
      <c r="G116">
        <v>12.1661</v>
      </c>
      <c r="J116" s="44"/>
      <c r="K116">
        <v>13.3003</v>
      </c>
      <c r="L116">
        <f t="shared" si="31"/>
        <v>0.16430000000000078</v>
      </c>
      <c r="M116">
        <v>13.464600000000001</v>
      </c>
    </row>
    <row r="117" spans="1:13" x14ac:dyDescent="0.15">
      <c r="A117" s="44"/>
      <c r="B117">
        <v>12.015000000000001</v>
      </c>
      <c r="C117">
        <v>0.14536099999999999</v>
      </c>
      <c r="D117">
        <v>1.15657E-3</v>
      </c>
      <c r="E117">
        <v>2.1209699999999998E-3</v>
      </c>
      <c r="F117">
        <v>1.83606E-3</v>
      </c>
      <c r="G117">
        <v>12.168900000000001</v>
      </c>
      <c r="J117" s="44"/>
      <c r="K117">
        <v>12.7737</v>
      </c>
      <c r="L117">
        <f t="shared" si="31"/>
        <v>0.16089999999999982</v>
      </c>
      <c r="M117">
        <v>12.9346</v>
      </c>
    </row>
    <row r="118" spans="1:13" x14ac:dyDescent="0.15">
      <c r="A118" s="44"/>
      <c r="B118">
        <f>AVERAGE(B108:B117)</f>
        <v>16.571670000000001</v>
      </c>
      <c r="C118">
        <f t="shared" ref="C118" si="53">AVERAGE(C108:C117)</f>
        <v>0.14544070000000001</v>
      </c>
      <c r="D118">
        <f t="shared" ref="D118" si="54">AVERAGE(D108:D117)</f>
        <v>1.2488130000000001E-3</v>
      </c>
      <c r="E118">
        <f t="shared" ref="E118" si="55">AVERAGE(E108:E117)</f>
        <v>2.1201849999999997E-3</v>
      </c>
      <c r="F118">
        <f t="shared" ref="F118" si="56">AVERAGE(F108:F117)</f>
        <v>1.839329E-3</v>
      </c>
      <c r="G118">
        <f t="shared" ref="G118" si="57">AVERAGE(G108:G117)</f>
        <v>16.72551</v>
      </c>
      <c r="J118" s="44"/>
      <c r="K118">
        <f>AVERAGE(K108:K117)</f>
        <v>13.711819999999999</v>
      </c>
      <c r="L118">
        <f t="shared" ref="L118" si="58">AVERAGE(L108:L117)</f>
        <v>0.16220000000000018</v>
      </c>
      <c r="M118">
        <f t="shared" ref="M118" si="59">AVERAGE(M108:M117)</f>
        <v>13.874019999999998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45.791800000000002</v>
      </c>
      <c r="C121">
        <v>0.109144</v>
      </c>
      <c r="D121">
        <v>2.0194100000000001E-3</v>
      </c>
      <c r="E121">
        <v>1.4808200000000001E-3</v>
      </c>
      <c r="F121">
        <v>1.23072E-3</v>
      </c>
      <c r="G121">
        <v>45.919400000000003</v>
      </c>
      <c r="J121" s="44" t="s">
        <v>9</v>
      </c>
      <c r="K121">
        <v>10.081099999999999</v>
      </c>
      <c r="L121">
        <f t="shared" si="31"/>
        <v>0.15450000000000053</v>
      </c>
      <c r="M121">
        <v>10.2356</v>
      </c>
    </row>
    <row r="122" spans="1:13" x14ac:dyDescent="0.15">
      <c r="A122" s="44"/>
      <c r="B122">
        <v>9.6625700000000005</v>
      </c>
      <c r="C122">
        <v>0.107762</v>
      </c>
      <c r="D122">
        <v>2.0239400000000001E-3</v>
      </c>
      <c r="E122">
        <v>1.7874200000000001E-3</v>
      </c>
      <c r="F122">
        <v>1.2648099999999999E-3</v>
      </c>
      <c r="G122">
        <v>9.7888000000000002</v>
      </c>
      <c r="J122" s="44"/>
      <c r="K122">
        <v>9.6538699999999995</v>
      </c>
      <c r="L122">
        <f t="shared" si="31"/>
        <v>0.13090000000000046</v>
      </c>
      <c r="M122">
        <v>9.78477</v>
      </c>
    </row>
    <row r="123" spans="1:13" x14ac:dyDescent="0.15">
      <c r="A123" s="44"/>
      <c r="B123">
        <v>9.7248800000000006</v>
      </c>
      <c r="C123">
        <v>0.10746600000000001</v>
      </c>
      <c r="D123">
        <v>2.0244099999999999E-3</v>
      </c>
      <c r="E123">
        <v>1.7642999999999999E-3</v>
      </c>
      <c r="F123">
        <v>1.2624299999999999E-3</v>
      </c>
      <c r="G123">
        <v>9.8512699999999995</v>
      </c>
      <c r="J123" s="44"/>
      <c r="K123">
        <v>9.5267499999999998</v>
      </c>
      <c r="L123">
        <f t="shared" si="31"/>
        <v>0.13371000000000066</v>
      </c>
      <c r="M123">
        <v>9.6604600000000005</v>
      </c>
    </row>
    <row r="124" spans="1:13" x14ac:dyDescent="0.15">
      <c r="A124" s="44"/>
      <c r="B124">
        <v>9.6925399999999993</v>
      </c>
      <c r="C124">
        <v>0.107803</v>
      </c>
      <c r="D124">
        <v>2.0208399999999999E-3</v>
      </c>
      <c r="E124">
        <v>1.81365E-3</v>
      </c>
      <c r="F124">
        <v>1.2674299999999999E-3</v>
      </c>
      <c r="G124">
        <v>9.8193300000000008</v>
      </c>
      <c r="J124" s="44"/>
      <c r="K124">
        <v>9.50535</v>
      </c>
      <c r="L124">
        <f t="shared" si="31"/>
        <v>0.13363000000000014</v>
      </c>
      <c r="M124">
        <v>9.6389800000000001</v>
      </c>
    </row>
    <row r="125" spans="1:13" x14ac:dyDescent="0.15">
      <c r="A125" s="44"/>
      <c r="B125">
        <v>9.5990599999999997</v>
      </c>
      <c r="C125">
        <v>0.107487</v>
      </c>
      <c r="D125">
        <v>2.06566E-3</v>
      </c>
      <c r="E125">
        <v>1.7590500000000001E-3</v>
      </c>
      <c r="F125">
        <v>1.2571800000000001E-3</v>
      </c>
      <c r="G125">
        <v>9.7261100000000003</v>
      </c>
      <c r="J125" s="44"/>
      <c r="K125">
        <v>9.4560399999999998</v>
      </c>
      <c r="L125">
        <f t="shared" si="31"/>
        <v>0.13546999999999976</v>
      </c>
      <c r="M125">
        <v>9.5915099999999995</v>
      </c>
    </row>
    <row r="126" spans="1:13" x14ac:dyDescent="0.15">
      <c r="A126" s="44"/>
      <c r="B126">
        <v>9.5645399999999992</v>
      </c>
      <c r="C126">
        <v>0.108539</v>
      </c>
      <c r="D126">
        <v>2.0339500000000001E-3</v>
      </c>
      <c r="E126">
        <v>1.8913700000000001E-3</v>
      </c>
      <c r="F126">
        <v>1.26457E-3</v>
      </c>
      <c r="G126">
        <v>9.6924700000000001</v>
      </c>
      <c r="J126" s="44"/>
      <c r="K126">
        <v>9.4483300000000003</v>
      </c>
      <c r="L126">
        <f t="shared" si="31"/>
        <v>0.13592000000000048</v>
      </c>
      <c r="M126">
        <v>9.5842500000000008</v>
      </c>
    </row>
    <row r="127" spans="1:13" x14ac:dyDescent="0.15">
      <c r="A127" s="44"/>
      <c r="B127">
        <v>9.6838700000000006</v>
      </c>
      <c r="C127">
        <v>0.107851</v>
      </c>
      <c r="D127">
        <v>2.0122500000000001E-3</v>
      </c>
      <c r="E127">
        <v>1.76811E-3</v>
      </c>
      <c r="F127">
        <v>1.25837E-3</v>
      </c>
      <c r="G127">
        <v>9.8107299999999995</v>
      </c>
      <c r="J127" s="44"/>
      <c r="K127">
        <v>9.6145600000000009</v>
      </c>
      <c r="L127">
        <f t="shared" si="31"/>
        <v>0.13100999999999985</v>
      </c>
      <c r="M127">
        <v>9.7455700000000007</v>
      </c>
    </row>
    <row r="128" spans="1:13" x14ac:dyDescent="0.15">
      <c r="A128" s="44"/>
      <c r="B128">
        <v>9.6280099999999997</v>
      </c>
      <c r="C128">
        <v>0.107944</v>
      </c>
      <c r="D128">
        <v>2.0203600000000001E-3</v>
      </c>
      <c r="E128">
        <v>1.8017300000000001E-3</v>
      </c>
      <c r="F128">
        <v>1.2612299999999999E-3</v>
      </c>
      <c r="G128">
        <v>9.7551299999999994</v>
      </c>
      <c r="J128" s="44"/>
      <c r="K128">
        <v>9.4889600000000005</v>
      </c>
      <c r="L128">
        <f t="shared" si="31"/>
        <v>0.13189000000000028</v>
      </c>
      <c r="M128">
        <v>9.6208500000000008</v>
      </c>
    </row>
    <row r="129" spans="1:13" x14ac:dyDescent="0.15">
      <c r="A129" s="44"/>
      <c r="B129">
        <v>9.6734399999999994</v>
      </c>
      <c r="C129">
        <v>0.10774</v>
      </c>
      <c r="D129">
        <v>2.0289399999999999E-3</v>
      </c>
      <c r="E129">
        <v>1.8458400000000001E-3</v>
      </c>
      <c r="F129">
        <v>1.2521699999999999E-3</v>
      </c>
      <c r="G129">
        <v>9.8001500000000004</v>
      </c>
      <c r="J129" s="44"/>
      <c r="K129">
        <v>9.5933499999999992</v>
      </c>
      <c r="L129">
        <f t="shared" si="31"/>
        <v>0.13048999999999999</v>
      </c>
      <c r="M129">
        <v>9.7238399999999992</v>
      </c>
    </row>
    <row r="130" spans="1:13" x14ac:dyDescent="0.15">
      <c r="A130" s="44"/>
      <c r="B130">
        <v>9.6055100000000007</v>
      </c>
      <c r="C130">
        <v>0.107451</v>
      </c>
      <c r="D130">
        <v>2.0289399999999999E-3</v>
      </c>
      <c r="E130">
        <v>1.8620500000000001E-3</v>
      </c>
      <c r="F130">
        <v>1.26362E-3</v>
      </c>
      <c r="G130">
        <v>9.73231</v>
      </c>
      <c r="J130" s="44"/>
      <c r="K130">
        <v>9.5572800000000004</v>
      </c>
      <c r="L130">
        <f t="shared" si="31"/>
        <v>0.13368999999999964</v>
      </c>
      <c r="M130">
        <v>9.6909700000000001</v>
      </c>
    </row>
    <row r="131" spans="1:13" x14ac:dyDescent="0.15">
      <c r="A131" s="44"/>
      <c r="B131">
        <f>AVERAGE(B121:B130)</f>
        <v>13.262621999999999</v>
      </c>
      <c r="C131">
        <f t="shared" ref="C131" si="60">AVERAGE(C121:C130)</f>
        <v>0.10791870000000001</v>
      </c>
      <c r="D131">
        <f t="shared" ref="D131" si="61">AVERAGE(D121:D130)</f>
        <v>2.0278700000000002E-3</v>
      </c>
      <c r="E131">
        <f t="shared" ref="E131" si="62">AVERAGE(E121:E130)</f>
        <v>1.777434E-3</v>
      </c>
      <c r="F131">
        <f t="shared" ref="F131" si="63">AVERAGE(F121:F130)</f>
        <v>1.2582530000000002E-3</v>
      </c>
      <c r="G131">
        <f t="shared" ref="G131" si="64">AVERAGE(G121:G130)</f>
        <v>13.389570000000001</v>
      </c>
      <c r="J131" s="44"/>
      <c r="K131">
        <f>AVERAGE(K121:K130)</f>
        <v>9.5925590000000014</v>
      </c>
      <c r="L131">
        <f t="shared" ref="L131" si="65">AVERAGE(L121:L130)</f>
        <v>0.13512100000000019</v>
      </c>
      <c r="M131">
        <f t="shared" ref="M131" si="66">AVERAGE(M121:M130)</f>
        <v>9.7276800000000012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18.578399999999998</v>
      </c>
      <c r="C134">
        <v>6.8927500000000003E-2</v>
      </c>
      <c r="D134">
        <v>1.1301E-3</v>
      </c>
      <c r="E134">
        <v>1.6217200000000001E-3</v>
      </c>
      <c r="F134">
        <v>7.9917900000000001E-4</v>
      </c>
      <c r="G134">
        <v>18.658000000000001</v>
      </c>
      <c r="J134" s="44" t="s">
        <v>10</v>
      </c>
      <c r="K134">
        <v>5.42117</v>
      </c>
      <c r="L134">
        <f t="shared" ref="L134:L195" si="67">M134-K134</f>
        <v>7.7720000000000233E-2</v>
      </c>
      <c r="M134">
        <v>5.4988900000000003</v>
      </c>
    </row>
    <row r="135" spans="1:13" x14ac:dyDescent="0.15">
      <c r="A135" s="44"/>
      <c r="B135">
        <v>5.5504499999999997</v>
      </c>
      <c r="C135">
        <v>6.8710999999999994E-2</v>
      </c>
      <c r="D135">
        <v>1.13583E-3</v>
      </c>
      <c r="E135">
        <v>1.64723E-3</v>
      </c>
      <c r="F135">
        <v>7.7986699999999995E-4</v>
      </c>
      <c r="G135">
        <v>5.6297300000000003</v>
      </c>
      <c r="J135" s="44"/>
      <c r="K135">
        <v>5.4448699999999999</v>
      </c>
      <c r="L135">
        <f t="shared" si="67"/>
        <v>7.706000000000035E-2</v>
      </c>
      <c r="M135">
        <v>5.5219300000000002</v>
      </c>
    </row>
    <row r="136" spans="1:13" x14ac:dyDescent="0.15">
      <c r="A136" s="44"/>
      <c r="B136">
        <v>5.5205900000000003</v>
      </c>
      <c r="C136">
        <v>6.8855299999999994E-2</v>
      </c>
      <c r="D136">
        <v>1.1465500000000001E-3</v>
      </c>
      <c r="E136">
        <v>1.6334100000000001E-3</v>
      </c>
      <c r="F136">
        <v>7.8892700000000003E-4</v>
      </c>
      <c r="G136">
        <v>5.5999400000000001</v>
      </c>
      <c r="J136" s="44"/>
      <c r="K136">
        <v>5.4601300000000004</v>
      </c>
      <c r="L136">
        <f t="shared" si="67"/>
        <v>7.7649999999999331E-2</v>
      </c>
      <c r="M136">
        <v>5.5377799999999997</v>
      </c>
    </row>
    <row r="137" spans="1:13" x14ac:dyDescent="0.15">
      <c r="A137" s="44"/>
      <c r="B137">
        <v>5.5501899999999997</v>
      </c>
      <c r="C137">
        <v>6.8467100000000003E-2</v>
      </c>
      <c r="D137">
        <v>1.7306800000000001E-3</v>
      </c>
      <c r="E137">
        <v>1.5978800000000001E-3</v>
      </c>
      <c r="F137">
        <v>7.8225099999999998E-4</v>
      </c>
      <c r="G137">
        <v>5.6300600000000003</v>
      </c>
      <c r="J137" s="44"/>
      <c r="K137">
        <v>5.4645700000000001</v>
      </c>
      <c r="L137">
        <f t="shared" si="67"/>
        <v>7.7399999999999913E-2</v>
      </c>
      <c r="M137">
        <v>5.5419700000000001</v>
      </c>
    </row>
    <row r="138" spans="1:13" x14ac:dyDescent="0.15">
      <c r="A138" s="44"/>
      <c r="B138">
        <v>5.5566500000000003</v>
      </c>
      <c r="C138">
        <v>6.8948499999999996E-2</v>
      </c>
      <c r="D138">
        <v>1.1823199999999999E-3</v>
      </c>
      <c r="E138">
        <v>1.6105200000000001E-3</v>
      </c>
      <c r="F138">
        <v>7.7605199999999995E-4</v>
      </c>
      <c r="G138">
        <v>5.6364400000000003</v>
      </c>
      <c r="J138" s="44"/>
      <c r="K138">
        <v>5.50075</v>
      </c>
      <c r="L138">
        <f t="shared" si="67"/>
        <v>7.7490000000000059E-2</v>
      </c>
      <c r="M138">
        <v>5.5782400000000001</v>
      </c>
    </row>
    <row r="139" spans="1:13" x14ac:dyDescent="0.15">
      <c r="A139" s="44"/>
      <c r="B139">
        <v>5.5548999999999999</v>
      </c>
      <c r="C139">
        <v>6.8926600000000005E-2</v>
      </c>
      <c r="D139">
        <v>1.0790800000000001E-3</v>
      </c>
      <c r="E139">
        <v>1.6253000000000001E-3</v>
      </c>
      <c r="F139">
        <v>7.9369499999999997E-4</v>
      </c>
      <c r="G139">
        <v>5.6344500000000002</v>
      </c>
      <c r="J139" s="44"/>
      <c r="K139">
        <v>5.45892</v>
      </c>
      <c r="L139">
        <f t="shared" si="67"/>
        <v>7.7210000000000001E-2</v>
      </c>
      <c r="M139">
        <v>5.53613</v>
      </c>
    </row>
    <row r="140" spans="1:13" x14ac:dyDescent="0.15">
      <c r="A140" s="44"/>
      <c r="B140">
        <v>5.5706600000000002</v>
      </c>
      <c r="C140">
        <v>6.8711999999999995E-2</v>
      </c>
      <c r="D140">
        <v>1.1239100000000001E-3</v>
      </c>
      <c r="E140">
        <v>1.62911E-3</v>
      </c>
      <c r="F140">
        <v>8.0561599999999999E-4</v>
      </c>
      <c r="G140">
        <v>5.6499800000000002</v>
      </c>
      <c r="J140" s="44"/>
      <c r="K140">
        <v>5.4354899999999997</v>
      </c>
      <c r="L140">
        <f t="shared" si="67"/>
        <v>7.814000000000032E-2</v>
      </c>
      <c r="M140">
        <v>5.51363</v>
      </c>
    </row>
    <row r="141" spans="1:13" x14ac:dyDescent="0.15">
      <c r="A141" s="44"/>
      <c r="B141">
        <v>5.5740999999999996</v>
      </c>
      <c r="C141">
        <v>6.8785899999999997E-2</v>
      </c>
      <c r="D141">
        <v>1.10698E-3</v>
      </c>
      <c r="E141">
        <v>1.63412E-3</v>
      </c>
      <c r="F141">
        <v>7.7486000000000005E-4</v>
      </c>
      <c r="G141">
        <v>5.65334</v>
      </c>
      <c r="J141" s="44"/>
      <c r="K141">
        <v>5.4203299999999999</v>
      </c>
      <c r="L141">
        <f t="shared" si="67"/>
        <v>7.7180000000000248E-2</v>
      </c>
      <c r="M141">
        <v>5.4975100000000001</v>
      </c>
    </row>
    <row r="142" spans="1:13" x14ac:dyDescent="0.15">
      <c r="A142" s="44"/>
      <c r="B142">
        <v>5.5386199999999999</v>
      </c>
      <c r="C142">
        <v>6.8289799999999998E-2</v>
      </c>
      <c r="D142">
        <v>1.08314E-3</v>
      </c>
      <c r="E142">
        <v>1.6329300000000001E-3</v>
      </c>
      <c r="F142">
        <v>7.85351E-4</v>
      </c>
      <c r="G142">
        <v>5.6177000000000001</v>
      </c>
      <c r="J142" s="44"/>
      <c r="K142">
        <v>5.4831700000000003</v>
      </c>
      <c r="L142">
        <f t="shared" si="67"/>
        <v>7.7399999999999913E-2</v>
      </c>
      <c r="M142">
        <v>5.5605700000000002</v>
      </c>
    </row>
    <row r="143" spans="1:13" x14ac:dyDescent="0.15">
      <c r="A143" s="44"/>
      <c r="B143">
        <v>5.5415799999999997</v>
      </c>
      <c r="C143">
        <v>6.8987800000000002E-2</v>
      </c>
      <c r="D143">
        <v>2.8481499999999998E-3</v>
      </c>
      <c r="E143">
        <v>1.4870199999999999E-3</v>
      </c>
      <c r="F143">
        <v>7.7366800000000003E-4</v>
      </c>
      <c r="G143">
        <v>5.6228499999999997</v>
      </c>
      <c r="J143" s="44"/>
      <c r="K143">
        <v>5.3936299999999999</v>
      </c>
      <c r="L143">
        <f t="shared" si="67"/>
        <v>7.7799999999999869E-2</v>
      </c>
      <c r="M143">
        <v>5.4714299999999998</v>
      </c>
    </row>
    <row r="144" spans="1:13" x14ac:dyDescent="0.15">
      <c r="A144" s="44"/>
      <c r="B144">
        <f>AVERAGE(B134:B143)</f>
        <v>6.8536140000000003</v>
      </c>
      <c r="C144">
        <f t="shared" ref="C144" si="68">AVERAGE(C134:C143)</f>
        <v>6.8761150000000007E-2</v>
      </c>
      <c r="D144">
        <f t="shared" ref="D144" si="69">AVERAGE(D134:D143)</f>
        <v>1.356674E-3</v>
      </c>
      <c r="E144">
        <f t="shared" ref="E144" si="70">AVERAGE(E134:E143)</f>
        <v>1.6119239999999996E-3</v>
      </c>
      <c r="F144">
        <f t="shared" ref="F144" si="71">AVERAGE(F134:F143)</f>
        <v>7.8594659999999992E-4</v>
      </c>
      <c r="G144">
        <f t="shared" ref="G144" si="72">AVERAGE(G134:G143)</f>
        <v>6.9332490000000009</v>
      </c>
      <c r="J144" s="44"/>
      <c r="K144">
        <f>AVERAGE(K134:K143)</f>
        <v>5.448303000000001</v>
      </c>
      <c r="L144">
        <f t="shared" ref="L144" si="73">AVERAGE(L134:L143)</f>
        <v>7.7505000000000018E-2</v>
      </c>
      <c r="M144">
        <f t="shared" ref="M144" si="74">AVERAGE(M134:M143)</f>
        <v>5.5258079999999996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24.936800000000002</v>
      </c>
      <c r="C147">
        <v>7.9111100000000004E-2</v>
      </c>
      <c r="D147">
        <v>1.0905299999999999E-3</v>
      </c>
      <c r="E147">
        <v>1.7526099999999999E-3</v>
      </c>
      <c r="F147">
        <v>7.9345700000000002E-4</v>
      </c>
      <c r="G147">
        <v>25.030999999999999</v>
      </c>
      <c r="J147" s="44" t="s">
        <v>11</v>
      </c>
      <c r="K147">
        <v>6.5507099999999996</v>
      </c>
      <c r="L147">
        <f t="shared" si="67"/>
        <v>9.3480000000000452E-2</v>
      </c>
      <c r="M147">
        <v>6.64419</v>
      </c>
    </row>
    <row r="148" spans="1:13" x14ac:dyDescent="0.15">
      <c r="A148" s="44"/>
      <c r="B148">
        <v>6.5864500000000001</v>
      </c>
      <c r="C148">
        <v>7.9187199999999999E-2</v>
      </c>
      <c r="D148">
        <v>1.06382E-3</v>
      </c>
      <c r="E148">
        <v>1.72806E-3</v>
      </c>
      <c r="F148">
        <v>7.8988099999999998E-4</v>
      </c>
      <c r="G148">
        <v>6.6805300000000001</v>
      </c>
      <c r="J148" s="44"/>
      <c r="K148">
        <v>6.5352899999999998</v>
      </c>
      <c r="L148">
        <f t="shared" si="67"/>
        <v>9.3500000000000583E-2</v>
      </c>
      <c r="M148">
        <v>6.6287900000000004</v>
      </c>
    </row>
    <row r="149" spans="1:13" x14ac:dyDescent="0.15">
      <c r="A149" s="44"/>
      <c r="B149">
        <v>6.5793499999999998</v>
      </c>
      <c r="C149">
        <v>7.9588900000000004E-2</v>
      </c>
      <c r="D149">
        <v>1.17636E-3</v>
      </c>
      <c r="E149">
        <v>1.7561899999999999E-3</v>
      </c>
      <c r="F149">
        <v>7.94888E-4</v>
      </c>
      <c r="G149">
        <v>6.67394</v>
      </c>
      <c r="J149" s="44"/>
      <c r="K149">
        <v>6.9279500000000001</v>
      </c>
      <c r="L149">
        <f t="shared" si="67"/>
        <v>9.3549999999999578E-2</v>
      </c>
      <c r="M149">
        <v>7.0214999999999996</v>
      </c>
    </row>
    <row r="150" spans="1:13" x14ac:dyDescent="0.15">
      <c r="A150" s="44"/>
      <c r="B150">
        <v>6.7655700000000003</v>
      </c>
      <c r="C150">
        <v>7.8679799999999994E-2</v>
      </c>
      <c r="D150">
        <v>1.21951E-3</v>
      </c>
      <c r="E150">
        <v>1.7833700000000001E-3</v>
      </c>
      <c r="F150">
        <v>7.9536400000000001E-4</v>
      </c>
      <c r="G150">
        <v>6.8595800000000002</v>
      </c>
      <c r="J150" s="44"/>
      <c r="K150">
        <v>6.5796799999999998</v>
      </c>
      <c r="L150">
        <f t="shared" si="67"/>
        <v>9.3100000000000627E-2</v>
      </c>
      <c r="M150">
        <v>6.6727800000000004</v>
      </c>
    </row>
    <row r="151" spans="1:13" x14ac:dyDescent="0.15">
      <c r="A151" s="44"/>
      <c r="B151">
        <v>6.6739600000000001</v>
      </c>
      <c r="C151">
        <v>7.9476599999999994E-2</v>
      </c>
      <c r="D151">
        <v>1.27578E-3</v>
      </c>
      <c r="E151">
        <v>1.7581000000000001E-3</v>
      </c>
      <c r="F151">
        <v>8.0203999999999996E-4</v>
      </c>
      <c r="G151">
        <v>6.7686999999999999</v>
      </c>
      <c r="J151" s="44"/>
      <c r="K151">
        <v>6.5560700000000001</v>
      </c>
      <c r="L151">
        <f t="shared" si="67"/>
        <v>9.4089999999999563E-2</v>
      </c>
      <c r="M151">
        <v>6.6501599999999996</v>
      </c>
    </row>
    <row r="152" spans="1:13" x14ac:dyDescent="0.15">
      <c r="A152" s="44"/>
      <c r="B152">
        <v>6.7085600000000003</v>
      </c>
      <c r="C152">
        <v>7.9661399999999993E-2</v>
      </c>
      <c r="D152">
        <v>1.2500300000000001E-3</v>
      </c>
      <c r="E152">
        <v>1.7332999999999999E-3</v>
      </c>
      <c r="F152">
        <v>7.9393400000000005E-4</v>
      </c>
      <c r="G152">
        <v>6.8031699999999997</v>
      </c>
      <c r="J152" s="44"/>
      <c r="K152">
        <v>6.4969999999999999</v>
      </c>
      <c r="L152">
        <f t="shared" si="67"/>
        <v>9.3379999999999797E-2</v>
      </c>
      <c r="M152">
        <v>6.5903799999999997</v>
      </c>
    </row>
    <row r="153" spans="1:13" x14ac:dyDescent="0.15">
      <c r="A153" s="44"/>
      <c r="B153">
        <v>6.5364399999999998</v>
      </c>
      <c r="C153">
        <v>7.9917699999999994E-2</v>
      </c>
      <c r="D153">
        <v>1.13463E-3</v>
      </c>
      <c r="E153">
        <v>1.7149400000000001E-3</v>
      </c>
      <c r="F153">
        <v>7.8582800000000003E-4</v>
      </c>
      <c r="G153">
        <v>6.6316699999999997</v>
      </c>
      <c r="J153" s="44"/>
      <c r="K153">
        <v>6.6588799999999999</v>
      </c>
      <c r="L153">
        <f t="shared" si="67"/>
        <v>9.3189999999999884E-2</v>
      </c>
      <c r="M153">
        <v>6.7520699999999998</v>
      </c>
    </row>
    <row r="154" spans="1:13" x14ac:dyDescent="0.15">
      <c r="A154" s="44"/>
      <c r="B154">
        <v>6.5468900000000003</v>
      </c>
      <c r="C154">
        <v>8.0439999999999998E-2</v>
      </c>
      <c r="D154">
        <v>1.5330299999999999E-3</v>
      </c>
      <c r="E154">
        <v>1.75428E-3</v>
      </c>
      <c r="F154">
        <v>7.8010600000000003E-4</v>
      </c>
      <c r="G154">
        <v>6.6432099999999998</v>
      </c>
      <c r="J154" s="44"/>
      <c r="K154">
        <v>6.6072499999999996</v>
      </c>
      <c r="L154">
        <f t="shared" si="67"/>
        <v>9.3020000000000103E-2</v>
      </c>
      <c r="M154">
        <v>6.7002699999999997</v>
      </c>
    </row>
    <row r="155" spans="1:13" x14ac:dyDescent="0.15">
      <c r="A155" s="44"/>
      <c r="B155">
        <v>6.7187099999999997</v>
      </c>
      <c r="C155">
        <v>7.9164999999999999E-2</v>
      </c>
      <c r="D155">
        <v>1.22547E-3</v>
      </c>
      <c r="E155">
        <v>1.7457E-3</v>
      </c>
      <c r="F155">
        <v>7.9560299999999998E-4</v>
      </c>
      <c r="G155">
        <v>6.8133999999999997</v>
      </c>
      <c r="J155" s="44"/>
      <c r="K155">
        <v>6.6490099999999996</v>
      </c>
      <c r="L155">
        <f t="shared" si="67"/>
        <v>9.2600000000000016E-2</v>
      </c>
      <c r="M155">
        <v>6.7416099999999997</v>
      </c>
    </row>
    <row r="156" spans="1:13" x14ac:dyDescent="0.15">
      <c r="A156" s="44"/>
      <c r="B156">
        <v>6.6083800000000004</v>
      </c>
      <c r="C156">
        <v>7.9812499999999995E-2</v>
      </c>
      <c r="D156">
        <v>1.24979E-3</v>
      </c>
      <c r="E156">
        <v>1.7108900000000001E-3</v>
      </c>
      <c r="F156">
        <v>7.99894E-4</v>
      </c>
      <c r="G156">
        <v>6.7041500000000003</v>
      </c>
      <c r="J156" s="44"/>
      <c r="K156">
        <v>6.5164999999999997</v>
      </c>
      <c r="L156">
        <f t="shared" si="67"/>
        <v>9.3090000000000117E-2</v>
      </c>
      <c r="M156">
        <v>6.6095899999999999</v>
      </c>
    </row>
    <row r="157" spans="1:13" x14ac:dyDescent="0.15">
      <c r="A157" s="44"/>
      <c r="B157">
        <f>AVERAGE(B147:B156)</f>
        <v>8.4661110000000015</v>
      </c>
      <c r="C157">
        <f t="shared" ref="C157" si="75">AVERAGE(C147:C156)</f>
        <v>7.9504019999999995E-2</v>
      </c>
      <c r="D157">
        <f t="shared" ref="D157" si="76">AVERAGE(D147:D156)</f>
        <v>1.221895E-3</v>
      </c>
      <c r="E157">
        <f t="shared" ref="E157" si="77">AVERAGE(E147:E156)</f>
        <v>1.7437439999999998E-3</v>
      </c>
      <c r="F157">
        <f t="shared" ref="F157" si="78">AVERAGE(F147:F156)</f>
        <v>7.9309949999999997E-4</v>
      </c>
      <c r="G157">
        <f t="shared" ref="G157" si="79">AVERAGE(G147:G156)</f>
        <v>8.5609349999999989</v>
      </c>
      <c r="J157" s="44"/>
      <c r="K157">
        <f>AVERAGE(K147:K156)</f>
        <v>6.6078339999999987</v>
      </c>
      <c r="L157">
        <f t="shared" ref="L157" si="80">AVERAGE(L147:L156)</f>
        <v>9.3300000000000077E-2</v>
      </c>
      <c r="M157">
        <f t="shared" ref="M157" si="81">AVERAGE(M147:M156)</f>
        <v>6.7011340000000006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6.09178</v>
      </c>
      <c r="C160">
        <v>2.92292E-2</v>
      </c>
      <c r="D160">
        <v>4.9257299999999995E-4</v>
      </c>
      <c r="E160">
        <v>1.3985600000000001E-3</v>
      </c>
      <c r="F160">
        <v>4.3654400000000003E-4</v>
      </c>
      <c r="G160">
        <v>6.1278600000000001</v>
      </c>
      <c r="J160" s="44" t="s">
        <v>12</v>
      </c>
      <c r="K160">
        <v>2.22438</v>
      </c>
      <c r="L160">
        <f t="shared" si="67"/>
        <v>3.4819999999999851E-2</v>
      </c>
      <c r="M160">
        <v>2.2591999999999999</v>
      </c>
    </row>
    <row r="161" spans="1:13" x14ac:dyDescent="0.15">
      <c r="A161" s="44"/>
      <c r="B161">
        <v>2.3129900000000001</v>
      </c>
      <c r="C161">
        <v>2.87478E-2</v>
      </c>
      <c r="D161">
        <v>4.9376499999999996E-4</v>
      </c>
      <c r="E161">
        <v>1.39117E-3</v>
      </c>
      <c r="F161">
        <v>4.4298200000000002E-4</v>
      </c>
      <c r="G161">
        <v>2.3488799999999999</v>
      </c>
      <c r="J161" s="44"/>
      <c r="K161">
        <v>2.2263700000000002</v>
      </c>
      <c r="L161">
        <f t="shared" si="67"/>
        <v>3.471999999999964E-2</v>
      </c>
      <c r="M161">
        <v>2.2610899999999998</v>
      </c>
    </row>
    <row r="162" spans="1:13" x14ac:dyDescent="0.15">
      <c r="A162" s="44"/>
      <c r="B162">
        <v>2.3988999999999998</v>
      </c>
      <c r="C162">
        <v>2.8828599999999999E-2</v>
      </c>
      <c r="D162">
        <v>7.7247600000000002E-4</v>
      </c>
      <c r="E162">
        <v>1.4007100000000001E-3</v>
      </c>
      <c r="F162">
        <v>4.1627899999999998E-4</v>
      </c>
      <c r="G162">
        <v>2.4352200000000002</v>
      </c>
      <c r="J162" s="44"/>
      <c r="K162">
        <v>2.26654</v>
      </c>
      <c r="L162">
        <f t="shared" si="67"/>
        <v>3.4940000000000193E-2</v>
      </c>
      <c r="M162">
        <v>2.3014800000000002</v>
      </c>
    </row>
    <row r="163" spans="1:13" x14ac:dyDescent="0.15">
      <c r="A163" s="44"/>
      <c r="B163">
        <v>2.3089499999999998</v>
      </c>
      <c r="C163">
        <v>2.8980499999999999E-2</v>
      </c>
      <c r="D163">
        <v>4.9066500000000005E-4</v>
      </c>
      <c r="E163">
        <v>1.3556499999999999E-3</v>
      </c>
      <c r="F163">
        <v>4.1389500000000001E-4</v>
      </c>
      <c r="G163">
        <v>2.3454000000000002</v>
      </c>
      <c r="J163" s="44"/>
      <c r="K163">
        <v>2.2184200000000001</v>
      </c>
      <c r="L163">
        <f t="shared" si="67"/>
        <v>3.5930000000000017E-2</v>
      </c>
      <c r="M163">
        <v>2.2543500000000001</v>
      </c>
    </row>
    <row r="164" spans="1:13" x14ac:dyDescent="0.15">
      <c r="A164" s="44"/>
      <c r="B164">
        <v>2.2909899999999999</v>
      </c>
      <c r="C164">
        <v>2.8815299999999999E-2</v>
      </c>
      <c r="D164">
        <v>4.9448000000000005E-4</v>
      </c>
      <c r="E164">
        <v>1.37758E-3</v>
      </c>
      <c r="F164">
        <v>4.43697E-4</v>
      </c>
      <c r="G164">
        <v>2.3265699999999998</v>
      </c>
      <c r="J164" s="44"/>
      <c r="K164">
        <v>2.2203200000000001</v>
      </c>
      <c r="L164">
        <f t="shared" si="67"/>
        <v>3.4739999999999771E-2</v>
      </c>
      <c r="M164">
        <v>2.2550599999999998</v>
      </c>
    </row>
    <row r="165" spans="1:13" x14ac:dyDescent="0.15">
      <c r="A165" s="44"/>
      <c r="B165">
        <v>2.3214000000000001</v>
      </c>
      <c r="C165">
        <v>2.8077600000000001E-2</v>
      </c>
      <c r="D165">
        <v>3.8099299999999999E-4</v>
      </c>
      <c r="E165">
        <v>1.37806E-3</v>
      </c>
      <c r="F165">
        <v>4.0745700000000001E-4</v>
      </c>
      <c r="G165">
        <v>2.3566699999999998</v>
      </c>
      <c r="J165" s="44"/>
      <c r="K165">
        <v>2.19998</v>
      </c>
      <c r="L165">
        <f t="shared" si="67"/>
        <v>3.5819999999999741E-2</v>
      </c>
      <c r="M165">
        <v>2.2357999999999998</v>
      </c>
    </row>
    <row r="166" spans="1:13" x14ac:dyDescent="0.15">
      <c r="A166" s="44"/>
      <c r="B166">
        <v>2.3075600000000001</v>
      </c>
      <c r="C166">
        <v>2.86369E-2</v>
      </c>
      <c r="D166">
        <v>1.39332E-3</v>
      </c>
      <c r="E166">
        <v>1.36352E-3</v>
      </c>
      <c r="F166">
        <v>4.12703E-4</v>
      </c>
      <c r="G166">
        <v>2.3439000000000001</v>
      </c>
      <c r="J166" s="44"/>
      <c r="K166">
        <v>2.2040099999999998</v>
      </c>
      <c r="L166">
        <f t="shared" si="67"/>
        <v>3.481000000000023E-2</v>
      </c>
      <c r="M166">
        <v>2.23882</v>
      </c>
    </row>
    <row r="167" spans="1:13" x14ac:dyDescent="0.15">
      <c r="A167" s="44"/>
      <c r="B167">
        <v>2.3332199999999998</v>
      </c>
      <c r="C167">
        <v>2.9373199999999999E-2</v>
      </c>
      <c r="D167">
        <v>7.3123000000000003E-4</v>
      </c>
      <c r="E167">
        <v>1.42241E-3</v>
      </c>
      <c r="F167">
        <v>4.1604000000000001E-4</v>
      </c>
      <c r="G167">
        <v>2.3694899999999999</v>
      </c>
      <c r="J167" s="44"/>
      <c r="K167">
        <v>2.2142900000000001</v>
      </c>
      <c r="L167">
        <f t="shared" si="67"/>
        <v>3.7189999999999834E-2</v>
      </c>
      <c r="M167">
        <v>2.2514799999999999</v>
      </c>
    </row>
    <row r="168" spans="1:13" x14ac:dyDescent="0.15">
      <c r="A168" s="44"/>
      <c r="B168">
        <v>2.27589</v>
      </c>
      <c r="C168">
        <v>2.8700799999999999E-2</v>
      </c>
      <c r="D168">
        <v>4.5657199999999998E-4</v>
      </c>
      <c r="E168">
        <v>1.38474E-3</v>
      </c>
      <c r="F168">
        <v>4.1818600000000002E-4</v>
      </c>
      <c r="G168">
        <v>2.3117000000000001</v>
      </c>
      <c r="J168" s="44"/>
      <c r="K168">
        <v>2.2104699999999999</v>
      </c>
      <c r="L168">
        <f t="shared" si="67"/>
        <v>3.5210000000000186E-2</v>
      </c>
      <c r="M168">
        <v>2.2456800000000001</v>
      </c>
    </row>
    <row r="169" spans="1:13" x14ac:dyDescent="0.15">
      <c r="A169" s="44"/>
      <c r="B169">
        <v>2.2933300000000001</v>
      </c>
      <c r="C169">
        <v>2.9109199999999998E-2</v>
      </c>
      <c r="D169">
        <v>4.9233399999999998E-4</v>
      </c>
      <c r="E169">
        <v>1.3809200000000001E-3</v>
      </c>
      <c r="F169">
        <v>4.37737E-4</v>
      </c>
      <c r="G169">
        <v>2.32945</v>
      </c>
      <c r="J169" s="44"/>
      <c r="K169">
        <v>2.1935199999999999</v>
      </c>
      <c r="L169">
        <f t="shared" si="67"/>
        <v>3.5000000000000142E-2</v>
      </c>
      <c r="M169">
        <v>2.2285200000000001</v>
      </c>
    </row>
    <row r="170" spans="1:13" x14ac:dyDescent="0.15">
      <c r="A170" s="44"/>
      <c r="B170">
        <f>AVERAGE(B160:B169)</f>
        <v>2.6935009999999999</v>
      </c>
      <c r="C170">
        <f t="shared" ref="C170" si="82">AVERAGE(C160:C169)</f>
        <v>2.8849909999999996E-2</v>
      </c>
      <c r="D170">
        <f t="shared" ref="D170" si="83">AVERAGE(D160:D169)</f>
        <v>6.1984080000000003E-4</v>
      </c>
      <c r="E170">
        <f t="shared" ref="E170" si="84">AVERAGE(E160:E169)</f>
        <v>1.3853320000000002E-3</v>
      </c>
      <c r="F170">
        <f t="shared" ref="F170" si="85">AVERAGE(F160:F169)</f>
        <v>4.2455200000000002E-4</v>
      </c>
      <c r="G170">
        <f t="shared" ref="G170" si="86">AVERAGE(G160:G169)</f>
        <v>2.7295140000000004</v>
      </c>
      <c r="J170" s="44"/>
      <c r="K170">
        <f>AVERAGE(K160:K169)</f>
        <v>2.2178300000000002</v>
      </c>
      <c r="L170">
        <f t="shared" ref="L170" si="87">AVERAGE(L160:L169)</f>
        <v>3.5317999999999961E-2</v>
      </c>
      <c r="M170">
        <f t="shared" ref="M170" si="88">AVERAGE(M160:M169)</f>
        <v>2.2531479999999999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13.694900000000001</v>
      </c>
      <c r="C173">
        <v>3.8795000000000003E-2</v>
      </c>
      <c r="D173">
        <v>3.3807800000000001E-4</v>
      </c>
      <c r="E173">
        <v>1.3616100000000001E-3</v>
      </c>
      <c r="F173">
        <v>4.3964399999999999E-4</v>
      </c>
      <c r="G173">
        <v>13.7378</v>
      </c>
      <c r="J173" s="44" t="s">
        <v>13</v>
      </c>
      <c r="K173">
        <v>2.6118999999999999</v>
      </c>
      <c r="L173">
        <f t="shared" si="67"/>
        <v>4.0180000000000327E-2</v>
      </c>
      <c r="M173">
        <v>2.6520800000000002</v>
      </c>
    </row>
    <row r="174" spans="1:13" x14ac:dyDescent="0.15">
      <c r="A174" s="44"/>
      <c r="B174">
        <v>3.13767</v>
      </c>
      <c r="C174">
        <v>3.8756100000000002E-2</v>
      </c>
      <c r="D174">
        <v>6.2012700000000005E-4</v>
      </c>
      <c r="E174">
        <v>1.3814000000000001E-3</v>
      </c>
      <c r="F174">
        <v>4.0960299999999997E-4</v>
      </c>
      <c r="G174">
        <v>3.1808100000000001</v>
      </c>
      <c r="J174" s="44"/>
      <c r="K174">
        <v>2.5391499999999998</v>
      </c>
      <c r="L174">
        <f t="shared" si="67"/>
        <v>4.0560000000000151E-2</v>
      </c>
      <c r="M174">
        <v>2.5797099999999999</v>
      </c>
    </row>
    <row r="175" spans="1:13" x14ac:dyDescent="0.15">
      <c r="A175" s="44"/>
      <c r="B175">
        <v>2.8698299999999999</v>
      </c>
      <c r="C175">
        <v>3.8475000000000002E-2</v>
      </c>
      <c r="D175">
        <v>3.5762800000000003E-4</v>
      </c>
      <c r="E175">
        <v>1.3682799999999999E-3</v>
      </c>
      <c r="F175">
        <v>4.1365599999999998E-4</v>
      </c>
      <c r="G175">
        <v>2.9124599999999998</v>
      </c>
      <c r="J175" s="44"/>
      <c r="K175">
        <v>2.8819699999999999</v>
      </c>
      <c r="L175">
        <f t="shared" si="67"/>
        <v>4.0669999999999984E-2</v>
      </c>
      <c r="M175">
        <v>2.9226399999999999</v>
      </c>
    </row>
    <row r="176" spans="1:13" x14ac:dyDescent="0.15">
      <c r="A176" s="44"/>
      <c r="B176">
        <v>2.9979200000000001</v>
      </c>
      <c r="C176">
        <v>3.8137400000000002E-2</v>
      </c>
      <c r="D176">
        <v>7.3146799999999998E-4</v>
      </c>
      <c r="E176">
        <v>1.39141E-3</v>
      </c>
      <c r="F176">
        <v>4.03166E-4</v>
      </c>
      <c r="G176">
        <v>3.04061</v>
      </c>
      <c r="J176" s="44"/>
      <c r="K176">
        <v>2.5443600000000002</v>
      </c>
      <c r="L176">
        <f t="shared" si="67"/>
        <v>4.1169999999999707E-2</v>
      </c>
      <c r="M176">
        <v>2.5855299999999999</v>
      </c>
    </row>
    <row r="177" spans="1:13" x14ac:dyDescent="0.15">
      <c r="A177" s="44"/>
      <c r="B177">
        <v>2.9994800000000001</v>
      </c>
      <c r="C177">
        <v>3.7400000000000003E-2</v>
      </c>
      <c r="D177">
        <v>6.3633899999999998E-4</v>
      </c>
      <c r="E177">
        <v>1.40715E-3</v>
      </c>
      <c r="F177">
        <v>4.2128599999999999E-4</v>
      </c>
      <c r="G177">
        <v>3.04142</v>
      </c>
      <c r="J177" s="44"/>
      <c r="K177">
        <v>2.5603899999999999</v>
      </c>
      <c r="L177">
        <f t="shared" si="67"/>
        <v>4.0669999999999984E-2</v>
      </c>
      <c r="M177">
        <v>2.6010599999999999</v>
      </c>
    </row>
    <row r="178" spans="1:13" x14ac:dyDescent="0.15">
      <c r="A178" s="44"/>
      <c r="B178">
        <v>2.6307999999999998</v>
      </c>
      <c r="C178">
        <v>3.7276700000000003E-2</v>
      </c>
      <c r="D178">
        <v>3.5500499999999998E-4</v>
      </c>
      <c r="E178">
        <v>1.3556499999999999E-3</v>
      </c>
      <c r="F178">
        <v>4.45604E-4</v>
      </c>
      <c r="G178">
        <v>2.6724100000000002</v>
      </c>
      <c r="J178" s="44"/>
      <c r="K178">
        <v>2.6195400000000002</v>
      </c>
      <c r="L178">
        <f t="shared" si="67"/>
        <v>4.0389999999999926E-2</v>
      </c>
      <c r="M178">
        <v>2.6599300000000001</v>
      </c>
    </row>
    <row r="179" spans="1:13" x14ac:dyDescent="0.15">
      <c r="A179" s="44"/>
      <c r="B179">
        <v>2.7875000000000001</v>
      </c>
      <c r="C179">
        <v>3.6654899999999997E-2</v>
      </c>
      <c r="D179">
        <v>3.4666100000000001E-4</v>
      </c>
      <c r="E179">
        <v>1.3783000000000001E-3</v>
      </c>
      <c r="F179">
        <v>4.27246E-4</v>
      </c>
      <c r="G179">
        <v>2.82823</v>
      </c>
      <c r="J179" s="44"/>
      <c r="K179">
        <v>2.5411299999999999</v>
      </c>
      <c r="L179">
        <f t="shared" si="67"/>
        <v>4.0510000000000268E-2</v>
      </c>
      <c r="M179">
        <v>2.5816400000000002</v>
      </c>
    </row>
    <row r="180" spans="1:13" x14ac:dyDescent="0.15">
      <c r="A180" s="44"/>
      <c r="B180">
        <v>2.7128899999999998</v>
      </c>
      <c r="C180">
        <v>3.7026200000000002E-2</v>
      </c>
      <c r="D180">
        <v>6.7639399999999998E-4</v>
      </c>
      <c r="E180">
        <v>1.4336100000000001E-3</v>
      </c>
      <c r="F180">
        <v>4.2557700000000001E-4</v>
      </c>
      <c r="G180">
        <v>2.7543099999999998</v>
      </c>
      <c r="J180" s="44"/>
      <c r="K180">
        <v>2.5654499999999998</v>
      </c>
      <c r="L180">
        <f t="shared" si="67"/>
        <v>4.0440000000000254E-2</v>
      </c>
      <c r="M180">
        <v>2.60589</v>
      </c>
    </row>
    <row r="181" spans="1:13" x14ac:dyDescent="0.15">
      <c r="A181" s="44"/>
      <c r="B181">
        <v>2.8896099999999998</v>
      </c>
      <c r="C181">
        <v>3.7154899999999998E-2</v>
      </c>
      <c r="D181">
        <v>3.45707E-4</v>
      </c>
      <c r="E181">
        <v>1.36542E-3</v>
      </c>
      <c r="F181">
        <v>4.0960299999999997E-4</v>
      </c>
      <c r="G181">
        <v>2.93092</v>
      </c>
      <c r="J181" s="44"/>
      <c r="K181">
        <v>2.5470899999999999</v>
      </c>
      <c r="L181">
        <f t="shared" si="67"/>
        <v>4.0650000000000297E-2</v>
      </c>
      <c r="M181">
        <v>2.5877400000000002</v>
      </c>
    </row>
    <row r="182" spans="1:13" x14ac:dyDescent="0.15">
      <c r="A182" s="44"/>
      <c r="B182">
        <v>2.8391199999999999</v>
      </c>
      <c r="C182">
        <v>3.7226200000000001E-2</v>
      </c>
      <c r="D182">
        <v>3.5476699999999997E-4</v>
      </c>
      <c r="E182">
        <v>1.3783000000000001E-3</v>
      </c>
      <c r="F182">
        <v>4.4107400000000001E-4</v>
      </c>
      <c r="G182">
        <v>2.8804699999999999</v>
      </c>
      <c r="J182" s="44"/>
      <c r="K182">
        <v>2.60297</v>
      </c>
      <c r="L182">
        <f t="shared" si="67"/>
        <v>4.0329999999999977E-2</v>
      </c>
      <c r="M182">
        <v>2.6433</v>
      </c>
    </row>
    <row r="183" spans="1:13" x14ac:dyDescent="0.15">
      <c r="A183" s="44"/>
      <c r="B183">
        <f>AVERAGE(B173:B182)</f>
        <v>3.9559720000000005</v>
      </c>
      <c r="C183">
        <f t="shared" ref="C183" si="89">AVERAGE(C173:C182)</f>
        <v>3.769024E-2</v>
      </c>
      <c r="D183">
        <f t="shared" ref="D183" si="90">AVERAGE(D173:D182)</f>
        <v>4.7621739999999994E-4</v>
      </c>
      <c r="E183">
        <f t="shared" ref="E183" si="91">AVERAGE(E173:E182)</f>
        <v>1.3821130000000004E-3</v>
      </c>
      <c r="F183">
        <f t="shared" ref="F183" si="92">AVERAGE(F173:F182)</f>
        <v>4.2364589999999998E-4</v>
      </c>
      <c r="G183">
        <f t="shared" ref="G183" si="93">AVERAGE(G173:G182)</f>
        <v>3.9979440000000004</v>
      </c>
      <c r="J183" s="44"/>
      <c r="K183">
        <f>AVERAGE(K173:K182)</f>
        <v>2.6013950000000001</v>
      </c>
      <c r="L183">
        <f t="shared" ref="L183" si="94">AVERAGE(L173:L182)</f>
        <v>4.0557000000000086E-2</v>
      </c>
      <c r="M183">
        <f t="shared" ref="M183" si="95">AVERAGE(M173:M182)</f>
        <v>2.6419519999999999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9.7546800000000005</v>
      </c>
      <c r="C186">
        <v>4.0097000000000001E-2</v>
      </c>
      <c r="D186">
        <v>4.9877199999999997E-4</v>
      </c>
      <c r="E186">
        <v>1.41406E-3</v>
      </c>
      <c r="F186">
        <v>4.3845199999999998E-4</v>
      </c>
      <c r="G186">
        <v>9.8005899999999997</v>
      </c>
      <c r="J186" s="44" t="s">
        <v>14</v>
      </c>
      <c r="K186">
        <v>3.1124100000000001</v>
      </c>
      <c r="L186">
        <f t="shared" si="67"/>
        <v>5.5219999999999825E-2</v>
      </c>
      <c r="M186">
        <v>3.1676299999999999</v>
      </c>
    </row>
    <row r="187" spans="1:13" x14ac:dyDescent="0.15">
      <c r="A187" s="44"/>
      <c r="B187">
        <v>3.4006699999999999</v>
      </c>
      <c r="C187">
        <v>4.1519399999999998E-2</v>
      </c>
      <c r="D187">
        <v>4.7373800000000002E-4</v>
      </c>
      <c r="E187">
        <v>1.41573E-3</v>
      </c>
      <c r="F187">
        <v>4.3821300000000001E-4</v>
      </c>
      <c r="G187">
        <v>3.44739</v>
      </c>
      <c r="J187" s="44"/>
      <c r="K187">
        <v>2.8618600000000001</v>
      </c>
      <c r="L187">
        <f t="shared" si="67"/>
        <v>4.5119999999999827E-2</v>
      </c>
      <c r="M187">
        <v>2.9069799999999999</v>
      </c>
    </row>
    <row r="188" spans="1:13" x14ac:dyDescent="0.15">
      <c r="A188" s="44"/>
      <c r="B188">
        <v>3.2797900000000002</v>
      </c>
      <c r="C188">
        <v>3.9795200000000003E-2</v>
      </c>
      <c r="D188">
        <v>5.0735500000000002E-4</v>
      </c>
      <c r="E188">
        <v>1.4133500000000001E-3</v>
      </c>
      <c r="F188">
        <v>4.3606800000000001E-4</v>
      </c>
      <c r="G188">
        <v>3.3259400000000001</v>
      </c>
      <c r="J188" s="44"/>
      <c r="K188">
        <v>2.8496199999999998</v>
      </c>
      <c r="L188">
        <f t="shared" si="67"/>
        <v>4.6830000000000371E-2</v>
      </c>
      <c r="M188">
        <v>2.8964500000000002</v>
      </c>
    </row>
    <row r="189" spans="1:13" x14ac:dyDescent="0.15">
      <c r="A189" s="44"/>
      <c r="B189">
        <v>2.9811000000000001</v>
      </c>
      <c r="C189">
        <v>4.0619099999999998E-2</v>
      </c>
      <c r="D189">
        <v>4.6420100000000002E-4</v>
      </c>
      <c r="E189">
        <v>1.4555499999999999E-3</v>
      </c>
      <c r="F189">
        <v>4.4441199999999999E-4</v>
      </c>
      <c r="G189">
        <v>3.0278800000000001</v>
      </c>
      <c r="J189" s="44"/>
      <c r="K189">
        <v>2.8849900000000002</v>
      </c>
      <c r="L189">
        <f t="shared" si="67"/>
        <v>4.5359999999999623E-2</v>
      </c>
      <c r="M189">
        <v>2.9303499999999998</v>
      </c>
    </row>
    <row r="190" spans="1:13" x14ac:dyDescent="0.15">
      <c r="A190" s="44"/>
      <c r="B190">
        <v>3.1129600000000002</v>
      </c>
      <c r="C190">
        <v>4.1015599999999999E-2</v>
      </c>
      <c r="D190">
        <v>5.1665299999999995E-4</v>
      </c>
      <c r="E190">
        <v>1.4390900000000001E-3</v>
      </c>
      <c r="F190">
        <v>4.3439900000000003E-4</v>
      </c>
      <c r="G190">
        <v>3.1602700000000001</v>
      </c>
      <c r="J190" s="44"/>
      <c r="K190">
        <v>2.85303</v>
      </c>
      <c r="L190">
        <f t="shared" si="67"/>
        <v>4.5269999999999921E-2</v>
      </c>
      <c r="M190">
        <v>2.8982999999999999</v>
      </c>
    </row>
    <row r="191" spans="1:13" x14ac:dyDescent="0.15">
      <c r="A191" s="44"/>
      <c r="B191">
        <v>3.1968200000000002</v>
      </c>
      <c r="C191">
        <v>4.0391400000000001E-2</v>
      </c>
      <c r="D191">
        <v>6.3443199999999999E-4</v>
      </c>
      <c r="E191">
        <v>1.4307499999999999E-3</v>
      </c>
      <c r="F191">
        <v>4.0125799999999999E-4</v>
      </c>
      <c r="G191">
        <v>3.2439200000000001</v>
      </c>
      <c r="J191" s="44"/>
      <c r="K191">
        <v>3.2498200000000002</v>
      </c>
      <c r="L191">
        <f t="shared" si="67"/>
        <v>4.4329999999999981E-2</v>
      </c>
      <c r="M191">
        <v>3.2941500000000001</v>
      </c>
    </row>
    <row r="192" spans="1:13" x14ac:dyDescent="0.15">
      <c r="A192" s="44"/>
      <c r="B192">
        <v>2.9835699999999998</v>
      </c>
      <c r="C192">
        <v>4.0722800000000003E-2</v>
      </c>
      <c r="D192">
        <v>4.3606800000000001E-4</v>
      </c>
      <c r="E192">
        <v>1.4264600000000001E-3</v>
      </c>
      <c r="F192">
        <v>4.4727299999999998E-4</v>
      </c>
      <c r="G192">
        <v>3.0304700000000002</v>
      </c>
      <c r="J192" s="44"/>
      <c r="K192">
        <v>2.8687399999999998</v>
      </c>
      <c r="L192">
        <f t="shared" si="67"/>
        <v>4.5300000000000118E-2</v>
      </c>
      <c r="M192">
        <v>2.91404</v>
      </c>
    </row>
    <row r="193" spans="1:13" x14ac:dyDescent="0.15">
      <c r="A193" s="44"/>
      <c r="B193">
        <v>3.2760699999999998</v>
      </c>
      <c r="C193">
        <v>4.1082899999999999E-2</v>
      </c>
      <c r="D193">
        <v>6.3920000000000003E-4</v>
      </c>
      <c r="E193">
        <v>1.4109599999999999E-3</v>
      </c>
      <c r="F193">
        <v>4.0864900000000002E-4</v>
      </c>
      <c r="G193">
        <v>3.3235299999999999</v>
      </c>
      <c r="J193" s="44"/>
      <c r="K193">
        <v>2.8912100000000001</v>
      </c>
      <c r="L193">
        <f t="shared" si="67"/>
        <v>4.4900000000000162E-2</v>
      </c>
      <c r="M193">
        <v>2.9361100000000002</v>
      </c>
    </row>
    <row r="194" spans="1:13" x14ac:dyDescent="0.15">
      <c r="A194" s="44"/>
      <c r="B194">
        <v>3.0246900000000001</v>
      </c>
      <c r="C194">
        <v>4.0198299999999999E-2</v>
      </c>
      <c r="D194">
        <v>9.56535E-4</v>
      </c>
      <c r="E194">
        <v>1.4214500000000001E-3</v>
      </c>
      <c r="F194">
        <v>4.0388099999999998E-4</v>
      </c>
      <c r="G194">
        <v>3.0723699999999998</v>
      </c>
      <c r="J194" s="44"/>
      <c r="K194">
        <v>2.8456399999999999</v>
      </c>
      <c r="L194">
        <f t="shared" si="67"/>
        <v>4.5469999999999899E-2</v>
      </c>
      <c r="M194">
        <v>2.8911099999999998</v>
      </c>
    </row>
    <row r="195" spans="1:13" x14ac:dyDescent="0.15">
      <c r="A195" s="44"/>
      <c r="B195">
        <v>3.2547000000000001</v>
      </c>
      <c r="C195">
        <v>4.0206699999999998E-2</v>
      </c>
      <c r="D195">
        <v>5.2189800000000002E-4</v>
      </c>
      <c r="E195">
        <v>1.4274100000000001E-3</v>
      </c>
      <c r="F195">
        <v>4.2343099999999999E-4</v>
      </c>
      <c r="G195">
        <v>3.3014299999999999</v>
      </c>
      <c r="J195" s="44"/>
      <c r="K195">
        <v>2.9014199999999999</v>
      </c>
      <c r="L195">
        <f t="shared" si="67"/>
        <v>4.4519999999999893E-2</v>
      </c>
      <c r="M195">
        <v>2.9459399999999998</v>
      </c>
    </row>
    <row r="196" spans="1:13" x14ac:dyDescent="0.15">
      <c r="A196" s="44"/>
      <c r="B196">
        <f>AVERAGE(B186:B195)</f>
        <v>3.826505</v>
      </c>
      <c r="C196">
        <f t="shared" ref="C196" si="96">AVERAGE(C186:C195)</f>
        <v>4.0564840000000005E-2</v>
      </c>
      <c r="D196">
        <f t="shared" ref="D196" si="97">AVERAGE(D186:D195)</f>
        <v>5.6488519999999996E-4</v>
      </c>
      <c r="E196">
        <f t="shared" ref="E196" si="98">AVERAGE(E186:E195)</f>
        <v>1.4254809999999997E-3</v>
      </c>
      <c r="F196">
        <f t="shared" ref="F196" si="99">AVERAGE(F186:F195)</f>
        <v>4.2760359999999997E-4</v>
      </c>
      <c r="G196">
        <f t="shared" ref="G196" si="100">AVERAGE(G186:G195)</f>
        <v>3.8733789999999999</v>
      </c>
      <c r="J196" s="44"/>
      <c r="K196">
        <f>AVERAGE(K186:K195)</f>
        <v>2.9318739999999996</v>
      </c>
      <c r="L196">
        <f t="shared" ref="L196" si="101">AVERAGE(L186:L195)</f>
        <v>4.6231999999999961E-2</v>
      </c>
      <c r="M196">
        <f t="shared" ref="M196" si="102">AVERAGE(M186:M195)</f>
        <v>2.9781059999999999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25.9405</v>
      </c>
      <c r="C199">
        <v>0.110017</v>
      </c>
      <c r="D199">
        <v>1.5685600000000001E-3</v>
      </c>
      <c r="E199">
        <v>1.64723E-3</v>
      </c>
      <c r="F199">
        <v>6.0725199999999997E-4</v>
      </c>
      <c r="G199">
        <v>26.0581</v>
      </c>
      <c r="J199" s="44" t="s">
        <v>15</v>
      </c>
      <c r="K199">
        <v>6.7162600000000001</v>
      </c>
      <c r="L199">
        <f t="shared" ref="L199:L260" si="103">M199-K199</f>
        <v>8.445999999999998E-2</v>
      </c>
      <c r="M199">
        <v>6.8007200000000001</v>
      </c>
    </row>
    <row r="200" spans="1:13" x14ac:dyDescent="0.15">
      <c r="A200" s="44"/>
      <c r="B200">
        <v>5.6972800000000001</v>
      </c>
      <c r="C200">
        <v>7.6400300000000004E-2</v>
      </c>
      <c r="D200">
        <v>1.5020400000000001E-3</v>
      </c>
      <c r="E200">
        <v>1.6033600000000001E-3</v>
      </c>
      <c r="F200">
        <v>5.90563E-4</v>
      </c>
      <c r="G200">
        <v>5.7835400000000003</v>
      </c>
      <c r="J200" s="44"/>
      <c r="K200">
        <v>5.87887</v>
      </c>
      <c r="L200">
        <f t="shared" si="103"/>
        <v>8.7769999999999904E-2</v>
      </c>
      <c r="M200">
        <v>5.9666399999999999</v>
      </c>
    </row>
    <row r="201" spans="1:13" x14ac:dyDescent="0.15">
      <c r="A201" s="44"/>
      <c r="B201">
        <v>5.6035000000000004</v>
      </c>
      <c r="C201">
        <v>7.3888499999999996E-2</v>
      </c>
      <c r="D201">
        <v>1.6059900000000001E-3</v>
      </c>
      <c r="E201">
        <v>1.6152899999999999E-3</v>
      </c>
      <c r="F201">
        <v>5.8484100000000001E-4</v>
      </c>
      <c r="G201">
        <v>5.6874500000000001</v>
      </c>
      <c r="J201" s="44"/>
      <c r="K201">
        <v>5.8819299999999997</v>
      </c>
      <c r="L201">
        <f t="shared" si="103"/>
        <v>8.7090000000000778E-2</v>
      </c>
      <c r="M201">
        <v>5.9690200000000004</v>
      </c>
    </row>
    <row r="202" spans="1:13" x14ac:dyDescent="0.15">
      <c r="A202" s="44"/>
      <c r="B202">
        <v>5.6245000000000003</v>
      </c>
      <c r="C202">
        <v>7.3252200000000003E-2</v>
      </c>
      <c r="D202">
        <v>1.62601E-3</v>
      </c>
      <c r="E202">
        <v>1.6546200000000001E-3</v>
      </c>
      <c r="F202">
        <v>6.0033799999999996E-4</v>
      </c>
      <c r="G202">
        <v>5.7059699999999998</v>
      </c>
      <c r="J202" s="44"/>
      <c r="K202">
        <v>5.7551100000000002</v>
      </c>
      <c r="L202">
        <f t="shared" si="103"/>
        <v>8.5729999999999862E-2</v>
      </c>
      <c r="M202">
        <v>5.84084</v>
      </c>
    </row>
    <row r="203" spans="1:13" x14ac:dyDescent="0.15">
      <c r="A203" s="44"/>
      <c r="B203">
        <v>5.6378599999999999</v>
      </c>
      <c r="C203">
        <v>7.3227600000000004E-2</v>
      </c>
      <c r="D203">
        <v>1.55091E-3</v>
      </c>
      <c r="E203">
        <v>1.62101E-3</v>
      </c>
      <c r="F203">
        <v>5.9247E-4</v>
      </c>
      <c r="G203">
        <v>5.7212500000000004</v>
      </c>
      <c r="J203" s="44"/>
      <c r="K203">
        <v>5.7103200000000003</v>
      </c>
      <c r="L203">
        <f t="shared" si="103"/>
        <v>9.1299999999999493E-2</v>
      </c>
      <c r="M203">
        <v>5.8016199999999998</v>
      </c>
    </row>
    <row r="204" spans="1:13" x14ac:dyDescent="0.15">
      <c r="A204" s="44"/>
      <c r="B204">
        <v>5.6038300000000003</v>
      </c>
      <c r="C204">
        <v>7.4129100000000003E-2</v>
      </c>
      <c r="D204">
        <v>1.60265E-3</v>
      </c>
      <c r="E204">
        <v>1.63984E-3</v>
      </c>
      <c r="F204">
        <v>6.0129200000000002E-4</v>
      </c>
      <c r="G204">
        <v>5.6859999999999999</v>
      </c>
      <c r="J204" s="44"/>
      <c r="K204">
        <v>5.7967700000000004</v>
      </c>
      <c r="L204">
        <f t="shared" si="103"/>
        <v>8.6789999999999701E-2</v>
      </c>
      <c r="M204">
        <v>5.8835600000000001</v>
      </c>
    </row>
    <row r="205" spans="1:13" x14ac:dyDescent="0.15">
      <c r="A205" s="44"/>
      <c r="B205">
        <v>5.7878100000000003</v>
      </c>
      <c r="C205">
        <v>7.3477500000000001E-2</v>
      </c>
      <c r="D205">
        <v>1.5721299999999999E-3</v>
      </c>
      <c r="E205">
        <v>1.63221E-3</v>
      </c>
      <c r="F205">
        <v>5.9151600000000005E-4</v>
      </c>
      <c r="G205">
        <v>5.8717300000000003</v>
      </c>
      <c r="J205" s="44"/>
      <c r="K205">
        <v>5.6730099999999997</v>
      </c>
      <c r="L205">
        <f t="shared" si="103"/>
        <v>8.849000000000018E-2</v>
      </c>
      <c r="M205">
        <v>5.7614999999999998</v>
      </c>
    </row>
    <row r="206" spans="1:13" x14ac:dyDescent="0.15">
      <c r="A206" s="44"/>
      <c r="B206">
        <v>5.5655999999999999</v>
      </c>
      <c r="C206">
        <v>7.2725100000000001E-2</v>
      </c>
      <c r="D206">
        <v>1.5335100000000001E-3</v>
      </c>
      <c r="E206">
        <v>1.6491399999999999E-3</v>
      </c>
      <c r="F206">
        <v>5.9127799999999999E-4</v>
      </c>
      <c r="G206">
        <v>5.6493200000000003</v>
      </c>
      <c r="J206" s="44"/>
      <c r="K206">
        <v>5.8070700000000004</v>
      </c>
      <c r="L206">
        <f t="shared" si="103"/>
        <v>8.7969999999999438E-2</v>
      </c>
      <c r="M206">
        <v>5.8950399999999998</v>
      </c>
    </row>
    <row r="207" spans="1:13" x14ac:dyDescent="0.15">
      <c r="A207" s="44"/>
      <c r="B207">
        <v>5.5915299999999997</v>
      </c>
      <c r="C207">
        <v>7.40957E-2</v>
      </c>
      <c r="D207">
        <v>1.4991799999999999E-3</v>
      </c>
      <c r="E207">
        <v>1.61338E-3</v>
      </c>
      <c r="F207">
        <v>5.8746299999999998E-4</v>
      </c>
      <c r="G207">
        <v>5.6757</v>
      </c>
      <c r="J207" s="44"/>
      <c r="K207">
        <v>5.7141200000000003</v>
      </c>
      <c r="L207">
        <f t="shared" si="103"/>
        <v>8.7259999999999671E-2</v>
      </c>
      <c r="M207">
        <v>5.80138</v>
      </c>
    </row>
    <row r="208" spans="1:13" x14ac:dyDescent="0.15">
      <c r="A208" s="44"/>
      <c r="B208">
        <v>5.5967099999999999</v>
      </c>
      <c r="C208">
        <v>7.3160900000000001E-2</v>
      </c>
      <c r="D208">
        <v>1.5244499999999999E-3</v>
      </c>
      <c r="E208">
        <v>1.6076599999999999E-3</v>
      </c>
      <c r="F208">
        <v>5.9366200000000001E-4</v>
      </c>
      <c r="G208">
        <v>5.6816700000000004</v>
      </c>
      <c r="J208" s="44"/>
      <c r="K208">
        <v>5.9355000000000002</v>
      </c>
      <c r="L208">
        <f t="shared" si="103"/>
        <v>8.7979999999999947E-2</v>
      </c>
      <c r="M208">
        <v>6.0234800000000002</v>
      </c>
    </row>
    <row r="209" spans="1:13" x14ac:dyDescent="0.15">
      <c r="A209" s="44"/>
      <c r="B209">
        <f>AVERAGE(B199:B208)</f>
        <v>7.6649120000000011</v>
      </c>
      <c r="C209">
        <f t="shared" ref="C209" si="104">AVERAGE(C199:C208)</f>
        <v>7.7437389999999995E-2</v>
      </c>
      <c r="D209">
        <f t="shared" ref="D209" si="105">AVERAGE(D199:D208)</f>
        <v>1.5585430000000001E-3</v>
      </c>
      <c r="E209">
        <f t="shared" ref="E209" si="106">AVERAGE(E199:E208)</f>
        <v>1.6283740000000001E-3</v>
      </c>
      <c r="F209">
        <f t="shared" ref="F209" si="107">AVERAGE(F199:F208)</f>
        <v>5.9406750000000005E-4</v>
      </c>
      <c r="G209">
        <f t="shared" ref="G209" si="108">AVERAGE(G199:G208)</f>
        <v>7.7520730000000002</v>
      </c>
      <c r="J209" s="44"/>
      <c r="K209">
        <f>AVERAGE(K199:K208)</f>
        <v>5.8868960000000001</v>
      </c>
      <c r="L209">
        <f t="shared" ref="L209" si="109">AVERAGE(L199:L208)</f>
        <v>8.7483999999999895E-2</v>
      </c>
      <c r="M209">
        <f t="shared" ref="M209" si="110">AVERAGE(M199:M208)</f>
        <v>5.97438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34.095999999999997</v>
      </c>
      <c r="C212">
        <v>0.12562100000000001</v>
      </c>
      <c r="D212">
        <v>5.8245699999999998E-4</v>
      </c>
      <c r="E212">
        <v>1.5041799999999999E-3</v>
      </c>
      <c r="F212">
        <v>4.9114199999999997E-4</v>
      </c>
      <c r="G212">
        <v>34.226300000000002</v>
      </c>
      <c r="J212" s="44" t="s">
        <v>16</v>
      </c>
      <c r="K212">
        <v>11.1632</v>
      </c>
      <c r="L212">
        <f t="shared" si="103"/>
        <v>0.12150000000000105</v>
      </c>
      <c r="M212">
        <v>11.284700000000001</v>
      </c>
    </row>
    <row r="213" spans="1:13" x14ac:dyDescent="0.15">
      <c r="A213" s="44"/>
      <c r="B213">
        <v>8.7381700000000002</v>
      </c>
      <c r="C213">
        <v>0.119685</v>
      </c>
      <c r="D213">
        <v>5.56946E-4</v>
      </c>
      <c r="E213">
        <v>1.4843899999999999E-3</v>
      </c>
      <c r="F213">
        <v>5.0091700000000003E-4</v>
      </c>
      <c r="G213">
        <v>8.8625600000000002</v>
      </c>
      <c r="J213" s="44"/>
      <c r="K213">
        <v>8.7079000000000004</v>
      </c>
      <c r="L213">
        <f t="shared" si="103"/>
        <v>0.12336999999999954</v>
      </c>
      <c r="M213">
        <v>8.83127</v>
      </c>
    </row>
    <row r="214" spans="1:13" x14ac:dyDescent="0.15">
      <c r="A214" s="44"/>
      <c r="B214">
        <v>8.6078100000000006</v>
      </c>
      <c r="C214">
        <v>0.11940099999999999</v>
      </c>
      <c r="D214">
        <v>6.17266E-4</v>
      </c>
      <c r="E214">
        <v>1.4626999999999999E-3</v>
      </c>
      <c r="F214">
        <v>4.8994999999999996E-4</v>
      </c>
      <c r="G214">
        <v>8.7319399999999998</v>
      </c>
      <c r="J214" s="44"/>
      <c r="K214">
        <v>9.6675599999999999</v>
      </c>
      <c r="L214">
        <f t="shared" si="103"/>
        <v>0.18951000000000029</v>
      </c>
      <c r="M214">
        <v>9.8570700000000002</v>
      </c>
    </row>
    <row r="215" spans="1:13" x14ac:dyDescent="0.15">
      <c r="A215" s="44"/>
      <c r="B215">
        <v>8.6091899999999999</v>
      </c>
      <c r="C215">
        <v>0.117532</v>
      </c>
      <c r="D215">
        <v>6.0343699999999996E-4</v>
      </c>
      <c r="E215">
        <v>1.472E-3</v>
      </c>
      <c r="F215">
        <v>4.8994999999999996E-4</v>
      </c>
      <c r="G215">
        <v>8.7312799999999999</v>
      </c>
      <c r="J215" s="44"/>
      <c r="K215">
        <v>8.5264500000000005</v>
      </c>
      <c r="L215">
        <f t="shared" si="103"/>
        <v>0.11925999999999881</v>
      </c>
      <c r="M215">
        <v>8.6457099999999993</v>
      </c>
    </row>
    <row r="216" spans="1:13" x14ac:dyDescent="0.15">
      <c r="A216" s="44"/>
      <c r="B216">
        <v>8.70505</v>
      </c>
      <c r="C216">
        <v>0.13204099999999999</v>
      </c>
      <c r="D216">
        <v>6.8139999999999997E-4</v>
      </c>
      <c r="E216">
        <v>1.49989E-3</v>
      </c>
      <c r="F216">
        <v>4.6968500000000001E-4</v>
      </c>
      <c r="G216">
        <v>8.8417300000000001</v>
      </c>
      <c r="J216" s="44"/>
      <c r="K216">
        <v>8.5716999999999999</v>
      </c>
      <c r="L216">
        <f t="shared" si="103"/>
        <v>0.16961000000000048</v>
      </c>
      <c r="M216">
        <v>8.7413100000000004</v>
      </c>
    </row>
    <row r="217" spans="1:13" x14ac:dyDescent="0.15">
      <c r="A217" s="44"/>
      <c r="B217">
        <v>8.5581700000000005</v>
      </c>
      <c r="C217">
        <v>0.11358600000000001</v>
      </c>
      <c r="D217">
        <v>7.06673E-4</v>
      </c>
      <c r="E217">
        <v>1.4996499999999999E-3</v>
      </c>
      <c r="F217">
        <v>4.7302200000000003E-4</v>
      </c>
      <c r="G217">
        <v>8.6764600000000005</v>
      </c>
      <c r="J217" s="44"/>
      <c r="K217">
        <v>8.6085399999999996</v>
      </c>
      <c r="L217">
        <f t="shared" si="103"/>
        <v>0.12180999999999997</v>
      </c>
      <c r="M217">
        <v>8.7303499999999996</v>
      </c>
    </row>
    <row r="218" spans="1:13" x14ac:dyDescent="0.15">
      <c r="A218" s="44"/>
      <c r="B218">
        <v>8.6865199999999998</v>
      </c>
      <c r="C218">
        <v>0.11146200000000001</v>
      </c>
      <c r="D218">
        <v>6.0629800000000001E-4</v>
      </c>
      <c r="E218">
        <v>1.4910699999999999E-3</v>
      </c>
      <c r="F218">
        <v>4.8542000000000002E-4</v>
      </c>
      <c r="G218">
        <v>8.8026</v>
      </c>
      <c r="J218" s="44"/>
      <c r="K218">
        <v>10.823399999999999</v>
      </c>
      <c r="L218">
        <f t="shared" si="103"/>
        <v>0.16849999999999987</v>
      </c>
      <c r="M218">
        <v>10.991899999999999</v>
      </c>
    </row>
    <row r="219" spans="1:13" x14ac:dyDescent="0.15">
      <c r="A219" s="44"/>
      <c r="B219">
        <v>8.5191199999999991</v>
      </c>
      <c r="C219">
        <v>0.111207</v>
      </c>
      <c r="D219">
        <v>7.15494E-4</v>
      </c>
      <c r="E219">
        <v>1.4717599999999999E-3</v>
      </c>
      <c r="F219">
        <v>4.7302200000000003E-4</v>
      </c>
      <c r="G219">
        <v>8.6349599999999995</v>
      </c>
      <c r="J219" s="44"/>
      <c r="K219">
        <v>8.5160199999999993</v>
      </c>
      <c r="L219">
        <f t="shared" si="103"/>
        <v>0.18809000000000076</v>
      </c>
      <c r="M219">
        <v>8.70411</v>
      </c>
    </row>
    <row r="220" spans="1:13" x14ac:dyDescent="0.15">
      <c r="A220" s="44"/>
      <c r="B220">
        <v>8.1262799999999995</v>
      </c>
      <c r="C220">
        <v>0.105978</v>
      </c>
      <c r="D220">
        <v>8.8167200000000001E-4</v>
      </c>
      <c r="E220">
        <v>1.5502000000000001E-3</v>
      </c>
      <c r="F220">
        <v>4.8136700000000001E-4</v>
      </c>
      <c r="G220">
        <v>8.23916</v>
      </c>
      <c r="J220" s="44"/>
      <c r="K220">
        <v>8.58948</v>
      </c>
      <c r="L220">
        <f t="shared" si="103"/>
        <v>0.11839999999999939</v>
      </c>
      <c r="M220">
        <v>8.7078799999999994</v>
      </c>
    </row>
    <row r="221" spans="1:13" x14ac:dyDescent="0.15">
      <c r="A221" s="44"/>
      <c r="B221">
        <v>8.4926399999999997</v>
      </c>
      <c r="C221">
        <v>0.10879999999999999</v>
      </c>
      <c r="D221">
        <v>6.6685699999999997E-4</v>
      </c>
      <c r="E221">
        <v>1.4808200000000001E-3</v>
      </c>
      <c r="F221">
        <v>4.8542000000000002E-4</v>
      </c>
      <c r="G221">
        <v>8.6070899999999995</v>
      </c>
      <c r="J221" s="44"/>
      <c r="K221">
        <v>8.5072299999999998</v>
      </c>
      <c r="L221">
        <f t="shared" si="103"/>
        <v>0.12784000000000084</v>
      </c>
      <c r="M221">
        <v>8.6350700000000007</v>
      </c>
    </row>
    <row r="222" spans="1:13" x14ac:dyDescent="0.15">
      <c r="A222" s="44"/>
      <c r="B222">
        <f>AVERAGE(B212:B221)</f>
        <v>11.113894999999999</v>
      </c>
      <c r="C222">
        <f t="shared" ref="C222" si="111">AVERAGE(C212:C221)</f>
        <v>0.11653129999999998</v>
      </c>
      <c r="D222">
        <f t="shared" ref="D222" si="112">AVERAGE(D212:D221)</f>
        <v>6.6184999999999996E-4</v>
      </c>
      <c r="E222">
        <f t="shared" ref="E222" si="113">AVERAGE(E212:E221)</f>
        <v>1.491666E-3</v>
      </c>
      <c r="F222">
        <f t="shared" ref="F222" si="114">AVERAGE(F212:F221)</f>
        <v>4.8398950000000005E-4</v>
      </c>
      <c r="G222">
        <f t="shared" ref="G222" si="115">AVERAGE(G212:G221)</f>
        <v>11.235408000000001</v>
      </c>
      <c r="J222" s="44"/>
      <c r="K222">
        <f>AVERAGE(K212:K221)</f>
        <v>9.1681479999999986</v>
      </c>
      <c r="L222">
        <f t="shared" ref="L222" si="116">AVERAGE(L212:L221)</f>
        <v>0.14478900000000011</v>
      </c>
      <c r="M222">
        <f t="shared" ref="M222" si="117">AVERAGE(M212:M221)</f>
        <v>9.3129369999999998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29.749500000000001</v>
      </c>
      <c r="C225">
        <v>0.350767</v>
      </c>
      <c r="D225">
        <v>2.3725E-3</v>
      </c>
      <c r="E225">
        <v>2.87652E-3</v>
      </c>
      <c r="F225">
        <v>2.9907200000000001E-3</v>
      </c>
      <c r="G225">
        <v>30.1144</v>
      </c>
      <c r="J225" s="44" t="s">
        <v>17</v>
      </c>
      <c r="K225">
        <v>31.110600000000002</v>
      </c>
      <c r="L225">
        <f t="shared" si="103"/>
        <v>0.32099999999999795</v>
      </c>
      <c r="M225">
        <v>31.4316</v>
      </c>
    </row>
    <row r="226" spans="1:13" x14ac:dyDescent="0.15">
      <c r="A226" s="44"/>
      <c r="B226">
        <v>25.3704</v>
      </c>
      <c r="C226">
        <v>0.30899700000000002</v>
      </c>
      <c r="D226">
        <v>2.3634400000000001E-3</v>
      </c>
      <c r="E226">
        <v>2.8791400000000001E-3</v>
      </c>
      <c r="F226">
        <v>3.0054999999999999E-3</v>
      </c>
      <c r="G226">
        <v>25.6938</v>
      </c>
      <c r="J226" s="44"/>
      <c r="K226">
        <v>25.258199999999999</v>
      </c>
      <c r="L226">
        <f t="shared" si="103"/>
        <v>0.31910000000000238</v>
      </c>
      <c r="M226">
        <v>25.577300000000001</v>
      </c>
    </row>
    <row r="227" spans="1:13" x14ac:dyDescent="0.15">
      <c r="A227" s="44"/>
      <c r="B227">
        <v>24.776700000000002</v>
      </c>
      <c r="C227">
        <v>0.30184699999999998</v>
      </c>
      <c r="D227">
        <v>2.3226700000000002E-3</v>
      </c>
      <c r="E227">
        <v>2.9943000000000001E-3</v>
      </c>
      <c r="F227">
        <v>3.0372099999999998E-3</v>
      </c>
      <c r="G227">
        <v>25.092099999999999</v>
      </c>
      <c r="J227" s="44"/>
      <c r="K227">
        <v>25.229399999999998</v>
      </c>
      <c r="L227">
        <f t="shared" si="103"/>
        <v>0.31440000000000268</v>
      </c>
      <c r="M227">
        <v>25.543800000000001</v>
      </c>
    </row>
    <row r="228" spans="1:13" x14ac:dyDescent="0.15">
      <c r="A228" s="44"/>
      <c r="B228">
        <v>24.812200000000001</v>
      </c>
      <c r="C228">
        <v>0.29064499999999999</v>
      </c>
      <c r="D228">
        <v>2.4421199999999999E-3</v>
      </c>
      <c r="E228">
        <v>3.0121800000000002E-3</v>
      </c>
      <c r="F228">
        <v>2.9499499999999998E-3</v>
      </c>
      <c r="G228">
        <v>25.116399999999999</v>
      </c>
      <c r="J228" s="44"/>
      <c r="K228">
        <v>24.832100000000001</v>
      </c>
      <c r="L228">
        <f t="shared" si="103"/>
        <v>0.31589999999999918</v>
      </c>
      <c r="M228">
        <v>25.148</v>
      </c>
    </row>
    <row r="229" spans="1:13" x14ac:dyDescent="0.15">
      <c r="A229" s="44"/>
      <c r="B229">
        <v>25.145700000000001</v>
      </c>
      <c r="C229">
        <v>0.28225800000000001</v>
      </c>
      <c r="D229">
        <v>2.3596300000000001E-3</v>
      </c>
      <c r="E229">
        <v>3.6261100000000001E-3</v>
      </c>
      <c r="F229">
        <v>2.99263E-3</v>
      </c>
      <c r="G229">
        <v>25.441600000000001</v>
      </c>
      <c r="J229" s="44"/>
      <c r="K229">
        <v>24.8567</v>
      </c>
      <c r="L229">
        <f t="shared" si="103"/>
        <v>0.31139999999999901</v>
      </c>
      <c r="M229">
        <v>25.168099999999999</v>
      </c>
    </row>
    <row r="230" spans="1:13" x14ac:dyDescent="0.15">
      <c r="A230" s="44"/>
      <c r="B230">
        <v>24.6995</v>
      </c>
      <c r="C230">
        <v>0.28145900000000001</v>
      </c>
      <c r="D230">
        <v>2.3787000000000001E-3</v>
      </c>
      <c r="E230">
        <v>3.0045499999999999E-3</v>
      </c>
      <c r="F230">
        <v>3.21937E-3</v>
      </c>
      <c r="G230">
        <v>24.994700000000002</v>
      </c>
      <c r="J230" s="44"/>
      <c r="K230">
        <v>25.189499999999999</v>
      </c>
      <c r="L230">
        <f t="shared" si="103"/>
        <v>0.31340000000000146</v>
      </c>
      <c r="M230">
        <v>25.5029</v>
      </c>
    </row>
    <row r="231" spans="1:13" x14ac:dyDescent="0.15">
      <c r="A231" s="44"/>
      <c r="B231">
        <v>25.087399999999999</v>
      </c>
      <c r="C231">
        <v>0.28273300000000001</v>
      </c>
      <c r="D231">
        <v>2.3298300000000002E-3</v>
      </c>
      <c r="E231">
        <v>2.9480499999999998E-3</v>
      </c>
      <c r="F231">
        <v>3.2093500000000001E-3</v>
      </c>
      <c r="G231">
        <v>25.384</v>
      </c>
      <c r="J231" s="44"/>
      <c r="K231">
        <v>24.836400000000001</v>
      </c>
      <c r="L231">
        <f t="shared" si="103"/>
        <v>0.31329999999999814</v>
      </c>
      <c r="M231">
        <v>25.149699999999999</v>
      </c>
    </row>
    <row r="232" spans="1:13" x14ac:dyDescent="0.15">
      <c r="A232" s="44"/>
      <c r="B232">
        <v>24.763500000000001</v>
      </c>
      <c r="C232">
        <v>0.290516</v>
      </c>
      <c r="D232">
        <v>2.3522399999999998E-3</v>
      </c>
      <c r="E232">
        <v>3.2894600000000001E-3</v>
      </c>
      <c r="F232">
        <v>2.9723599999999998E-3</v>
      </c>
      <c r="G232">
        <v>25.067699999999999</v>
      </c>
      <c r="J232" s="44"/>
      <c r="K232">
        <v>24.891500000000001</v>
      </c>
      <c r="L232">
        <f t="shared" si="103"/>
        <v>0.31189999999999785</v>
      </c>
      <c r="M232">
        <v>25.203399999999998</v>
      </c>
    </row>
    <row r="233" spans="1:13" x14ac:dyDescent="0.15">
      <c r="A233" s="44"/>
      <c r="B233">
        <v>24.821100000000001</v>
      </c>
      <c r="C233">
        <v>0.28150799999999998</v>
      </c>
      <c r="D233">
        <v>2.3126599999999998E-3</v>
      </c>
      <c r="E233">
        <v>2.9721299999999999E-3</v>
      </c>
      <c r="F233">
        <v>2.9733200000000002E-3</v>
      </c>
      <c r="G233">
        <v>25.116199999999999</v>
      </c>
      <c r="J233" s="44"/>
      <c r="K233">
        <v>27.9937</v>
      </c>
      <c r="L233">
        <f t="shared" si="103"/>
        <v>0.31479999999999819</v>
      </c>
      <c r="M233">
        <v>28.308499999999999</v>
      </c>
    </row>
    <row r="234" spans="1:13" x14ac:dyDescent="0.15">
      <c r="A234" s="44"/>
      <c r="B234">
        <v>24.7605</v>
      </c>
      <c r="C234">
        <v>0.28553800000000001</v>
      </c>
      <c r="D234">
        <v>2.3107499999999999E-3</v>
      </c>
      <c r="E234">
        <v>2.9165699999999998E-3</v>
      </c>
      <c r="F234">
        <v>2.9497099999999999E-3</v>
      </c>
      <c r="G234">
        <v>25.0594</v>
      </c>
      <c r="J234" s="44"/>
      <c r="K234">
        <v>25.480699999999999</v>
      </c>
      <c r="L234">
        <f t="shared" si="103"/>
        <v>0.31370000000000076</v>
      </c>
      <c r="M234">
        <v>25.7944</v>
      </c>
    </row>
    <row r="235" spans="1:13" x14ac:dyDescent="0.15">
      <c r="A235" s="44"/>
      <c r="B235">
        <f>AVERAGE(B225:B234)</f>
        <v>25.39865</v>
      </c>
      <c r="C235">
        <f t="shared" ref="C235" si="118">AVERAGE(C225:C234)</f>
        <v>0.29562680000000002</v>
      </c>
      <c r="D235">
        <f t="shared" ref="D235" si="119">AVERAGE(D225:D234)</f>
        <v>2.3544539999999997E-3</v>
      </c>
      <c r="E235">
        <f t="shared" ref="E235" si="120">AVERAGE(E225:E234)</f>
        <v>3.0519010000000001E-3</v>
      </c>
      <c r="F235">
        <f t="shared" ref="F235" si="121">AVERAGE(F225:F234)</f>
        <v>3.0300120000000003E-3</v>
      </c>
      <c r="G235">
        <f t="shared" ref="G235" si="122">AVERAGE(G225:G234)</f>
        <v>25.708029999999997</v>
      </c>
      <c r="J235" s="44"/>
      <c r="K235">
        <f>AVERAGE(K225:K234)</f>
        <v>25.967879999999997</v>
      </c>
      <c r="L235">
        <f t="shared" ref="L235" si="123">AVERAGE(L225:L234)</f>
        <v>0.31488999999999978</v>
      </c>
      <c r="M235">
        <f t="shared" ref="M235" si="124">AVERAGE(M225:M234)</f>
        <v>26.282769999999999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23.2074</v>
      </c>
      <c r="C238">
        <v>0.23293900000000001</v>
      </c>
      <c r="D238">
        <v>2.7468200000000001E-3</v>
      </c>
      <c r="E238">
        <v>2.2893000000000002E-3</v>
      </c>
      <c r="F238">
        <v>1.18351E-3</v>
      </c>
      <c r="G238">
        <v>23.463000000000001</v>
      </c>
      <c r="J238" s="44" t="s">
        <v>18</v>
      </c>
      <c r="K238">
        <v>23.282299999999999</v>
      </c>
      <c r="L238">
        <f t="shared" si="103"/>
        <v>0.24950000000000117</v>
      </c>
      <c r="M238">
        <v>23.5318</v>
      </c>
    </row>
    <row r="239" spans="1:13" x14ac:dyDescent="0.15">
      <c r="A239" s="44"/>
      <c r="B239">
        <v>19.8689</v>
      </c>
      <c r="C239">
        <v>0.23460600000000001</v>
      </c>
      <c r="D239">
        <v>2.29883E-3</v>
      </c>
      <c r="E239">
        <v>2.2685499999999998E-3</v>
      </c>
      <c r="F239">
        <v>1.1866100000000001E-3</v>
      </c>
      <c r="G239">
        <v>20.125</v>
      </c>
      <c r="J239" s="44"/>
      <c r="K239">
        <v>19.667200000000001</v>
      </c>
      <c r="L239">
        <f t="shared" si="103"/>
        <v>0.24759999999999849</v>
      </c>
      <c r="M239">
        <v>19.9148</v>
      </c>
    </row>
    <row r="240" spans="1:13" x14ac:dyDescent="0.15">
      <c r="A240" s="44"/>
      <c r="B240">
        <v>19.484999999999999</v>
      </c>
      <c r="C240">
        <v>0.22725699999999999</v>
      </c>
      <c r="D240">
        <v>2.3069399999999999E-3</v>
      </c>
      <c r="E240">
        <v>2.2769000000000001E-3</v>
      </c>
      <c r="F240">
        <v>1.1751699999999999E-3</v>
      </c>
      <c r="G240">
        <v>19.737200000000001</v>
      </c>
      <c r="J240" s="44"/>
      <c r="K240">
        <v>20.988</v>
      </c>
      <c r="L240">
        <f t="shared" si="103"/>
        <v>0.2906000000000013</v>
      </c>
      <c r="M240">
        <v>21.278600000000001</v>
      </c>
    </row>
    <row r="241" spans="1:13" x14ac:dyDescent="0.15">
      <c r="A241" s="44"/>
      <c r="B241">
        <v>20.274699999999999</v>
      </c>
      <c r="C241">
        <v>0.23134099999999999</v>
      </c>
      <c r="D241">
        <v>2.35724E-3</v>
      </c>
      <c r="E241">
        <v>2.24829E-3</v>
      </c>
      <c r="F241">
        <v>1.1897100000000001E-3</v>
      </c>
      <c r="G241">
        <v>20.532900000000001</v>
      </c>
      <c r="J241" s="44"/>
      <c r="K241">
        <v>19.642600000000002</v>
      </c>
      <c r="L241">
        <f t="shared" si="103"/>
        <v>0.24929999999999808</v>
      </c>
      <c r="M241">
        <v>19.8919</v>
      </c>
    </row>
    <row r="242" spans="1:13" x14ac:dyDescent="0.15">
      <c r="A242" s="44"/>
      <c r="B242">
        <v>19.231100000000001</v>
      </c>
      <c r="C242">
        <v>0.22720899999999999</v>
      </c>
      <c r="D242">
        <v>2.3145700000000002E-3</v>
      </c>
      <c r="E242">
        <v>2.2976400000000001E-3</v>
      </c>
      <c r="F242">
        <v>1.17898E-3</v>
      </c>
      <c r="G242">
        <v>19.486699999999999</v>
      </c>
      <c r="J242" s="44"/>
      <c r="K242">
        <v>19.368500000000001</v>
      </c>
      <c r="L242">
        <f t="shared" si="103"/>
        <v>0.24670000000000059</v>
      </c>
      <c r="M242">
        <v>19.615200000000002</v>
      </c>
    </row>
    <row r="243" spans="1:13" x14ac:dyDescent="0.15">
      <c r="A243" s="44"/>
      <c r="B243">
        <v>19.176100000000002</v>
      </c>
      <c r="C243">
        <v>0.22551599999999999</v>
      </c>
      <c r="D243">
        <v>2.3188599999999998E-3</v>
      </c>
      <c r="E243">
        <v>2.2158600000000001E-3</v>
      </c>
      <c r="F243">
        <v>1.18041E-3</v>
      </c>
      <c r="G243">
        <v>19.430199999999999</v>
      </c>
      <c r="J243" s="44"/>
      <c r="K243">
        <v>19.450600000000001</v>
      </c>
      <c r="L243">
        <f t="shared" si="103"/>
        <v>0.24739999999999895</v>
      </c>
      <c r="M243">
        <v>19.698</v>
      </c>
    </row>
    <row r="244" spans="1:13" x14ac:dyDescent="0.15">
      <c r="A244" s="44"/>
      <c r="B244">
        <v>19.1126</v>
      </c>
      <c r="C244">
        <v>0.225136</v>
      </c>
      <c r="D244">
        <v>2.5455999999999999E-3</v>
      </c>
      <c r="E244">
        <v>2.2509100000000001E-3</v>
      </c>
      <c r="F244">
        <v>1.17946E-3</v>
      </c>
      <c r="G244">
        <v>19.367799999999999</v>
      </c>
      <c r="J244" s="44"/>
      <c r="K244">
        <v>19.462299999999999</v>
      </c>
      <c r="L244">
        <f t="shared" si="103"/>
        <v>0.29449999999999932</v>
      </c>
      <c r="M244">
        <v>19.756799999999998</v>
      </c>
    </row>
    <row r="245" spans="1:13" x14ac:dyDescent="0.15">
      <c r="A245" s="44"/>
      <c r="B245">
        <v>19.699100000000001</v>
      </c>
      <c r="C245">
        <v>0.22261600000000001</v>
      </c>
      <c r="D245">
        <v>2.3915799999999999E-3</v>
      </c>
      <c r="E245">
        <v>2.2947800000000002E-3</v>
      </c>
      <c r="F245">
        <v>1.1851800000000001E-3</v>
      </c>
      <c r="G245">
        <v>19.951799999999999</v>
      </c>
      <c r="J245" s="44"/>
      <c r="K245">
        <v>19.354099999999999</v>
      </c>
      <c r="L245">
        <f t="shared" si="103"/>
        <v>0.24780000000000157</v>
      </c>
      <c r="M245">
        <v>19.601900000000001</v>
      </c>
    </row>
    <row r="246" spans="1:13" x14ac:dyDescent="0.15">
      <c r="A246" s="44"/>
      <c r="B246">
        <v>19.362400000000001</v>
      </c>
      <c r="C246">
        <v>0.22203200000000001</v>
      </c>
      <c r="D246">
        <v>2.2862E-3</v>
      </c>
      <c r="E246">
        <v>2.3233899999999998E-3</v>
      </c>
      <c r="F246">
        <v>1.1653900000000001E-3</v>
      </c>
      <c r="G246">
        <v>19.613499999999998</v>
      </c>
      <c r="J246" s="44"/>
      <c r="K246">
        <v>19.341699999999999</v>
      </c>
      <c r="L246">
        <f t="shared" si="103"/>
        <v>0.24800000000000111</v>
      </c>
      <c r="M246">
        <v>19.589700000000001</v>
      </c>
    </row>
    <row r="247" spans="1:13" x14ac:dyDescent="0.15">
      <c r="A247" s="44"/>
      <c r="B247">
        <v>19.413699999999999</v>
      </c>
      <c r="C247">
        <v>0.218671</v>
      </c>
      <c r="D247">
        <v>2.3119400000000002E-3</v>
      </c>
      <c r="E247">
        <v>2.29335E-3</v>
      </c>
      <c r="F247">
        <v>1.1851800000000001E-3</v>
      </c>
      <c r="G247">
        <v>19.660599999999999</v>
      </c>
      <c r="J247" s="44"/>
      <c r="K247">
        <v>19.308</v>
      </c>
      <c r="L247">
        <f t="shared" si="103"/>
        <v>0.24859999999999971</v>
      </c>
      <c r="M247">
        <v>19.5566</v>
      </c>
    </row>
    <row r="248" spans="1:13" x14ac:dyDescent="0.15">
      <c r="A248" s="44"/>
      <c r="B248">
        <f>AVERAGE(B238:B247)</f>
        <v>19.883099999999999</v>
      </c>
      <c r="C248">
        <f t="shared" ref="C248" si="125">AVERAGE(C238:C247)</f>
        <v>0.22673229999999997</v>
      </c>
      <c r="D248">
        <f t="shared" ref="D248" si="126">AVERAGE(D238:D247)</f>
        <v>2.3878579999999996E-3</v>
      </c>
      <c r="E248">
        <f t="shared" ref="E248" si="127">AVERAGE(E238:E247)</f>
        <v>2.2758969999999998E-3</v>
      </c>
      <c r="F248">
        <f t="shared" ref="F248" si="128">AVERAGE(F238:F247)</f>
        <v>1.18096E-3</v>
      </c>
      <c r="G248">
        <f t="shared" ref="G248" si="129">AVERAGE(G238:G247)</f>
        <v>20.136869999999995</v>
      </c>
      <c r="J248" s="44"/>
      <c r="K248">
        <f>AVERAGE(K238:K247)</f>
        <v>19.986529999999998</v>
      </c>
      <c r="L248">
        <f t="shared" ref="L248" si="130">AVERAGE(L238:L247)</f>
        <v>0.25700000000000001</v>
      </c>
      <c r="M248">
        <f t="shared" ref="M248" si="131">AVERAGE(M238:M247)</f>
        <v>20.24353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19.216200000000001</v>
      </c>
      <c r="C251">
        <v>5.6709799999999998E-2</v>
      </c>
      <c r="D251">
        <v>7.7462199999999998E-4</v>
      </c>
      <c r="E251">
        <v>1.5108599999999999E-3</v>
      </c>
      <c r="F251">
        <v>4.24385E-4</v>
      </c>
      <c r="G251">
        <v>19.285399999999999</v>
      </c>
      <c r="J251" s="44" t="s">
        <v>19</v>
      </c>
      <c r="K251">
        <v>5.1160800000000002</v>
      </c>
      <c r="L251">
        <f t="shared" si="103"/>
        <v>6.7849999999999966E-2</v>
      </c>
      <c r="M251">
        <v>5.1839300000000001</v>
      </c>
    </row>
    <row r="252" spans="1:13" x14ac:dyDescent="0.15">
      <c r="A252" s="44"/>
      <c r="B252">
        <v>4.5588300000000004</v>
      </c>
      <c r="C252">
        <v>5.6578400000000001E-2</v>
      </c>
      <c r="D252">
        <v>7.4696500000000004E-4</v>
      </c>
      <c r="E252">
        <v>1.4512500000000001E-3</v>
      </c>
      <c r="F252">
        <v>4.3916700000000002E-4</v>
      </c>
      <c r="G252">
        <v>4.6285299999999996</v>
      </c>
      <c r="J252" s="44"/>
      <c r="K252">
        <v>4.5818000000000003</v>
      </c>
      <c r="L252">
        <f t="shared" si="103"/>
        <v>6.8319999999999936E-2</v>
      </c>
      <c r="M252">
        <v>4.6501200000000003</v>
      </c>
    </row>
    <row r="253" spans="1:13" x14ac:dyDescent="0.15">
      <c r="A253" s="44"/>
      <c r="B253">
        <v>4.5530200000000001</v>
      </c>
      <c r="C253">
        <v>5.7063599999999999E-2</v>
      </c>
      <c r="D253">
        <v>7.5507199999999997E-4</v>
      </c>
      <c r="E253">
        <v>1.48153E-3</v>
      </c>
      <c r="F253">
        <v>4.2986899999999999E-4</v>
      </c>
      <c r="G253">
        <v>4.6228300000000004</v>
      </c>
      <c r="J253" s="44"/>
      <c r="K253">
        <v>4.8052599999999996</v>
      </c>
      <c r="L253">
        <f t="shared" si="103"/>
        <v>6.8470000000000475E-2</v>
      </c>
      <c r="M253">
        <v>4.8737300000000001</v>
      </c>
    </row>
    <row r="254" spans="1:13" x14ac:dyDescent="0.15">
      <c r="A254" s="44"/>
      <c r="B254">
        <v>4.5400799999999997</v>
      </c>
      <c r="C254">
        <v>5.62999E-2</v>
      </c>
      <c r="D254">
        <v>9.8776799999999998E-4</v>
      </c>
      <c r="E254">
        <v>1.4512500000000001E-3</v>
      </c>
      <c r="F254">
        <v>4.8160599999999998E-4</v>
      </c>
      <c r="G254">
        <v>4.60961</v>
      </c>
      <c r="J254" s="44"/>
      <c r="K254">
        <v>4.5592499999999996</v>
      </c>
      <c r="L254">
        <f t="shared" si="103"/>
        <v>6.8660000000000387E-2</v>
      </c>
      <c r="M254">
        <v>4.62791</v>
      </c>
    </row>
    <row r="255" spans="1:13" x14ac:dyDescent="0.15">
      <c r="A255" s="44"/>
      <c r="B255">
        <v>4.6041800000000004</v>
      </c>
      <c r="C255">
        <v>5.5954499999999997E-2</v>
      </c>
      <c r="D255">
        <v>7.3885900000000002E-4</v>
      </c>
      <c r="E255">
        <v>1.4672299999999999E-3</v>
      </c>
      <c r="F255">
        <v>4.2581599999999998E-4</v>
      </c>
      <c r="G255">
        <v>4.6731699999999998</v>
      </c>
      <c r="J255" s="44"/>
      <c r="K255">
        <v>4.5823700000000001</v>
      </c>
      <c r="L255">
        <f t="shared" si="103"/>
        <v>6.7859999999999587E-2</v>
      </c>
      <c r="M255">
        <v>4.6502299999999996</v>
      </c>
    </row>
    <row r="256" spans="1:13" x14ac:dyDescent="0.15">
      <c r="A256" s="44"/>
      <c r="B256">
        <v>4.5923999999999996</v>
      </c>
      <c r="C256">
        <v>5.6213399999999997E-2</v>
      </c>
      <c r="D256">
        <v>7.8678099999999996E-4</v>
      </c>
      <c r="E256">
        <v>1.46747E-3</v>
      </c>
      <c r="F256">
        <v>4.3821300000000001E-4</v>
      </c>
      <c r="G256">
        <v>4.6619400000000004</v>
      </c>
      <c r="J256" s="44"/>
      <c r="K256">
        <v>4.5114799999999997</v>
      </c>
      <c r="L256">
        <f t="shared" si="103"/>
        <v>6.7790000000000461E-2</v>
      </c>
      <c r="M256">
        <v>4.5792700000000002</v>
      </c>
    </row>
    <row r="257" spans="1:13" x14ac:dyDescent="0.15">
      <c r="A257" s="44"/>
      <c r="B257">
        <v>4.5989500000000003</v>
      </c>
      <c r="C257">
        <v>5.7125299999999997E-2</v>
      </c>
      <c r="D257">
        <v>7.7199899999999999E-4</v>
      </c>
      <c r="E257">
        <v>1.4610300000000001E-3</v>
      </c>
      <c r="F257">
        <v>4.3868999999999999E-4</v>
      </c>
      <c r="G257">
        <v>4.6686699999999997</v>
      </c>
      <c r="J257" s="44"/>
      <c r="K257">
        <v>4.6054500000000003</v>
      </c>
      <c r="L257">
        <f t="shared" si="103"/>
        <v>6.7870000000000097E-2</v>
      </c>
      <c r="M257">
        <v>4.6733200000000004</v>
      </c>
    </row>
    <row r="258" spans="1:13" x14ac:dyDescent="0.15">
      <c r="A258" s="44"/>
      <c r="B258">
        <v>4.6114600000000001</v>
      </c>
      <c r="C258">
        <v>5.6356700000000003E-2</v>
      </c>
      <c r="D258">
        <v>7.8558899999999995E-4</v>
      </c>
      <c r="E258">
        <v>1.47915E-3</v>
      </c>
      <c r="F258">
        <v>4.2963000000000002E-4</v>
      </c>
      <c r="G258">
        <v>4.6808699999999996</v>
      </c>
      <c r="J258" s="44"/>
      <c r="K258">
        <v>4.82552</v>
      </c>
      <c r="L258">
        <f t="shared" si="103"/>
        <v>6.8130000000000024E-2</v>
      </c>
      <c r="M258">
        <v>4.8936500000000001</v>
      </c>
    </row>
    <row r="259" spans="1:13" x14ac:dyDescent="0.15">
      <c r="A259" s="44"/>
      <c r="B259">
        <v>4.5750599999999997</v>
      </c>
      <c r="C259">
        <v>5.6461299999999999E-2</v>
      </c>
      <c r="D259">
        <v>1.8515599999999999E-3</v>
      </c>
      <c r="E259">
        <v>1.42479E-3</v>
      </c>
      <c r="F259">
        <v>4.2343099999999999E-4</v>
      </c>
      <c r="G259">
        <v>4.6458000000000004</v>
      </c>
      <c r="J259" s="44"/>
      <c r="K259">
        <v>4.5998999999999999</v>
      </c>
      <c r="L259">
        <f t="shared" si="103"/>
        <v>6.7890000000000228E-2</v>
      </c>
      <c r="M259">
        <v>4.6677900000000001</v>
      </c>
    </row>
    <row r="260" spans="1:13" x14ac:dyDescent="0.15">
      <c r="A260" s="44"/>
      <c r="B260">
        <v>4.5883099999999999</v>
      </c>
      <c r="C260">
        <v>5.6962699999999998E-2</v>
      </c>
      <c r="D260">
        <v>7.3242200000000004E-4</v>
      </c>
      <c r="E260">
        <v>1.4591199999999999E-3</v>
      </c>
      <c r="F260">
        <v>4.2915299999999999E-4</v>
      </c>
      <c r="G260">
        <v>4.6581299999999999</v>
      </c>
      <c r="J260" s="44"/>
      <c r="K260">
        <v>4.6155999999999997</v>
      </c>
      <c r="L260">
        <f t="shared" si="103"/>
        <v>6.7790000000000461E-2</v>
      </c>
      <c r="M260">
        <v>4.6833900000000002</v>
      </c>
    </row>
    <row r="261" spans="1:13" x14ac:dyDescent="0.15">
      <c r="A261" s="44"/>
      <c r="B261">
        <f>AVERAGE(B251:B260)</f>
        <v>6.0438489999999998</v>
      </c>
      <c r="C261">
        <f t="shared" ref="C261" si="132">AVERAGE(C251:C260)</f>
        <v>5.6572560000000008E-2</v>
      </c>
      <c r="D261">
        <f t="shared" ref="D261" si="133">AVERAGE(D251:D260)</f>
        <v>8.931636999999999E-4</v>
      </c>
      <c r="E261">
        <f t="shared" ref="E261" si="134">AVERAGE(E251:E260)</f>
        <v>1.4653680000000001E-3</v>
      </c>
      <c r="F261">
        <f t="shared" ref="F261" si="135">AVERAGE(F251:F260)</f>
        <v>4.3599599999999996E-4</v>
      </c>
      <c r="G261">
        <f t="shared" ref="G261" si="136">AVERAGE(G251:G260)</f>
        <v>6.1134950000000003</v>
      </c>
      <c r="J261" s="44"/>
      <c r="K261">
        <f>AVERAGE(K251:K260)</f>
        <v>4.6802709999999994</v>
      </c>
      <c r="L261">
        <f t="shared" ref="L261" si="137">AVERAGE(L251:L260)</f>
        <v>6.8063000000000165E-2</v>
      </c>
      <c r="M261">
        <f t="shared" ref="M261" si="138">AVERAGE(M251:M260)</f>
        <v>4.7483340000000016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20.334299999999999</v>
      </c>
      <c r="C264">
        <v>9.1843099999999997E-2</v>
      </c>
      <c r="D264">
        <v>6.9665899999999997E-4</v>
      </c>
      <c r="E264">
        <v>1.4340900000000001E-3</v>
      </c>
      <c r="F264">
        <v>4.2033199999999999E-4</v>
      </c>
      <c r="G264">
        <v>20.430800000000001</v>
      </c>
      <c r="J264" s="44" t="s">
        <v>20</v>
      </c>
      <c r="K264">
        <v>7.3701999999999996</v>
      </c>
      <c r="L264">
        <f t="shared" ref="L264:L324" si="139">M264-K264</f>
        <v>9.9980000000000402E-2</v>
      </c>
      <c r="M264">
        <v>7.47018</v>
      </c>
    </row>
    <row r="265" spans="1:13" x14ac:dyDescent="0.15">
      <c r="A265" s="44"/>
      <c r="B265">
        <v>6.8433999999999999</v>
      </c>
      <c r="C265">
        <v>9.2032000000000003E-2</v>
      </c>
      <c r="D265">
        <v>6.6947899999999995E-4</v>
      </c>
      <c r="E265">
        <v>1.4219300000000001E-3</v>
      </c>
      <c r="F265">
        <v>4.2796099999999998E-4</v>
      </c>
      <c r="G265">
        <v>6.9397799999999998</v>
      </c>
      <c r="J265" s="44"/>
      <c r="K265">
        <v>7.2666599999999999</v>
      </c>
      <c r="L265">
        <f t="shared" si="139"/>
        <v>9.5590000000000508E-2</v>
      </c>
      <c r="M265">
        <v>7.3622500000000004</v>
      </c>
    </row>
    <row r="266" spans="1:13" x14ac:dyDescent="0.15">
      <c r="A266" s="44"/>
      <c r="B266">
        <v>6.7972099999999998</v>
      </c>
      <c r="C266">
        <v>9.0548299999999998E-2</v>
      </c>
      <c r="D266">
        <v>9.1958000000000003E-4</v>
      </c>
      <c r="E266">
        <v>1.4367099999999999E-3</v>
      </c>
      <c r="F266">
        <v>3.81231E-4</v>
      </c>
      <c r="G266">
        <v>6.8925000000000001</v>
      </c>
      <c r="J266" s="44"/>
      <c r="K266">
        <v>6.9593499999999997</v>
      </c>
      <c r="L266">
        <f t="shared" si="139"/>
        <v>9.6740000000000492E-2</v>
      </c>
      <c r="M266">
        <v>7.0560900000000002</v>
      </c>
    </row>
    <row r="267" spans="1:13" x14ac:dyDescent="0.15">
      <c r="A267" s="44"/>
      <c r="B267">
        <v>6.8610100000000003</v>
      </c>
      <c r="C267">
        <v>9.0313900000000003E-2</v>
      </c>
      <c r="D267">
        <v>8.1658399999999997E-4</v>
      </c>
      <c r="E267">
        <v>1.42026E-3</v>
      </c>
      <c r="F267">
        <v>3.9792099999999997E-4</v>
      </c>
      <c r="G267">
        <v>6.9561900000000003</v>
      </c>
      <c r="J267" s="44"/>
      <c r="K267">
        <v>7.1150399999999996</v>
      </c>
      <c r="L267">
        <f t="shared" si="139"/>
        <v>9.6320000000000405E-2</v>
      </c>
      <c r="M267">
        <v>7.21136</v>
      </c>
    </row>
    <row r="268" spans="1:13" x14ac:dyDescent="0.15">
      <c r="A268" s="44"/>
      <c r="B268">
        <v>6.7592499999999998</v>
      </c>
      <c r="C268">
        <v>8.9256500000000003E-2</v>
      </c>
      <c r="D268">
        <v>9.2625599999999998E-4</v>
      </c>
      <c r="E268">
        <v>1.41001E-3</v>
      </c>
      <c r="F268">
        <v>3.8433100000000002E-4</v>
      </c>
      <c r="G268">
        <v>6.8532099999999998</v>
      </c>
      <c r="J268" s="44"/>
      <c r="K268">
        <v>7.2854200000000002</v>
      </c>
      <c r="L268">
        <f t="shared" si="139"/>
        <v>9.5569999999999489E-2</v>
      </c>
      <c r="M268">
        <v>7.3809899999999997</v>
      </c>
    </row>
    <row r="269" spans="1:13" x14ac:dyDescent="0.15">
      <c r="A269" s="44"/>
      <c r="B269">
        <v>6.9255199999999997</v>
      </c>
      <c r="C269">
        <v>8.97477E-2</v>
      </c>
      <c r="D269">
        <v>6.6590300000000002E-4</v>
      </c>
      <c r="E269">
        <v>1.42884E-3</v>
      </c>
      <c r="F269">
        <v>4.11987E-4</v>
      </c>
      <c r="G269">
        <v>7.0198700000000001</v>
      </c>
      <c r="J269" s="44"/>
      <c r="K269">
        <v>7.0626300000000004</v>
      </c>
      <c r="L269">
        <f t="shared" si="139"/>
        <v>9.5519999999999605E-2</v>
      </c>
      <c r="M269">
        <v>7.15815</v>
      </c>
    </row>
    <row r="270" spans="1:13" x14ac:dyDescent="0.15">
      <c r="A270" s="44"/>
      <c r="B270">
        <v>6.7610900000000003</v>
      </c>
      <c r="C270">
        <v>9.0554999999999997E-2</v>
      </c>
      <c r="D270">
        <v>7.5912500000000003E-4</v>
      </c>
      <c r="E270">
        <v>1.41311E-3</v>
      </c>
      <c r="F270">
        <v>3.8671499999999999E-4</v>
      </c>
      <c r="G270">
        <v>6.8570399999999996</v>
      </c>
      <c r="J270" s="44"/>
      <c r="K270">
        <v>7.0548700000000002</v>
      </c>
      <c r="L270">
        <f t="shared" si="139"/>
        <v>9.4940000000000246E-2</v>
      </c>
      <c r="M270">
        <v>7.1498100000000004</v>
      </c>
    </row>
    <row r="271" spans="1:13" x14ac:dyDescent="0.15">
      <c r="A271" s="44"/>
      <c r="B271">
        <v>7.1588599999999998</v>
      </c>
      <c r="C271">
        <v>8.9685699999999993E-2</v>
      </c>
      <c r="D271">
        <v>7.9107299999999999E-4</v>
      </c>
      <c r="E271">
        <v>1.44053E-3</v>
      </c>
      <c r="F271">
        <v>3.9052999999999999E-4</v>
      </c>
      <c r="G271">
        <v>7.2530400000000004</v>
      </c>
      <c r="J271" s="44"/>
      <c r="K271">
        <v>6.95892</v>
      </c>
      <c r="L271">
        <f t="shared" si="139"/>
        <v>9.3510000000000204E-2</v>
      </c>
      <c r="M271">
        <v>7.0524300000000002</v>
      </c>
    </row>
    <row r="272" spans="1:13" x14ac:dyDescent="0.15">
      <c r="A272" s="44"/>
      <c r="B272">
        <v>6.7944100000000001</v>
      </c>
      <c r="C272">
        <v>9.0574000000000002E-2</v>
      </c>
      <c r="D272">
        <v>7.92265E-4</v>
      </c>
      <c r="E272">
        <v>1.4316999999999999E-3</v>
      </c>
      <c r="F272">
        <v>3.91722E-4</v>
      </c>
      <c r="G272">
        <v>6.8896600000000001</v>
      </c>
      <c r="J272" s="44"/>
      <c r="K272">
        <v>7.0460200000000004</v>
      </c>
      <c r="L272">
        <f t="shared" si="139"/>
        <v>9.5669999999999256E-2</v>
      </c>
      <c r="M272">
        <v>7.1416899999999996</v>
      </c>
    </row>
    <row r="273" spans="1:13" x14ac:dyDescent="0.15">
      <c r="A273" s="44"/>
      <c r="B273">
        <v>6.8091400000000002</v>
      </c>
      <c r="C273">
        <v>8.9569800000000005E-2</v>
      </c>
      <c r="D273">
        <v>7.18117E-4</v>
      </c>
      <c r="E273">
        <v>1.40858E-3</v>
      </c>
      <c r="F273">
        <v>4.2796099999999998E-4</v>
      </c>
      <c r="G273">
        <v>6.9031599999999997</v>
      </c>
      <c r="J273" s="44"/>
      <c r="K273">
        <v>7.1693199999999999</v>
      </c>
      <c r="L273">
        <f t="shared" si="139"/>
        <v>9.4409999999999883E-2</v>
      </c>
      <c r="M273">
        <v>7.2637299999999998</v>
      </c>
    </row>
    <row r="274" spans="1:13" x14ac:dyDescent="0.15">
      <c r="A274" s="44"/>
      <c r="B274">
        <f>AVERAGE(B264:B273)</f>
        <v>8.2044189999999997</v>
      </c>
      <c r="C274">
        <f t="shared" ref="C274" si="140">AVERAGE(C264:C273)</f>
        <v>9.041260000000001E-2</v>
      </c>
      <c r="D274">
        <f t="shared" ref="D274" si="141">AVERAGE(D264:D273)</f>
        <v>7.7550410000000003E-4</v>
      </c>
      <c r="E274">
        <f t="shared" ref="E274" si="142">AVERAGE(E264:E273)</f>
        <v>1.4245759999999999E-3</v>
      </c>
      <c r="F274">
        <f t="shared" ref="F274" si="143">AVERAGE(F264:F273)</f>
        <v>4.020691E-4</v>
      </c>
      <c r="G274">
        <f t="shared" ref="G274" si="144">AVERAGE(G264:G273)</f>
        <v>8.2995249999999992</v>
      </c>
      <c r="J274" s="44"/>
      <c r="K274">
        <f>AVERAGE(K264:K273)</f>
        <v>7.1288430000000007</v>
      </c>
      <c r="L274">
        <f t="shared" ref="L274" si="145">AVERAGE(L264:L273)</f>
        <v>9.5825000000000049E-2</v>
      </c>
      <c r="M274">
        <f t="shared" ref="M274" si="146">AVERAGE(M264:M273)</f>
        <v>7.2246679999999994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56.273200000000003</v>
      </c>
      <c r="C277">
        <v>0.17688100000000001</v>
      </c>
      <c r="D277">
        <v>2.0263199999999999E-3</v>
      </c>
      <c r="E277">
        <v>1.4464899999999999E-3</v>
      </c>
      <c r="F277">
        <v>4.2033199999999999E-4</v>
      </c>
      <c r="G277">
        <v>56.4559</v>
      </c>
      <c r="J277" s="44" t="s">
        <v>21</v>
      </c>
      <c r="K277">
        <v>17.139099999999999</v>
      </c>
      <c r="L277">
        <f t="shared" si="139"/>
        <v>0.24089999999999989</v>
      </c>
      <c r="M277">
        <v>17.38</v>
      </c>
    </row>
    <row r="278" spans="1:13" x14ac:dyDescent="0.15">
      <c r="A278" s="44"/>
      <c r="B278">
        <v>14.8024</v>
      </c>
      <c r="C278">
        <v>0.18628</v>
      </c>
      <c r="D278">
        <v>2.24924E-3</v>
      </c>
      <c r="E278">
        <v>1.41621E-3</v>
      </c>
      <c r="F278">
        <v>4.1222600000000002E-4</v>
      </c>
      <c r="G278">
        <v>14.9968</v>
      </c>
      <c r="J278" s="44"/>
      <c r="K278">
        <v>14.9079</v>
      </c>
      <c r="L278">
        <f t="shared" si="139"/>
        <v>0.18410000000000082</v>
      </c>
      <c r="M278">
        <v>15.092000000000001</v>
      </c>
    </row>
    <row r="279" spans="1:13" x14ac:dyDescent="0.15">
      <c r="A279" s="44"/>
      <c r="B279">
        <v>14.623900000000001</v>
      </c>
      <c r="C279">
        <v>0.18259400000000001</v>
      </c>
      <c r="D279">
        <v>2.1793799999999999E-3</v>
      </c>
      <c r="E279">
        <v>1.4052400000000001E-3</v>
      </c>
      <c r="F279">
        <v>4.1532500000000003E-4</v>
      </c>
      <c r="G279">
        <v>14.8126</v>
      </c>
      <c r="J279" s="44"/>
      <c r="K279">
        <v>14.7288</v>
      </c>
      <c r="L279">
        <f t="shared" si="139"/>
        <v>0.17980000000000018</v>
      </c>
      <c r="M279">
        <v>14.9086</v>
      </c>
    </row>
    <row r="280" spans="1:13" x14ac:dyDescent="0.15">
      <c r="A280" s="44"/>
      <c r="B280">
        <v>14.410600000000001</v>
      </c>
      <c r="C280">
        <v>0.18329200000000001</v>
      </c>
      <c r="D280">
        <v>2.2964499999999998E-3</v>
      </c>
      <c r="E280">
        <v>1.4228800000000001E-3</v>
      </c>
      <c r="F280">
        <v>4.33922E-4</v>
      </c>
      <c r="G280">
        <v>14.600099999999999</v>
      </c>
      <c r="J280" s="44"/>
      <c r="K280">
        <v>14.5937</v>
      </c>
      <c r="L280">
        <f t="shared" si="139"/>
        <v>0.18299999999999983</v>
      </c>
      <c r="M280">
        <v>14.7767</v>
      </c>
    </row>
    <row r="281" spans="1:13" x14ac:dyDescent="0.15">
      <c r="A281" s="44"/>
      <c r="B281">
        <v>14.569100000000001</v>
      </c>
      <c r="C281">
        <v>0.18182000000000001</v>
      </c>
      <c r="D281">
        <v>2.30861E-3</v>
      </c>
      <c r="E281">
        <v>1.3718599999999999E-3</v>
      </c>
      <c r="F281">
        <v>4.24385E-4</v>
      </c>
      <c r="G281">
        <v>14.7569</v>
      </c>
      <c r="J281" s="44"/>
      <c r="K281">
        <v>14.992800000000001</v>
      </c>
      <c r="L281">
        <f t="shared" si="139"/>
        <v>0.18009999999999948</v>
      </c>
      <c r="M281">
        <v>15.1729</v>
      </c>
    </row>
    <row r="282" spans="1:13" x14ac:dyDescent="0.15">
      <c r="A282" s="44"/>
      <c r="B282">
        <v>14.507899999999999</v>
      </c>
      <c r="C282">
        <v>0.179703</v>
      </c>
      <c r="D282">
        <v>2.2225399999999998E-3</v>
      </c>
      <c r="E282">
        <v>1.42074E-3</v>
      </c>
      <c r="F282">
        <v>4.0864900000000002E-4</v>
      </c>
      <c r="G282">
        <v>14.6936</v>
      </c>
      <c r="J282" s="44"/>
      <c r="K282">
        <v>15.287100000000001</v>
      </c>
      <c r="L282">
        <f t="shared" si="139"/>
        <v>0.18449999999999989</v>
      </c>
      <c r="M282">
        <v>15.4716</v>
      </c>
    </row>
    <row r="283" spans="1:13" x14ac:dyDescent="0.15">
      <c r="A283" s="44"/>
      <c r="B283">
        <v>14.3825</v>
      </c>
      <c r="C283">
        <v>0.18094499999999999</v>
      </c>
      <c r="D283">
        <v>2.25544E-3</v>
      </c>
      <c r="E283">
        <v>1.43194E-3</v>
      </c>
      <c r="F283">
        <v>4.1913999999999997E-4</v>
      </c>
      <c r="G283">
        <v>14.569800000000001</v>
      </c>
      <c r="J283" s="44"/>
      <c r="K283">
        <v>15.88</v>
      </c>
      <c r="L283">
        <f t="shared" si="139"/>
        <v>0.18200000000000038</v>
      </c>
      <c r="M283">
        <v>16.062000000000001</v>
      </c>
    </row>
    <row r="284" spans="1:13" x14ac:dyDescent="0.15">
      <c r="A284" s="44"/>
      <c r="B284">
        <v>14.8803</v>
      </c>
      <c r="C284">
        <v>0.18162</v>
      </c>
      <c r="D284">
        <v>2.3343600000000002E-3</v>
      </c>
      <c r="E284">
        <v>1.4052400000000001E-3</v>
      </c>
      <c r="F284">
        <v>4.1913999999999997E-4</v>
      </c>
      <c r="G284">
        <v>15.068199999999999</v>
      </c>
      <c r="J284" s="44"/>
      <c r="K284">
        <v>15.2035</v>
      </c>
      <c r="L284">
        <f t="shared" si="139"/>
        <v>0.17970000000000041</v>
      </c>
      <c r="M284">
        <v>15.3832</v>
      </c>
    </row>
    <row r="285" spans="1:13" x14ac:dyDescent="0.15">
      <c r="A285" s="44"/>
      <c r="B285">
        <v>14.4621</v>
      </c>
      <c r="C285">
        <v>0.17931800000000001</v>
      </c>
      <c r="D285">
        <v>2.2497200000000002E-3</v>
      </c>
      <c r="E285">
        <v>1.40643E-3</v>
      </c>
      <c r="F285">
        <v>4.18663E-4</v>
      </c>
      <c r="G285">
        <v>14.647500000000001</v>
      </c>
      <c r="J285" s="44"/>
      <c r="K285">
        <v>15.1723</v>
      </c>
      <c r="L285">
        <f t="shared" si="139"/>
        <v>0.18360000000000021</v>
      </c>
      <c r="M285">
        <v>15.3559</v>
      </c>
    </row>
    <row r="286" spans="1:13" x14ac:dyDescent="0.15">
      <c r="A286" s="44"/>
      <c r="B286">
        <v>14.3779</v>
      </c>
      <c r="C286">
        <v>0.17855399999999999</v>
      </c>
      <c r="D286">
        <v>2.32577E-3</v>
      </c>
      <c r="E286">
        <v>1.42574E-3</v>
      </c>
      <c r="F286">
        <v>4.2557700000000001E-4</v>
      </c>
      <c r="G286">
        <v>14.5624</v>
      </c>
      <c r="J286" s="44"/>
      <c r="K286">
        <v>15.4878</v>
      </c>
      <c r="L286">
        <f t="shared" si="139"/>
        <v>0.18069999999999986</v>
      </c>
      <c r="M286">
        <v>15.6685</v>
      </c>
    </row>
    <row r="287" spans="1:13" x14ac:dyDescent="0.15">
      <c r="A287" s="44"/>
      <c r="B287">
        <f>AVERAGE(B277:B286)</f>
        <v>18.728990000000003</v>
      </c>
      <c r="C287">
        <f t="shared" ref="C287" si="147">AVERAGE(C277:C286)</f>
        <v>0.1811007</v>
      </c>
      <c r="D287">
        <f t="shared" ref="D287" si="148">AVERAGE(D277:D286)</f>
        <v>2.2447830000000002E-3</v>
      </c>
      <c r="E287">
        <f t="shared" ref="E287" si="149">AVERAGE(E277:E286)</f>
        <v>1.4152769999999999E-3</v>
      </c>
      <c r="F287">
        <f t="shared" ref="F287" si="150">AVERAGE(F277:F286)</f>
        <v>4.1973590000000005E-4</v>
      </c>
      <c r="G287">
        <f t="shared" ref="G287" si="151">AVERAGE(G277:G286)</f>
        <v>18.916379999999997</v>
      </c>
      <c r="J287" s="44"/>
      <c r="K287">
        <f>AVERAGE(K277:K286)</f>
        <v>15.339299999999998</v>
      </c>
      <c r="L287">
        <f t="shared" ref="L287" si="152">AVERAGE(L277:L286)</f>
        <v>0.18784000000000009</v>
      </c>
      <c r="M287">
        <f t="shared" ref="M287" si="153">AVERAGE(M277:M286)</f>
        <v>15.527139999999999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9.6501699999999992</v>
      </c>
      <c r="C290">
        <v>0.116981</v>
      </c>
      <c r="D290">
        <v>1.68991E-3</v>
      </c>
      <c r="E290">
        <v>7.2240800000000001E-4</v>
      </c>
      <c r="F290">
        <v>3.0589099999999998E-4</v>
      </c>
      <c r="G290">
        <v>9.7718100000000003</v>
      </c>
      <c r="J290" s="44" t="s">
        <v>22</v>
      </c>
      <c r="K290">
        <v>10.493399999999999</v>
      </c>
      <c r="L290">
        <f t="shared" si="139"/>
        <v>0.13690000000000069</v>
      </c>
      <c r="M290">
        <v>10.6303</v>
      </c>
    </row>
    <row r="291" spans="1:13" x14ac:dyDescent="0.15">
      <c r="A291" s="44"/>
      <c r="B291">
        <v>8.8030000000000008</v>
      </c>
      <c r="C291">
        <v>0.118904</v>
      </c>
      <c r="D291">
        <v>1.7120799999999999E-3</v>
      </c>
      <c r="E291">
        <v>7.15494E-4</v>
      </c>
      <c r="F291">
        <v>2.9754599999999999E-4</v>
      </c>
      <c r="G291">
        <v>8.9264700000000001</v>
      </c>
      <c r="J291" s="44"/>
      <c r="K291">
        <v>9.4332999999999991</v>
      </c>
      <c r="L291">
        <f t="shared" si="139"/>
        <v>0.11803000000000097</v>
      </c>
      <c r="M291">
        <v>9.5513300000000001</v>
      </c>
    </row>
    <row r="292" spans="1:13" x14ac:dyDescent="0.15">
      <c r="A292" s="44"/>
      <c r="B292">
        <v>8.7515000000000001</v>
      </c>
      <c r="C292">
        <v>0.11709700000000001</v>
      </c>
      <c r="D292">
        <v>1.7170899999999999E-3</v>
      </c>
      <c r="E292">
        <v>7.3361399999999995E-4</v>
      </c>
      <c r="F292">
        <v>2.9420899999999997E-4</v>
      </c>
      <c r="G292">
        <v>8.8731200000000001</v>
      </c>
      <c r="J292" s="44"/>
      <c r="K292">
        <v>9.0466800000000003</v>
      </c>
      <c r="L292">
        <f t="shared" si="139"/>
        <v>0.1199899999999996</v>
      </c>
      <c r="M292">
        <v>9.1666699999999999</v>
      </c>
    </row>
    <row r="293" spans="1:13" x14ac:dyDescent="0.15">
      <c r="A293" s="44"/>
      <c r="B293">
        <v>8.7558500000000006</v>
      </c>
      <c r="C293">
        <v>0.11798</v>
      </c>
      <c r="D293">
        <v>1.76501E-3</v>
      </c>
      <c r="E293">
        <v>7.3099099999999995E-4</v>
      </c>
      <c r="F293">
        <v>3.05414E-4</v>
      </c>
      <c r="G293">
        <v>8.8786299999999994</v>
      </c>
      <c r="J293" s="44"/>
      <c r="K293">
        <v>9.1867000000000001</v>
      </c>
      <c r="L293">
        <f t="shared" si="139"/>
        <v>0.11809000000000047</v>
      </c>
      <c r="M293">
        <v>9.3047900000000006</v>
      </c>
    </row>
    <row r="294" spans="1:13" x14ac:dyDescent="0.15">
      <c r="A294" s="44"/>
      <c r="B294">
        <v>8.8961000000000006</v>
      </c>
      <c r="C294">
        <v>0.118286</v>
      </c>
      <c r="D294">
        <v>1.6994499999999999E-3</v>
      </c>
      <c r="E294">
        <v>7.2407700000000005E-4</v>
      </c>
      <c r="F294">
        <v>2.9826199999999998E-4</v>
      </c>
      <c r="G294">
        <v>9.0189800000000009</v>
      </c>
      <c r="J294" s="44"/>
      <c r="K294">
        <v>9.4390099999999997</v>
      </c>
      <c r="L294">
        <f t="shared" si="139"/>
        <v>0.13748999999999967</v>
      </c>
      <c r="M294">
        <v>9.5764999999999993</v>
      </c>
    </row>
    <row r="295" spans="1:13" x14ac:dyDescent="0.15">
      <c r="A295" s="44"/>
      <c r="B295">
        <v>8.9696700000000007</v>
      </c>
      <c r="C295">
        <v>0.118783</v>
      </c>
      <c r="D295">
        <v>1.75285E-3</v>
      </c>
      <c r="E295">
        <v>7.2312400000000001E-4</v>
      </c>
      <c r="F295">
        <v>3.0708299999999999E-4</v>
      </c>
      <c r="G295">
        <v>9.0932099999999991</v>
      </c>
      <c r="J295" s="44"/>
      <c r="K295">
        <v>9.1426599999999993</v>
      </c>
      <c r="L295">
        <f t="shared" si="139"/>
        <v>0.11988999999999983</v>
      </c>
      <c r="M295">
        <v>9.2625499999999992</v>
      </c>
    </row>
    <row r="296" spans="1:13" x14ac:dyDescent="0.15">
      <c r="A296" s="44"/>
      <c r="B296">
        <v>8.8088700000000006</v>
      </c>
      <c r="C296">
        <v>0.117465</v>
      </c>
      <c r="D296">
        <v>1.7373600000000001E-3</v>
      </c>
      <c r="E296">
        <v>7.2836899999999998E-4</v>
      </c>
      <c r="F296">
        <v>2.9492400000000001E-4</v>
      </c>
      <c r="G296">
        <v>8.9310200000000002</v>
      </c>
      <c r="J296" s="44"/>
      <c r="K296">
        <v>9.2034400000000005</v>
      </c>
      <c r="L296">
        <f t="shared" si="139"/>
        <v>0.12073999999999963</v>
      </c>
      <c r="M296">
        <v>9.3241800000000001</v>
      </c>
    </row>
    <row r="297" spans="1:13" x14ac:dyDescent="0.15">
      <c r="A297" s="44"/>
      <c r="B297">
        <v>8.8792600000000004</v>
      </c>
      <c r="C297">
        <v>0.117204</v>
      </c>
      <c r="D297">
        <v>1.7733600000000001E-3</v>
      </c>
      <c r="E297">
        <v>7.3146799999999998E-4</v>
      </c>
      <c r="F297">
        <v>3.0994399999999999E-4</v>
      </c>
      <c r="G297">
        <v>9.0012600000000003</v>
      </c>
      <c r="J297" s="44"/>
      <c r="K297">
        <v>9.1754800000000003</v>
      </c>
      <c r="L297">
        <f t="shared" si="139"/>
        <v>0.12014999999999887</v>
      </c>
      <c r="M297">
        <v>9.2956299999999992</v>
      </c>
    </row>
    <row r="298" spans="1:13" x14ac:dyDescent="0.15">
      <c r="A298" s="44"/>
      <c r="B298">
        <v>8.8345800000000008</v>
      </c>
      <c r="C298">
        <v>0.117718</v>
      </c>
      <c r="D298">
        <v>1.7216200000000001E-3</v>
      </c>
      <c r="E298">
        <v>7.1334800000000004E-4</v>
      </c>
      <c r="F298">
        <v>2.9706999999999997E-4</v>
      </c>
      <c r="G298">
        <v>8.9569299999999998</v>
      </c>
      <c r="J298" s="44"/>
      <c r="K298">
        <v>9.0798100000000002</v>
      </c>
      <c r="L298">
        <f t="shared" si="139"/>
        <v>0.1203599999999998</v>
      </c>
      <c r="M298">
        <v>9.20017</v>
      </c>
    </row>
    <row r="299" spans="1:13" x14ac:dyDescent="0.15">
      <c r="A299" s="44"/>
      <c r="B299">
        <v>9.2675300000000007</v>
      </c>
      <c r="C299">
        <v>0.118019</v>
      </c>
      <c r="D299">
        <v>1.7399799999999999E-3</v>
      </c>
      <c r="E299">
        <v>6.7758599999999999E-4</v>
      </c>
      <c r="F299">
        <v>3.0493700000000002E-4</v>
      </c>
      <c r="G299">
        <v>9.3920100000000009</v>
      </c>
      <c r="J299" s="44"/>
      <c r="K299">
        <v>9.3121899999999993</v>
      </c>
      <c r="L299">
        <f t="shared" si="139"/>
        <v>0.12055000000000149</v>
      </c>
      <c r="M299">
        <v>9.4327400000000008</v>
      </c>
    </row>
    <row r="300" spans="1:13" x14ac:dyDescent="0.15">
      <c r="A300" s="44"/>
      <c r="B300">
        <f>AVERAGE(B290:B299)</f>
        <v>8.9616530000000019</v>
      </c>
      <c r="C300">
        <f t="shared" ref="C300" si="154">AVERAGE(C290:C299)</f>
        <v>0.11784370000000002</v>
      </c>
      <c r="D300">
        <f t="shared" ref="D300" si="155">AVERAGE(D290:D299)</f>
        <v>1.7308710000000001E-3</v>
      </c>
      <c r="E300">
        <f t="shared" ref="E300" si="156">AVERAGE(E290:E299)</f>
        <v>7.2004790000000001E-4</v>
      </c>
      <c r="F300">
        <f t="shared" ref="F300" si="157">AVERAGE(F290:F299)</f>
        <v>3.0152800000000002E-4</v>
      </c>
      <c r="G300">
        <f t="shared" ref="G300" si="158">AVERAGE(G290:G299)</f>
        <v>9.0843439999999998</v>
      </c>
      <c r="J300" s="44"/>
      <c r="K300">
        <f>AVERAGE(K290:K299)</f>
        <v>9.3512669999999982</v>
      </c>
      <c r="L300">
        <f t="shared" ref="L300" si="159">AVERAGE(L290:L299)</f>
        <v>0.12321900000000011</v>
      </c>
      <c r="M300">
        <f t="shared" ref="M300" si="160">AVERAGE(M290:M299)</f>
        <v>9.4744860000000006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75.735299999999995</v>
      </c>
      <c r="C303">
        <v>0.19981699999999999</v>
      </c>
      <c r="D303">
        <v>1.19042E-3</v>
      </c>
      <c r="E303">
        <v>1.4388599999999999E-3</v>
      </c>
      <c r="F303">
        <v>3.1352000000000002E-4</v>
      </c>
      <c r="G303">
        <v>75.94</v>
      </c>
      <c r="J303" s="44" t="s">
        <v>23</v>
      </c>
      <c r="K303">
        <v>18.750800000000002</v>
      </c>
      <c r="L303">
        <f t="shared" si="139"/>
        <v>0.31959999999999766</v>
      </c>
      <c r="M303">
        <v>19.070399999999999</v>
      </c>
    </row>
    <row r="304" spans="1:13" x14ac:dyDescent="0.15">
      <c r="A304" s="44"/>
      <c r="B304">
        <v>14.93</v>
      </c>
      <c r="C304">
        <v>0.18881400000000001</v>
      </c>
      <c r="D304">
        <v>1.41573E-3</v>
      </c>
      <c r="E304">
        <v>1.4145399999999999E-3</v>
      </c>
      <c r="F304">
        <v>3.08275E-4</v>
      </c>
      <c r="G304">
        <v>15.1241</v>
      </c>
      <c r="J304" s="44"/>
      <c r="K304">
        <v>14.8368</v>
      </c>
      <c r="L304">
        <f t="shared" si="139"/>
        <v>0.19299999999999962</v>
      </c>
      <c r="M304">
        <v>15.0298</v>
      </c>
    </row>
    <row r="305" spans="1:13" x14ac:dyDescent="0.15">
      <c r="A305" s="44"/>
      <c r="B305">
        <v>14.5481</v>
      </c>
      <c r="C305">
        <v>0.187778</v>
      </c>
      <c r="D305">
        <v>1.2664799999999999E-3</v>
      </c>
      <c r="E305">
        <v>1.3980900000000001E-3</v>
      </c>
      <c r="F305">
        <v>3.2234199999999998E-4</v>
      </c>
      <c r="G305">
        <v>14.741</v>
      </c>
      <c r="J305" s="44"/>
      <c r="K305">
        <v>14.9597</v>
      </c>
      <c r="L305">
        <f t="shared" si="139"/>
        <v>0.19120000000000026</v>
      </c>
      <c r="M305">
        <v>15.1509</v>
      </c>
    </row>
    <row r="306" spans="1:13" x14ac:dyDescent="0.15">
      <c r="A306" s="44"/>
      <c r="B306">
        <v>14.529500000000001</v>
      </c>
      <c r="C306">
        <v>0.19262199999999999</v>
      </c>
      <c r="D306">
        <v>1.3878300000000001E-3</v>
      </c>
      <c r="E306">
        <v>1.4190699999999999E-3</v>
      </c>
      <c r="F306">
        <v>3.0422199999999999E-4</v>
      </c>
      <c r="G306">
        <v>14.7272</v>
      </c>
      <c r="J306" s="44"/>
      <c r="K306">
        <v>14.5025</v>
      </c>
      <c r="L306">
        <f t="shared" si="139"/>
        <v>0.19560000000000066</v>
      </c>
      <c r="M306">
        <v>14.6981</v>
      </c>
    </row>
    <row r="307" spans="1:13" x14ac:dyDescent="0.15">
      <c r="A307" s="44"/>
      <c r="B307">
        <v>14.5205</v>
      </c>
      <c r="C307">
        <v>0.18634899999999999</v>
      </c>
      <c r="D307">
        <v>1.13773E-3</v>
      </c>
      <c r="E307">
        <v>1.41931E-3</v>
      </c>
      <c r="F307">
        <v>3.1971899999999999E-4</v>
      </c>
      <c r="G307">
        <v>14.7117</v>
      </c>
      <c r="J307" s="44"/>
      <c r="K307">
        <v>14.7471</v>
      </c>
      <c r="L307">
        <f t="shared" si="139"/>
        <v>0.19289999999999985</v>
      </c>
      <c r="M307">
        <v>14.94</v>
      </c>
    </row>
    <row r="308" spans="1:13" x14ac:dyDescent="0.15">
      <c r="A308" s="44"/>
      <c r="B308">
        <v>14.788</v>
      </c>
      <c r="C308">
        <v>0.187615</v>
      </c>
      <c r="D308">
        <v>4.1091399999999998E-3</v>
      </c>
      <c r="E308">
        <v>1.29747E-3</v>
      </c>
      <c r="F308">
        <v>3.0684499999999998E-4</v>
      </c>
      <c r="G308">
        <v>14.983599999999999</v>
      </c>
      <c r="J308" s="44"/>
      <c r="K308">
        <v>14.589</v>
      </c>
      <c r="L308">
        <f t="shared" si="139"/>
        <v>0.19200000000000017</v>
      </c>
      <c r="M308">
        <v>14.781000000000001</v>
      </c>
    </row>
    <row r="309" spans="1:13" x14ac:dyDescent="0.15">
      <c r="A309" s="44"/>
      <c r="B309">
        <v>15.3264</v>
      </c>
      <c r="C309">
        <v>0.18593499999999999</v>
      </c>
      <c r="D309">
        <v>1.23978E-3</v>
      </c>
      <c r="E309">
        <v>1.4316999999999999E-3</v>
      </c>
      <c r="F309">
        <v>3.0469900000000002E-4</v>
      </c>
      <c r="G309">
        <v>15.517200000000001</v>
      </c>
      <c r="J309" s="44"/>
      <c r="K309">
        <v>14.714700000000001</v>
      </c>
      <c r="L309">
        <f t="shared" si="139"/>
        <v>0.19120000000000026</v>
      </c>
      <c r="M309">
        <v>14.905900000000001</v>
      </c>
    </row>
    <row r="310" spans="1:13" x14ac:dyDescent="0.15">
      <c r="A310" s="44"/>
      <c r="B310">
        <v>15.215400000000001</v>
      </c>
      <c r="C310">
        <v>0.18687400000000001</v>
      </c>
      <c r="D310">
        <v>1.1072199999999999E-3</v>
      </c>
      <c r="E310">
        <v>1.4057200000000001E-3</v>
      </c>
      <c r="F310">
        <v>2.98738E-4</v>
      </c>
      <c r="G310">
        <v>15.407</v>
      </c>
      <c r="J310" s="44"/>
      <c r="K310">
        <v>15.3832</v>
      </c>
      <c r="L310">
        <f t="shared" si="139"/>
        <v>0.19089999999999918</v>
      </c>
      <c r="M310">
        <v>15.5741</v>
      </c>
    </row>
    <row r="311" spans="1:13" x14ac:dyDescent="0.15">
      <c r="A311" s="44"/>
      <c r="B311">
        <v>15.391</v>
      </c>
      <c r="C311">
        <v>0.18645100000000001</v>
      </c>
      <c r="D311">
        <v>1.21379E-3</v>
      </c>
      <c r="E311">
        <v>1.40595E-3</v>
      </c>
      <c r="F311">
        <v>3.1614300000000001E-4</v>
      </c>
      <c r="G311">
        <v>15.5824</v>
      </c>
      <c r="J311" s="44"/>
      <c r="K311">
        <v>14.6187</v>
      </c>
      <c r="L311">
        <f t="shared" si="139"/>
        <v>0.19099999999999895</v>
      </c>
      <c r="M311">
        <v>14.809699999999999</v>
      </c>
    </row>
    <row r="312" spans="1:13" x14ac:dyDescent="0.15">
      <c r="A312" s="44"/>
      <c r="B312">
        <v>15.063700000000001</v>
      </c>
      <c r="C312">
        <v>0.18714600000000001</v>
      </c>
      <c r="D312">
        <v>1.05262E-3</v>
      </c>
      <c r="E312">
        <v>1.4264600000000001E-3</v>
      </c>
      <c r="F312">
        <v>3.0374500000000001E-4</v>
      </c>
      <c r="G312">
        <v>15.255599999999999</v>
      </c>
      <c r="J312" s="44"/>
      <c r="K312">
        <v>14.9617</v>
      </c>
      <c r="L312">
        <f t="shared" si="139"/>
        <v>0.19019999999999904</v>
      </c>
      <c r="M312">
        <v>15.151899999999999</v>
      </c>
    </row>
    <row r="313" spans="1:13" x14ac:dyDescent="0.15">
      <c r="A313" s="44"/>
      <c r="B313">
        <f>AVERAGE(B303:B312)</f>
        <v>21.004790000000003</v>
      </c>
      <c r="C313">
        <f t="shared" ref="C313" si="161">AVERAGE(C303:C312)</f>
        <v>0.1889401</v>
      </c>
      <c r="D313">
        <f t="shared" ref="D313" si="162">AVERAGE(D303:D312)</f>
        <v>1.5120739999999998E-3</v>
      </c>
      <c r="E313">
        <f t="shared" ref="E313" si="163">AVERAGE(E303:E312)</f>
        <v>1.4057170000000001E-3</v>
      </c>
      <c r="F313">
        <f t="shared" ref="F313" si="164">AVERAGE(F303:F312)</f>
        <v>3.0982479999999994E-4</v>
      </c>
      <c r="G313">
        <f t="shared" ref="G313" si="165">AVERAGE(G303:G312)</f>
        <v>21.198979999999999</v>
      </c>
      <c r="J313" s="44"/>
      <c r="K313">
        <f>AVERAGE(K303:K312)</f>
        <v>15.20642</v>
      </c>
      <c r="L313">
        <f t="shared" ref="L313" si="166">AVERAGE(L303:L312)</f>
        <v>0.20475999999999955</v>
      </c>
      <c r="M313">
        <f t="shared" ref="M313" si="167">AVERAGE(M303:M312)</f>
        <v>15.411180000000002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42.487499999999997</v>
      </c>
      <c r="C316">
        <v>0.19825000000000001</v>
      </c>
      <c r="D316">
        <v>8.2325900000000001E-4</v>
      </c>
      <c r="E316">
        <v>6.4659099999999996E-4</v>
      </c>
      <c r="F316">
        <v>2.5987599999999998E-4</v>
      </c>
      <c r="G316">
        <v>42.689399999999999</v>
      </c>
      <c r="J316" s="44" t="s">
        <v>24</v>
      </c>
      <c r="K316">
        <v>13.703900000000001</v>
      </c>
      <c r="L316">
        <f t="shared" si="139"/>
        <v>0.16709999999999958</v>
      </c>
      <c r="M316">
        <v>13.871</v>
      </c>
    </row>
    <row r="317" spans="1:13" x14ac:dyDescent="0.15">
      <c r="A317" s="44"/>
      <c r="B317">
        <v>12.529299999999999</v>
      </c>
      <c r="C317">
        <v>0.17543900000000001</v>
      </c>
      <c r="D317">
        <v>8.1729899999999996E-4</v>
      </c>
      <c r="E317">
        <v>6.4611400000000004E-4</v>
      </c>
      <c r="F317">
        <v>2.5701499999999998E-4</v>
      </c>
      <c r="G317">
        <v>12.708299999999999</v>
      </c>
      <c r="J317" s="44"/>
      <c r="K317">
        <v>12.6427</v>
      </c>
      <c r="L317">
        <f t="shared" si="139"/>
        <v>0.17459999999999987</v>
      </c>
      <c r="M317">
        <v>12.817299999999999</v>
      </c>
    </row>
    <row r="318" spans="1:13" x14ac:dyDescent="0.15">
      <c r="A318" s="44"/>
      <c r="B318">
        <v>12.6488</v>
      </c>
      <c r="C318">
        <v>0.17286000000000001</v>
      </c>
      <c r="D318">
        <v>8.0990800000000003E-4</v>
      </c>
      <c r="E318">
        <v>6.4349199999999996E-4</v>
      </c>
      <c r="F318">
        <v>2.6989000000000001E-4</v>
      </c>
      <c r="G318">
        <v>12.825200000000001</v>
      </c>
      <c r="J318" s="44"/>
      <c r="K318">
        <v>12.5861</v>
      </c>
      <c r="L318">
        <f t="shared" si="139"/>
        <v>0.17869999999999919</v>
      </c>
      <c r="M318">
        <v>12.764799999999999</v>
      </c>
    </row>
    <row r="319" spans="1:13" x14ac:dyDescent="0.15">
      <c r="A319" s="44"/>
      <c r="B319">
        <v>12.4095</v>
      </c>
      <c r="C319">
        <v>0.172126</v>
      </c>
      <c r="D319">
        <v>1.0600099999999999E-3</v>
      </c>
      <c r="E319">
        <v>6.5851199999999999E-4</v>
      </c>
      <c r="F319">
        <v>2.6154500000000002E-4</v>
      </c>
      <c r="G319">
        <v>12.585599999999999</v>
      </c>
      <c r="J319" s="44"/>
      <c r="K319">
        <v>12.5893</v>
      </c>
      <c r="L319">
        <f t="shared" si="139"/>
        <v>0.17740000000000045</v>
      </c>
      <c r="M319">
        <v>12.7667</v>
      </c>
    </row>
    <row r="320" spans="1:13" x14ac:dyDescent="0.15">
      <c r="A320" s="44"/>
      <c r="B320">
        <v>12.239100000000001</v>
      </c>
      <c r="C320">
        <v>0.171011</v>
      </c>
      <c r="D320">
        <v>8.5020099999999997E-4</v>
      </c>
      <c r="E320">
        <v>6.4492200000000003E-4</v>
      </c>
      <c r="F320">
        <v>2.6035300000000001E-4</v>
      </c>
      <c r="G320">
        <v>12.4139</v>
      </c>
      <c r="J320" s="44"/>
      <c r="K320">
        <v>12.9543</v>
      </c>
      <c r="L320">
        <f t="shared" si="139"/>
        <v>0.17350000000000065</v>
      </c>
      <c r="M320">
        <v>13.127800000000001</v>
      </c>
    </row>
    <row r="321" spans="1:13" x14ac:dyDescent="0.15">
      <c r="A321" s="44"/>
      <c r="B321">
        <v>12.292899999999999</v>
      </c>
      <c r="C321">
        <v>0.167244</v>
      </c>
      <c r="D321">
        <v>9.5820400000000004E-4</v>
      </c>
      <c r="E321">
        <v>6.4730600000000005E-4</v>
      </c>
      <c r="F321">
        <v>2.5820699999999999E-4</v>
      </c>
      <c r="G321">
        <v>12.463900000000001</v>
      </c>
      <c r="J321" s="44"/>
      <c r="K321">
        <v>12.5763</v>
      </c>
      <c r="L321">
        <f t="shared" si="139"/>
        <v>0.17260000000000097</v>
      </c>
      <c r="M321">
        <v>12.748900000000001</v>
      </c>
    </row>
    <row r="322" spans="1:13" x14ac:dyDescent="0.15">
      <c r="A322" s="44"/>
      <c r="B322">
        <v>12.2514</v>
      </c>
      <c r="C322">
        <v>0.168547</v>
      </c>
      <c r="D322">
        <v>8.4853200000000004E-4</v>
      </c>
      <c r="E322">
        <v>6.4277599999999996E-4</v>
      </c>
      <c r="F322">
        <v>2.5749200000000001E-4</v>
      </c>
      <c r="G322">
        <v>12.423500000000001</v>
      </c>
      <c r="J322" s="44"/>
      <c r="K322">
        <v>12.6854</v>
      </c>
      <c r="L322">
        <f t="shared" si="139"/>
        <v>0.17180000000000106</v>
      </c>
      <c r="M322">
        <v>12.857200000000001</v>
      </c>
    </row>
    <row r="323" spans="1:13" x14ac:dyDescent="0.15">
      <c r="A323" s="44"/>
      <c r="B323">
        <v>12.232100000000001</v>
      </c>
      <c r="C323">
        <v>0.163692</v>
      </c>
      <c r="D323">
        <v>8.8882399999999997E-4</v>
      </c>
      <c r="E323">
        <v>6.3204799999999996E-4</v>
      </c>
      <c r="F323">
        <v>2.5463100000000001E-4</v>
      </c>
      <c r="G323">
        <v>12.3996</v>
      </c>
      <c r="J323" s="44"/>
      <c r="K323">
        <v>12.5853</v>
      </c>
      <c r="L323">
        <f t="shared" si="139"/>
        <v>0.17099999999999937</v>
      </c>
      <c r="M323">
        <v>12.7563</v>
      </c>
    </row>
    <row r="324" spans="1:13" x14ac:dyDescent="0.15">
      <c r="A324" s="44"/>
      <c r="B324">
        <v>12.666</v>
      </c>
      <c r="C324">
        <v>0.165687</v>
      </c>
      <c r="D324">
        <v>8.9216199999999995E-4</v>
      </c>
      <c r="E324">
        <v>6.3776999999999996E-4</v>
      </c>
      <c r="F324">
        <v>2.6035300000000001E-4</v>
      </c>
      <c r="G324">
        <v>12.837199999999999</v>
      </c>
      <c r="J324" s="44"/>
      <c r="K324">
        <v>12.894</v>
      </c>
      <c r="L324">
        <f t="shared" si="139"/>
        <v>0.1720000000000006</v>
      </c>
      <c r="M324">
        <v>13.066000000000001</v>
      </c>
    </row>
    <row r="325" spans="1:13" x14ac:dyDescent="0.15">
      <c r="A325" s="44"/>
      <c r="B325">
        <v>12.743499999999999</v>
      </c>
      <c r="C325">
        <v>0.16314799999999999</v>
      </c>
      <c r="D325">
        <v>1.0938600000000001E-3</v>
      </c>
      <c r="E325">
        <v>6.4253800000000001E-4</v>
      </c>
      <c r="F325">
        <v>2.5534599999999999E-4</v>
      </c>
      <c r="G325">
        <v>12.912599999999999</v>
      </c>
      <c r="J325" s="44"/>
      <c r="K325">
        <v>12.5433</v>
      </c>
      <c r="L325">
        <f t="shared" ref="L325" si="168">M325-K325</f>
        <v>0.170399999999999</v>
      </c>
      <c r="M325">
        <v>12.713699999999999</v>
      </c>
    </row>
    <row r="326" spans="1:13" x14ac:dyDescent="0.15">
      <c r="A326" s="44"/>
      <c r="B326">
        <f>AVERAGE(B316:B325)</f>
        <v>15.450010000000001</v>
      </c>
      <c r="C326">
        <f t="shared" ref="C326" si="169">AVERAGE(C316:C325)</f>
        <v>0.17180040000000002</v>
      </c>
      <c r="D326">
        <f t="shared" ref="D326" si="170">AVERAGE(D316:D325)</f>
        <v>9.0422590000000002E-4</v>
      </c>
      <c r="E326">
        <f t="shared" ref="E326" si="171">AVERAGE(E316:E325)</f>
        <v>6.4420690000000001E-4</v>
      </c>
      <c r="F326">
        <f t="shared" ref="F326" si="172">AVERAGE(F316:F325)</f>
        <v>2.5947080000000004E-4</v>
      </c>
      <c r="G326">
        <f t="shared" ref="G326" si="173">AVERAGE(G316:G325)</f>
        <v>15.625919999999999</v>
      </c>
      <c r="J326" s="44"/>
      <c r="K326">
        <f>AVERAGE(K316:K325)</f>
        <v>12.776060000000003</v>
      </c>
      <c r="L326">
        <f t="shared" ref="L326" si="174">AVERAGE(L316:L325)</f>
        <v>0.17291000000000006</v>
      </c>
      <c r="M326">
        <f t="shared" ref="M326" si="175">AVERAGE(M316:M325)</f>
        <v>12.948969999999999</v>
      </c>
    </row>
    <row r="333" spans="1:13" ht="14" x14ac:dyDescent="0.15">
      <c r="A333" s="5" t="s">
        <v>0</v>
      </c>
      <c r="B333">
        <f t="shared" ref="B333:G333" si="176">B14</f>
        <v>4.198379000000001</v>
      </c>
      <c r="C333">
        <f t="shared" si="176"/>
        <v>7.6764750000000007E-2</v>
      </c>
      <c r="D333">
        <f t="shared" si="176"/>
        <v>1.0745765999999998E-3</v>
      </c>
      <c r="E333">
        <f t="shared" si="176"/>
        <v>2.0627739999999999E-3</v>
      </c>
      <c r="F333">
        <f t="shared" si="176"/>
        <v>3.3521160000000009E-3</v>
      </c>
      <c r="G333">
        <f t="shared" si="176"/>
        <v>4.2928200000000007</v>
      </c>
      <c r="J333" s="5" t="s">
        <v>0</v>
      </c>
      <c r="K333">
        <f t="shared" ref="K333:M333" si="177">K14</f>
        <v>4.5201329999999995</v>
      </c>
      <c r="L333">
        <f t="shared" si="177"/>
        <v>0.12087900000000014</v>
      </c>
      <c r="M333">
        <f t="shared" si="177"/>
        <v>4.6410119999999999</v>
      </c>
    </row>
    <row r="334" spans="1:13" ht="14" x14ac:dyDescent="0.15">
      <c r="A334" s="5" t="s">
        <v>1</v>
      </c>
      <c r="B334">
        <f t="shared" ref="B334:G334" si="178">B27</f>
        <v>2.2389140000000003</v>
      </c>
      <c r="C334">
        <f t="shared" si="178"/>
        <v>3.7781119999999994E-2</v>
      </c>
      <c r="D334">
        <f t="shared" si="178"/>
        <v>4.1635050000000007E-4</v>
      </c>
      <c r="E334">
        <f t="shared" si="178"/>
        <v>2.1601179999999999E-3</v>
      </c>
      <c r="F334">
        <f t="shared" si="178"/>
        <v>1.5170820000000001E-3</v>
      </c>
      <c r="G334">
        <f t="shared" si="178"/>
        <v>2.2836430000000001</v>
      </c>
      <c r="J334" s="5" t="s">
        <v>1</v>
      </c>
      <c r="K334">
        <f t="shared" ref="K334:M334" si="179">K27</f>
        <v>1.9321139999999997</v>
      </c>
      <c r="L334">
        <f t="shared" si="179"/>
        <v>4.9792000000000017E-2</v>
      </c>
      <c r="M334">
        <f t="shared" si="179"/>
        <v>1.9819059999999999</v>
      </c>
    </row>
    <row r="335" spans="1:13" ht="14" x14ac:dyDescent="0.15">
      <c r="A335" s="5" t="s">
        <v>2</v>
      </c>
      <c r="B335">
        <f t="shared" ref="B335:G335" si="180">B40</f>
        <v>3.0222439999999997</v>
      </c>
      <c r="C335">
        <f t="shared" si="180"/>
        <v>4.8860050000000002E-2</v>
      </c>
      <c r="D335">
        <f t="shared" si="180"/>
        <v>9.5682139999999987E-4</v>
      </c>
      <c r="E335">
        <f t="shared" si="180"/>
        <v>2.3725979999999996E-3</v>
      </c>
      <c r="F335">
        <f t="shared" si="180"/>
        <v>1.7795089999999999E-3</v>
      </c>
      <c r="G335">
        <f t="shared" si="180"/>
        <v>3.0793110000000001</v>
      </c>
      <c r="J335" s="5" t="s">
        <v>2</v>
      </c>
      <c r="K335">
        <f t="shared" ref="K335:M335" si="181">K40</f>
        <v>3.2430820000000002</v>
      </c>
      <c r="L335">
        <f t="shared" si="181"/>
        <v>5.8469000000000014E-2</v>
      </c>
      <c r="M335">
        <f t="shared" si="181"/>
        <v>3.3015509999999999</v>
      </c>
    </row>
    <row r="336" spans="1:13" ht="14" x14ac:dyDescent="0.15">
      <c r="A336" s="5" t="s">
        <v>3</v>
      </c>
      <c r="B336">
        <f t="shared" ref="B336:G336" si="182">B53</f>
        <v>9.275563</v>
      </c>
      <c r="C336">
        <f t="shared" si="182"/>
        <v>9.683362999999999E-2</v>
      </c>
      <c r="D336">
        <f t="shared" si="182"/>
        <v>1.3434410000000001E-3</v>
      </c>
      <c r="E336">
        <f t="shared" si="182"/>
        <v>2.5210379999999998E-3</v>
      </c>
      <c r="F336">
        <f t="shared" si="182"/>
        <v>3.2967080000000002E-3</v>
      </c>
      <c r="G336">
        <f t="shared" si="182"/>
        <v>9.3950759999999995</v>
      </c>
      <c r="J336" s="5" t="s">
        <v>3</v>
      </c>
      <c r="K336">
        <f t="shared" ref="K336:M336" si="183">K53</f>
        <v>6.9200520000000001</v>
      </c>
      <c r="L336">
        <f t="shared" si="183"/>
        <v>0.12073899999999993</v>
      </c>
      <c r="M336">
        <f t="shared" si="183"/>
        <v>7.0407910000000005</v>
      </c>
    </row>
    <row r="337" spans="1:13" ht="14" x14ac:dyDescent="0.15">
      <c r="A337" s="5" t="s">
        <v>4</v>
      </c>
      <c r="B337">
        <f t="shared" ref="B337:G337" si="184">B66</f>
        <v>2.8214399999999999</v>
      </c>
      <c r="C337">
        <f t="shared" si="184"/>
        <v>3.1773869999999996E-2</v>
      </c>
      <c r="D337">
        <f t="shared" si="184"/>
        <v>5.49984E-4</v>
      </c>
      <c r="E337">
        <f t="shared" si="184"/>
        <v>1.6834490000000001E-3</v>
      </c>
      <c r="F337">
        <f t="shared" si="184"/>
        <v>8.3847049999999997E-4</v>
      </c>
      <c r="G337">
        <f t="shared" si="184"/>
        <v>2.8610870000000004</v>
      </c>
      <c r="J337" s="5" t="s">
        <v>4</v>
      </c>
      <c r="K337">
        <f t="shared" ref="K337:M337" si="185">K66</f>
        <v>2.1665219999999996</v>
      </c>
      <c r="L337">
        <f t="shared" si="185"/>
        <v>4.1250000000000051E-2</v>
      </c>
      <c r="M337">
        <f t="shared" si="185"/>
        <v>2.2077720000000003</v>
      </c>
    </row>
    <row r="338" spans="1:13" ht="14" x14ac:dyDescent="0.15">
      <c r="A338" s="5" t="s">
        <v>5</v>
      </c>
      <c r="B338">
        <f t="shared" ref="B338:G338" si="186">B79</f>
        <v>1.7783540000000002</v>
      </c>
      <c r="C338">
        <f t="shared" si="186"/>
        <v>2.5663840000000004E-2</v>
      </c>
      <c r="D338">
        <f t="shared" si="186"/>
        <v>4.5235160000000002E-4</v>
      </c>
      <c r="E338">
        <f t="shared" si="186"/>
        <v>1.4488469999999999E-3</v>
      </c>
      <c r="F338">
        <f t="shared" si="186"/>
        <v>5.558491E-4</v>
      </c>
      <c r="G338">
        <f t="shared" si="186"/>
        <v>1.8110889999999997</v>
      </c>
      <c r="J338" s="5" t="s">
        <v>5</v>
      </c>
      <c r="K338">
        <f t="shared" ref="K338:M338" si="187">K79</f>
        <v>1.8596920000000001</v>
      </c>
      <c r="L338">
        <f t="shared" si="187"/>
        <v>3.2401000000000013E-2</v>
      </c>
      <c r="M338">
        <f t="shared" si="187"/>
        <v>1.8920929999999998</v>
      </c>
    </row>
    <row r="339" spans="1:13" ht="14" x14ac:dyDescent="0.15">
      <c r="A339" s="5" t="s">
        <v>6</v>
      </c>
      <c r="B339">
        <f t="shared" ref="B339:G339" si="188">B92</f>
        <v>13.200290000000001</v>
      </c>
      <c r="C339">
        <f t="shared" si="188"/>
        <v>0.2019329</v>
      </c>
      <c r="D339">
        <f t="shared" si="188"/>
        <v>1.5013229999999999E-3</v>
      </c>
      <c r="E339">
        <f t="shared" si="188"/>
        <v>2.5084980000000001E-3</v>
      </c>
      <c r="F339">
        <f t="shared" si="188"/>
        <v>3.066254E-3</v>
      </c>
      <c r="G339">
        <f t="shared" si="188"/>
        <v>13.414329999999998</v>
      </c>
      <c r="J339" s="5" t="s">
        <v>6</v>
      </c>
      <c r="K339">
        <f t="shared" ref="K339:M339" si="189">K92</f>
        <v>11.23081</v>
      </c>
      <c r="L339">
        <f t="shared" si="189"/>
        <v>0.22887000000000005</v>
      </c>
      <c r="M339">
        <f t="shared" si="189"/>
        <v>11.459680000000001</v>
      </c>
    </row>
    <row r="340" spans="1:13" ht="14" x14ac:dyDescent="0.15">
      <c r="A340" s="5" t="s">
        <v>7</v>
      </c>
      <c r="B340">
        <f t="shared" ref="B340:G340" si="190">B105</f>
        <v>4.7715520000000007</v>
      </c>
      <c r="C340">
        <f t="shared" si="190"/>
        <v>4.9500929999999999E-2</v>
      </c>
      <c r="D340">
        <f t="shared" si="190"/>
        <v>8.0654609999999992E-4</v>
      </c>
      <c r="E340">
        <f t="shared" si="190"/>
        <v>1.6265140000000001E-3</v>
      </c>
      <c r="F340">
        <f t="shared" si="190"/>
        <v>7.8496940000000008E-4</v>
      </c>
      <c r="G340">
        <f t="shared" si="190"/>
        <v>4.832001</v>
      </c>
      <c r="J340" s="5" t="s">
        <v>7</v>
      </c>
      <c r="K340">
        <f t="shared" ref="K340:M340" si="191">K105</f>
        <v>3.6721709999999996</v>
      </c>
      <c r="L340">
        <f t="shared" si="191"/>
        <v>5.785399999999994E-2</v>
      </c>
      <c r="M340">
        <f t="shared" si="191"/>
        <v>3.7300249999999999</v>
      </c>
    </row>
    <row r="341" spans="1:13" ht="14" x14ac:dyDescent="0.15">
      <c r="A341" s="5" t="s">
        <v>8</v>
      </c>
      <c r="B341">
        <f t="shared" ref="B341:G341" si="192">B118</f>
        <v>16.571670000000001</v>
      </c>
      <c r="C341">
        <f t="shared" si="192"/>
        <v>0.14544070000000001</v>
      </c>
      <c r="D341">
        <f t="shared" si="192"/>
        <v>1.2488130000000001E-3</v>
      </c>
      <c r="E341">
        <f t="shared" si="192"/>
        <v>2.1201849999999997E-3</v>
      </c>
      <c r="F341">
        <f t="shared" si="192"/>
        <v>1.839329E-3</v>
      </c>
      <c r="G341">
        <f t="shared" si="192"/>
        <v>16.72551</v>
      </c>
      <c r="J341" s="5" t="s">
        <v>8</v>
      </c>
      <c r="K341">
        <f t="shared" ref="K341:M341" si="193">K118</f>
        <v>13.711819999999999</v>
      </c>
      <c r="L341">
        <f t="shared" si="193"/>
        <v>0.16220000000000018</v>
      </c>
      <c r="M341">
        <f t="shared" si="193"/>
        <v>13.874019999999998</v>
      </c>
    </row>
    <row r="342" spans="1:13" ht="14" x14ac:dyDescent="0.15">
      <c r="A342" s="5" t="s">
        <v>9</v>
      </c>
      <c r="B342">
        <f t="shared" ref="B342:G342" si="194">B131</f>
        <v>13.262621999999999</v>
      </c>
      <c r="C342">
        <f t="shared" si="194"/>
        <v>0.10791870000000001</v>
      </c>
      <c r="D342">
        <f t="shared" si="194"/>
        <v>2.0278700000000002E-3</v>
      </c>
      <c r="E342">
        <f t="shared" si="194"/>
        <v>1.777434E-3</v>
      </c>
      <c r="F342">
        <f t="shared" si="194"/>
        <v>1.2582530000000002E-3</v>
      </c>
      <c r="G342">
        <f t="shared" si="194"/>
        <v>13.389570000000001</v>
      </c>
      <c r="J342" s="5" t="s">
        <v>9</v>
      </c>
      <c r="K342">
        <f t="shared" ref="K342:M342" si="195">K131</f>
        <v>9.5925590000000014</v>
      </c>
      <c r="L342">
        <f t="shared" si="195"/>
        <v>0.13512100000000019</v>
      </c>
      <c r="M342">
        <f t="shared" si="195"/>
        <v>9.7276800000000012</v>
      </c>
    </row>
    <row r="343" spans="1:13" ht="14" x14ac:dyDescent="0.15">
      <c r="A343" s="5" t="s">
        <v>10</v>
      </c>
      <c r="B343">
        <f t="shared" ref="B343:G343" si="196">B144</f>
        <v>6.8536140000000003</v>
      </c>
      <c r="C343">
        <f t="shared" si="196"/>
        <v>6.8761150000000007E-2</v>
      </c>
      <c r="D343">
        <f t="shared" si="196"/>
        <v>1.356674E-3</v>
      </c>
      <c r="E343">
        <f t="shared" si="196"/>
        <v>1.6119239999999996E-3</v>
      </c>
      <c r="F343">
        <f t="shared" si="196"/>
        <v>7.8594659999999992E-4</v>
      </c>
      <c r="G343">
        <f t="shared" si="196"/>
        <v>6.9332490000000009</v>
      </c>
      <c r="J343" s="5" t="s">
        <v>10</v>
      </c>
      <c r="K343">
        <f t="shared" ref="K343:M343" si="197">K144</f>
        <v>5.448303000000001</v>
      </c>
      <c r="L343">
        <f t="shared" si="197"/>
        <v>7.7505000000000018E-2</v>
      </c>
      <c r="M343">
        <f t="shared" si="197"/>
        <v>5.5258079999999996</v>
      </c>
    </row>
    <row r="344" spans="1:13" ht="14" x14ac:dyDescent="0.15">
      <c r="A344" s="5" t="s">
        <v>11</v>
      </c>
      <c r="B344">
        <f t="shared" ref="B344:G344" si="198">B157</f>
        <v>8.4661110000000015</v>
      </c>
      <c r="C344">
        <f t="shared" si="198"/>
        <v>7.9504019999999995E-2</v>
      </c>
      <c r="D344">
        <f t="shared" si="198"/>
        <v>1.221895E-3</v>
      </c>
      <c r="E344">
        <f t="shared" si="198"/>
        <v>1.7437439999999998E-3</v>
      </c>
      <c r="F344">
        <f t="shared" si="198"/>
        <v>7.9309949999999997E-4</v>
      </c>
      <c r="G344">
        <f t="shared" si="198"/>
        <v>8.5609349999999989</v>
      </c>
      <c r="J344" s="5" t="s">
        <v>11</v>
      </c>
      <c r="K344">
        <f t="shared" ref="K344:M344" si="199">K157</f>
        <v>6.6078339999999987</v>
      </c>
      <c r="L344">
        <f t="shared" si="199"/>
        <v>9.3300000000000077E-2</v>
      </c>
      <c r="M344">
        <f t="shared" si="199"/>
        <v>6.7011340000000006</v>
      </c>
    </row>
    <row r="345" spans="1:13" ht="14" x14ac:dyDescent="0.15">
      <c r="A345" s="5" t="s">
        <v>12</v>
      </c>
      <c r="B345">
        <f t="shared" ref="B345:G345" si="200">B170</f>
        <v>2.6935009999999999</v>
      </c>
      <c r="C345">
        <f t="shared" si="200"/>
        <v>2.8849909999999996E-2</v>
      </c>
      <c r="D345">
        <f t="shared" si="200"/>
        <v>6.1984080000000003E-4</v>
      </c>
      <c r="E345">
        <f t="shared" si="200"/>
        <v>1.3853320000000002E-3</v>
      </c>
      <c r="F345">
        <f t="shared" si="200"/>
        <v>4.2455200000000002E-4</v>
      </c>
      <c r="G345">
        <f t="shared" si="200"/>
        <v>2.7295140000000004</v>
      </c>
      <c r="J345" s="5" t="s">
        <v>12</v>
      </c>
      <c r="K345">
        <f t="shared" ref="K345:M345" si="201">K170</f>
        <v>2.2178300000000002</v>
      </c>
      <c r="L345">
        <f t="shared" si="201"/>
        <v>3.5317999999999961E-2</v>
      </c>
      <c r="M345">
        <f t="shared" si="201"/>
        <v>2.2531479999999999</v>
      </c>
    </row>
    <row r="346" spans="1:13" ht="14" x14ac:dyDescent="0.15">
      <c r="A346" s="5" t="s">
        <v>13</v>
      </c>
      <c r="B346">
        <f t="shared" ref="B346:G346" si="202">B183</f>
        <v>3.9559720000000005</v>
      </c>
      <c r="C346">
        <f t="shared" si="202"/>
        <v>3.769024E-2</v>
      </c>
      <c r="D346">
        <f t="shared" si="202"/>
        <v>4.7621739999999994E-4</v>
      </c>
      <c r="E346">
        <f t="shared" si="202"/>
        <v>1.3821130000000004E-3</v>
      </c>
      <c r="F346">
        <f t="shared" si="202"/>
        <v>4.2364589999999998E-4</v>
      </c>
      <c r="G346">
        <f t="shared" si="202"/>
        <v>3.9979440000000004</v>
      </c>
      <c r="J346" s="5" t="s">
        <v>13</v>
      </c>
      <c r="K346">
        <f t="shared" ref="K346:M346" si="203">K183</f>
        <v>2.6013950000000001</v>
      </c>
      <c r="L346">
        <f t="shared" si="203"/>
        <v>4.0557000000000086E-2</v>
      </c>
      <c r="M346">
        <f t="shared" si="203"/>
        <v>2.6419519999999999</v>
      </c>
    </row>
    <row r="347" spans="1:13" ht="14" x14ac:dyDescent="0.15">
      <c r="A347" s="5" t="s">
        <v>14</v>
      </c>
      <c r="B347">
        <f t="shared" ref="B347:G347" si="204">B196</f>
        <v>3.826505</v>
      </c>
      <c r="C347">
        <f t="shared" si="204"/>
        <v>4.0564840000000005E-2</v>
      </c>
      <c r="D347">
        <f t="shared" si="204"/>
        <v>5.6488519999999996E-4</v>
      </c>
      <c r="E347">
        <f t="shared" si="204"/>
        <v>1.4254809999999997E-3</v>
      </c>
      <c r="F347">
        <f t="shared" si="204"/>
        <v>4.2760359999999997E-4</v>
      </c>
      <c r="G347">
        <f t="shared" si="204"/>
        <v>3.8733789999999999</v>
      </c>
      <c r="J347" s="5" t="s">
        <v>14</v>
      </c>
      <c r="K347">
        <f t="shared" ref="K347:M347" si="205">K196</f>
        <v>2.9318739999999996</v>
      </c>
      <c r="L347">
        <f t="shared" si="205"/>
        <v>4.6231999999999961E-2</v>
      </c>
      <c r="M347">
        <f t="shared" si="205"/>
        <v>2.9781059999999999</v>
      </c>
    </row>
    <row r="348" spans="1:13" ht="14" x14ac:dyDescent="0.15">
      <c r="A348" s="5" t="s">
        <v>15</v>
      </c>
      <c r="B348">
        <f t="shared" ref="B348:G348" si="206">B209</f>
        <v>7.6649120000000011</v>
      </c>
      <c r="C348">
        <f t="shared" si="206"/>
        <v>7.7437389999999995E-2</v>
      </c>
      <c r="D348">
        <f t="shared" si="206"/>
        <v>1.5585430000000001E-3</v>
      </c>
      <c r="E348">
        <f t="shared" si="206"/>
        <v>1.6283740000000001E-3</v>
      </c>
      <c r="F348">
        <f t="shared" si="206"/>
        <v>5.9406750000000005E-4</v>
      </c>
      <c r="G348">
        <f t="shared" si="206"/>
        <v>7.7520730000000002</v>
      </c>
      <c r="J348" s="5" t="s">
        <v>15</v>
      </c>
      <c r="K348">
        <f t="shared" ref="K348:M348" si="207">K209</f>
        <v>5.8868960000000001</v>
      </c>
      <c r="L348">
        <f t="shared" si="207"/>
        <v>8.7483999999999895E-2</v>
      </c>
      <c r="M348">
        <f t="shared" si="207"/>
        <v>5.97438</v>
      </c>
    </row>
    <row r="349" spans="1:13" ht="14" x14ac:dyDescent="0.15">
      <c r="A349" s="5" t="s">
        <v>16</v>
      </c>
      <c r="B349">
        <f t="shared" ref="B349:G349" si="208">B222</f>
        <v>11.113894999999999</v>
      </c>
      <c r="C349">
        <f t="shared" si="208"/>
        <v>0.11653129999999998</v>
      </c>
      <c r="D349">
        <f t="shared" si="208"/>
        <v>6.6184999999999996E-4</v>
      </c>
      <c r="E349">
        <f t="shared" si="208"/>
        <v>1.491666E-3</v>
      </c>
      <c r="F349">
        <f t="shared" si="208"/>
        <v>4.8398950000000005E-4</v>
      </c>
      <c r="G349">
        <f t="shared" si="208"/>
        <v>11.235408000000001</v>
      </c>
      <c r="J349" s="5" t="s">
        <v>16</v>
      </c>
      <c r="K349">
        <f t="shared" ref="K349:M349" si="209">K222</f>
        <v>9.1681479999999986</v>
      </c>
      <c r="L349">
        <f t="shared" si="209"/>
        <v>0.14478900000000011</v>
      </c>
      <c r="M349">
        <f t="shared" si="209"/>
        <v>9.3129369999999998</v>
      </c>
    </row>
    <row r="350" spans="1:13" ht="14" x14ac:dyDescent="0.15">
      <c r="A350" s="5" t="s">
        <v>17</v>
      </c>
      <c r="B350">
        <f t="shared" ref="B350:G350" si="210">B235</f>
        <v>25.39865</v>
      </c>
      <c r="C350">
        <f t="shared" si="210"/>
        <v>0.29562680000000002</v>
      </c>
      <c r="D350">
        <f t="shared" si="210"/>
        <v>2.3544539999999997E-3</v>
      </c>
      <c r="E350">
        <f t="shared" si="210"/>
        <v>3.0519010000000001E-3</v>
      </c>
      <c r="F350">
        <f t="shared" si="210"/>
        <v>3.0300120000000003E-3</v>
      </c>
      <c r="G350">
        <f t="shared" si="210"/>
        <v>25.708029999999997</v>
      </c>
      <c r="J350" s="5" t="s">
        <v>17</v>
      </c>
      <c r="K350">
        <f t="shared" ref="K350:M350" si="211">K235</f>
        <v>25.967879999999997</v>
      </c>
      <c r="L350">
        <f t="shared" si="211"/>
        <v>0.31488999999999978</v>
      </c>
      <c r="M350">
        <f t="shared" si="211"/>
        <v>26.282769999999999</v>
      </c>
    </row>
    <row r="351" spans="1:13" ht="14" x14ac:dyDescent="0.15">
      <c r="A351" s="5" t="s">
        <v>18</v>
      </c>
      <c r="B351">
        <f t="shared" ref="B351:G351" si="212">B248</f>
        <v>19.883099999999999</v>
      </c>
      <c r="C351">
        <f t="shared" si="212"/>
        <v>0.22673229999999997</v>
      </c>
      <c r="D351">
        <f t="shared" si="212"/>
        <v>2.3878579999999996E-3</v>
      </c>
      <c r="E351">
        <f t="shared" si="212"/>
        <v>2.2758969999999998E-3</v>
      </c>
      <c r="F351">
        <f t="shared" si="212"/>
        <v>1.18096E-3</v>
      </c>
      <c r="G351">
        <f t="shared" si="212"/>
        <v>20.136869999999995</v>
      </c>
      <c r="J351" s="5" t="s">
        <v>18</v>
      </c>
      <c r="K351">
        <f t="shared" ref="K351:M351" si="213">K248</f>
        <v>19.986529999999998</v>
      </c>
      <c r="L351">
        <f t="shared" si="213"/>
        <v>0.25700000000000001</v>
      </c>
      <c r="M351">
        <f t="shared" si="213"/>
        <v>20.24353</v>
      </c>
    </row>
    <row r="352" spans="1:13" ht="14" x14ac:dyDescent="0.15">
      <c r="A352" s="5" t="s">
        <v>19</v>
      </c>
      <c r="B352">
        <f t="shared" ref="B352:G352" si="214">B261</f>
        <v>6.0438489999999998</v>
      </c>
      <c r="C352">
        <f t="shared" si="214"/>
        <v>5.6572560000000008E-2</v>
      </c>
      <c r="D352">
        <f t="shared" si="214"/>
        <v>8.931636999999999E-4</v>
      </c>
      <c r="E352">
        <f t="shared" si="214"/>
        <v>1.4653680000000001E-3</v>
      </c>
      <c r="F352">
        <f t="shared" si="214"/>
        <v>4.3599599999999996E-4</v>
      </c>
      <c r="G352">
        <f t="shared" si="214"/>
        <v>6.1134950000000003</v>
      </c>
      <c r="J352" s="5" t="s">
        <v>19</v>
      </c>
      <c r="K352">
        <f t="shared" ref="K352:M352" si="215">K261</f>
        <v>4.6802709999999994</v>
      </c>
      <c r="L352">
        <f t="shared" si="215"/>
        <v>6.8063000000000165E-2</v>
      </c>
      <c r="M352">
        <f t="shared" si="215"/>
        <v>4.7483340000000016</v>
      </c>
    </row>
    <row r="353" spans="1:13" ht="14" x14ac:dyDescent="0.15">
      <c r="A353" s="5" t="s">
        <v>20</v>
      </c>
      <c r="B353">
        <f t="shared" ref="B353:G353" si="216">B274</f>
        <v>8.2044189999999997</v>
      </c>
      <c r="C353">
        <f t="shared" si="216"/>
        <v>9.041260000000001E-2</v>
      </c>
      <c r="D353">
        <f t="shared" si="216"/>
        <v>7.7550410000000003E-4</v>
      </c>
      <c r="E353">
        <f t="shared" si="216"/>
        <v>1.4245759999999999E-3</v>
      </c>
      <c r="F353">
        <f t="shared" si="216"/>
        <v>4.020691E-4</v>
      </c>
      <c r="G353">
        <f t="shared" si="216"/>
        <v>8.2995249999999992</v>
      </c>
      <c r="J353" s="5" t="s">
        <v>20</v>
      </c>
      <c r="K353">
        <f t="shared" ref="K353:M353" si="217">K274</f>
        <v>7.1288430000000007</v>
      </c>
      <c r="L353">
        <f t="shared" si="217"/>
        <v>9.5825000000000049E-2</v>
      </c>
      <c r="M353">
        <f t="shared" si="217"/>
        <v>7.2246679999999994</v>
      </c>
    </row>
    <row r="354" spans="1:13" ht="14" x14ac:dyDescent="0.15">
      <c r="A354" s="5" t="s">
        <v>21</v>
      </c>
      <c r="B354">
        <f t="shared" ref="B354:G354" si="218">B287</f>
        <v>18.728990000000003</v>
      </c>
      <c r="C354">
        <f t="shared" si="218"/>
        <v>0.1811007</v>
      </c>
      <c r="D354">
        <f t="shared" si="218"/>
        <v>2.2447830000000002E-3</v>
      </c>
      <c r="E354">
        <f t="shared" si="218"/>
        <v>1.4152769999999999E-3</v>
      </c>
      <c r="F354">
        <f t="shared" si="218"/>
        <v>4.1973590000000005E-4</v>
      </c>
      <c r="G354">
        <f t="shared" si="218"/>
        <v>18.916379999999997</v>
      </c>
      <c r="J354" s="5" t="s">
        <v>21</v>
      </c>
      <c r="K354">
        <f t="shared" ref="K354:M354" si="219">K287</f>
        <v>15.339299999999998</v>
      </c>
      <c r="L354">
        <f t="shared" si="219"/>
        <v>0.18784000000000009</v>
      </c>
      <c r="M354">
        <f t="shared" si="219"/>
        <v>15.527139999999999</v>
      </c>
    </row>
    <row r="355" spans="1:13" ht="14" x14ac:dyDescent="0.15">
      <c r="A355" s="5" t="s">
        <v>22</v>
      </c>
      <c r="B355">
        <f t="shared" ref="B355:G355" si="220">B300</f>
        <v>8.9616530000000019</v>
      </c>
      <c r="C355">
        <f t="shared" si="220"/>
        <v>0.11784370000000002</v>
      </c>
      <c r="D355">
        <f t="shared" si="220"/>
        <v>1.7308710000000001E-3</v>
      </c>
      <c r="E355">
        <f t="shared" si="220"/>
        <v>7.2004790000000001E-4</v>
      </c>
      <c r="F355">
        <f t="shared" si="220"/>
        <v>3.0152800000000002E-4</v>
      </c>
      <c r="G355">
        <f t="shared" si="220"/>
        <v>9.0843439999999998</v>
      </c>
      <c r="J355" s="5" t="s">
        <v>22</v>
      </c>
      <c r="K355">
        <f t="shared" ref="K355:M355" si="221">K300</f>
        <v>9.3512669999999982</v>
      </c>
      <c r="L355">
        <f t="shared" si="221"/>
        <v>0.12321900000000011</v>
      </c>
      <c r="M355">
        <f t="shared" si="221"/>
        <v>9.4744860000000006</v>
      </c>
    </row>
    <row r="356" spans="1:13" ht="14" x14ac:dyDescent="0.15">
      <c r="A356" s="5" t="s">
        <v>23</v>
      </c>
      <c r="B356">
        <f t="shared" ref="B356:G356" si="222">B313</f>
        <v>21.004790000000003</v>
      </c>
      <c r="C356">
        <f t="shared" si="222"/>
        <v>0.1889401</v>
      </c>
      <c r="D356">
        <f t="shared" si="222"/>
        <v>1.5120739999999998E-3</v>
      </c>
      <c r="E356">
        <f t="shared" si="222"/>
        <v>1.4057170000000001E-3</v>
      </c>
      <c r="F356">
        <f t="shared" si="222"/>
        <v>3.0982479999999994E-4</v>
      </c>
      <c r="G356">
        <f t="shared" si="222"/>
        <v>21.198979999999999</v>
      </c>
      <c r="J356" s="5" t="s">
        <v>23</v>
      </c>
      <c r="K356">
        <f t="shared" ref="K356:M356" si="223">K313</f>
        <v>15.20642</v>
      </c>
      <c r="L356">
        <f t="shared" si="223"/>
        <v>0.20475999999999955</v>
      </c>
      <c r="M356">
        <f t="shared" si="223"/>
        <v>15.411180000000002</v>
      </c>
    </row>
    <row r="357" spans="1:13" ht="14" x14ac:dyDescent="0.15">
      <c r="A357" s="5" t="s">
        <v>24</v>
      </c>
      <c r="B357">
        <f t="shared" ref="B357:G357" si="224">B326</f>
        <v>15.450010000000001</v>
      </c>
      <c r="C357">
        <f t="shared" si="224"/>
        <v>0.17180040000000002</v>
      </c>
      <c r="D357">
        <f t="shared" si="224"/>
        <v>9.0422590000000002E-4</v>
      </c>
      <c r="E357">
        <f t="shared" si="224"/>
        <v>6.4420690000000001E-4</v>
      </c>
      <c r="F357">
        <f t="shared" si="224"/>
        <v>2.5947080000000004E-4</v>
      </c>
      <c r="G357">
        <f t="shared" si="224"/>
        <v>15.625919999999999</v>
      </c>
      <c r="J357" s="5" t="s">
        <v>24</v>
      </c>
      <c r="K357">
        <f t="shared" ref="K357:M357" si="225">K326</f>
        <v>12.776060000000003</v>
      </c>
      <c r="L357">
        <f t="shared" si="225"/>
        <v>0.17291000000000006</v>
      </c>
      <c r="M357">
        <f t="shared" si="225"/>
        <v>12.948969999999999</v>
      </c>
    </row>
  </sheetData>
  <mergeCells count="50"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  <mergeCell ref="J121:J131"/>
    <mergeCell ref="J134:J144"/>
    <mergeCell ref="J147:J157"/>
    <mergeCell ref="J160:J170"/>
    <mergeCell ref="J173:J183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A303:A313"/>
    <mergeCell ref="A160:A170"/>
    <mergeCell ref="A173:A183"/>
    <mergeCell ref="A186:A196"/>
    <mergeCell ref="A199:A209"/>
    <mergeCell ref="A212:A222"/>
    <mergeCell ref="A225:A235"/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3" workbookViewId="0">
      <selection activeCell="P333" sqref="P333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4.5079599999999997</v>
      </c>
      <c r="C4">
        <v>7.8517000000000003E-2</v>
      </c>
      <c r="D4">
        <v>7.7986699999999995E-4</v>
      </c>
      <c r="E4">
        <v>3.9892199999999999E-3</v>
      </c>
      <c r="F4">
        <v>3.6733199999999999E-3</v>
      </c>
      <c r="G4">
        <v>4.60412</v>
      </c>
      <c r="J4" s="44" t="s">
        <v>0</v>
      </c>
      <c r="K4">
        <v>17.908999999999999</v>
      </c>
      <c r="L4">
        <f>M4-K4</f>
        <v>0.227800000000002</v>
      </c>
      <c r="M4">
        <v>18.136800000000001</v>
      </c>
    </row>
    <row r="5" spans="1:13" x14ac:dyDescent="0.15">
      <c r="A5" s="44"/>
      <c r="B5">
        <v>4.1799099999999996</v>
      </c>
      <c r="C5">
        <v>7.7581600000000001E-2</v>
      </c>
      <c r="D5">
        <v>8.0823899999999998E-4</v>
      </c>
      <c r="E5">
        <v>3.9417699999999998E-3</v>
      </c>
      <c r="F5">
        <v>3.6563899999999998E-3</v>
      </c>
      <c r="G5">
        <v>4.2768699999999997</v>
      </c>
      <c r="J5" s="44"/>
      <c r="K5">
        <v>3.9683700000000002</v>
      </c>
      <c r="L5">
        <f t="shared" ref="L5:L13" si="0">M5-K5</f>
        <v>9.7389999999999866E-2</v>
      </c>
      <c r="M5">
        <v>4.06576</v>
      </c>
    </row>
    <row r="6" spans="1:13" x14ac:dyDescent="0.15">
      <c r="A6" s="44"/>
      <c r="B6">
        <v>3.9860500000000001</v>
      </c>
      <c r="C6">
        <v>7.9138799999999995E-2</v>
      </c>
      <c r="D6">
        <v>7.3409099999999998E-4</v>
      </c>
      <c r="E6">
        <v>2.8164399999999999E-3</v>
      </c>
      <c r="F6">
        <v>3.8106400000000001E-3</v>
      </c>
      <c r="G6">
        <v>4.0810500000000003</v>
      </c>
      <c r="J6" s="44"/>
      <c r="K6">
        <v>3.9685299999999999</v>
      </c>
      <c r="L6">
        <f t="shared" si="0"/>
        <v>9.4760000000000399E-2</v>
      </c>
      <c r="M6">
        <v>4.0632900000000003</v>
      </c>
    </row>
    <row r="7" spans="1:13" x14ac:dyDescent="0.15">
      <c r="A7" s="44"/>
      <c r="B7">
        <v>4.0494500000000002</v>
      </c>
      <c r="C7">
        <v>7.9881199999999999E-2</v>
      </c>
      <c r="D7">
        <v>7.4863399999999997E-4</v>
      </c>
      <c r="E7">
        <v>3.54981E-3</v>
      </c>
      <c r="F7">
        <v>3.7775E-3</v>
      </c>
      <c r="G7">
        <v>4.1461100000000002</v>
      </c>
      <c r="J7" s="44"/>
      <c r="K7">
        <v>4.0490000000000004</v>
      </c>
      <c r="L7">
        <f t="shared" si="0"/>
        <v>9.482999999999997E-2</v>
      </c>
      <c r="M7">
        <v>4.1438300000000003</v>
      </c>
    </row>
    <row r="8" spans="1:13" x14ac:dyDescent="0.15">
      <c r="A8" s="44"/>
      <c r="B8">
        <v>3.9858099999999999</v>
      </c>
      <c r="C8">
        <v>8.1671999999999995E-2</v>
      </c>
      <c r="D8">
        <v>8.1300700000000003E-4</v>
      </c>
      <c r="E8">
        <v>2.53105E-3</v>
      </c>
      <c r="F8">
        <v>3.8013500000000002E-3</v>
      </c>
      <c r="G8">
        <v>4.0837700000000003</v>
      </c>
      <c r="J8" s="44"/>
      <c r="K8">
        <v>3.9744700000000002</v>
      </c>
      <c r="L8">
        <f t="shared" si="0"/>
        <v>9.4469999999999388E-2</v>
      </c>
      <c r="M8">
        <v>4.0689399999999996</v>
      </c>
    </row>
    <row r="9" spans="1:13" x14ac:dyDescent="0.15">
      <c r="A9" s="44"/>
      <c r="B9">
        <v>3.9508000000000001</v>
      </c>
      <c r="C9">
        <v>8.5052500000000003E-2</v>
      </c>
      <c r="D9">
        <v>7.4958800000000003E-4</v>
      </c>
      <c r="E9">
        <v>3.1335400000000002E-3</v>
      </c>
      <c r="F9">
        <v>3.7601000000000002E-3</v>
      </c>
      <c r="G9">
        <v>4.0522200000000002</v>
      </c>
      <c r="J9" s="44"/>
      <c r="K9">
        <v>4.0784099999999999</v>
      </c>
      <c r="L9">
        <f t="shared" si="0"/>
        <v>9.4350000000000378E-2</v>
      </c>
      <c r="M9">
        <v>4.1727600000000002</v>
      </c>
    </row>
    <row r="10" spans="1:13" x14ac:dyDescent="0.15">
      <c r="A10" s="44"/>
      <c r="B10">
        <v>3.9514499999999999</v>
      </c>
      <c r="C10">
        <v>8.5244700000000007E-2</v>
      </c>
      <c r="D10">
        <v>7.7199899999999999E-4</v>
      </c>
      <c r="E10">
        <v>2.5916099999999998E-3</v>
      </c>
      <c r="F10">
        <v>3.4744699999999999E-3</v>
      </c>
      <c r="G10">
        <v>4.04948</v>
      </c>
      <c r="J10" s="44"/>
      <c r="K10">
        <v>3.9649100000000002</v>
      </c>
      <c r="L10">
        <f t="shared" si="0"/>
        <v>9.5750000000000224E-2</v>
      </c>
      <c r="M10">
        <v>4.0606600000000004</v>
      </c>
    </row>
    <row r="11" spans="1:13" x14ac:dyDescent="0.15">
      <c r="A11" s="44"/>
      <c r="B11">
        <v>3.9477899999999999</v>
      </c>
      <c r="C11">
        <v>8.2175999999999999E-2</v>
      </c>
      <c r="D11">
        <v>7.6460799999999995E-4</v>
      </c>
      <c r="E11">
        <v>2.0794899999999998E-3</v>
      </c>
      <c r="F11">
        <v>3.57056E-3</v>
      </c>
      <c r="G11">
        <v>4.0449000000000002</v>
      </c>
      <c r="J11" s="44"/>
      <c r="K11">
        <v>3.9559899999999999</v>
      </c>
      <c r="L11">
        <f t="shared" si="0"/>
        <v>9.94900000000003E-2</v>
      </c>
      <c r="M11">
        <v>4.0554800000000002</v>
      </c>
    </row>
    <row r="12" spans="1:13" x14ac:dyDescent="0.15">
      <c r="A12" s="44"/>
      <c r="B12">
        <v>4.0536300000000001</v>
      </c>
      <c r="C12">
        <v>7.9945100000000005E-2</v>
      </c>
      <c r="D12">
        <v>8.67128E-4</v>
      </c>
      <c r="E12">
        <v>3.5195399999999998E-3</v>
      </c>
      <c r="F12">
        <v>3.8349600000000001E-3</v>
      </c>
      <c r="G12">
        <v>4.1491800000000003</v>
      </c>
      <c r="J12" s="44"/>
      <c r="K12">
        <v>4.1296099999999996</v>
      </c>
      <c r="L12">
        <f t="shared" si="0"/>
        <v>8.9450000000000252E-2</v>
      </c>
      <c r="M12">
        <v>4.2190599999999998</v>
      </c>
    </row>
    <row r="13" spans="1:13" x14ac:dyDescent="0.15">
      <c r="A13" s="44"/>
      <c r="B13">
        <v>3.9491299999999998</v>
      </c>
      <c r="C13">
        <v>8.2531499999999994E-2</v>
      </c>
      <c r="D13">
        <v>7.06673E-4</v>
      </c>
      <c r="E13">
        <v>2.1514899999999998E-3</v>
      </c>
      <c r="F13">
        <v>3.5955900000000001E-3</v>
      </c>
      <c r="G13">
        <v>4.0479900000000004</v>
      </c>
      <c r="J13" s="44"/>
      <c r="K13">
        <v>4.04711</v>
      </c>
      <c r="L13">
        <f t="shared" si="0"/>
        <v>9.4039999999999679E-2</v>
      </c>
      <c r="M13">
        <v>4.1411499999999997</v>
      </c>
    </row>
    <row r="14" spans="1:13" x14ac:dyDescent="0.15">
      <c r="A14" s="44"/>
      <c r="B14">
        <f>AVERAGE(B4:B13)</f>
        <v>4.0561980000000002</v>
      </c>
      <c r="C14">
        <f t="shared" ref="C14:G14" si="1">AVERAGE(C4:C13)</f>
        <v>8.1174039999999989E-2</v>
      </c>
      <c r="D14">
        <f t="shared" si="1"/>
        <v>7.7438339999999994E-4</v>
      </c>
      <c r="E14">
        <f t="shared" si="1"/>
        <v>3.0303959999999999E-3</v>
      </c>
      <c r="F14">
        <f t="shared" si="1"/>
        <v>3.6954880000000002E-3</v>
      </c>
      <c r="G14">
        <f t="shared" si="1"/>
        <v>4.1535690000000001</v>
      </c>
      <c r="J14" s="44"/>
      <c r="K14">
        <f>AVERAGE(K4:K13)</f>
        <v>5.4045399999999999</v>
      </c>
      <c r="L14">
        <f t="shared" ref="L14:M14" si="2">AVERAGE(L4:L13)</f>
        <v>0.10823300000000025</v>
      </c>
      <c r="M14">
        <f t="shared" si="2"/>
        <v>5.5127730000000001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1.82714</v>
      </c>
      <c r="C17">
        <v>4.0437500000000001E-2</v>
      </c>
      <c r="D17">
        <v>7.3432900000000004E-4</v>
      </c>
      <c r="E17">
        <v>1.7323499999999999E-3</v>
      </c>
      <c r="F17">
        <v>1.4689E-3</v>
      </c>
      <c r="G17">
        <v>1.8762399999999999</v>
      </c>
      <c r="J17" s="44" t="s">
        <v>1</v>
      </c>
      <c r="K17">
        <v>1.78701</v>
      </c>
      <c r="L17">
        <f>M17-K17</f>
        <v>4.502000000000006E-2</v>
      </c>
      <c r="M17">
        <v>1.83203</v>
      </c>
    </row>
    <row r="18" spans="1:13" x14ac:dyDescent="0.15">
      <c r="A18" s="44"/>
      <c r="B18">
        <v>1.7885899999999999</v>
      </c>
      <c r="C18">
        <v>4.0975999999999999E-2</v>
      </c>
      <c r="D18">
        <v>7.0953399999999995E-4</v>
      </c>
      <c r="E18">
        <v>1.8093600000000001E-3</v>
      </c>
      <c r="F18">
        <v>1.4689E-3</v>
      </c>
      <c r="G18">
        <v>1.8371599999999999</v>
      </c>
      <c r="J18" s="44"/>
      <c r="K18">
        <v>1.8007</v>
      </c>
      <c r="L18">
        <f t="shared" ref="L18:L26" si="3">M18-K18</f>
        <v>4.5130000000000114E-2</v>
      </c>
      <c r="M18">
        <v>1.8458300000000001</v>
      </c>
    </row>
    <row r="19" spans="1:13" x14ac:dyDescent="0.15">
      <c r="A19" s="44"/>
      <c r="B19">
        <v>1.78291</v>
      </c>
      <c r="C19">
        <v>4.0315900000000002E-2</v>
      </c>
      <c r="D19">
        <v>6.0629800000000001E-4</v>
      </c>
      <c r="E19">
        <v>1.76811E-3</v>
      </c>
      <c r="F19">
        <v>1.46031E-3</v>
      </c>
      <c r="G19">
        <v>1.8309200000000001</v>
      </c>
      <c r="J19" s="44"/>
      <c r="K19">
        <v>1.7836799999999999</v>
      </c>
      <c r="L19">
        <f t="shared" si="3"/>
        <v>5.0490000000000146E-2</v>
      </c>
      <c r="M19">
        <v>1.8341700000000001</v>
      </c>
    </row>
    <row r="20" spans="1:13" x14ac:dyDescent="0.15">
      <c r="A20" s="44"/>
      <c r="B20">
        <v>1.8291500000000001</v>
      </c>
      <c r="C20">
        <v>4.0869700000000002E-2</v>
      </c>
      <c r="D20">
        <v>3.7717799999999999E-4</v>
      </c>
      <c r="E20">
        <v>1.75333E-3</v>
      </c>
      <c r="F20">
        <v>1.47557E-3</v>
      </c>
      <c r="G20">
        <v>1.8773299999999999</v>
      </c>
      <c r="J20" s="44"/>
      <c r="K20">
        <v>1.7907200000000001</v>
      </c>
      <c r="L20">
        <f t="shared" si="3"/>
        <v>4.6039999999999859E-2</v>
      </c>
      <c r="M20">
        <v>1.8367599999999999</v>
      </c>
    </row>
    <row r="21" spans="1:13" x14ac:dyDescent="0.15">
      <c r="A21" s="44"/>
      <c r="B21">
        <v>1.78291</v>
      </c>
      <c r="C21">
        <v>3.99225E-2</v>
      </c>
      <c r="D21">
        <v>3.6358799999999998E-4</v>
      </c>
      <c r="E21">
        <v>1.78981E-3</v>
      </c>
      <c r="F21">
        <v>1.4848699999999999E-3</v>
      </c>
      <c r="G21">
        <v>1.8288500000000001</v>
      </c>
      <c r="J21" s="44"/>
      <c r="K21">
        <v>1.7961800000000001</v>
      </c>
      <c r="L21">
        <f t="shared" si="3"/>
        <v>4.5219999999999816E-2</v>
      </c>
      <c r="M21">
        <v>1.8413999999999999</v>
      </c>
    </row>
    <row r="22" spans="1:13" x14ac:dyDescent="0.15">
      <c r="A22" s="44"/>
      <c r="B22">
        <v>1.78539</v>
      </c>
      <c r="C22">
        <v>4.1046100000000002E-2</v>
      </c>
      <c r="D22">
        <v>6.5851199999999999E-4</v>
      </c>
      <c r="E22">
        <v>1.7590500000000001E-3</v>
      </c>
      <c r="F22">
        <v>1.49226E-3</v>
      </c>
      <c r="G22">
        <v>1.83311</v>
      </c>
      <c r="J22" s="44"/>
      <c r="K22">
        <v>1.7917799999999999</v>
      </c>
      <c r="L22">
        <f t="shared" si="3"/>
        <v>4.4900000000000162E-2</v>
      </c>
      <c r="M22">
        <v>1.8366800000000001</v>
      </c>
    </row>
    <row r="23" spans="1:13" x14ac:dyDescent="0.15">
      <c r="A23" s="44"/>
      <c r="B23">
        <v>1.82142</v>
      </c>
      <c r="C23">
        <v>4.0564500000000003E-2</v>
      </c>
      <c r="D23">
        <v>6.4539899999999995E-4</v>
      </c>
      <c r="E23">
        <v>1.7719299999999999E-3</v>
      </c>
      <c r="F23">
        <v>1.48606E-3</v>
      </c>
      <c r="G23">
        <v>1.8698300000000001</v>
      </c>
      <c r="J23" s="44"/>
      <c r="K23">
        <v>1.7878099999999999</v>
      </c>
      <c r="L23">
        <f t="shared" si="3"/>
        <v>4.4800000000000173E-2</v>
      </c>
      <c r="M23">
        <v>1.8326100000000001</v>
      </c>
    </row>
    <row r="24" spans="1:13" x14ac:dyDescent="0.15">
      <c r="A24" s="44"/>
      <c r="B24">
        <v>1.7868599999999999</v>
      </c>
      <c r="C24">
        <v>4.1104799999999997E-2</v>
      </c>
      <c r="D24">
        <v>6.2632599999999997E-4</v>
      </c>
      <c r="E24">
        <v>1.7666800000000001E-3</v>
      </c>
      <c r="F24">
        <v>1.4689E-3</v>
      </c>
      <c r="G24">
        <v>1.8355399999999999</v>
      </c>
      <c r="J24" s="44"/>
      <c r="K24">
        <v>1.7970999999999999</v>
      </c>
      <c r="L24">
        <f t="shared" si="3"/>
        <v>4.5549999999999979E-2</v>
      </c>
      <c r="M24">
        <v>1.8426499999999999</v>
      </c>
    </row>
    <row r="25" spans="1:13" x14ac:dyDescent="0.15">
      <c r="A25" s="44"/>
      <c r="B25">
        <v>1.86643</v>
      </c>
      <c r="C25">
        <v>4.02005E-2</v>
      </c>
      <c r="D25">
        <v>7.0428799999999996E-4</v>
      </c>
      <c r="E25">
        <v>1.67847E-3</v>
      </c>
      <c r="F25">
        <v>1.46794E-3</v>
      </c>
      <c r="G25">
        <v>1.9134800000000001</v>
      </c>
      <c r="J25" s="44"/>
      <c r="K25">
        <v>1.8044800000000001</v>
      </c>
      <c r="L25">
        <f t="shared" si="3"/>
        <v>4.5420000000000016E-2</v>
      </c>
      <c r="M25">
        <v>1.8499000000000001</v>
      </c>
    </row>
    <row r="26" spans="1:13" x14ac:dyDescent="0.15">
      <c r="A26" s="44"/>
      <c r="B26">
        <v>1.7765299999999999</v>
      </c>
      <c r="C26">
        <v>4.0864699999999997E-2</v>
      </c>
      <c r="D26">
        <v>7.2717699999999997E-4</v>
      </c>
      <c r="E26">
        <v>1.7161399999999999E-3</v>
      </c>
      <c r="F26">
        <v>1.47152E-3</v>
      </c>
      <c r="G26">
        <v>1.8244100000000001</v>
      </c>
      <c r="J26" s="44"/>
      <c r="K26">
        <v>1.78504</v>
      </c>
      <c r="L26">
        <f t="shared" si="3"/>
        <v>4.5710000000000139E-2</v>
      </c>
      <c r="M26">
        <v>1.8307500000000001</v>
      </c>
    </row>
    <row r="27" spans="1:13" x14ac:dyDescent="0.15">
      <c r="A27" s="44"/>
      <c r="B27">
        <f>AVERAGE(B17:B26)</f>
        <v>1.8047330000000001</v>
      </c>
      <c r="C27">
        <f t="shared" ref="C27:G27" si="4">AVERAGE(C17:C26)</f>
        <v>4.0630219999999995E-2</v>
      </c>
      <c r="D27">
        <f t="shared" si="4"/>
        <v>6.1526289999999997E-4</v>
      </c>
      <c r="E27">
        <f t="shared" si="4"/>
        <v>1.7545230000000002E-3</v>
      </c>
      <c r="F27">
        <f t="shared" si="4"/>
        <v>1.4745230000000002E-3</v>
      </c>
      <c r="G27">
        <f t="shared" si="4"/>
        <v>1.852687</v>
      </c>
      <c r="J27" s="44"/>
      <c r="K27">
        <f>AVERAGE(K17:K26)</f>
        <v>1.7924499999999999</v>
      </c>
      <c r="L27">
        <f t="shared" ref="L27" si="5">AVERAGE(L17:L26)</f>
        <v>4.5828000000000049E-2</v>
      </c>
      <c r="M27">
        <f t="shared" ref="M27" si="6">AVERAGE(M17:M26)</f>
        <v>1.8382780000000003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3.4776799999999999</v>
      </c>
      <c r="C30">
        <v>5.2132600000000001E-2</v>
      </c>
      <c r="D30">
        <v>8.5210799999999997E-4</v>
      </c>
      <c r="E30">
        <v>2.55609E-3</v>
      </c>
      <c r="F30">
        <v>1.83129E-3</v>
      </c>
      <c r="G30">
        <v>3.53932</v>
      </c>
      <c r="J30" s="44" t="s">
        <v>2</v>
      </c>
      <c r="K30">
        <v>11.661</v>
      </c>
      <c r="L30">
        <f>M30-K30</f>
        <v>5.8900000000001285E-2</v>
      </c>
      <c r="M30">
        <v>11.719900000000001</v>
      </c>
    </row>
    <row r="31" spans="1:13" x14ac:dyDescent="0.15">
      <c r="A31" s="44"/>
      <c r="B31">
        <v>2.9561899999999999</v>
      </c>
      <c r="C31">
        <v>5.2671200000000001E-2</v>
      </c>
      <c r="D31">
        <v>8.4543200000000002E-4</v>
      </c>
      <c r="E31">
        <v>1.8751600000000001E-3</v>
      </c>
      <c r="F31">
        <v>1.79696E-3</v>
      </c>
      <c r="G31">
        <v>3.01776</v>
      </c>
      <c r="J31" s="44"/>
      <c r="K31">
        <v>2.9548800000000002</v>
      </c>
      <c r="L31">
        <f t="shared" ref="L31:L39" si="7">M31-K31</f>
        <v>5.8230000000000004E-2</v>
      </c>
      <c r="M31">
        <v>3.0131100000000002</v>
      </c>
    </row>
    <row r="32" spans="1:13" x14ac:dyDescent="0.15">
      <c r="A32" s="44"/>
      <c r="B32">
        <v>2.9325100000000002</v>
      </c>
      <c r="C32">
        <v>5.2786100000000002E-2</v>
      </c>
      <c r="D32">
        <v>8.4590900000000005E-4</v>
      </c>
      <c r="E32">
        <v>1.8858900000000001E-3</v>
      </c>
      <c r="F32">
        <v>1.8012499999999999E-3</v>
      </c>
      <c r="G32">
        <v>2.99254</v>
      </c>
      <c r="J32" s="44"/>
      <c r="K32">
        <v>2.9726499999999998</v>
      </c>
      <c r="L32">
        <f t="shared" si="7"/>
        <v>5.8780000000000054E-2</v>
      </c>
      <c r="M32">
        <v>3.0314299999999998</v>
      </c>
    </row>
    <row r="33" spans="1:13" x14ac:dyDescent="0.15">
      <c r="A33" s="44"/>
      <c r="B33">
        <v>2.9960900000000001</v>
      </c>
      <c r="C33">
        <v>5.2706700000000002E-2</v>
      </c>
      <c r="D33">
        <v>8.5997600000000003E-4</v>
      </c>
      <c r="E33">
        <v>2.1867800000000001E-3</v>
      </c>
      <c r="F33">
        <v>1.7976800000000001E-3</v>
      </c>
      <c r="G33">
        <v>3.05653</v>
      </c>
      <c r="J33" s="44"/>
      <c r="K33">
        <v>3.02861</v>
      </c>
      <c r="L33">
        <f t="shared" si="7"/>
        <v>5.8609999999999829E-2</v>
      </c>
      <c r="M33">
        <v>3.0872199999999999</v>
      </c>
    </row>
    <row r="34" spans="1:13" x14ac:dyDescent="0.15">
      <c r="A34" s="44"/>
      <c r="B34">
        <v>2.9558399999999998</v>
      </c>
      <c r="C34">
        <v>5.2366299999999998E-2</v>
      </c>
      <c r="D34">
        <v>8.5043900000000003E-4</v>
      </c>
      <c r="E34">
        <v>2.5949499999999999E-3</v>
      </c>
      <c r="F34">
        <v>1.8966199999999999E-3</v>
      </c>
      <c r="G34">
        <v>3.0177100000000001</v>
      </c>
      <c r="J34" s="44"/>
      <c r="K34">
        <v>2.9832800000000002</v>
      </c>
      <c r="L34">
        <f t="shared" si="7"/>
        <v>5.8579999999999632E-2</v>
      </c>
      <c r="M34">
        <v>3.0418599999999998</v>
      </c>
    </row>
    <row r="35" spans="1:13" x14ac:dyDescent="0.15">
      <c r="A35" s="44"/>
      <c r="B35">
        <v>2.9195500000000001</v>
      </c>
      <c r="C35">
        <v>5.2753899999999999E-2</v>
      </c>
      <c r="D35">
        <v>8.8334100000000005E-4</v>
      </c>
      <c r="E35">
        <v>1.90234E-3</v>
      </c>
      <c r="F35">
        <v>1.8434499999999999E-3</v>
      </c>
      <c r="G35">
        <v>2.9834499999999999</v>
      </c>
      <c r="J35" s="44"/>
      <c r="K35">
        <v>2.9950999999999999</v>
      </c>
      <c r="L35">
        <f t="shared" si="7"/>
        <v>6.0670000000000002E-2</v>
      </c>
      <c r="M35">
        <v>3.0557699999999999</v>
      </c>
    </row>
    <row r="36" spans="1:13" x14ac:dyDescent="0.15">
      <c r="A36" s="44"/>
      <c r="B36">
        <v>2.9649200000000002</v>
      </c>
      <c r="C36">
        <v>5.2721499999999998E-2</v>
      </c>
      <c r="D36">
        <v>8.4447899999999998E-4</v>
      </c>
      <c r="E36">
        <v>1.9826900000000001E-3</v>
      </c>
      <c r="F36">
        <v>1.7976800000000001E-3</v>
      </c>
      <c r="G36">
        <v>3.0261999999999998</v>
      </c>
      <c r="J36" s="44"/>
      <c r="K36">
        <v>2.96461</v>
      </c>
      <c r="L36">
        <f t="shared" si="7"/>
        <v>5.8679999999999843E-2</v>
      </c>
      <c r="M36">
        <v>3.0232899999999998</v>
      </c>
    </row>
    <row r="37" spans="1:13" x14ac:dyDescent="0.15">
      <c r="A37" s="44"/>
      <c r="B37">
        <v>2.96523</v>
      </c>
      <c r="C37">
        <v>5.2645400000000002E-2</v>
      </c>
      <c r="D37">
        <v>8.5949900000000001E-4</v>
      </c>
      <c r="E37">
        <v>1.9164099999999999E-3</v>
      </c>
      <c r="F37">
        <v>1.8083999999999999E-3</v>
      </c>
      <c r="G37">
        <v>3.0266099999999998</v>
      </c>
      <c r="J37" s="44"/>
      <c r="K37">
        <v>2.9756999999999998</v>
      </c>
      <c r="L37">
        <f t="shared" si="7"/>
        <v>5.8190000000000186E-2</v>
      </c>
      <c r="M37">
        <v>3.03389</v>
      </c>
    </row>
    <row r="38" spans="1:13" x14ac:dyDescent="0.15">
      <c r="A38" s="44"/>
      <c r="B38">
        <v>2.9222000000000001</v>
      </c>
      <c r="C38">
        <v>5.3006400000000002E-2</v>
      </c>
      <c r="D38">
        <v>8.3374999999999996E-4</v>
      </c>
      <c r="E38">
        <v>1.9128299999999999E-3</v>
      </c>
      <c r="F38">
        <v>1.8138900000000001E-3</v>
      </c>
      <c r="G38">
        <v>2.9843000000000002</v>
      </c>
      <c r="J38" s="44"/>
      <c r="K38">
        <v>2.9619300000000002</v>
      </c>
      <c r="L38">
        <f t="shared" si="7"/>
        <v>5.8769999999999989E-2</v>
      </c>
      <c r="M38">
        <v>3.0207000000000002</v>
      </c>
    </row>
    <row r="39" spans="1:13" x14ac:dyDescent="0.15">
      <c r="A39" s="44"/>
      <c r="B39">
        <v>2.9727600000000001</v>
      </c>
      <c r="C39">
        <v>5.2790400000000001E-2</v>
      </c>
      <c r="D39">
        <v>8.1491500000000004E-4</v>
      </c>
      <c r="E39">
        <v>2.0849699999999998E-3</v>
      </c>
      <c r="F39">
        <v>1.86706E-3</v>
      </c>
      <c r="G39">
        <v>3.0339999999999998</v>
      </c>
      <c r="J39" s="44"/>
      <c r="K39">
        <v>2.9909300000000001</v>
      </c>
      <c r="L39">
        <f t="shared" si="7"/>
        <v>5.9829999999999828E-2</v>
      </c>
      <c r="M39">
        <v>3.0507599999999999</v>
      </c>
    </row>
    <row r="40" spans="1:13" x14ac:dyDescent="0.15">
      <c r="A40" s="44"/>
      <c r="B40">
        <f>AVERAGE(B30:B39)</f>
        <v>3.0062970000000004</v>
      </c>
      <c r="C40">
        <f t="shared" ref="C40:G40" si="8">AVERAGE(C30:C39)</f>
        <v>5.2658049999999998E-2</v>
      </c>
      <c r="D40">
        <f t="shared" si="8"/>
        <v>8.4898480000000017E-4</v>
      </c>
      <c r="E40">
        <f t="shared" si="8"/>
        <v>2.089811E-3</v>
      </c>
      <c r="F40">
        <f t="shared" si="8"/>
        <v>1.825428E-3</v>
      </c>
      <c r="G40">
        <f t="shared" si="8"/>
        <v>3.0678419999999997</v>
      </c>
      <c r="J40" s="44"/>
      <c r="K40">
        <f>AVERAGE(K30:K39)</f>
        <v>3.8488690000000005</v>
      </c>
      <c r="L40">
        <f t="shared" ref="L40" si="9">AVERAGE(L30:L39)</f>
        <v>5.8924000000000067E-2</v>
      </c>
      <c r="M40">
        <f t="shared" ref="M40" si="10">AVERAGE(M30:M39)</f>
        <v>3.9077929999999994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7.3022499999999999</v>
      </c>
      <c r="C43">
        <v>0.109088</v>
      </c>
      <c r="D43">
        <v>1.1193799999999999E-3</v>
      </c>
      <c r="E43">
        <v>3.49307E-3</v>
      </c>
      <c r="F43">
        <v>3.54433E-3</v>
      </c>
      <c r="G43">
        <v>7.4303900000000001</v>
      </c>
      <c r="J43" s="44" t="s">
        <v>3</v>
      </c>
      <c r="K43">
        <v>29.9434</v>
      </c>
      <c r="L43">
        <f>M43-K43</f>
        <v>0.12069999999999936</v>
      </c>
      <c r="M43">
        <v>30.0641</v>
      </c>
    </row>
    <row r="44" spans="1:13" x14ac:dyDescent="0.15">
      <c r="A44" s="44"/>
      <c r="B44">
        <v>6.3112500000000002</v>
      </c>
      <c r="C44">
        <v>0.10811800000000001</v>
      </c>
      <c r="D44">
        <v>1.0549999999999999E-3</v>
      </c>
      <c r="E44">
        <v>2.70367E-3</v>
      </c>
      <c r="F44">
        <v>3.5288300000000002E-3</v>
      </c>
      <c r="G44">
        <v>6.4351200000000004</v>
      </c>
      <c r="J44" s="44"/>
      <c r="K44">
        <v>6.2831700000000001</v>
      </c>
      <c r="L44">
        <f t="shared" ref="L44:L52" si="11">M44-K44</f>
        <v>0.11850000000000005</v>
      </c>
      <c r="M44">
        <v>6.4016700000000002</v>
      </c>
    </row>
    <row r="45" spans="1:13" x14ac:dyDescent="0.15">
      <c r="A45" s="44"/>
      <c r="B45">
        <v>6.2961</v>
      </c>
      <c r="C45">
        <v>0.10841099999999999</v>
      </c>
      <c r="D45">
        <v>1.03736E-3</v>
      </c>
      <c r="E45">
        <v>3.5386100000000002E-3</v>
      </c>
      <c r="F45">
        <v>3.34644E-3</v>
      </c>
      <c r="G45">
        <v>6.4224399999999999</v>
      </c>
      <c r="J45" s="44"/>
      <c r="K45">
        <v>6.2736099999999997</v>
      </c>
      <c r="L45">
        <f t="shared" si="11"/>
        <v>0.11868000000000034</v>
      </c>
      <c r="M45">
        <v>6.39229</v>
      </c>
    </row>
    <row r="46" spans="1:13" x14ac:dyDescent="0.15">
      <c r="A46" s="44"/>
      <c r="B46">
        <v>6.3014400000000004</v>
      </c>
      <c r="C46">
        <v>0.10698299999999999</v>
      </c>
      <c r="D46">
        <v>1.03235E-3</v>
      </c>
      <c r="E46">
        <v>2.7556400000000002E-3</v>
      </c>
      <c r="F46">
        <v>3.3326100000000002E-3</v>
      </c>
      <c r="G46">
        <v>6.4259399999999998</v>
      </c>
      <c r="J46" s="44"/>
      <c r="K46">
        <v>6.57843</v>
      </c>
      <c r="L46">
        <f t="shared" si="11"/>
        <v>0.11725999999999992</v>
      </c>
      <c r="M46">
        <v>6.6956899999999999</v>
      </c>
    </row>
    <row r="47" spans="1:13" x14ac:dyDescent="0.15">
      <c r="A47" s="44"/>
      <c r="B47">
        <v>6.3413899999999996</v>
      </c>
      <c r="C47">
        <v>0.10757700000000001</v>
      </c>
      <c r="D47">
        <v>1.05572E-3</v>
      </c>
      <c r="E47">
        <v>3.4222599999999999E-3</v>
      </c>
      <c r="F47">
        <v>3.3459700000000002E-3</v>
      </c>
      <c r="G47">
        <v>6.47133</v>
      </c>
      <c r="J47" s="44"/>
      <c r="K47">
        <v>6.2517399999999999</v>
      </c>
      <c r="L47">
        <f t="shared" si="11"/>
        <v>0.11809000000000047</v>
      </c>
      <c r="M47">
        <v>6.3698300000000003</v>
      </c>
    </row>
    <row r="48" spans="1:13" x14ac:dyDescent="0.15">
      <c r="A48" s="44"/>
      <c r="B48">
        <v>6.3381100000000004</v>
      </c>
      <c r="C48">
        <v>0.10810699999999999</v>
      </c>
      <c r="D48">
        <v>1.4264600000000001E-3</v>
      </c>
      <c r="E48">
        <v>1.6388900000000001E-3</v>
      </c>
      <c r="F48">
        <v>3.1828899999999999E-3</v>
      </c>
      <c r="G48">
        <v>6.4658100000000003</v>
      </c>
      <c r="J48" s="44"/>
      <c r="K48">
        <v>6.26065</v>
      </c>
      <c r="L48">
        <f t="shared" si="11"/>
        <v>0.11831000000000014</v>
      </c>
      <c r="M48">
        <v>6.3789600000000002</v>
      </c>
    </row>
    <row r="49" spans="1:13" x14ac:dyDescent="0.15">
      <c r="A49" s="44"/>
      <c r="B49">
        <v>6.2888000000000002</v>
      </c>
      <c r="C49">
        <v>0.107848</v>
      </c>
      <c r="D49">
        <v>1.01924E-3</v>
      </c>
      <c r="E49">
        <v>3.3352400000000002E-3</v>
      </c>
      <c r="F49">
        <v>3.5312199999999998E-3</v>
      </c>
      <c r="G49">
        <v>6.4155699999999998</v>
      </c>
      <c r="J49" s="44"/>
      <c r="K49">
        <v>6.2829600000000001</v>
      </c>
      <c r="L49">
        <f t="shared" si="11"/>
        <v>0.11782000000000004</v>
      </c>
      <c r="M49">
        <v>6.4007800000000001</v>
      </c>
    </row>
    <row r="50" spans="1:13" x14ac:dyDescent="0.15">
      <c r="A50" s="44"/>
      <c r="B50">
        <v>6.2621599999999997</v>
      </c>
      <c r="C50">
        <v>0.105617</v>
      </c>
      <c r="D50">
        <v>1.0263900000000001E-3</v>
      </c>
      <c r="E50">
        <v>3.5376499999999998E-3</v>
      </c>
      <c r="F50">
        <v>3.3249899999999999E-3</v>
      </c>
      <c r="G50">
        <v>6.3849600000000004</v>
      </c>
      <c r="J50" s="44"/>
      <c r="K50">
        <v>6.3098000000000001</v>
      </c>
      <c r="L50">
        <f t="shared" si="11"/>
        <v>0.11791000000000018</v>
      </c>
      <c r="M50">
        <v>6.4277100000000003</v>
      </c>
    </row>
    <row r="51" spans="1:13" x14ac:dyDescent="0.15">
      <c r="A51" s="44"/>
      <c r="B51">
        <v>6.2644500000000001</v>
      </c>
      <c r="C51">
        <v>0.105424</v>
      </c>
      <c r="D51">
        <v>1.04356E-3</v>
      </c>
      <c r="E51">
        <v>3.5672199999999999E-3</v>
      </c>
      <c r="F51">
        <v>3.3602699999999998E-3</v>
      </c>
      <c r="G51">
        <v>6.3860799999999998</v>
      </c>
      <c r="J51" s="44"/>
      <c r="K51">
        <v>6.2353300000000003</v>
      </c>
      <c r="L51">
        <f t="shared" si="11"/>
        <v>0.11785999999999941</v>
      </c>
      <c r="M51">
        <v>6.3531899999999997</v>
      </c>
    </row>
    <row r="52" spans="1:13" x14ac:dyDescent="0.15">
      <c r="A52" s="44"/>
      <c r="B52">
        <v>6.5283199999999999</v>
      </c>
      <c r="C52">
        <v>0.10556400000000001</v>
      </c>
      <c r="D52">
        <v>1.0659700000000001E-3</v>
      </c>
      <c r="E52">
        <v>3.5667400000000001E-3</v>
      </c>
      <c r="F52">
        <v>3.3297499999999998E-3</v>
      </c>
      <c r="G52">
        <v>6.6512599999999997</v>
      </c>
      <c r="J52" s="44"/>
      <c r="K52">
        <v>6.25922</v>
      </c>
      <c r="L52">
        <f t="shared" si="11"/>
        <v>0.11831999999999976</v>
      </c>
      <c r="M52">
        <v>6.3775399999999998</v>
      </c>
    </row>
    <row r="53" spans="1:13" x14ac:dyDescent="0.15">
      <c r="A53" s="44"/>
      <c r="B53">
        <f>AVERAGE(B43:B52)</f>
        <v>6.4234269999999993</v>
      </c>
      <c r="C53">
        <f t="shared" ref="C53:G53" si="12">AVERAGE(C43:C52)</f>
        <v>0.1072737</v>
      </c>
      <c r="D53">
        <f t="shared" si="12"/>
        <v>1.0881430000000002E-3</v>
      </c>
      <c r="E53">
        <f t="shared" si="12"/>
        <v>3.1558990000000002E-3</v>
      </c>
      <c r="F53">
        <f t="shared" si="12"/>
        <v>3.3827299999999996E-3</v>
      </c>
      <c r="G53">
        <f t="shared" si="12"/>
        <v>6.5488900000000001</v>
      </c>
      <c r="J53" s="44"/>
      <c r="K53">
        <f>AVERAGE(K43:K52)</f>
        <v>8.6678309999999996</v>
      </c>
      <c r="L53">
        <f t="shared" ref="L53" si="13">AVERAGE(L43:L52)</f>
        <v>0.11834499999999996</v>
      </c>
      <c r="M53">
        <f t="shared" ref="M53" si="14">AVERAGE(M43:M52)</f>
        <v>8.7861760000000011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2.3014199999999998</v>
      </c>
      <c r="C56">
        <v>3.4701299999999997E-2</v>
      </c>
      <c r="D56">
        <v>5.8722500000000003E-4</v>
      </c>
      <c r="E56">
        <v>1.3697099999999999E-3</v>
      </c>
      <c r="F56">
        <v>7.9917900000000001E-4</v>
      </c>
      <c r="G56">
        <v>2.3421400000000001</v>
      </c>
      <c r="J56" s="44" t="s">
        <v>4</v>
      </c>
      <c r="K56">
        <v>9.5751399999999993</v>
      </c>
      <c r="L56">
        <f>M56-K56</f>
        <v>3.8790000000000546E-2</v>
      </c>
      <c r="M56">
        <v>9.6139299999999999</v>
      </c>
    </row>
    <row r="57" spans="1:13" x14ac:dyDescent="0.15">
      <c r="A57" s="44"/>
      <c r="B57">
        <v>2.1262500000000002</v>
      </c>
      <c r="C57">
        <v>3.5009100000000001E-2</v>
      </c>
      <c r="D57">
        <v>5.7983399999999999E-4</v>
      </c>
      <c r="E57">
        <v>1.45936E-3</v>
      </c>
      <c r="F57">
        <v>8.5115400000000002E-4</v>
      </c>
      <c r="G57">
        <v>2.1671900000000002</v>
      </c>
      <c r="J57" s="44"/>
      <c r="K57">
        <v>2.11564</v>
      </c>
      <c r="L57">
        <f t="shared" ref="L57:L65" si="15">M57-K57</f>
        <v>3.8880000000000248E-2</v>
      </c>
      <c r="M57">
        <v>2.1545200000000002</v>
      </c>
    </row>
    <row r="58" spans="1:13" x14ac:dyDescent="0.15">
      <c r="A58" s="44"/>
      <c r="B58">
        <v>2.0783</v>
      </c>
      <c r="C58">
        <v>3.4865100000000003E-2</v>
      </c>
      <c r="D58">
        <v>4.0483499999999998E-4</v>
      </c>
      <c r="E58">
        <v>1.36042E-3</v>
      </c>
      <c r="F58">
        <v>8.3565699999999996E-4</v>
      </c>
      <c r="G58">
        <v>2.1188699999999998</v>
      </c>
      <c r="J58" s="44"/>
      <c r="K58">
        <v>2.0911400000000002</v>
      </c>
      <c r="L58">
        <f t="shared" si="15"/>
        <v>4.0149999999999686E-2</v>
      </c>
      <c r="M58">
        <v>2.1312899999999999</v>
      </c>
    </row>
    <row r="59" spans="1:13" x14ac:dyDescent="0.15">
      <c r="A59" s="44"/>
      <c r="B59">
        <v>2.1023200000000002</v>
      </c>
      <c r="C59">
        <v>3.4389700000000002E-2</v>
      </c>
      <c r="D59">
        <v>6.7615500000000001E-4</v>
      </c>
      <c r="E59">
        <v>1.3966600000000001E-3</v>
      </c>
      <c r="F59">
        <v>7.85351E-4</v>
      </c>
      <c r="G59">
        <v>2.1437200000000001</v>
      </c>
      <c r="J59" s="44"/>
      <c r="K59">
        <v>2.08432</v>
      </c>
      <c r="L59">
        <f t="shared" si="15"/>
        <v>3.8720000000000088E-2</v>
      </c>
      <c r="M59">
        <v>2.12304</v>
      </c>
    </row>
    <row r="60" spans="1:13" x14ac:dyDescent="0.15">
      <c r="A60" s="44"/>
      <c r="B60">
        <v>2.0825800000000001</v>
      </c>
      <c r="C60">
        <v>3.4532800000000002E-2</v>
      </c>
      <c r="D60">
        <v>7.9941699999999997E-4</v>
      </c>
      <c r="E60">
        <v>1.4381400000000001E-3</v>
      </c>
      <c r="F60">
        <v>8.0442399999999998E-4</v>
      </c>
      <c r="G60">
        <v>2.12399</v>
      </c>
      <c r="J60" s="44"/>
      <c r="K60">
        <v>2.0975299999999999</v>
      </c>
      <c r="L60">
        <f t="shared" si="15"/>
        <v>3.8300000000000001E-2</v>
      </c>
      <c r="M60">
        <v>2.1358299999999999</v>
      </c>
    </row>
    <row r="61" spans="1:13" x14ac:dyDescent="0.15">
      <c r="A61" s="44"/>
      <c r="B61">
        <v>2.0697999999999999</v>
      </c>
      <c r="C61">
        <v>3.4110500000000002E-2</v>
      </c>
      <c r="D61">
        <v>3.9911299999999999E-4</v>
      </c>
      <c r="E61">
        <v>1.38664E-3</v>
      </c>
      <c r="F61">
        <v>8.2135200000000002E-4</v>
      </c>
      <c r="G61">
        <v>2.11375</v>
      </c>
      <c r="J61" s="44"/>
      <c r="K61">
        <v>2.0930200000000001</v>
      </c>
      <c r="L61">
        <f t="shared" si="15"/>
        <v>3.9409999999999723E-2</v>
      </c>
      <c r="M61">
        <v>2.1324299999999998</v>
      </c>
    </row>
    <row r="62" spans="1:13" x14ac:dyDescent="0.15">
      <c r="A62" s="44"/>
      <c r="B62">
        <v>2.1091700000000002</v>
      </c>
      <c r="C62">
        <v>3.4421E-2</v>
      </c>
      <c r="D62">
        <v>4.2653100000000001E-4</v>
      </c>
      <c r="E62">
        <v>1.3442E-3</v>
      </c>
      <c r="F62">
        <v>8.3827999999999995E-4</v>
      </c>
      <c r="G62">
        <v>2.1522800000000002</v>
      </c>
      <c r="J62" s="44"/>
      <c r="K62">
        <v>2.0958800000000002</v>
      </c>
      <c r="L62">
        <f t="shared" si="15"/>
        <v>3.9059999999999651E-2</v>
      </c>
      <c r="M62">
        <v>2.1349399999999998</v>
      </c>
    </row>
    <row r="63" spans="1:13" x14ac:dyDescent="0.15">
      <c r="A63" s="44"/>
      <c r="B63">
        <v>2.11226</v>
      </c>
      <c r="C63">
        <v>3.4300799999999999E-2</v>
      </c>
      <c r="D63">
        <v>5.9223200000000004E-4</v>
      </c>
      <c r="E63">
        <v>1.4066700000000001E-3</v>
      </c>
      <c r="F63">
        <v>7.8320500000000003E-4</v>
      </c>
      <c r="G63">
        <v>2.1532100000000001</v>
      </c>
      <c r="J63" s="44"/>
      <c r="K63">
        <v>2.0959099999999999</v>
      </c>
      <c r="L63">
        <f t="shared" si="15"/>
        <v>3.9000000000000146E-2</v>
      </c>
      <c r="M63">
        <v>2.1349100000000001</v>
      </c>
    </row>
    <row r="64" spans="1:13" x14ac:dyDescent="0.15">
      <c r="A64" s="44"/>
      <c r="B64">
        <v>2.1005099999999999</v>
      </c>
      <c r="C64">
        <v>3.4523499999999999E-2</v>
      </c>
      <c r="D64">
        <v>6.6208800000000002E-4</v>
      </c>
      <c r="E64">
        <v>1.37806E-3</v>
      </c>
      <c r="F64">
        <v>7.8654300000000001E-4</v>
      </c>
      <c r="G64">
        <v>2.1405400000000001</v>
      </c>
      <c r="J64" s="44"/>
      <c r="K64">
        <v>2.0768</v>
      </c>
      <c r="L64">
        <f t="shared" si="15"/>
        <v>3.9299999999999891E-2</v>
      </c>
      <c r="M64">
        <v>2.1160999999999999</v>
      </c>
    </row>
    <row r="65" spans="1:13" x14ac:dyDescent="0.15">
      <c r="A65" s="44"/>
      <c r="B65">
        <v>2.0947200000000001</v>
      </c>
      <c r="C65">
        <v>3.4635100000000002E-2</v>
      </c>
      <c r="D65">
        <v>4.2629199999999999E-4</v>
      </c>
      <c r="E65">
        <v>1.3399099999999999E-3</v>
      </c>
      <c r="F65">
        <v>8.3446499999999995E-4</v>
      </c>
      <c r="G65">
        <v>2.13706</v>
      </c>
      <c r="J65" s="44"/>
      <c r="K65">
        <v>2.1028500000000001</v>
      </c>
      <c r="L65">
        <f t="shared" si="15"/>
        <v>3.9489999999999803E-2</v>
      </c>
      <c r="M65">
        <v>2.1423399999999999</v>
      </c>
    </row>
    <row r="66" spans="1:13" x14ac:dyDescent="0.15">
      <c r="A66" s="44"/>
      <c r="B66">
        <f>AVERAGE(B56:B65)</f>
        <v>2.1177330000000003</v>
      </c>
      <c r="C66">
        <f t="shared" ref="C66:G66" si="16">AVERAGE(C56:C65)</f>
        <v>3.4548889999999999E-2</v>
      </c>
      <c r="D66">
        <f t="shared" si="16"/>
        <v>5.5537220000000001E-4</v>
      </c>
      <c r="E66">
        <f t="shared" si="16"/>
        <v>1.3879770000000001E-3</v>
      </c>
      <c r="F66">
        <f t="shared" si="16"/>
        <v>8.1396099999999998E-4</v>
      </c>
      <c r="G66">
        <f t="shared" si="16"/>
        <v>2.1592750000000001</v>
      </c>
      <c r="J66" s="44"/>
      <c r="K66">
        <f>AVERAGE(K56:K65)</f>
        <v>2.8428230000000001</v>
      </c>
      <c r="L66">
        <f t="shared" ref="L66" si="17">AVERAGE(L56:L65)</f>
        <v>3.9109999999999978E-2</v>
      </c>
      <c r="M66">
        <f t="shared" ref="M66" si="18">AVERAGE(M56:M65)</f>
        <v>2.8819330000000001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1.91015</v>
      </c>
      <c r="C69">
        <v>2.8452399999999999E-2</v>
      </c>
      <c r="D69">
        <v>3.9982800000000002E-4</v>
      </c>
      <c r="E69">
        <v>1.4712799999999999E-3</v>
      </c>
      <c r="F69">
        <v>5.7768800000000003E-4</v>
      </c>
      <c r="G69">
        <v>1.9451000000000001</v>
      </c>
      <c r="J69" s="44" t="s">
        <v>5</v>
      </c>
      <c r="K69">
        <v>8.2613199999999996</v>
      </c>
      <c r="L69">
        <f>M69-K69</f>
        <v>3.279999999999994E-2</v>
      </c>
      <c r="M69">
        <v>8.2941199999999995</v>
      </c>
    </row>
    <row r="70" spans="1:13" x14ac:dyDescent="0.15">
      <c r="A70" s="44"/>
      <c r="B70">
        <v>1.7743100000000001</v>
      </c>
      <c r="C70">
        <v>2.7874199999999998E-2</v>
      </c>
      <c r="D70">
        <v>5.5575399999999999E-4</v>
      </c>
      <c r="E70">
        <v>1.1143699999999999E-3</v>
      </c>
      <c r="F70">
        <v>6.02007E-4</v>
      </c>
      <c r="G70">
        <v>1.80958</v>
      </c>
      <c r="J70" s="44"/>
      <c r="K70">
        <v>1.7375499999999999</v>
      </c>
      <c r="L70">
        <f t="shared" ref="L70:L78" si="19">M70-K70</f>
        <v>3.1940000000000079E-2</v>
      </c>
      <c r="M70">
        <v>1.76949</v>
      </c>
    </row>
    <row r="71" spans="1:13" x14ac:dyDescent="0.15">
      <c r="A71" s="44"/>
      <c r="B71">
        <v>1.75423</v>
      </c>
      <c r="C71">
        <v>2.87216E-2</v>
      </c>
      <c r="D71">
        <v>3.7145599999999999E-4</v>
      </c>
      <c r="E71">
        <v>1.15037E-3</v>
      </c>
      <c r="F71">
        <v>5.9223200000000004E-4</v>
      </c>
      <c r="G71">
        <v>1.7897400000000001</v>
      </c>
      <c r="J71" s="44"/>
      <c r="K71">
        <v>1.74515</v>
      </c>
      <c r="L71">
        <f t="shared" si="19"/>
        <v>3.1980000000000119E-2</v>
      </c>
      <c r="M71">
        <v>1.7771300000000001</v>
      </c>
    </row>
    <row r="72" spans="1:13" x14ac:dyDescent="0.15">
      <c r="A72" s="44"/>
      <c r="B72">
        <v>1.74682</v>
      </c>
      <c r="C72">
        <v>2.8203200000000001E-2</v>
      </c>
      <c r="D72">
        <v>5.86748E-4</v>
      </c>
      <c r="E72">
        <v>1.6081299999999999E-3</v>
      </c>
      <c r="F72">
        <v>5.4860100000000001E-4</v>
      </c>
      <c r="G72">
        <v>1.7820499999999999</v>
      </c>
      <c r="J72" s="44"/>
      <c r="K72">
        <v>1.8026199999999999</v>
      </c>
      <c r="L72">
        <f t="shared" si="19"/>
        <v>3.1770000000000076E-2</v>
      </c>
      <c r="M72">
        <v>1.83439</v>
      </c>
    </row>
    <row r="73" spans="1:13" x14ac:dyDescent="0.15">
      <c r="A73" s="44"/>
      <c r="B73">
        <v>1.7532300000000001</v>
      </c>
      <c r="C73">
        <v>2.8780500000000001E-2</v>
      </c>
      <c r="D73">
        <v>6.8235400000000003E-4</v>
      </c>
      <c r="E73">
        <v>1.18279E-3</v>
      </c>
      <c r="F73">
        <v>5.6791299999999997E-4</v>
      </c>
      <c r="G73">
        <v>1.78816</v>
      </c>
      <c r="J73" s="44"/>
      <c r="K73">
        <v>1.74085</v>
      </c>
      <c r="L73">
        <f t="shared" si="19"/>
        <v>3.2720000000000082E-2</v>
      </c>
      <c r="M73">
        <v>1.7735700000000001</v>
      </c>
    </row>
    <row r="74" spans="1:13" x14ac:dyDescent="0.15">
      <c r="A74" s="44"/>
      <c r="B74">
        <v>1.7451700000000001</v>
      </c>
      <c r="C74">
        <v>2.7880700000000001E-2</v>
      </c>
      <c r="D74">
        <v>3.6597300000000001E-4</v>
      </c>
      <c r="E74">
        <v>1.6345999999999999E-3</v>
      </c>
      <c r="F74">
        <v>5.5050800000000001E-4</v>
      </c>
      <c r="G74">
        <v>1.7787900000000001</v>
      </c>
      <c r="J74" s="44"/>
      <c r="K74">
        <v>1.7497799999999999</v>
      </c>
      <c r="L74">
        <f t="shared" si="19"/>
        <v>3.1670000000000087E-2</v>
      </c>
      <c r="M74">
        <v>1.78145</v>
      </c>
    </row>
    <row r="75" spans="1:13" x14ac:dyDescent="0.15">
      <c r="A75" s="44"/>
      <c r="B75">
        <v>1.7698700000000001</v>
      </c>
      <c r="C75">
        <v>2.8765700000000002E-2</v>
      </c>
      <c r="D75">
        <v>3.8194699999999999E-4</v>
      </c>
      <c r="E75">
        <v>1.1510800000000001E-3</v>
      </c>
      <c r="F75">
        <v>5.9723899999999995E-4</v>
      </c>
      <c r="G75">
        <v>1.8060499999999999</v>
      </c>
      <c r="J75" s="44"/>
      <c r="K75">
        <v>1.7458</v>
      </c>
      <c r="L75">
        <f t="shared" si="19"/>
        <v>3.1930000000000014E-2</v>
      </c>
      <c r="M75">
        <v>1.77773</v>
      </c>
    </row>
    <row r="76" spans="1:13" x14ac:dyDescent="0.15">
      <c r="A76" s="44"/>
      <c r="B76">
        <v>1.74424</v>
      </c>
      <c r="C76">
        <v>2.84126E-2</v>
      </c>
      <c r="D76">
        <v>4.1174899999999999E-4</v>
      </c>
      <c r="E76">
        <v>1.13916E-3</v>
      </c>
      <c r="F76">
        <v>5.8889399999999996E-4</v>
      </c>
      <c r="G76">
        <v>1.7786</v>
      </c>
      <c r="J76" s="44"/>
      <c r="K76">
        <v>1.7979700000000001</v>
      </c>
      <c r="L76">
        <f t="shared" si="19"/>
        <v>3.1619999999999981E-2</v>
      </c>
      <c r="M76">
        <v>1.82959</v>
      </c>
    </row>
    <row r="77" spans="1:13" x14ac:dyDescent="0.15">
      <c r="A77" s="44"/>
      <c r="B77">
        <v>1.7406299999999999</v>
      </c>
      <c r="C77">
        <v>2.8672E-2</v>
      </c>
      <c r="D77">
        <v>3.9267499999999999E-4</v>
      </c>
      <c r="E77">
        <v>1.1704E-3</v>
      </c>
      <c r="F77">
        <v>5.8746299999999998E-4</v>
      </c>
      <c r="G77">
        <v>1.7753300000000001</v>
      </c>
      <c r="J77" s="44"/>
      <c r="K77">
        <v>1.77437</v>
      </c>
      <c r="L77">
        <f t="shared" si="19"/>
        <v>3.2280000000000086E-2</v>
      </c>
      <c r="M77">
        <v>1.8066500000000001</v>
      </c>
    </row>
    <row r="78" spans="1:13" x14ac:dyDescent="0.15">
      <c r="A78" s="44"/>
      <c r="B78">
        <v>1.7369399999999999</v>
      </c>
      <c r="C78">
        <v>2.8006799999999998E-2</v>
      </c>
      <c r="D78">
        <v>4.1031800000000001E-4</v>
      </c>
      <c r="E78">
        <v>1.15442E-3</v>
      </c>
      <c r="F78">
        <v>5.9270899999999997E-4</v>
      </c>
      <c r="G78">
        <v>1.7742</v>
      </c>
      <c r="J78" s="44"/>
      <c r="K78">
        <v>1.76023</v>
      </c>
      <c r="L78">
        <f t="shared" si="19"/>
        <v>3.3800000000000052E-2</v>
      </c>
      <c r="M78">
        <v>1.79403</v>
      </c>
    </row>
    <row r="79" spans="1:13" x14ac:dyDescent="0.15">
      <c r="A79" s="44"/>
      <c r="B79">
        <f>AVERAGE(B69:B78)</f>
        <v>1.7675589999999999</v>
      </c>
      <c r="C79">
        <f t="shared" ref="C79:G79" si="20">AVERAGE(C69:C78)</f>
        <v>2.8376970000000001E-2</v>
      </c>
      <c r="D79">
        <f t="shared" si="20"/>
        <v>4.5588019999999999E-4</v>
      </c>
      <c r="E79">
        <f t="shared" si="20"/>
        <v>1.2776600000000001E-3</v>
      </c>
      <c r="F79">
        <f t="shared" si="20"/>
        <v>5.8052540000000006E-4</v>
      </c>
      <c r="G79">
        <f t="shared" si="20"/>
        <v>1.8027600000000004</v>
      </c>
      <c r="J79" s="44"/>
      <c r="K79">
        <f>AVERAGE(K69:K78)</f>
        <v>2.4115639999999998</v>
      </c>
      <c r="L79">
        <f t="shared" ref="L79" si="21">AVERAGE(L69:L78)</f>
        <v>3.225100000000005E-2</v>
      </c>
      <c r="M79">
        <f t="shared" ref="M79" si="22">AVERAGE(M69:M78)</f>
        <v>2.4438149999999998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11.3902</v>
      </c>
      <c r="C82">
        <v>0.20402500000000001</v>
      </c>
      <c r="D82">
        <v>1.89185E-3</v>
      </c>
      <c r="E82">
        <v>3.7927600000000001E-3</v>
      </c>
      <c r="F82">
        <v>2.9678299999999999E-3</v>
      </c>
      <c r="G82">
        <v>11.606400000000001</v>
      </c>
      <c r="J82" s="44" t="s">
        <v>6</v>
      </c>
      <c r="K82">
        <v>34.414299999999997</v>
      </c>
      <c r="L82">
        <f>M82-K82</f>
        <v>0.2132000000000005</v>
      </c>
      <c r="M82">
        <v>34.627499999999998</v>
      </c>
    </row>
    <row r="83" spans="1:13" x14ac:dyDescent="0.15">
      <c r="A83" s="44"/>
      <c r="B83">
        <v>9.5479199999999995</v>
      </c>
      <c r="C83">
        <v>0.20272799999999999</v>
      </c>
      <c r="D83">
        <v>1.9469299999999999E-3</v>
      </c>
      <c r="E83">
        <v>3.8664300000000001E-3</v>
      </c>
      <c r="F83">
        <v>2.9933500000000001E-3</v>
      </c>
      <c r="G83">
        <v>9.7644300000000008</v>
      </c>
      <c r="J83" s="44"/>
      <c r="K83">
        <v>9.6267300000000002</v>
      </c>
      <c r="L83">
        <f t="shared" ref="L83:L91" si="23">M83-K83</f>
        <v>0.21114000000000033</v>
      </c>
      <c r="M83">
        <v>9.8378700000000006</v>
      </c>
    </row>
    <row r="84" spans="1:13" x14ac:dyDescent="0.15">
      <c r="A84" s="44"/>
      <c r="B84">
        <v>9.6001100000000008</v>
      </c>
      <c r="C84">
        <v>0.204933</v>
      </c>
      <c r="D84">
        <v>1.9214200000000001E-3</v>
      </c>
      <c r="E84">
        <v>3.85571E-3</v>
      </c>
      <c r="F84">
        <v>3.1464100000000001E-3</v>
      </c>
      <c r="G84">
        <v>9.8190000000000008</v>
      </c>
      <c r="J84" s="44"/>
      <c r="K84">
        <v>9.9033499999999997</v>
      </c>
      <c r="L84">
        <f t="shared" si="23"/>
        <v>0.21204999999999963</v>
      </c>
      <c r="M84">
        <v>10.115399999999999</v>
      </c>
    </row>
    <row r="85" spans="1:13" x14ac:dyDescent="0.15">
      <c r="A85" s="44"/>
      <c r="B85">
        <v>9.5371900000000007</v>
      </c>
      <c r="C85">
        <v>0.20233400000000001</v>
      </c>
      <c r="D85">
        <v>2.3298300000000002E-3</v>
      </c>
      <c r="E85">
        <v>3.76225E-3</v>
      </c>
      <c r="F85">
        <v>3.08537E-3</v>
      </c>
      <c r="G85">
        <v>9.7532700000000006</v>
      </c>
      <c r="J85" s="44"/>
      <c r="K85">
        <v>9.6352100000000007</v>
      </c>
      <c r="L85">
        <f t="shared" si="23"/>
        <v>0.2112999999999996</v>
      </c>
      <c r="M85">
        <v>9.8465100000000003</v>
      </c>
    </row>
    <row r="86" spans="1:13" x14ac:dyDescent="0.15">
      <c r="A86" s="44"/>
      <c r="B86">
        <v>9.6216600000000003</v>
      </c>
      <c r="C86">
        <v>0.20472299999999999</v>
      </c>
      <c r="D86">
        <v>1.8813600000000001E-3</v>
      </c>
      <c r="E86">
        <v>3.82972E-3</v>
      </c>
      <c r="F86">
        <v>2.9640199999999999E-3</v>
      </c>
      <c r="G86">
        <v>9.8393899999999999</v>
      </c>
      <c r="J86" s="44"/>
      <c r="K86">
        <v>9.6124100000000006</v>
      </c>
      <c r="L86">
        <f t="shared" si="23"/>
        <v>0.21189999999999998</v>
      </c>
      <c r="M86">
        <v>9.8243100000000005</v>
      </c>
    </row>
    <row r="87" spans="1:13" x14ac:dyDescent="0.15">
      <c r="A87" s="44"/>
      <c r="B87">
        <v>9.6967599999999994</v>
      </c>
      <c r="C87">
        <v>0.20341600000000001</v>
      </c>
      <c r="D87">
        <v>1.92571E-3</v>
      </c>
      <c r="E87">
        <v>3.8568999999999999E-3</v>
      </c>
      <c r="F87">
        <v>3.1545200000000001E-3</v>
      </c>
      <c r="G87">
        <v>9.9126499999999993</v>
      </c>
      <c r="J87" s="44"/>
      <c r="K87">
        <v>9.6755800000000001</v>
      </c>
      <c r="L87">
        <f t="shared" si="23"/>
        <v>0.21246000000000009</v>
      </c>
      <c r="M87">
        <v>9.8880400000000002</v>
      </c>
    </row>
    <row r="88" spans="1:13" x14ac:dyDescent="0.15">
      <c r="A88" s="44"/>
      <c r="B88">
        <v>9.8783300000000001</v>
      </c>
      <c r="C88">
        <v>0.203539</v>
      </c>
      <c r="D88">
        <v>1.8971000000000001E-3</v>
      </c>
      <c r="E88">
        <v>3.78561E-3</v>
      </c>
      <c r="F88">
        <v>3.15022E-3</v>
      </c>
      <c r="G88">
        <v>10.0945</v>
      </c>
      <c r="J88" s="44"/>
      <c r="K88">
        <v>9.6237899999999996</v>
      </c>
      <c r="L88">
        <f t="shared" si="23"/>
        <v>0.21231000000000044</v>
      </c>
      <c r="M88">
        <v>9.8361000000000001</v>
      </c>
    </row>
    <row r="89" spans="1:13" x14ac:dyDescent="0.15">
      <c r="A89" s="44"/>
      <c r="B89">
        <v>9.6229899999999997</v>
      </c>
      <c r="C89">
        <v>0.206543</v>
      </c>
      <c r="D89">
        <v>1.8997199999999999E-3</v>
      </c>
      <c r="E89">
        <v>3.8289999999999999E-3</v>
      </c>
      <c r="F89">
        <v>3.1795500000000002E-3</v>
      </c>
      <c r="G89">
        <v>9.8418600000000005</v>
      </c>
      <c r="J89" s="44"/>
      <c r="K89">
        <v>9.55776</v>
      </c>
      <c r="L89">
        <f t="shared" si="23"/>
        <v>0.21274000000000015</v>
      </c>
      <c r="M89">
        <v>9.7705000000000002</v>
      </c>
    </row>
    <row r="90" spans="1:13" x14ac:dyDescent="0.15">
      <c r="A90" s="44"/>
      <c r="B90">
        <v>9.6175999999999995</v>
      </c>
      <c r="C90">
        <v>0.204096</v>
      </c>
      <c r="D90">
        <v>1.97101E-3</v>
      </c>
      <c r="E90">
        <v>3.8416399999999999E-3</v>
      </c>
      <c r="F90">
        <v>3.1461700000000002E-3</v>
      </c>
      <c r="G90">
        <v>9.8343900000000009</v>
      </c>
      <c r="J90" s="44"/>
      <c r="K90">
        <v>9.9575099999999992</v>
      </c>
      <c r="L90">
        <f t="shared" si="23"/>
        <v>0.21199000000000012</v>
      </c>
      <c r="M90">
        <v>10.169499999999999</v>
      </c>
    </row>
    <row r="91" spans="1:13" x14ac:dyDescent="0.15">
      <c r="A91" s="44"/>
      <c r="B91">
        <v>9.6302599999999998</v>
      </c>
      <c r="C91">
        <v>0.20447699999999999</v>
      </c>
      <c r="D91">
        <v>1.91402E-3</v>
      </c>
      <c r="E91">
        <v>3.8080200000000001E-3</v>
      </c>
      <c r="F91">
        <v>2.96474E-3</v>
      </c>
      <c r="G91">
        <v>9.8472299999999997</v>
      </c>
      <c r="J91" s="44"/>
      <c r="K91">
        <v>9.85839</v>
      </c>
      <c r="L91">
        <f t="shared" si="23"/>
        <v>0.2119099999999996</v>
      </c>
      <c r="M91">
        <v>10.0703</v>
      </c>
    </row>
    <row r="92" spans="1:13" x14ac:dyDescent="0.15">
      <c r="A92" s="44"/>
      <c r="B92">
        <f>AVERAGE(B82:B91)</f>
        <v>9.8143020000000014</v>
      </c>
      <c r="C92">
        <f t="shared" ref="C92:G92" si="24">AVERAGE(C82:C91)</f>
        <v>0.20408140000000002</v>
      </c>
      <c r="D92">
        <f t="shared" si="24"/>
        <v>1.9578949999999999E-3</v>
      </c>
      <c r="E92">
        <f t="shared" si="24"/>
        <v>3.822804E-3</v>
      </c>
      <c r="F92">
        <f t="shared" si="24"/>
        <v>3.0752180000000002E-3</v>
      </c>
      <c r="G92">
        <f t="shared" si="24"/>
        <v>10.031312</v>
      </c>
      <c r="J92" s="44"/>
      <c r="K92">
        <f>AVERAGE(K82:K91)</f>
        <v>12.186502999999998</v>
      </c>
      <c r="L92">
        <f t="shared" ref="L92" si="25">AVERAGE(L82:L91)</f>
        <v>0.21210000000000004</v>
      </c>
      <c r="M92">
        <f t="shared" ref="M92" si="26">AVERAGE(M82:M91)</f>
        <v>12.398603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4.0549799999999996</v>
      </c>
      <c r="C95">
        <v>5.2476399999999999E-2</v>
      </c>
      <c r="D95">
        <v>8.6235999999999995E-4</v>
      </c>
      <c r="E95">
        <v>1.8103100000000001E-3</v>
      </c>
      <c r="F95">
        <v>7.3504400000000002E-4</v>
      </c>
      <c r="G95">
        <v>4.1178499999999998</v>
      </c>
      <c r="J95" s="44" t="s">
        <v>7</v>
      </c>
      <c r="K95">
        <v>12.4054</v>
      </c>
      <c r="L95">
        <f>M95-K95</f>
        <v>5.969999999999942E-2</v>
      </c>
      <c r="M95">
        <v>12.4651</v>
      </c>
    </row>
    <row r="96" spans="1:13" x14ac:dyDescent="0.15">
      <c r="A96" s="44"/>
      <c r="B96">
        <v>3.60337</v>
      </c>
      <c r="C96">
        <v>5.2212500000000002E-2</v>
      </c>
      <c r="D96">
        <v>6.0963599999999999E-4</v>
      </c>
      <c r="E96">
        <v>1.3687599999999999E-3</v>
      </c>
      <c r="F96">
        <v>7.5244899999999998E-4</v>
      </c>
      <c r="G96">
        <v>3.6652999999999998</v>
      </c>
      <c r="J96" s="44"/>
      <c r="K96">
        <v>3.5882900000000002</v>
      </c>
      <c r="L96">
        <f t="shared" ref="L96:L104" si="27">M96-K96</f>
        <v>6.1739999999999906E-2</v>
      </c>
      <c r="M96">
        <v>3.6500300000000001</v>
      </c>
    </row>
    <row r="97" spans="1:13" x14ac:dyDescent="0.15">
      <c r="A97" s="44"/>
      <c r="B97">
        <v>3.5896300000000001</v>
      </c>
      <c r="C97">
        <v>5.21924E-2</v>
      </c>
      <c r="D97">
        <v>5.9127799999999999E-4</v>
      </c>
      <c r="E97">
        <v>1.3444399999999999E-3</v>
      </c>
      <c r="F97">
        <v>7.6007799999999997E-4</v>
      </c>
      <c r="G97">
        <v>3.6511200000000001</v>
      </c>
      <c r="J97" s="44"/>
      <c r="K97">
        <v>3.5818400000000001</v>
      </c>
      <c r="L97">
        <f t="shared" si="27"/>
        <v>5.9050000000000047E-2</v>
      </c>
      <c r="M97">
        <v>3.6408900000000002</v>
      </c>
    </row>
    <row r="98" spans="1:13" x14ac:dyDescent="0.15">
      <c r="A98" s="44"/>
      <c r="B98">
        <v>3.7582900000000001</v>
      </c>
      <c r="C98">
        <v>5.2607800000000003E-2</v>
      </c>
      <c r="D98">
        <v>6.0296099999999995E-4</v>
      </c>
      <c r="E98">
        <v>1.3349099999999999E-3</v>
      </c>
      <c r="F98">
        <v>7.45296E-4</v>
      </c>
      <c r="G98">
        <v>3.8205499999999999</v>
      </c>
      <c r="J98" s="44"/>
      <c r="K98">
        <v>3.5950500000000001</v>
      </c>
      <c r="L98">
        <f t="shared" si="27"/>
        <v>5.9269999999999712E-2</v>
      </c>
      <c r="M98">
        <v>3.6543199999999998</v>
      </c>
    </row>
    <row r="99" spans="1:13" x14ac:dyDescent="0.15">
      <c r="A99" s="44"/>
      <c r="B99">
        <v>3.5878899999999998</v>
      </c>
      <c r="C99">
        <v>5.23384E-2</v>
      </c>
      <c r="D99">
        <v>6.26087E-4</v>
      </c>
      <c r="E99">
        <v>1.72091E-3</v>
      </c>
      <c r="F99">
        <v>7.4338900000000001E-4</v>
      </c>
      <c r="G99">
        <v>3.6500499999999998</v>
      </c>
      <c r="J99" s="44"/>
      <c r="K99">
        <v>3.6090499999999999</v>
      </c>
      <c r="L99">
        <f t="shared" si="27"/>
        <v>5.8200000000000252E-2</v>
      </c>
      <c r="M99">
        <v>3.6672500000000001</v>
      </c>
    </row>
    <row r="100" spans="1:13" x14ac:dyDescent="0.15">
      <c r="A100" s="44"/>
      <c r="B100">
        <v>3.6272799999999998</v>
      </c>
      <c r="C100">
        <v>5.16801E-2</v>
      </c>
      <c r="D100">
        <v>5.9771499999999997E-4</v>
      </c>
      <c r="E100">
        <v>1.3463500000000001E-3</v>
      </c>
      <c r="F100">
        <v>7.4148200000000001E-4</v>
      </c>
      <c r="G100">
        <v>3.6891400000000001</v>
      </c>
      <c r="J100" s="44"/>
      <c r="K100">
        <v>3.6036299999999999</v>
      </c>
      <c r="L100">
        <f t="shared" si="27"/>
        <v>5.9280000000000221E-2</v>
      </c>
      <c r="M100">
        <v>3.6629100000000001</v>
      </c>
    </row>
    <row r="101" spans="1:13" x14ac:dyDescent="0.15">
      <c r="A101" s="44"/>
      <c r="B101">
        <v>3.6528399999999999</v>
      </c>
      <c r="C101">
        <v>5.2258499999999999E-2</v>
      </c>
      <c r="D101">
        <v>6.4730600000000005E-4</v>
      </c>
      <c r="E101">
        <v>1.7063600000000001E-3</v>
      </c>
      <c r="F101">
        <v>7.4410399999999999E-4</v>
      </c>
      <c r="G101">
        <v>3.71489</v>
      </c>
      <c r="J101" s="44"/>
      <c r="K101">
        <v>3.6022599999999998</v>
      </c>
      <c r="L101">
        <f t="shared" si="27"/>
        <v>6.0810000000000031E-2</v>
      </c>
      <c r="M101">
        <v>3.6630699999999998</v>
      </c>
    </row>
    <row r="102" spans="1:13" x14ac:dyDescent="0.15">
      <c r="A102" s="44"/>
      <c r="B102">
        <v>3.5858599999999998</v>
      </c>
      <c r="C102">
        <v>5.2824299999999998E-2</v>
      </c>
      <c r="D102">
        <v>5.6981999999999996E-4</v>
      </c>
      <c r="E102">
        <v>1.3637499999999999E-3</v>
      </c>
      <c r="F102">
        <v>6.93321E-4</v>
      </c>
      <c r="G102">
        <v>3.64635</v>
      </c>
      <c r="J102" s="44"/>
      <c r="K102">
        <v>3.5891899999999999</v>
      </c>
      <c r="L102">
        <f t="shared" si="27"/>
        <v>5.8140000000000303E-2</v>
      </c>
      <c r="M102">
        <v>3.6473300000000002</v>
      </c>
    </row>
    <row r="103" spans="1:13" x14ac:dyDescent="0.15">
      <c r="A103" s="44"/>
      <c r="B103">
        <v>3.5701700000000001</v>
      </c>
      <c r="C103">
        <v>5.1931600000000001E-2</v>
      </c>
      <c r="D103">
        <v>8.6021399999999999E-4</v>
      </c>
      <c r="E103">
        <v>1.36948E-3</v>
      </c>
      <c r="F103">
        <v>7.4672699999999998E-4</v>
      </c>
      <c r="G103">
        <v>3.6327699999999998</v>
      </c>
      <c r="J103" s="44"/>
      <c r="K103">
        <v>3.6058300000000001</v>
      </c>
      <c r="L103">
        <f t="shared" si="27"/>
        <v>5.9320000000000039E-2</v>
      </c>
      <c r="M103">
        <v>3.6651500000000001</v>
      </c>
    </row>
    <row r="104" spans="1:13" x14ac:dyDescent="0.15">
      <c r="A104" s="44"/>
      <c r="B104">
        <v>3.6033400000000002</v>
      </c>
      <c r="C104">
        <v>5.2713200000000002E-2</v>
      </c>
      <c r="D104">
        <v>5.9723899999999995E-4</v>
      </c>
      <c r="E104">
        <v>1.3549300000000001E-3</v>
      </c>
      <c r="F104">
        <v>7.4410399999999999E-4</v>
      </c>
      <c r="G104">
        <v>3.66486</v>
      </c>
      <c r="J104" s="44"/>
      <c r="K104">
        <v>3.59266</v>
      </c>
      <c r="L104">
        <f t="shared" si="27"/>
        <v>5.8840000000000003E-2</v>
      </c>
      <c r="M104">
        <v>3.6515</v>
      </c>
    </row>
    <row r="105" spans="1:13" x14ac:dyDescent="0.15">
      <c r="A105" s="44"/>
      <c r="B105">
        <f>AVERAGE(B95:B104)</f>
        <v>3.6633650000000002</v>
      </c>
      <c r="C105">
        <f t="shared" ref="C105:G105" si="28">AVERAGE(C95:C104)</f>
        <v>5.2323519999999998E-2</v>
      </c>
      <c r="D105">
        <f t="shared" si="28"/>
        <v>6.5646159999999999E-4</v>
      </c>
      <c r="E105">
        <f t="shared" si="28"/>
        <v>1.4720200000000001E-3</v>
      </c>
      <c r="F105">
        <f t="shared" si="28"/>
        <v>7.4059940000000002E-4</v>
      </c>
      <c r="G105">
        <f t="shared" si="28"/>
        <v>3.7252879999999999</v>
      </c>
      <c r="J105" s="44"/>
      <c r="K105">
        <f>AVERAGE(K95:K104)</f>
        <v>4.4773200000000006</v>
      </c>
      <c r="L105">
        <f t="shared" ref="L105" si="29">AVERAGE(L95:L104)</f>
        <v>5.9434999999999995E-2</v>
      </c>
      <c r="M105">
        <f t="shared" ref="M105" si="30">AVERAGE(M95:M104)</f>
        <v>4.5367549999999994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12.3828</v>
      </c>
      <c r="C108">
        <v>0.14457400000000001</v>
      </c>
      <c r="D108">
        <v>8.9359300000000003E-4</v>
      </c>
      <c r="E108">
        <v>3.0100299999999999E-3</v>
      </c>
      <c r="F108">
        <v>1.68538E-3</v>
      </c>
      <c r="G108">
        <v>12.539400000000001</v>
      </c>
      <c r="J108" s="44" t="s">
        <v>8</v>
      </c>
      <c r="K108">
        <v>38.375399999999999</v>
      </c>
      <c r="L108">
        <f>M108-K108</f>
        <v>0.15240000000000009</v>
      </c>
      <c r="M108">
        <v>38.527799999999999</v>
      </c>
    </row>
    <row r="109" spans="1:13" x14ac:dyDescent="0.15">
      <c r="A109" s="44"/>
      <c r="B109">
        <v>11.5227</v>
      </c>
      <c r="C109">
        <v>0.14408499999999999</v>
      </c>
      <c r="D109">
        <v>9.00745E-4</v>
      </c>
      <c r="E109">
        <v>3.1053999999999999E-3</v>
      </c>
      <c r="F109">
        <v>1.67847E-3</v>
      </c>
      <c r="G109">
        <v>11.6755</v>
      </c>
      <c r="J109" s="44"/>
      <c r="K109">
        <v>11.6317</v>
      </c>
      <c r="L109">
        <f t="shared" ref="L109:L117" si="31">M109-K109</f>
        <v>0.15240000000000009</v>
      </c>
      <c r="M109">
        <v>11.7841</v>
      </c>
    </row>
    <row r="110" spans="1:13" x14ac:dyDescent="0.15">
      <c r="A110" s="44"/>
      <c r="B110">
        <v>11.548400000000001</v>
      </c>
      <c r="C110">
        <v>0.145536</v>
      </c>
      <c r="D110">
        <v>8.8286400000000002E-4</v>
      </c>
      <c r="E110">
        <v>2.9952500000000001E-3</v>
      </c>
      <c r="F110">
        <v>1.68848E-3</v>
      </c>
      <c r="G110">
        <v>11.706</v>
      </c>
      <c r="J110" s="44"/>
      <c r="K110">
        <v>11.860200000000001</v>
      </c>
      <c r="L110">
        <f t="shared" si="31"/>
        <v>0.15189999999999948</v>
      </c>
      <c r="M110">
        <v>12.0121</v>
      </c>
    </row>
    <row r="111" spans="1:13" x14ac:dyDescent="0.15">
      <c r="A111" s="44"/>
      <c r="B111">
        <v>11.4991</v>
      </c>
      <c r="C111">
        <v>0.14521100000000001</v>
      </c>
      <c r="D111">
        <v>8.5425400000000004E-4</v>
      </c>
      <c r="E111">
        <v>3.0910999999999998E-3</v>
      </c>
      <c r="F111">
        <v>1.6849E-3</v>
      </c>
      <c r="G111">
        <v>11.6534</v>
      </c>
      <c r="J111" s="44"/>
      <c r="K111">
        <v>11.750999999999999</v>
      </c>
      <c r="L111">
        <f t="shared" si="31"/>
        <v>0.15110000000000134</v>
      </c>
      <c r="M111">
        <v>11.902100000000001</v>
      </c>
    </row>
    <row r="112" spans="1:13" x14ac:dyDescent="0.15">
      <c r="A112" s="44"/>
      <c r="B112">
        <v>11.6347</v>
      </c>
      <c r="C112">
        <v>0.14529900000000001</v>
      </c>
      <c r="D112">
        <v>8.8238699999999999E-4</v>
      </c>
      <c r="E112">
        <v>3.0245799999999998E-3</v>
      </c>
      <c r="F112">
        <v>1.6892000000000001E-3</v>
      </c>
      <c r="G112">
        <v>11.7887</v>
      </c>
      <c r="J112" s="44"/>
      <c r="K112">
        <v>11.6746</v>
      </c>
      <c r="L112">
        <f t="shared" si="31"/>
        <v>0.1507000000000005</v>
      </c>
      <c r="M112">
        <v>11.8253</v>
      </c>
    </row>
    <row r="113" spans="1:13" x14ac:dyDescent="0.15">
      <c r="A113" s="44"/>
      <c r="B113">
        <v>11.8375</v>
      </c>
      <c r="C113">
        <v>0.144097</v>
      </c>
      <c r="D113">
        <v>8.86202E-4</v>
      </c>
      <c r="E113">
        <v>3.06368E-3</v>
      </c>
      <c r="F113">
        <v>1.69802E-3</v>
      </c>
      <c r="G113">
        <v>11.9909</v>
      </c>
      <c r="J113" s="44"/>
      <c r="K113">
        <v>11.506500000000001</v>
      </c>
      <c r="L113">
        <f t="shared" si="31"/>
        <v>0.15219999999999878</v>
      </c>
      <c r="M113">
        <v>11.6587</v>
      </c>
    </row>
    <row r="114" spans="1:13" x14ac:dyDescent="0.15">
      <c r="A114" s="44"/>
      <c r="B114">
        <v>11.4933</v>
      </c>
      <c r="C114">
        <v>0.146143</v>
      </c>
      <c r="D114">
        <v>9.0956700000000001E-4</v>
      </c>
      <c r="E114">
        <v>3.1020599999999998E-3</v>
      </c>
      <c r="F114">
        <v>1.6801400000000001E-3</v>
      </c>
      <c r="G114">
        <v>11.648</v>
      </c>
      <c r="J114" s="44"/>
      <c r="K114">
        <v>11.4992</v>
      </c>
      <c r="L114">
        <f t="shared" si="31"/>
        <v>0.15300000000000047</v>
      </c>
      <c r="M114">
        <v>11.652200000000001</v>
      </c>
    </row>
    <row r="115" spans="1:13" x14ac:dyDescent="0.15">
      <c r="A115" s="44"/>
      <c r="B115">
        <v>11.505100000000001</v>
      </c>
      <c r="C115">
        <v>0.145481</v>
      </c>
      <c r="D115">
        <v>8.8667900000000003E-4</v>
      </c>
      <c r="E115">
        <v>3.1180399999999999E-3</v>
      </c>
      <c r="F115">
        <v>1.68037E-3</v>
      </c>
      <c r="G115">
        <v>11.6609</v>
      </c>
      <c r="J115" s="44"/>
      <c r="K115">
        <v>11.463200000000001</v>
      </c>
      <c r="L115">
        <f t="shared" si="31"/>
        <v>0.15240000000000009</v>
      </c>
      <c r="M115">
        <v>11.615600000000001</v>
      </c>
    </row>
    <row r="116" spans="1:13" x14ac:dyDescent="0.15">
      <c r="A116" s="44"/>
      <c r="B116">
        <v>11.5015</v>
      </c>
      <c r="C116">
        <v>0.14557100000000001</v>
      </c>
      <c r="D116">
        <v>9.3603100000000004E-4</v>
      </c>
      <c r="E116">
        <v>3.0999199999999999E-3</v>
      </c>
      <c r="F116">
        <v>1.70469E-3</v>
      </c>
      <c r="G116">
        <v>11.656700000000001</v>
      </c>
      <c r="J116" s="44"/>
      <c r="K116">
        <v>11.4781</v>
      </c>
      <c r="L116">
        <f t="shared" si="31"/>
        <v>0.15390000000000015</v>
      </c>
      <c r="M116">
        <v>11.632</v>
      </c>
    </row>
    <row r="117" spans="1:13" x14ac:dyDescent="0.15">
      <c r="A117" s="44"/>
      <c r="B117">
        <v>11.806699999999999</v>
      </c>
      <c r="C117">
        <v>0.145231</v>
      </c>
      <c r="D117">
        <v>9.5558199999999996E-4</v>
      </c>
      <c r="E117">
        <v>3.1201800000000002E-3</v>
      </c>
      <c r="F117">
        <v>1.6789400000000001E-3</v>
      </c>
      <c r="G117">
        <v>11.9604</v>
      </c>
      <c r="J117" s="44"/>
      <c r="K117">
        <v>11.507</v>
      </c>
      <c r="L117">
        <f t="shared" si="31"/>
        <v>0.15259999999999962</v>
      </c>
      <c r="M117">
        <v>11.659599999999999</v>
      </c>
    </row>
    <row r="118" spans="1:13" x14ac:dyDescent="0.15">
      <c r="A118" s="44"/>
      <c r="B118">
        <f>AVERAGE(B108:B117)</f>
        <v>11.673180000000002</v>
      </c>
      <c r="C118">
        <f t="shared" ref="C118:G118" si="32">AVERAGE(C108:C117)</f>
        <v>0.1451228</v>
      </c>
      <c r="D118">
        <f t="shared" si="32"/>
        <v>8.9879039999999993E-4</v>
      </c>
      <c r="E118">
        <f t="shared" si="32"/>
        <v>3.0730239999999997E-3</v>
      </c>
      <c r="F118">
        <f t="shared" si="32"/>
        <v>1.686859E-3</v>
      </c>
      <c r="G118">
        <f t="shared" si="32"/>
        <v>11.82799</v>
      </c>
      <c r="J118" s="44"/>
      <c r="K118">
        <f>AVERAGE(K108:K117)</f>
        <v>14.274690000000001</v>
      </c>
      <c r="L118">
        <f t="shared" ref="L118" si="33">AVERAGE(L108:L117)</f>
        <v>0.15226000000000006</v>
      </c>
      <c r="M118">
        <f t="shared" ref="M118" si="34">AVERAGE(M108:M117)</f>
        <v>14.426950000000001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9.1624199999999991</v>
      </c>
      <c r="C121">
        <v>0.11419</v>
      </c>
      <c r="D121">
        <v>1.29437E-3</v>
      </c>
      <c r="E121">
        <v>1.6963499999999999E-3</v>
      </c>
      <c r="F121">
        <v>1.1913799999999999E-3</v>
      </c>
      <c r="G121">
        <v>9.2928300000000004</v>
      </c>
      <c r="J121" s="44" t="s">
        <v>9</v>
      </c>
      <c r="K121">
        <v>28.122499999999999</v>
      </c>
      <c r="L121">
        <f>M121-K121</f>
        <v>0.12640000000000029</v>
      </c>
      <c r="M121">
        <v>28.248899999999999</v>
      </c>
    </row>
    <row r="122" spans="1:13" x14ac:dyDescent="0.15">
      <c r="A122" s="44"/>
      <c r="B122">
        <v>9.2052399999999999</v>
      </c>
      <c r="C122">
        <v>0.115174</v>
      </c>
      <c r="D122">
        <v>1.28174E-3</v>
      </c>
      <c r="E122">
        <v>1.7299699999999999E-3</v>
      </c>
      <c r="F122">
        <v>1.20163E-3</v>
      </c>
      <c r="G122">
        <v>9.3363600000000009</v>
      </c>
      <c r="J122" s="44"/>
      <c r="K122">
        <v>9.2148199999999996</v>
      </c>
      <c r="L122">
        <f t="shared" ref="L122:L130" si="35">M122-K122</f>
        <v>0.12645999999999979</v>
      </c>
      <c r="M122">
        <v>9.3412799999999994</v>
      </c>
    </row>
    <row r="123" spans="1:13" x14ac:dyDescent="0.15">
      <c r="A123" s="44"/>
      <c r="B123">
        <v>9.1025600000000004</v>
      </c>
      <c r="C123">
        <v>0.114785</v>
      </c>
      <c r="D123">
        <v>1.2724399999999999E-3</v>
      </c>
      <c r="E123">
        <v>1.6911000000000001E-3</v>
      </c>
      <c r="F123">
        <v>1.2338200000000001E-3</v>
      </c>
      <c r="G123">
        <v>9.2324999999999999</v>
      </c>
      <c r="J123" s="44"/>
      <c r="K123">
        <v>9.4451800000000006</v>
      </c>
      <c r="L123">
        <f t="shared" si="35"/>
        <v>0.1339100000000002</v>
      </c>
      <c r="M123">
        <v>9.5790900000000008</v>
      </c>
    </row>
    <row r="124" spans="1:13" x14ac:dyDescent="0.15">
      <c r="A124" s="44"/>
      <c r="B124">
        <v>9.2711799999999993</v>
      </c>
      <c r="C124">
        <v>0.11455799999999999</v>
      </c>
      <c r="D124">
        <v>1.31083E-3</v>
      </c>
      <c r="E124">
        <v>1.30057E-3</v>
      </c>
      <c r="F124">
        <v>1.17993E-3</v>
      </c>
      <c r="G124">
        <v>9.3998899999999992</v>
      </c>
      <c r="J124" s="44"/>
      <c r="K124">
        <v>9.1857100000000003</v>
      </c>
      <c r="L124">
        <f t="shared" si="35"/>
        <v>0.12814999999999976</v>
      </c>
      <c r="M124">
        <v>9.31386</v>
      </c>
    </row>
    <row r="125" spans="1:13" x14ac:dyDescent="0.15">
      <c r="A125" s="44"/>
      <c r="B125">
        <v>9.4511500000000002</v>
      </c>
      <c r="C125">
        <v>0.124317</v>
      </c>
      <c r="D125">
        <v>3.93605E-3</v>
      </c>
      <c r="E125">
        <v>2.1905900000000001E-3</v>
      </c>
      <c r="F125">
        <v>1.1954299999999999E-3</v>
      </c>
      <c r="G125">
        <v>9.5942699999999999</v>
      </c>
      <c r="J125" s="44"/>
      <c r="K125">
        <v>9.2026599999999998</v>
      </c>
      <c r="L125">
        <f t="shared" si="35"/>
        <v>0.12686000000000064</v>
      </c>
      <c r="M125">
        <v>9.3295200000000005</v>
      </c>
    </row>
    <row r="126" spans="1:13" x14ac:dyDescent="0.15">
      <c r="A126" s="44"/>
      <c r="B126">
        <v>9.1355199999999996</v>
      </c>
      <c r="C126">
        <v>0.114672</v>
      </c>
      <c r="D126">
        <v>1.36089E-3</v>
      </c>
      <c r="E126">
        <v>1.65701E-3</v>
      </c>
      <c r="F126">
        <v>1.18732E-3</v>
      </c>
      <c r="G126">
        <v>9.2638300000000005</v>
      </c>
      <c r="J126" s="44"/>
      <c r="K126">
        <v>9.1609800000000003</v>
      </c>
      <c r="L126">
        <f t="shared" si="35"/>
        <v>0.12837000000000032</v>
      </c>
      <c r="M126">
        <v>9.2893500000000007</v>
      </c>
    </row>
    <row r="127" spans="1:13" x14ac:dyDescent="0.15">
      <c r="A127" s="44"/>
      <c r="B127">
        <v>9.1345799999999997</v>
      </c>
      <c r="C127">
        <v>0.115119</v>
      </c>
      <c r="D127">
        <v>1.25432E-3</v>
      </c>
      <c r="E127">
        <v>1.7063600000000001E-3</v>
      </c>
      <c r="F127">
        <v>1.19352E-3</v>
      </c>
      <c r="G127">
        <v>9.2622900000000001</v>
      </c>
      <c r="J127" s="44"/>
      <c r="K127">
        <v>9.10426</v>
      </c>
      <c r="L127">
        <f t="shared" si="35"/>
        <v>0.12695000000000078</v>
      </c>
      <c r="M127">
        <v>9.2312100000000008</v>
      </c>
    </row>
    <row r="128" spans="1:13" x14ac:dyDescent="0.15">
      <c r="A128" s="44"/>
      <c r="B128">
        <v>9.1401699999999995</v>
      </c>
      <c r="C128">
        <v>0.114994</v>
      </c>
      <c r="D128">
        <v>1.26863E-3</v>
      </c>
      <c r="E128">
        <v>1.7144700000000001E-3</v>
      </c>
      <c r="F128">
        <v>1.2719599999999999E-3</v>
      </c>
      <c r="G128">
        <v>9.2708999999999993</v>
      </c>
      <c r="J128" s="44"/>
      <c r="K128">
        <v>9.0778599999999994</v>
      </c>
      <c r="L128">
        <f t="shared" si="35"/>
        <v>0.12662000000000084</v>
      </c>
      <c r="M128">
        <v>9.2044800000000002</v>
      </c>
    </row>
    <row r="129" spans="1:13" x14ac:dyDescent="0.15">
      <c r="A129" s="44"/>
      <c r="B129">
        <v>9.1811399999999992</v>
      </c>
      <c r="C129">
        <v>0.114935</v>
      </c>
      <c r="D129">
        <v>1.3442E-3</v>
      </c>
      <c r="E129">
        <v>1.72544E-3</v>
      </c>
      <c r="F129">
        <v>1.1990099999999999E-3</v>
      </c>
      <c r="G129">
        <v>9.3106000000000009</v>
      </c>
      <c r="J129" s="44"/>
      <c r="K129">
        <v>9.1128099999999996</v>
      </c>
      <c r="L129">
        <f t="shared" si="35"/>
        <v>0.1262799999999995</v>
      </c>
      <c r="M129">
        <v>9.2390899999999991</v>
      </c>
    </row>
    <row r="130" spans="1:13" x14ac:dyDescent="0.15">
      <c r="A130" s="44"/>
      <c r="B130">
        <v>9.1252200000000006</v>
      </c>
      <c r="C130">
        <v>0.115633</v>
      </c>
      <c r="D130">
        <v>1.29414E-3</v>
      </c>
      <c r="E130">
        <v>1.6877699999999999E-3</v>
      </c>
      <c r="F130">
        <v>1.1954299999999999E-3</v>
      </c>
      <c r="G130">
        <v>9.2560599999999997</v>
      </c>
      <c r="J130" s="44"/>
      <c r="K130">
        <v>9.1023800000000001</v>
      </c>
      <c r="L130">
        <f t="shared" si="35"/>
        <v>0.12683</v>
      </c>
      <c r="M130">
        <v>9.2292100000000001</v>
      </c>
    </row>
    <row r="131" spans="1:13" x14ac:dyDescent="0.15">
      <c r="A131" s="44"/>
      <c r="B131">
        <f>AVERAGE(B121:B130)</f>
        <v>9.1909179999999999</v>
      </c>
      <c r="C131">
        <f t="shared" ref="C131:G131" si="36">AVERAGE(C121:C130)</f>
        <v>0.1158377</v>
      </c>
      <c r="D131">
        <f t="shared" si="36"/>
        <v>1.5617610000000001E-3</v>
      </c>
      <c r="E131">
        <f t="shared" si="36"/>
        <v>1.7099630000000001E-3</v>
      </c>
      <c r="F131">
        <f t="shared" si="36"/>
        <v>1.204943E-3</v>
      </c>
      <c r="G131">
        <f t="shared" si="36"/>
        <v>9.3219530000000006</v>
      </c>
      <c r="J131" s="44"/>
      <c r="K131">
        <f>AVERAGE(K121:K130)</f>
        <v>11.072915999999998</v>
      </c>
      <c r="L131">
        <f t="shared" ref="L131" si="37">AVERAGE(L121:L130)</f>
        <v>0.12768300000000021</v>
      </c>
      <c r="M131">
        <f t="shared" ref="M131" si="38">AVERAGE(M121:M130)</f>
        <v>11.200599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5.3435600000000001</v>
      </c>
      <c r="C134">
        <v>7.1211099999999999E-2</v>
      </c>
      <c r="D134">
        <v>7.8344299999999999E-4</v>
      </c>
      <c r="E134">
        <v>1.4030900000000001E-3</v>
      </c>
      <c r="F134">
        <v>7.7700600000000001E-4</v>
      </c>
      <c r="G134">
        <v>5.4232100000000001</v>
      </c>
      <c r="J134" s="44" t="s">
        <v>10</v>
      </c>
      <c r="K134">
        <v>15.289199999999999</v>
      </c>
      <c r="L134">
        <f>M134-K134</f>
        <v>7.7500000000000568E-2</v>
      </c>
      <c r="M134">
        <v>15.3667</v>
      </c>
    </row>
    <row r="135" spans="1:13" x14ac:dyDescent="0.15">
      <c r="A135" s="44"/>
      <c r="B135">
        <v>5.2876799999999999</v>
      </c>
      <c r="C135">
        <v>7.0953600000000006E-2</v>
      </c>
      <c r="D135">
        <v>8.1467599999999996E-4</v>
      </c>
      <c r="E135">
        <v>1.3849699999999999E-3</v>
      </c>
      <c r="F135">
        <v>7.8582800000000003E-4</v>
      </c>
      <c r="G135">
        <v>5.3677900000000003</v>
      </c>
      <c r="J135" s="44"/>
      <c r="K135">
        <v>5.2497499999999997</v>
      </c>
      <c r="L135">
        <f t="shared" ref="L135:L143" si="39">M135-K135</f>
        <v>7.6810000000000045E-2</v>
      </c>
      <c r="M135">
        <v>5.3265599999999997</v>
      </c>
    </row>
    <row r="136" spans="1:13" x14ac:dyDescent="0.15">
      <c r="A136" s="44"/>
      <c r="B136">
        <v>5.2748699999999999</v>
      </c>
      <c r="C136">
        <v>7.2268499999999999E-2</v>
      </c>
      <c r="D136">
        <v>1.0437999999999999E-3</v>
      </c>
      <c r="E136">
        <v>1.4114399999999999E-3</v>
      </c>
      <c r="F136">
        <v>7.6651599999999996E-4</v>
      </c>
      <c r="G136">
        <v>5.35616</v>
      </c>
      <c r="J136" s="44"/>
      <c r="K136">
        <v>5.2570300000000003</v>
      </c>
      <c r="L136">
        <f t="shared" si="39"/>
        <v>7.7219999999999622E-2</v>
      </c>
      <c r="M136">
        <v>5.3342499999999999</v>
      </c>
    </row>
    <row r="137" spans="1:13" x14ac:dyDescent="0.15">
      <c r="A137" s="44"/>
      <c r="B137">
        <v>5.2301399999999996</v>
      </c>
      <c r="C137">
        <v>7.1275900000000003E-2</v>
      </c>
      <c r="D137">
        <v>7.9894099999999995E-4</v>
      </c>
      <c r="E137">
        <v>1.3718599999999999E-3</v>
      </c>
      <c r="F137">
        <v>7.8320500000000003E-4</v>
      </c>
      <c r="G137">
        <v>5.3085000000000004</v>
      </c>
      <c r="J137" s="44"/>
      <c r="K137">
        <v>5.8824300000000003</v>
      </c>
      <c r="L137">
        <f t="shared" si="39"/>
        <v>7.6319999999999943E-2</v>
      </c>
      <c r="M137">
        <v>5.9587500000000002</v>
      </c>
    </row>
    <row r="138" spans="1:13" x14ac:dyDescent="0.15">
      <c r="A138" s="44"/>
      <c r="B138">
        <v>5.4567500000000004</v>
      </c>
      <c r="C138">
        <v>7.1271399999999999E-2</v>
      </c>
      <c r="D138">
        <v>8.3374999999999996E-4</v>
      </c>
      <c r="E138">
        <v>1.4143000000000001E-3</v>
      </c>
      <c r="F138">
        <v>7.6174700000000001E-4</v>
      </c>
      <c r="G138">
        <v>5.5362299999999998</v>
      </c>
      <c r="J138" s="44"/>
      <c r="K138">
        <v>5.2196899999999999</v>
      </c>
      <c r="L138">
        <f t="shared" si="39"/>
        <v>7.6929999999999943E-2</v>
      </c>
      <c r="M138">
        <v>5.2966199999999999</v>
      </c>
    </row>
    <row r="139" spans="1:13" x14ac:dyDescent="0.15">
      <c r="A139" s="44"/>
      <c r="B139">
        <v>5.2439999999999998</v>
      </c>
      <c r="C139">
        <v>7.1594199999999997E-2</v>
      </c>
      <c r="D139">
        <v>1.1634799999999999E-3</v>
      </c>
      <c r="E139">
        <v>1.3575600000000001E-3</v>
      </c>
      <c r="F139">
        <v>7.4624999999999995E-4</v>
      </c>
      <c r="G139">
        <v>5.3243200000000002</v>
      </c>
      <c r="J139" s="44"/>
      <c r="K139">
        <v>5.2619699999999998</v>
      </c>
      <c r="L139">
        <f t="shared" si="39"/>
        <v>7.643000000000022E-2</v>
      </c>
      <c r="M139">
        <v>5.3384</v>
      </c>
    </row>
    <row r="140" spans="1:13" x14ac:dyDescent="0.15">
      <c r="A140" s="44"/>
      <c r="B140">
        <v>5.1886200000000002</v>
      </c>
      <c r="C140">
        <v>7.1141700000000002E-2</v>
      </c>
      <c r="D140">
        <v>9.2315699999999997E-4</v>
      </c>
      <c r="E140">
        <v>1.3616100000000001E-3</v>
      </c>
      <c r="F140">
        <v>7.6007799999999997E-4</v>
      </c>
      <c r="G140">
        <v>5.2684699999999998</v>
      </c>
      <c r="J140" s="44"/>
      <c r="K140">
        <v>5.2124899999999998</v>
      </c>
      <c r="L140">
        <f t="shared" si="39"/>
        <v>7.8820000000000334E-2</v>
      </c>
      <c r="M140">
        <v>5.2913100000000002</v>
      </c>
    </row>
    <row r="141" spans="1:13" x14ac:dyDescent="0.15">
      <c r="A141" s="44"/>
      <c r="B141">
        <v>5.2536500000000004</v>
      </c>
      <c r="C141">
        <v>7.1514099999999997E-2</v>
      </c>
      <c r="D141">
        <v>7.9655600000000002E-4</v>
      </c>
      <c r="E141">
        <v>1.4061900000000001E-3</v>
      </c>
      <c r="F141">
        <v>7.6603900000000004E-4</v>
      </c>
      <c r="G141">
        <v>5.3349599999999997</v>
      </c>
      <c r="J141" s="44"/>
      <c r="K141">
        <v>5.2158600000000002</v>
      </c>
      <c r="L141">
        <f t="shared" si="39"/>
        <v>7.7459999999999418E-2</v>
      </c>
      <c r="M141">
        <v>5.2933199999999996</v>
      </c>
    </row>
    <row r="142" spans="1:13" x14ac:dyDescent="0.15">
      <c r="A142" s="44"/>
      <c r="B142">
        <v>5.2498800000000001</v>
      </c>
      <c r="C142">
        <v>7.1749900000000005E-2</v>
      </c>
      <c r="D142">
        <v>8.4614800000000002E-4</v>
      </c>
      <c r="E142">
        <v>1.3864000000000001E-3</v>
      </c>
      <c r="F142">
        <v>7.5364099999999999E-4</v>
      </c>
      <c r="G142">
        <v>5.3304</v>
      </c>
      <c r="J142" s="44"/>
      <c r="K142">
        <v>5.2423599999999997</v>
      </c>
      <c r="L142">
        <f t="shared" si="39"/>
        <v>7.7310000000000656E-2</v>
      </c>
      <c r="M142">
        <v>5.3196700000000003</v>
      </c>
    </row>
    <row r="143" spans="1:13" x14ac:dyDescent="0.15">
      <c r="A143" s="44"/>
      <c r="B143">
        <v>5.2183200000000003</v>
      </c>
      <c r="C143">
        <v>7.1112599999999998E-2</v>
      </c>
      <c r="D143">
        <v>8.3899500000000004E-4</v>
      </c>
      <c r="E143">
        <v>1.3606499999999999E-3</v>
      </c>
      <c r="F143">
        <v>7.7128400000000001E-4</v>
      </c>
      <c r="G143">
        <v>5.2987299999999999</v>
      </c>
      <c r="J143" s="44"/>
      <c r="K143">
        <v>5.2228599999999998</v>
      </c>
      <c r="L143">
        <f t="shared" si="39"/>
        <v>7.7300000000000146E-2</v>
      </c>
      <c r="M143">
        <v>5.30016</v>
      </c>
    </row>
    <row r="144" spans="1:13" x14ac:dyDescent="0.15">
      <c r="A144" s="44"/>
      <c r="B144">
        <f>AVERAGE(B134:B143)</f>
        <v>5.2747469999999996</v>
      </c>
      <c r="C144">
        <f t="shared" ref="C144:G144" si="40">AVERAGE(C134:C143)</f>
        <v>7.1409299999999995E-2</v>
      </c>
      <c r="D144">
        <f t="shared" si="40"/>
        <v>8.8429460000000008E-4</v>
      </c>
      <c r="E144">
        <f t="shared" si="40"/>
        <v>1.385807E-3</v>
      </c>
      <c r="F144">
        <f t="shared" si="40"/>
        <v>7.6715940000000003E-4</v>
      </c>
      <c r="G144">
        <f t="shared" si="40"/>
        <v>5.3548770000000001</v>
      </c>
      <c r="J144" s="44"/>
      <c r="K144">
        <f>AVERAGE(K134:K143)</f>
        <v>6.3053639999999991</v>
      </c>
      <c r="L144">
        <f t="shared" ref="L144" si="41">AVERAGE(L134:L143)</f>
        <v>7.7210000000000084E-2</v>
      </c>
      <c r="M144">
        <f t="shared" ref="M144" si="42">AVERAGE(M134:M143)</f>
        <v>6.382574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6.3240699999999999</v>
      </c>
      <c r="C147">
        <v>8.3019300000000004E-2</v>
      </c>
      <c r="D147">
        <v>9.3889199999999998E-4</v>
      </c>
      <c r="E147">
        <v>1.58811E-3</v>
      </c>
      <c r="F147">
        <v>8.1705999999999999E-4</v>
      </c>
      <c r="G147">
        <v>6.4198199999999996</v>
      </c>
      <c r="J147" s="44" t="s">
        <v>11</v>
      </c>
      <c r="K147">
        <v>22.4909</v>
      </c>
      <c r="L147">
        <f>M147-K147</f>
        <v>9.2800000000000438E-2</v>
      </c>
      <c r="M147">
        <v>22.5837</v>
      </c>
    </row>
    <row r="148" spans="1:13" x14ac:dyDescent="0.15">
      <c r="A148" s="44"/>
      <c r="B148">
        <v>6.3314599999999999</v>
      </c>
      <c r="C148">
        <v>8.3002999999999993E-2</v>
      </c>
      <c r="D148">
        <v>9.3078599999999996E-4</v>
      </c>
      <c r="E148">
        <v>1.39284E-3</v>
      </c>
      <c r="F148">
        <v>8.1753700000000002E-4</v>
      </c>
      <c r="G148">
        <v>6.42957</v>
      </c>
      <c r="J148" s="44"/>
      <c r="K148">
        <v>6.2683200000000001</v>
      </c>
      <c r="L148">
        <f t="shared" ref="L148:L156" si="43">M148-K148</f>
        <v>9.4809999999999839E-2</v>
      </c>
      <c r="M148">
        <v>6.36313</v>
      </c>
    </row>
    <row r="149" spans="1:13" x14ac:dyDescent="0.15">
      <c r="A149" s="44"/>
      <c r="B149">
        <v>6.3899800000000004</v>
      </c>
      <c r="C149">
        <v>8.2972000000000004E-2</v>
      </c>
      <c r="D149">
        <v>9.5939599999999995E-4</v>
      </c>
      <c r="E149">
        <v>1.5985999999999999E-3</v>
      </c>
      <c r="F149">
        <v>8.1515299999999999E-4</v>
      </c>
      <c r="G149">
        <v>6.4861599999999999</v>
      </c>
      <c r="J149" s="44"/>
      <c r="K149">
        <v>6.3532799999999998</v>
      </c>
      <c r="L149">
        <f t="shared" si="43"/>
        <v>9.2789999999999928E-2</v>
      </c>
      <c r="M149">
        <v>6.4460699999999997</v>
      </c>
    </row>
    <row r="150" spans="1:13" x14ac:dyDescent="0.15">
      <c r="A150" s="44"/>
      <c r="B150">
        <v>6.2982100000000001</v>
      </c>
      <c r="C150">
        <v>8.3770800000000006E-2</v>
      </c>
      <c r="D150">
        <v>9.1838800000000002E-4</v>
      </c>
      <c r="E150">
        <v>1.64723E-3</v>
      </c>
      <c r="F150">
        <v>8.1515299999999999E-4</v>
      </c>
      <c r="G150">
        <v>6.3945299999999996</v>
      </c>
      <c r="J150" s="44"/>
      <c r="K150">
        <v>6.26891</v>
      </c>
      <c r="L150">
        <f t="shared" si="43"/>
        <v>9.2640000000000278E-2</v>
      </c>
      <c r="M150">
        <v>6.3615500000000003</v>
      </c>
    </row>
    <row r="151" spans="1:13" x14ac:dyDescent="0.15">
      <c r="A151" s="44"/>
      <c r="B151">
        <v>6.3625800000000003</v>
      </c>
      <c r="C151">
        <v>8.2480700000000004E-2</v>
      </c>
      <c r="D151">
        <v>8.9860000000000005E-4</v>
      </c>
      <c r="E151">
        <v>1.5947800000000001E-3</v>
      </c>
      <c r="F151">
        <v>8.1968299999999998E-4</v>
      </c>
      <c r="G151">
        <v>6.4568300000000001</v>
      </c>
      <c r="J151" s="44"/>
      <c r="K151">
        <v>6.3800400000000002</v>
      </c>
      <c r="L151">
        <f t="shared" si="43"/>
        <v>9.3339999999999534E-2</v>
      </c>
      <c r="M151">
        <v>6.4733799999999997</v>
      </c>
    </row>
    <row r="152" spans="1:13" x14ac:dyDescent="0.15">
      <c r="A152" s="44"/>
      <c r="B152">
        <v>6.3320600000000002</v>
      </c>
      <c r="C152">
        <v>8.3555000000000004E-2</v>
      </c>
      <c r="D152">
        <v>9.3722300000000005E-4</v>
      </c>
      <c r="E152">
        <v>1.3899800000000001E-3</v>
      </c>
      <c r="F152">
        <v>8.1276899999999997E-4</v>
      </c>
      <c r="G152">
        <v>6.4271799999999999</v>
      </c>
      <c r="J152" s="44"/>
      <c r="K152">
        <v>6.2832400000000002</v>
      </c>
      <c r="L152">
        <f t="shared" si="43"/>
        <v>9.328000000000003E-2</v>
      </c>
      <c r="M152">
        <v>6.3765200000000002</v>
      </c>
    </row>
    <row r="153" spans="1:13" x14ac:dyDescent="0.15">
      <c r="A153" s="44"/>
      <c r="B153">
        <v>6.2748499999999998</v>
      </c>
      <c r="C153">
        <v>8.2919400000000004E-2</v>
      </c>
      <c r="D153">
        <v>9.4151499999999997E-4</v>
      </c>
      <c r="E153">
        <v>1.41048E-3</v>
      </c>
      <c r="F153">
        <v>8.3208100000000003E-4</v>
      </c>
      <c r="G153">
        <v>6.3712</v>
      </c>
      <c r="J153" s="44"/>
      <c r="K153">
        <v>6.28606</v>
      </c>
      <c r="L153">
        <f t="shared" si="43"/>
        <v>9.2649999999999899E-2</v>
      </c>
      <c r="M153">
        <v>6.3787099999999999</v>
      </c>
    </row>
    <row r="154" spans="1:13" x14ac:dyDescent="0.15">
      <c r="A154" s="44"/>
      <c r="B154">
        <v>6.3335999999999997</v>
      </c>
      <c r="C154">
        <v>8.34675E-2</v>
      </c>
      <c r="D154">
        <v>9.0956700000000001E-4</v>
      </c>
      <c r="E154">
        <v>1.58286E-3</v>
      </c>
      <c r="F154">
        <v>8.1682200000000003E-4</v>
      </c>
      <c r="G154">
        <v>6.4304699999999997</v>
      </c>
      <c r="J154" s="44"/>
      <c r="K154">
        <v>6.36775</v>
      </c>
      <c r="L154">
        <f t="shared" si="43"/>
        <v>9.2869999999999564E-2</v>
      </c>
      <c r="M154">
        <v>6.4606199999999996</v>
      </c>
    </row>
    <row r="155" spans="1:13" x14ac:dyDescent="0.15">
      <c r="A155" s="44"/>
      <c r="B155">
        <v>6.3026</v>
      </c>
      <c r="C155">
        <v>8.2524799999999995E-2</v>
      </c>
      <c r="D155">
        <v>9.1671899999999998E-4</v>
      </c>
      <c r="E155">
        <v>1.4081E-3</v>
      </c>
      <c r="F155">
        <v>8.18968E-4</v>
      </c>
      <c r="G155">
        <v>6.3994099999999996</v>
      </c>
      <c r="J155" s="44"/>
      <c r="K155">
        <v>6.3628999999999998</v>
      </c>
      <c r="L155">
        <f t="shared" si="43"/>
        <v>9.3049999999999855E-2</v>
      </c>
      <c r="M155">
        <v>6.4559499999999996</v>
      </c>
    </row>
    <row r="156" spans="1:13" x14ac:dyDescent="0.15">
      <c r="A156" s="44"/>
      <c r="B156">
        <v>6.3613999999999997</v>
      </c>
      <c r="C156">
        <v>8.2445400000000002E-2</v>
      </c>
      <c r="D156">
        <v>9.3364700000000001E-4</v>
      </c>
      <c r="E156">
        <v>1.5568699999999999E-3</v>
      </c>
      <c r="F156">
        <v>8.2445100000000002E-4</v>
      </c>
      <c r="G156">
        <v>6.4599399999999996</v>
      </c>
      <c r="J156" s="44"/>
      <c r="K156">
        <v>6.3084600000000002</v>
      </c>
      <c r="L156">
        <f t="shared" si="43"/>
        <v>9.3289999999999651E-2</v>
      </c>
      <c r="M156">
        <v>6.4017499999999998</v>
      </c>
    </row>
    <row r="157" spans="1:13" x14ac:dyDescent="0.15">
      <c r="A157" s="44"/>
      <c r="B157">
        <f>AVERAGE(B147:B156)</f>
        <v>6.3310810000000002</v>
      </c>
      <c r="C157">
        <f t="shared" ref="C157:G157" si="44">AVERAGE(C147:C156)</f>
        <v>8.3015790000000006E-2</v>
      </c>
      <c r="D157">
        <f t="shared" si="44"/>
        <v>9.2847329999999997E-4</v>
      </c>
      <c r="E157">
        <f t="shared" si="44"/>
        <v>1.5169850000000002E-3</v>
      </c>
      <c r="F157">
        <f t="shared" si="44"/>
        <v>8.1896769999999989E-4</v>
      </c>
      <c r="G157">
        <f t="shared" si="44"/>
        <v>6.427511</v>
      </c>
      <c r="J157" s="44"/>
      <c r="K157">
        <f>AVERAGE(K147:K156)</f>
        <v>7.9369859999999992</v>
      </c>
      <c r="L157">
        <f t="shared" ref="L157" si="45">AVERAGE(L147:L156)</f>
        <v>9.3151999999999902E-2</v>
      </c>
      <c r="M157">
        <f t="shared" ref="M157" si="46">AVERAGE(M147:M156)</f>
        <v>8.0301379999999991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2.2111700000000001</v>
      </c>
      <c r="C160">
        <v>3.0688300000000002E-2</v>
      </c>
      <c r="D160">
        <v>4.1723299999999998E-4</v>
      </c>
      <c r="E160">
        <v>1.09863E-3</v>
      </c>
      <c r="F160">
        <v>3.7097900000000001E-4</v>
      </c>
      <c r="G160">
        <v>2.2490399999999999</v>
      </c>
      <c r="J160" s="44" t="s">
        <v>12</v>
      </c>
      <c r="K160">
        <v>8.0247600000000006</v>
      </c>
      <c r="L160">
        <f>M160-K160</f>
        <v>3.4849999999998715E-2</v>
      </c>
      <c r="M160">
        <v>8.0596099999999993</v>
      </c>
    </row>
    <row r="161" spans="1:13" x14ac:dyDescent="0.15">
      <c r="A161" s="44"/>
      <c r="B161">
        <v>2.2739199999999999</v>
      </c>
      <c r="C161">
        <v>3.14696E-2</v>
      </c>
      <c r="D161">
        <v>4.15802E-4</v>
      </c>
      <c r="E161">
        <v>1.08314E-3</v>
      </c>
      <c r="F161">
        <v>3.5881999999999998E-4</v>
      </c>
      <c r="G161">
        <v>2.3108599999999999</v>
      </c>
      <c r="J161" s="44"/>
      <c r="K161">
        <v>2.21014</v>
      </c>
      <c r="L161">
        <f t="shared" ref="L161:L169" si="47">M161-K161</f>
        <v>3.5330000000000084E-2</v>
      </c>
      <c r="M161">
        <v>2.2454700000000001</v>
      </c>
    </row>
    <row r="162" spans="1:13" x14ac:dyDescent="0.15">
      <c r="A162" s="44"/>
      <c r="B162">
        <v>2.2023999999999999</v>
      </c>
      <c r="C162">
        <v>3.1721399999999997E-2</v>
      </c>
      <c r="D162">
        <v>4.1818600000000002E-4</v>
      </c>
      <c r="E162">
        <v>1.4362299999999999E-3</v>
      </c>
      <c r="F162">
        <v>3.8743000000000002E-4</v>
      </c>
      <c r="G162">
        <v>2.24186</v>
      </c>
      <c r="J162" s="44"/>
      <c r="K162">
        <v>2.20085</v>
      </c>
      <c r="L162">
        <f t="shared" si="47"/>
        <v>3.495999999999988E-2</v>
      </c>
      <c r="M162">
        <v>2.2358099999999999</v>
      </c>
    </row>
    <row r="163" spans="1:13" x14ac:dyDescent="0.15">
      <c r="A163" s="44"/>
      <c r="B163">
        <v>2.2215199999999999</v>
      </c>
      <c r="C163">
        <v>3.1426700000000002E-2</v>
      </c>
      <c r="D163">
        <v>4.3582899999999999E-4</v>
      </c>
      <c r="E163">
        <v>1.0669200000000001E-3</v>
      </c>
      <c r="F163">
        <v>3.6573399999999999E-4</v>
      </c>
      <c r="G163">
        <v>2.2591600000000001</v>
      </c>
      <c r="J163" s="44"/>
      <c r="K163">
        <v>2.23936</v>
      </c>
      <c r="L163">
        <f t="shared" si="47"/>
        <v>3.6610000000000031E-2</v>
      </c>
      <c r="M163">
        <v>2.27597</v>
      </c>
    </row>
    <row r="164" spans="1:13" x14ac:dyDescent="0.15">
      <c r="A164" s="44"/>
      <c r="B164">
        <v>2.2199900000000001</v>
      </c>
      <c r="C164">
        <v>3.1205699999999999E-2</v>
      </c>
      <c r="D164">
        <v>4.15802E-4</v>
      </c>
      <c r="E164">
        <v>1.0991099999999999E-3</v>
      </c>
      <c r="F164">
        <v>3.6454199999999998E-4</v>
      </c>
      <c r="G164">
        <v>2.25684</v>
      </c>
      <c r="J164" s="44"/>
      <c r="K164">
        <v>2.2209500000000002</v>
      </c>
      <c r="L164">
        <f t="shared" si="47"/>
        <v>3.5089999999999844E-2</v>
      </c>
      <c r="M164">
        <v>2.25604</v>
      </c>
    </row>
    <row r="165" spans="1:13" x14ac:dyDescent="0.15">
      <c r="A165" s="44"/>
      <c r="B165">
        <v>2.1984599999999999</v>
      </c>
      <c r="C165">
        <v>3.1512699999999998E-2</v>
      </c>
      <c r="D165">
        <v>4.0864900000000002E-4</v>
      </c>
      <c r="E165">
        <v>1.34826E-3</v>
      </c>
      <c r="F165">
        <v>3.7860900000000002E-4</v>
      </c>
      <c r="G165">
        <v>2.2352599999999998</v>
      </c>
      <c r="J165" s="44"/>
      <c r="K165">
        <v>2.1993499999999999</v>
      </c>
      <c r="L165">
        <f t="shared" si="47"/>
        <v>3.4750000000000281E-2</v>
      </c>
      <c r="M165">
        <v>2.2341000000000002</v>
      </c>
    </row>
    <row r="166" spans="1:13" x14ac:dyDescent="0.15">
      <c r="A166" s="44"/>
      <c r="B166">
        <v>2.2365699999999999</v>
      </c>
      <c r="C166">
        <v>3.11658E-2</v>
      </c>
      <c r="D166">
        <v>5.9485400000000002E-4</v>
      </c>
      <c r="E166">
        <v>1.30057E-3</v>
      </c>
      <c r="F166">
        <v>3.8099299999999999E-4</v>
      </c>
      <c r="G166">
        <v>2.27495</v>
      </c>
      <c r="J166" s="44"/>
      <c r="K166">
        <v>2.26999</v>
      </c>
      <c r="L166">
        <f t="shared" si="47"/>
        <v>3.5159999999999858E-2</v>
      </c>
      <c r="M166">
        <v>2.3051499999999998</v>
      </c>
    </row>
    <row r="167" spans="1:13" x14ac:dyDescent="0.15">
      <c r="A167" s="44"/>
      <c r="B167">
        <v>2.2223600000000001</v>
      </c>
      <c r="C167">
        <v>3.1572299999999998E-2</v>
      </c>
      <c r="D167">
        <v>4.3821300000000001E-4</v>
      </c>
      <c r="E167">
        <v>1.08552E-3</v>
      </c>
      <c r="F167">
        <v>3.6788000000000001E-4</v>
      </c>
      <c r="G167">
        <v>2.2607599999999999</v>
      </c>
      <c r="J167" s="44"/>
      <c r="K167">
        <v>2.2365200000000001</v>
      </c>
      <c r="L167">
        <f t="shared" si="47"/>
        <v>3.5309999999999953E-2</v>
      </c>
      <c r="M167">
        <v>2.27183</v>
      </c>
    </row>
    <row r="168" spans="1:13" x14ac:dyDescent="0.15">
      <c r="A168" s="44"/>
      <c r="B168">
        <v>2.2014300000000002</v>
      </c>
      <c r="C168">
        <v>3.13692E-2</v>
      </c>
      <c r="D168">
        <v>4.06265E-4</v>
      </c>
      <c r="E168">
        <v>1.0891E-3</v>
      </c>
      <c r="F168">
        <v>3.75509E-4</v>
      </c>
      <c r="G168">
        <v>2.24065</v>
      </c>
      <c r="J168" s="44"/>
      <c r="K168">
        <v>2.2108599999999998</v>
      </c>
      <c r="L168">
        <f t="shared" si="47"/>
        <v>3.5550000000000193E-2</v>
      </c>
      <c r="M168">
        <v>2.24641</v>
      </c>
    </row>
    <row r="169" spans="1:13" x14ac:dyDescent="0.15">
      <c r="A169" s="44"/>
      <c r="B169">
        <v>2.2203599999999999</v>
      </c>
      <c r="C169">
        <v>3.1487500000000002E-2</v>
      </c>
      <c r="D169">
        <v>4.1508700000000002E-4</v>
      </c>
      <c r="E169">
        <v>1.3773399999999999E-3</v>
      </c>
      <c r="F169">
        <v>3.7145599999999999E-4</v>
      </c>
      <c r="G169">
        <v>2.2591399999999999</v>
      </c>
      <c r="J169" s="44"/>
      <c r="K169">
        <v>2.2014</v>
      </c>
      <c r="L169">
        <f t="shared" si="47"/>
        <v>3.5600000000000076E-2</v>
      </c>
      <c r="M169">
        <v>2.2370000000000001</v>
      </c>
    </row>
    <row r="170" spans="1:13" x14ac:dyDescent="0.15">
      <c r="A170" s="44"/>
      <c r="B170">
        <f>AVERAGE(B160:B169)</f>
        <v>2.220818</v>
      </c>
      <c r="C170">
        <f t="shared" ref="C170:G170" si="48">AVERAGE(C160:C169)</f>
        <v>3.1361920000000001E-2</v>
      </c>
      <c r="D170">
        <f t="shared" si="48"/>
        <v>4.3659200000000008E-4</v>
      </c>
      <c r="E170">
        <f t="shared" si="48"/>
        <v>1.1984819999999998E-3</v>
      </c>
      <c r="F170">
        <f t="shared" si="48"/>
        <v>3.7219520000000004E-4</v>
      </c>
      <c r="G170">
        <f t="shared" si="48"/>
        <v>2.2588520000000001</v>
      </c>
      <c r="J170" s="44"/>
      <c r="K170">
        <f>AVERAGE(K160:K169)</f>
        <v>2.8014179999999995</v>
      </c>
      <c r="L170">
        <f t="shared" ref="L170" si="49">AVERAGE(L160:L169)</f>
        <v>3.5320999999999894E-2</v>
      </c>
      <c r="M170">
        <f t="shared" ref="M170" si="50">AVERAGE(M160:M169)</f>
        <v>2.8367390000000006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2.6027499999999999</v>
      </c>
      <c r="C173">
        <v>3.8611699999999999E-2</v>
      </c>
      <c r="D173">
        <v>3.3760099999999998E-4</v>
      </c>
      <c r="E173">
        <v>1.0514299999999999E-3</v>
      </c>
      <c r="F173">
        <v>4.0483499999999998E-4</v>
      </c>
      <c r="G173">
        <v>2.64716</v>
      </c>
      <c r="J173" s="44" t="s">
        <v>13</v>
      </c>
      <c r="K173">
        <v>8.3767099999999992</v>
      </c>
      <c r="L173">
        <f>M173-K173</f>
        <v>4.1420000000000456E-2</v>
      </c>
      <c r="M173">
        <v>8.4181299999999997</v>
      </c>
    </row>
    <row r="174" spans="1:13" x14ac:dyDescent="0.15">
      <c r="A174" s="44"/>
      <c r="B174">
        <v>2.5613600000000001</v>
      </c>
      <c r="C174">
        <v>3.8346499999999999E-2</v>
      </c>
      <c r="D174">
        <v>3.9339099999999999E-4</v>
      </c>
      <c r="E174">
        <v>1.06335E-3</v>
      </c>
      <c r="F174">
        <v>4.1008E-4</v>
      </c>
      <c r="G174">
        <v>2.6035699999999999</v>
      </c>
      <c r="J174" s="44"/>
      <c r="K174">
        <v>2.5723600000000002</v>
      </c>
      <c r="L174">
        <f t="shared" ref="L174:L182" si="51">M174-K174</f>
        <v>4.1739999999999888E-2</v>
      </c>
      <c r="M174">
        <v>2.6141000000000001</v>
      </c>
    </row>
    <row r="175" spans="1:13" x14ac:dyDescent="0.15">
      <c r="A175" s="44"/>
      <c r="B175">
        <v>2.56853</v>
      </c>
      <c r="C175">
        <v>3.9063199999999999E-2</v>
      </c>
      <c r="D175">
        <v>8.8596300000000003E-4</v>
      </c>
      <c r="E175">
        <v>1.0705000000000001E-3</v>
      </c>
      <c r="F175">
        <v>4.1460999999999999E-4</v>
      </c>
      <c r="G175">
        <v>2.6118399999999999</v>
      </c>
      <c r="J175" s="44"/>
      <c r="K175">
        <v>2.5438200000000002</v>
      </c>
      <c r="L175">
        <f t="shared" si="51"/>
        <v>4.1709999999999692E-2</v>
      </c>
      <c r="M175">
        <v>2.5855299999999999</v>
      </c>
    </row>
    <row r="176" spans="1:13" x14ac:dyDescent="0.15">
      <c r="A176" s="44"/>
      <c r="B176">
        <v>2.5733100000000002</v>
      </c>
      <c r="C176">
        <v>3.8574200000000003E-2</v>
      </c>
      <c r="D176">
        <v>6.1607399999999998E-4</v>
      </c>
      <c r="E176">
        <v>1.08957E-3</v>
      </c>
      <c r="F176">
        <v>4.2867699999999998E-4</v>
      </c>
      <c r="G176">
        <v>2.6194299999999999</v>
      </c>
      <c r="J176" s="44"/>
      <c r="K176">
        <v>2.5662799999999999</v>
      </c>
      <c r="L176">
        <f t="shared" si="51"/>
        <v>4.115000000000002E-2</v>
      </c>
      <c r="M176">
        <v>2.6074299999999999</v>
      </c>
    </row>
    <row r="177" spans="1:13" x14ac:dyDescent="0.15">
      <c r="A177" s="44"/>
      <c r="B177">
        <v>2.56366</v>
      </c>
      <c r="C177">
        <v>3.8336000000000002E-2</v>
      </c>
      <c r="D177">
        <v>3.0589099999999998E-4</v>
      </c>
      <c r="E177">
        <v>1.08552E-3</v>
      </c>
      <c r="F177">
        <v>4.0459600000000001E-4</v>
      </c>
      <c r="G177">
        <v>2.60798</v>
      </c>
      <c r="J177" s="44"/>
      <c r="K177">
        <v>2.6901299999999999</v>
      </c>
      <c r="L177">
        <f t="shared" si="51"/>
        <v>4.178000000000015E-2</v>
      </c>
      <c r="M177">
        <v>2.7319100000000001</v>
      </c>
    </row>
    <row r="178" spans="1:13" x14ac:dyDescent="0.15">
      <c r="A178" s="44"/>
      <c r="B178">
        <v>2.5426099999999998</v>
      </c>
      <c r="C178">
        <v>3.8161800000000003E-2</v>
      </c>
      <c r="D178">
        <v>3.5881999999999998E-4</v>
      </c>
      <c r="E178">
        <v>1.12414E-3</v>
      </c>
      <c r="F178">
        <v>4.1031800000000001E-4</v>
      </c>
      <c r="G178">
        <v>2.58643</v>
      </c>
      <c r="J178" s="44"/>
      <c r="K178">
        <v>2.5965099999999999</v>
      </c>
      <c r="L178">
        <f t="shared" si="51"/>
        <v>4.2620000000000324E-2</v>
      </c>
      <c r="M178">
        <v>2.6391300000000002</v>
      </c>
    </row>
    <row r="179" spans="1:13" x14ac:dyDescent="0.15">
      <c r="A179" s="44"/>
      <c r="B179">
        <v>2.5685799999999999</v>
      </c>
      <c r="C179">
        <v>3.7922600000000001E-2</v>
      </c>
      <c r="D179">
        <v>3.3187899999999998E-4</v>
      </c>
      <c r="E179">
        <v>1.0507100000000001E-3</v>
      </c>
      <c r="F179">
        <v>4.00543E-4</v>
      </c>
      <c r="G179">
        <v>2.6108600000000002</v>
      </c>
      <c r="J179" s="44"/>
      <c r="K179">
        <v>2.5438800000000001</v>
      </c>
      <c r="L179">
        <f t="shared" si="51"/>
        <v>4.190999999999967E-2</v>
      </c>
      <c r="M179">
        <v>2.5857899999999998</v>
      </c>
    </row>
    <row r="180" spans="1:13" x14ac:dyDescent="0.15">
      <c r="A180" s="44"/>
      <c r="B180">
        <v>2.5618599999999998</v>
      </c>
      <c r="C180">
        <v>3.8331999999999998E-2</v>
      </c>
      <c r="D180">
        <v>3.0612899999999998E-4</v>
      </c>
      <c r="E180">
        <v>1.0604900000000001E-3</v>
      </c>
      <c r="F180">
        <v>4.1723299999999998E-4</v>
      </c>
      <c r="G180">
        <v>2.6057800000000002</v>
      </c>
      <c r="J180" s="44"/>
      <c r="K180">
        <v>2.5764200000000002</v>
      </c>
      <c r="L180">
        <f t="shared" si="51"/>
        <v>4.2089999999999961E-2</v>
      </c>
      <c r="M180">
        <v>2.6185100000000001</v>
      </c>
    </row>
    <row r="181" spans="1:13" x14ac:dyDescent="0.15">
      <c r="A181" s="44"/>
      <c r="B181">
        <v>2.5441799999999999</v>
      </c>
      <c r="C181">
        <v>3.83101E-2</v>
      </c>
      <c r="D181">
        <v>6.2155700000000001E-4</v>
      </c>
      <c r="E181">
        <v>1.1050700000000001E-3</v>
      </c>
      <c r="F181">
        <v>3.9959000000000001E-4</v>
      </c>
      <c r="G181">
        <v>2.5876999999999999</v>
      </c>
      <c r="J181" s="44"/>
      <c r="K181">
        <v>2.5546899999999999</v>
      </c>
      <c r="L181">
        <f t="shared" si="51"/>
        <v>4.1590000000000238E-2</v>
      </c>
      <c r="M181">
        <v>2.5962800000000001</v>
      </c>
    </row>
    <row r="182" spans="1:13" x14ac:dyDescent="0.15">
      <c r="A182" s="44"/>
      <c r="B182">
        <v>2.5584899999999999</v>
      </c>
      <c r="C182">
        <v>3.8106899999999999E-2</v>
      </c>
      <c r="D182">
        <v>6.0534499999999997E-4</v>
      </c>
      <c r="E182">
        <v>1.0888600000000001E-3</v>
      </c>
      <c r="F182">
        <v>4.21762E-4</v>
      </c>
      <c r="G182">
        <v>2.6024699999999998</v>
      </c>
      <c r="J182" s="44"/>
      <c r="K182">
        <v>2.5497299999999998</v>
      </c>
      <c r="L182">
        <f t="shared" si="51"/>
        <v>4.2110000000000092E-2</v>
      </c>
      <c r="M182">
        <v>2.5918399999999999</v>
      </c>
    </row>
    <row r="183" spans="1:13" x14ac:dyDescent="0.15">
      <c r="A183" s="44"/>
      <c r="B183">
        <f>AVERAGE(B173:B182)</f>
        <v>2.564533</v>
      </c>
      <c r="C183">
        <f t="shared" ref="C183:G183" si="52">AVERAGE(C173:C182)</f>
        <v>3.8376500000000001E-2</v>
      </c>
      <c r="D183">
        <f t="shared" si="52"/>
        <v>4.7626500000000002E-4</v>
      </c>
      <c r="E183">
        <f t="shared" si="52"/>
        <v>1.078964E-3</v>
      </c>
      <c r="F183">
        <f t="shared" si="52"/>
        <v>4.1122439999999999E-4</v>
      </c>
      <c r="G183">
        <f t="shared" si="52"/>
        <v>2.6083220000000003</v>
      </c>
      <c r="J183" s="44"/>
      <c r="K183">
        <f>AVERAGE(K173:K182)</f>
        <v>3.1570529999999999</v>
      </c>
      <c r="L183">
        <f t="shared" ref="L183" si="53">AVERAGE(L173:L182)</f>
        <v>4.1812000000000051E-2</v>
      </c>
      <c r="M183">
        <f t="shared" ref="M183" si="54">AVERAGE(M173:M182)</f>
        <v>3.1988650000000005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2.8256899999999998</v>
      </c>
      <c r="C186">
        <v>3.9366199999999997E-2</v>
      </c>
      <c r="D186">
        <v>8.3541900000000001E-4</v>
      </c>
      <c r="E186">
        <v>1.12605E-3</v>
      </c>
      <c r="F186">
        <v>4.0578800000000003E-4</v>
      </c>
      <c r="G186">
        <v>2.8725299999999998</v>
      </c>
      <c r="J186" s="44" t="s">
        <v>14</v>
      </c>
      <c r="K186">
        <v>9.1387699999999992</v>
      </c>
      <c r="L186">
        <f>M186-K186</f>
        <v>4.6940000000001092E-2</v>
      </c>
      <c r="M186">
        <v>9.1857100000000003</v>
      </c>
    </row>
    <row r="187" spans="1:13" x14ac:dyDescent="0.15">
      <c r="A187" s="44"/>
      <c r="B187">
        <v>2.8329800000000001</v>
      </c>
      <c r="C187">
        <v>3.99768E-2</v>
      </c>
      <c r="D187">
        <v>5.2142099999999999E-4</v>
      </c>
      <c r="E187">
        <v>1.1491800000000001E-3</v>
      </c>
      <c r="F187">
        <v>3.9505999999999997E-4</v>
      </c>
      <c r="G187">
        <v>2.88096</v>
      </c>
      <c r="J187" s="44"/>
      <c r="K187">
        <v>2.8348499999999999</v>
      </c>
      <c r="L187">
        <f t="shared" ref="L187:L195" si="55">M187-K187</f>
        <v>4.4640000000000235E-2</v>
      </c>
      <c r="M187">
        <v>2.8794900000000001</v>
      </c>
    </row>
    <row r="188" spans="1:13" x14ac:dyDescent="0.15">
      <c r="A188" s="44"/>
      <c r="B188">
        <v>2.8108499999999998</v>
      </c>
      <c r="C188">
        <v>3.9388199999999998E-2</v>
      </c>
      <c r="D188">
        <v>4.9591100000000003E-4</v>
      </c>
      <c r="E188">
        <v>1.4908300000000001E-3</v>
      </c>
      <c r="F188">
        <v>3.9196000000000001E-4</v>
      </c>
      <c r="G188">
        <v>2.8592</v>
      </c>
      <c r="J188" s="44"/>
      <c r="K188">
        <v>2.82829</v>
      </c>
      <c r="L188">
        <f t="shared" si="55"/>
        <v>4.502000000000006E-2</v>
      </c>
      <c r="M188">
        <v>2.87331</v>
      </c>
    </row>
    <row r="189" spans="1:13" x14ac:dyDescent="0.15">
      <c r="A189" s="44"/>
      <c r="B189">
        <v>2.8334800000000002</v>
      </c>
      <c r="C189">
        <v>3.9595100000000001E-2</v>
      </c>
      <c r="D189">
        <v>5.8388699999999995E-4</v>
      </c>
      <c r="E189">
        <v>1.4336100000000001E-3</v>
      </c>
      <c r="F189">
        <v>3.87907E-4</v>
      </c>
      <c r="G189">
        <v>2.8811200000000001</v>
      </c>
      <c r="J189" s="44"/>
      <c r="K189">
        <v>2.8125900000000001</v>
      </c>
      <c r="L189">
        <f t="shared" si="55"/>
        <v>4.430999999999985E-2</v>
      </c>
      <c r="M189">
        <v>2.8569</v>
      </c>
    </row>
    <row r="190" spans="1:13" x14ac:dyDescent="0.15">
      <c r="A190" s="44"/>
      <c r="B190">
        <v>2.92679</v>
      </c>
      <c r="C190">
        <v>4.0007099999999997E-2</v>
      </c>
      <c r="D190">
        <v>4.9042699999999999E-4</v>
      </c>
      <c r="E190">
        <v>1.4362299999999999E-3</v>
      </c>
      <c r="F190">
        <v>4.1031800000000001E-4</v>
      </c>
      <c r="G190">
        <v>2.97322</v>
      </c>
      <c r="J190" s="44"/>
      <c r="K190">
        <v>2.90333</v>
      </c>
      <c r="L190">
        <f t="shared" si="55"/>
        <v>4.5619999999999994E-2</v>
      </c>
      <c r="M190">
        <v>2.94895</v>
      </c>
    </row>
    <row r="191" spans="1:13" x14ac:dyDescent="0.15">
      <c r="A191" s="44"/>
      <c r="B191">
        <v>2.8159399999999999</v>
      </c>
      <c r="C191">
        <v>3.95625E-2</v>
      </c>
      <c r="D191">
        <v>6.0939800000000004E-4</v>
      </c>
      <c r="E191">
        <v>1.1177100000000001E-3</v>
      </c>
      <c r="F191">
        <v>4.0101999999999998E-4</v>
      </c>
      <c r="G191">
        <v>2.86266</v>
      </c>
      <c r="J191" s="44"/>
      <c r="K191">
        <v>2.81725</v>
      </c>
      <c r="L191">
        <f t="shared" si="55"/>
        <v>4.5230000000000103E-2</v>
      </c>
      <c r="M191">
        <v>2.8624800000000001</v>
      </c>
    </row>
    <row r="192" spans="1:13" x14ac:dyDescent="0.15">
      <c r="A192" s="44"/>
      <c r="B192">
        <v>2.82742</v>
      </c>
      <c r="C192">
        <v>3.9908399999999997E-2</v>
      </c>
      <c r="D192">
        <v>4.8041300000000001E-4</v>
      </c>
      <c r="E192">
        <v>1.12557E-3</v>
      </c>
      <c r="F192">
        <v>3.8385399999999999E-4</v>
      </c>
      <c r="G192">
        <v>2.8751799999999998</v>
      </c>
      <c r="J192" s="44"/>
      <c r="K192">
        <v>2.7964099999999998</v>
      </c>
      <c r="L192">
        <f t="shared" si="55"/>
        <v>4.4540000000000024E-2</v>
      </c>
      <c r="M192">
        <v>2.8409499999999999</v>
      </c>
    </row>
    <row r="193" spans="1:13" x14ac:dyDescent="0.15">
      <c r="A193" s="44"/>
      <c r="B193">
        <v>2.8223199999999999</v>
      </c>
      <c r="C193">
        <v>3.9486399999999998E-2</v>
      </c>
      <c r="D193">
        <v>5.1355400000000005E-4</v>
      </c>
      <c r="E193">
        <v>1.1050700000000001E-3</v>
      </c>
      <c r="F193">
        <v>3.9196000000000001E-4</v>
      </c>
      <c r="G193">
        <v>2.8689100000000001</v>
      </c>
      <c r="J193" s="44"/>
      <c r="K193">
        <v>2.8329499999999999</v>
      </c>
      <c r="L193">
        <f t="shared" si="55"/>
        <v>4.4680000000000053E-2</v>
      </c>
      <c r="M193">
        <v>2.8776299999999999</v>
      </c>
    </row>
    <row r="194" spans="1:13" x14ac:dyDescent="0.15">
      <c r="A194" s="44"/>
      <c r="B194">
        <v>2.8952200000000001</v>
      </c>
      <c r="C194">
        <v>3.9569600000000003E-2</v>
      </c>
      <c r="D194">
        <v>4.9400300000000002E-4</v>
      </c>
      <c r="E194">
        <v>1.42264E-3</v>
      </c>
      <c r="F194">
        <v>4.4727299999999998E-4</v>
      </c>
      <c r="G194">
        <v>2.9431400000000001</v>
      </c>
      <c r="J194" s="44"/>
      <c r="K194">
        <v>2.81338</v>
      </c>
      <c r="L194">
        <f t="shared" si="55"/>
        <v>4.4840000000000213E-2</v>
      </c>
      <c r="M194">
        <v>2.8582200000000002</v>
      </c>
    </row>
    <row r="195" spans="1:13" x14ac:dyDescent="0.15">
      <c r="A195" s="44"/>
      <c r="B195">
        <v>2.8062900000000002</v>
      </c>
      <c r="C195">
        <v>4.0085799999999998E-2</v>
      </c>
      <c r="D195">
        <v>5.1546100000000004E-4</v>
      </c>
      <c r="E195">
        <v>1.12247E-3</v>
      </c>
      <c r="F195">
        <v>3.8695299999999999E-4</v>
      </c>
      <c r="G195">
        <v>2.8540800000000002</v>
      </c>
      <c r="J195" s="44"/>
      <c r="K195">
        <v>2.8267600000000002</v>
      </c>
      <c r="L195">
        <f t="shared" si="55"/>
        <v>4.4479999999999631E-2</v>
      </c>
      <c r="M195">
        <v>2.8712399999999998</v>
      </c>
    </row>
    <row r="196" spans="1:13" x14ac:dyDescent="0.15">
      <c r="A196" s="44"/>
      <c r="B196">
        <f>AVERAGE(B186:B195)</f>
        <v>2.8396980000000003</v>
      </c>
      <c r="C196">
        <f t="shared" ref="C196:G196" si="56">AVERAGE(C186:C195)</f>
        <v>3.9694609999999998E-2</v>
      </c>
      <c r="D196">
        <f t="shared" si="56"/>
        <v>5.5398939999999999E-4</v>
      </c>
      <c r="E196">
        <f t="shared" si="56"/>
        <v>1.2529360000000001E-3</v>
      </c>
      <c r="F196">
        <f t="shared" si="56"/>
        <v>4.0020929999999989E-4</v>
      </c>
      <c r="G196">
        <f t="shared" si="56"/>
        <v>2.8870999999999998</v>
      </c>
      <c r="J196" s="44"/>
      <c r="K196">
        <f>AVERAGE(K186:K195)</f>
        <v>3.460458</v>
      </c>
      <c r="L196">
        <f t="shared" ref="L196" si="57">AVERAGE(L186:L195)</f>
        <v>4.5030000000000125E-2</v>
      </c>
      <c r="M196">
        <f t="shared" ref="M196" si="58">AVERAGE(M186:M195)</f>
        <v>3.5054880000000006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5.7116800000000003</v>
      </c>
      <c r="C199">
        <v>7.1737499999999996E-2</v>
      </c>
      <c r="D199">
        <v>8.0800100000000003E-4</v>
      </c>
      <c r="E199">
        <v>1.3661400000000001E-3</v>
      </c>
      <c r="F199">
        <v>5.6719799999999999E-4</v>
      </c>
      <c r="G199">
        <v>5.7905199999999999</v>
      </c>
      <c r="J199" s="44" t="s">
        <v>15</v>
      </c>
      <c r="K199">
        <v>16.949300000000001</v>
      </c>
      <c r="L199">
        <f>M199-K199</f>
        <v>7.8699999999997772E-2</v>
      </c>
      <c r="M199">
        <v>17.027999999999999</v>
      </c>
    </row>
    <row r="200" spans="1:13" x14ac:dyDescent="0.15">
      <c r="A200" s="44"/>
      <c r="B200">
        <v>5.4874099999999997</v>
      </c>
      <c r="C200">
        <v>7.2500200000000001E-2</v>
      </c>
      <c r="D200">
        <v>8.5926100000000005E-4</v>
      </c>
      <c r="E200">
        <v>1.3458700000000001E-3</v>
      </c>
      <c r="F200">
        <v>5.7411199999999999E-4</v>
      </c>
      <c r="G200">
        <v>5.5664699999999998</v>
      </c>
      <c r="J200" s="44"/>
      <c r="K200">
        <v>5.4769600000000001</v>
      </c>
      <c r="L200">
        <f t="shared" ref="L200:L208" si="59">M200-K200</f>
        <v>7.9430000000000334E-2</v>
      </c>
      <c r="M200">
        <v>5.5563900000000004</v>
      </c>
    </row>
    <row r="201" spans="1:13" x14ac:dyDescent="0.15">
      <c r="A201" s="44"/>
      <c r="B201">
        <v>5.4898100000000003</v>
      </c>
      <c r="C201">
        <v>7.1976200000000004E-2</v>
      </c>
      <c r="D201">
        <v>8.40425E-4</v>
      </c>
      <c r="E201">
        <v>1.3349099999999999E-3</v>
      </c>
      <c r="F201">
        <v>5.8984800000000002E-4</v>
      </c>
      <c r="G201">
        <v>5.5723099999999999</v>
      </c>
      <c r="J201" s="44"/>
      <c r="K201">
        <v>5.4958</v>
      </c>
      <c r="L201">
        <f t="shared" si="59"/>
        <v>7.8389999999999738E-2</v>
      </c>
      <c r="M201">
        <v>5.5741899999999998</v>
      </c>
    </row>
    <row r="202" spans="1:13" x14ac:dyDescent="0.15">
      <c r="A202" s="44"/>
      <c r="B202">
        <v>5.4720000000000004</v>
      </c>
      <c r="C202">
        <v>7.2038699999999997E-2</v>
      </c>
      <c r="D202">
        <v>8.7976500000000002E-4</v>
      </c>
      <c r="E202">
        <v>1.3444399999999999E-3</v>
      </c>
      <c r="F202">
        <v>5.7125100000000005E-4</v>
      </c>
      <c r="G202">
        <v>5.5536300000000001</v>
      </c>
      <c r="J202" s="44"/>
      <c r="K202">
        <v>5.4554200000000002</v>
      </c>
      <c r="L202">
        <f t="shared" si="59"/>
        <v>8.138000000000023E-2</v>
      </c>
      <c r="M202">
        <v>5.5368000000000004</v>
      </c>
    </row>
    <row r="203" spans="1:13" x14ac:dyDescent="0.15">
      <c r="A203" s="44"/>
      <c r="B203">
        <v>5.4682000000000004</v>
      </c>
      <c r="C203">
        <v>7.1914199999999998E-2</v>
      </c>
      <c r="D203">
        <v>8.3255799999999995E-4</v>
      </c>
      <c r="E203">
        <v>1.3413399999999999E-3</v>
      </c>
      <c r="F203">
        <v>5.7506600000000005E-4</v>
      </c>
      <c r="G203">
        <v>5.5476599999999996</v>
      </c>
      <c r="J203" s="44"/>
      <c r="K203">
        <v>5.4580799999999998</v>
      </c>
      <c r="L203">
        <f t="shared" si="59"/>
        <v>7.8549999999999898E-2</v>
      </c>
      <c r="M203">
        <v>5.5366299999999997</v>
      </c>
    </row>
    <row r="204" spans="1:13" x14ac:dyDescent="0.15">
      <c r="A204" s="44"/>
      <c r="B204">
        <v>5.5026799999999998</v>
      </c>
      <c r="C204">
        <v>7.2168599999999999E-2</v>
      </c>
      <c r="D204">
        <v>9.1099699999999998E-4</v>
      </c>
      <c r="E204">
        <v>1.33252E-3</v>
      </c>
      <c r="F204">
        <v>5.7744999999999997E-4</v>
      </c>
      <c r="G204">
        <v>5.5833700000000004</v>
      </c>
      <c r="J204" s="44"/>
      <c r="K204">
        <v>5.4493999999999998</v>
      </c>
      <c r="L204">
        <f t="shared" si="59"/>
        <v>7.7960000000000029E-2</v>
      </c>
      <c r="M204">
        <v>5.5273599999999998</v>
      </c>
    </row>
    <row r="205" spans="1:13" x14ac:dyDescent="0.15">
      <c r="A205" s="44"/>
      <c r="B205">
        <v>5.5702100000000003</v>
      </c>
      <c r="C205">
        <v>7.1483099999999994E-2</v>
      </c>
      <c r="D205">
        <v>8.6259800000000001E-4</v>
      </c>
      <c r="E205">
        <v>1.34611E-3</v>
      </c>
      <c r="F205">
        <v>5.8412600000000002E-4</v>
      </c>
      <c r="G205">
        <v>5.6513799999999996</v>
      </c>
      <c r="J205" s="44"/>
      <c r="K205">
        <v>5.5117099999999999</v>
      </c>
      <c r="L205">
        <f t="shared" si="59"/>
        <v>7.8640000000000043E-2</v>
      </c>
      <c r="M205">
        <v>5.5903499999999999</v>
      </c>
    </row>
    <row r="206" spans="1:13" x14ac:dyDescent="0.15">
      <c r="A206" s="44"/>
      <c r="B206">
        <v>5.4743300000000001</v>
      </c>
      <c r="C206">
        <v>7.16479E-2</v>
      </c>
      <c r="D206">
        <v>8.3708800000000005E-4</v>
      </c>
      <c r="E206">
        <v>1.35994E-3</v>
      </c>
      <c r="F206">
        <v>5.7506600000000005E-4</v>
      </c>
      <c r="G206">
        <v>5.5537200000000002</v>
      </c>
      <c r="J206" s="44"/>
      <c r="K206">
        <v>5.5612899999999996</v>
      </c>
      <c r="L206">
        <f t="shared" si="59"/>
        <v>7.9800000000000537E-2</v>
      </c>
      <c r="M206">
        <v>5.6410900000000002</v>
      </c>
    </row>
    <row r="207" spans="1:13" x14ac:dyDescent="0.15">
      <c r="A207" s="44"/>
      <c r="B207">
        <v>5.4732000000000003</v>
      </c>
      <c r="C207">
        <v>7.1609999999999993E-2</v>
      </c>
      <c r="D207">
        <v>1.29485E-3</v>
      </c>
      <c r="E207">
        <v>1.37138E-3</v>
      </c>
      <c r="F207">
        <v>5.86748E-4</v>
      </c>
      <c r="G207">
        <v>5.5529599999999997</v>
      </c>
      <c r="J207" s="44"/>
      <c r="K207">
        <v>5.5156400000000003</v>
      </c>
      <c r="L207">
        <f t="shared" si="59"/>
        <v>8.1290000000000084E-2</v>
      </c>
      <c r="M207">
        <v>5.5969300000000004</v>
      </c>
    </row>
    <row r="208" spans="1:13" x14ac:dyDescent="0.15">
      <c r="A208" s="44"/>
      <c r="B208">
        <v>5.4882900000000001</v>
      </c>
      <c r="C208">
        <v>7.2528599999999999E-2</v>
      </c>
      <c r="D208">
        <v>8.6307500000000004E-4</v>
      </c>
      <c r="E208">
        <v>1.3499300000000001E-3</v>
      </c>
      <c r="F208">
        <v>5.8174099999999999E-4</v>
      </c>
      <c r="G208">
        <v>5.5673399999999997</v>
      </c>
      <c r="J208" s="44"/>
      <c r="K208">
        <v>5.4685199999999998</v>
      </c>
      <c r="L208">
        <f t="shared" si="59"/>
        <v>7.9780000000000406E-2</v>
      </c>
      <c r="M208">
        <v>5.5483000000000002</v>
      </c>
    </row>
    <row r="209" spans="1:13" x14ac:dyDescent="0.15">
      <c r="A209" s="44"/>
      <c r="B209">
        <f>AVERAGE(B199:B208)</f>
        <v>5.5137809999999998</v>
      </c>
      <c r="C209">
        <f t="shared" ref="C209:G209" si="60">AVERAGE(C199:C208)</f>
        <v>7.1960500000000011E-2</v>
      </c>
      <c r="D209">
        <f t="shared" si="60"/>
        <v>8.9886179999999988E-4</v>
      </c>
      <c r="E209">
        <f t="shared" si="60"/>
        <v>1.3492580000000001E-3</v>
      </c>
      <c r="F209">
        <f t="shared" si="60"/>
        <v>5.7826060000000002E-4</v>
      </c>
      <c r="G209">
        <f t="shared" si="60"/>
        <v>5.5939359999999994</v>
      </c>
      <c r="J209" s="44"/>
      <c r="K209">
        <f>AVERAGE(K199:K208)</f>
        <v>6.6342119999999998</v>
      </c>
      <c r="L209">
        <f t="shared" ref="L209" si="61">AVERAGE(L199:L208)</f>
        <v>7.9391999999999907E-2</v>
      </c>
      <c r="M209">
        <f t="shared" ref="M209" si="62">AVERAGE(M199:M208)</f>
        <v>6.713604000000001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9.0815099999999997</v>
      </c>
      <c r="C212">
        <v>0.10684399999999999</v>
      </c>
      <c r="D212">
        <v>5.6481399999999996E-4</v>
      </c>
      <c r="E212">
        <v>1.2183199999999999E-3</v>
      </c>
      <c r="F212">
        <v>4.99249E-4</v>
      </c>
      <c r="G212">
        <v>9.1953099999999992</v>
      </c>
      <c r="J212" s="44" t="s">
        <v>16</v>
      </c>
      <c r="K212">
        <v>25.431100000000001</v>
      </c>
      <c r="L212">
        <f>M212-K212</f>
        <v>0.11129999999999995</v>
      </c>
      <c r="M212">
        <v>25.542400000000001</v>
      </c>
    </row>
    <row r="213" spans="1:13" x14ac:dyDescent="0.15">
      <c r="A213" s="44"/>
      <c r="B213">
        <v>8.1514000000000006</v>
      </c>
      <c r="C213">
        <v>0.107028</v>
      </c>
      <c r="D213">
        <v>6.0272199999999998E-4</v>
      </c>
      <c r="E213">
        <v>1.20115E-3</v>
      </c>
      <c r="F213">
        <v>5.01156E-4</v>
      </c>
      <c r="G213">
        <v>8.2666299999999993</v>
      </c>
      <c r="J213" s="44"/>
      <c r="K213">
        <v>8.0524199999999997</v>
      </c>
      <c r="L213">
        <f t="shared" ref="L213:L221" si="63">M213-K213</f>
        <v>0.11116999999999955</v>
      </c>
      <c r="M213">
        <v>8.1635899999999992</v>
      </c>
    </row>
    <row r="214" spans="1:13" x14ac:dyDescent="0.15">
      <c r="A214" s="44"/>
      <c r="B214">
        <v>8.0650399999999998</v>
      </c>
      <c r="C214">
        <v>0.10646799999999999</v>
      </c>
      <c r="D214">
        <v>6.9403599999999998E-4</v>
      </c>
      <c r="E214">
        <v>1.22309E-3</v>
      </c>
      <c r="F214">
        <v>5.2762000000000002E-4</v>
      </c>
      <c r="G214">
        <v>8.1770200000000006</v>
      </c>
      <c r="J214" s="44"/>
      <c r="K214">
        <v>8.0720299999999998</v>
      </c>
      <c r="L214">
        <f t="shared" si="63"/>
        <v>0.11074999999999946</v>
      </c>
      <c r="M214">
        <v>8.1827799999999993</v>
      </c>
    </row>
    <row r="215" spans="1:13" x14ac:dyDescent="0.15">
      <c r="A215" s="44"/>
      <c r="B215">
        <v>8.0435599999999994</v>
      </c>
      <c r="C215">
        <v>0.106795</v>
      </c>
      <c r="D215">
        <v>8.31604E-4</v>
      </c>
      <c r="E215">
        <v>1.24788E-3</v>
      </c>
      <c r="F215">
        <v>4.5943299999999998E-4</v>
      </c>
      <c r="G215">
        <v>8.1554099999999998</v>
      </c>
      <c r="J215" s="44"/>
      <c r="K215">
        <v>8.0501199999999997</v>
      </c>
      <c r="L215">
        <f t="shared" si="63"/>
        <v>0.11058000000000057</v>
      </c>
      <c r="M215">
        <v>8.1607000000000003</v>
      </c>
    </row>
    <row r="216" spans="1:13" x14ac:dyDescent="0.15">
      <c r="A216" s="44"/>
      <c r="B216">
        <v>8.0717400000000001</v>
      </c>
      <c r="C216">
        <v>0.107243</v>
      </c>
      <c r="D216">
        <v>5.5289300000000005E-4</v>
      </c>
      <c r="E216">
        <v>1.2116399999999999E-3</v>
      </c>
      <c r="F216">
        <v>5.29051E-4</v>
      </c>
      <c r="G216">
        <v>8.1841600000000003</v>
      </c>
      <c r="J216" s="44"/>
      <c r="K216">
        <v>8.0955999999999992</v>
      </c>
      <c r="L216">
        <f t="shared" si="63"/>
        <v>0.11087000000000025</v>
      </c>
      <c r="M216">
        <v>8.2064699999999995</v>
      </c>
    </row>
    <row r="217" spans="1:13" x14ac:dyDescent="0.15">
      <c r="A217" s="44"/>
      <c r="B217">
        <v>8.0757600000000007</v>
      </c>
      <c r="C217">
        <v>0.106488</v>
      </c>
      <c r="D217">
        <v>6.3300100000000001E-4</v>
      </c>
      <c r="E217">
        <v>1.19352E-3</v>
      </c>
      <c r="F217">
        <v>5.2118300000000004E-4</v>
      </c>
      <c r="G217">
        <v>8.1869599999999991</v>
      </c>
      <c r="J217" s="44"/>
      <c r="K217">
        <v>8.1037400000000002</v>
      </c>
      <c r="L217">
        <f t="shared" si="63"/>
        <v>0.10964000000000063</v>
      </c>
      <c r="M217">
        <v>8.2133800000000008</v>
      </c>
    </row>
    <row r="218" spans="1:13" x14ac:dyDescent="0.15">
      <c r="A218" s="44"/>
      <c r="B218">
        <v>8.0706799999999994</v>
      </c>
      <c r="C218">
        <v>0.10685799999999999</v>
      </c>
      <c r="D218">
        <v>8.1181500000000002E-4</v>
      </c>
      <c r="E218">
        <v>1.2252299999999999E-3</v>
      </c>
      <c r="F218">
        <v>5.0544700000000001E-4</v>
      </c>
      <c r="G218">
        <v>8.1823200000000007</v>
      </c>
      <c r="J218" s="44"/>
      <c r="K218">
        <v>8.0602400000000003</v>
      </c>
      <c r="L218">
        <f t="shared" si="63"/>
        <v>0.11111000000000004</v>
      </c>
      <c r="M218">
        <v>8.1713500000000003</v>
      </c>
    </row>
    <row r="219" spans="1:13" x14ac:dyDescent="0.15">
      <c r="A219" s="44"/>
      <c r="B219">
        <v>8.0636500000000009</v>
      </c>
      <c r="C219">
        <v>0.10700900000000001</v>
      </c>
      <c r="D219">
        <v>5.5909199999999997E-4</v>
      </c>
      <c r="E219">
        <v>1.1856600000000001E-3</v>
      </c>
      <c r="F219">
        <v>5.3906400000000001E-4</v>
      </c>
      <c r="G219">
        <v>8.1763200000000005</v>
      </c>
      <c r="J219" s="44"/>
      <c r="K219">
        <v>8.3414199999999994</v>
      </c>
      <c r="L219">
        <f t="shared" si="63"/>
        <v>0.11087000000000025</v>
      </c>
      <c r="M219">
        <v>8.4522899999999996</v>
      </c>
    </row>
    <row r="220" spans="1:13" x14ac:dyDescent="0.15">
      <c r="A220" s="44"/>
      <c r="B220">
        <v>8.0550999999999995</v>
      </c>
      <c r="C220">
        <v>0.10736</v>
      </c>
      <c r="D220">
        <v>5.5384599999999998E-4</v>
      </c>
      <c r="E220">
        <v>1.2311900000000001E-3</v>
      </c>
      <c r="F220">
        <v>5.0067899999999997E-4</v>
      </c>
      <c r="G220">
        <v>8.1697600000000001</v>
      </c>
      <c r="J220" s="44"/>
      <c r="K220">
        <v>8.0543499999999995</v>
      </c>
      <c r="L220">
        <f t="shared" si="63"/>
        <v>0.1107200000000006</v>
      </c>
      <c r="M220">
        <v>8.1650700000000001</v>
      </c>
    </row>
    <row r="221" spans="1:13" x14ac:dyDescent="0.15">
      <c r="A221" s="44"/>
      <c r="B221">
        <v>8.0771300000000004</v>
      </c>
      <c r="C221">
        <v>0.10703</v>
      </c>
      <c r="D221">
        <v>5.3596500000000001E-4</v>
      </c>
      <c r="E221">
        <v>1.20735E-3</v>
      </c>
      <c r="F221">
        <v>5.1927600000000005E-4</v>
      </c>
      <c r="G221">
        <v>8.1890999999999998</v>
      </c>
      <c r="J221" s="44"/>
      <c r="K221">
        <v>8.1421299999999999</v>
      </c>
      <c r="L221">
        <f t="shared" si="63"/>
        <v>0.11016000000000048</v>
      </c>
      <c r="M221">
        <v>8.2522900000000003</v>
      </c>
    </row>
    <row r="222" spans="1:13" x14ac:dyDescent="0.15">
      <c r="A222" s="44"/>
      <c r="B222">
        <f>AVERAGE(B212:B221)</f>
        <v>8.1755569999999995</v>
      </c>
      <c r="C222">
        <f t="shared" ref="C222:G222" si="64">AVERAGE(C212:C221)</f>
        <v>0.1069123</v>
      </c>
      <c r="D222">
        <f t="shared" si="64"/>
        <v>6.3397880000000005E-4</v>
      </c>
      <c r="E222">
        <f t="shared" si="64"/>
        <v>1.214503E-3</v>
      </c>
      <c r="F222">
        <f t="shared" si="64"/>
        <v>5.1021580000000001E-4</v>
      </c>
      <c r="G222">
        <f t="shared" si="64"/>
        <v>8.2882989999999985</v>
      </c>
      <c r="J222" s="44"/>
      <c r="K222">
        <f>AVERAGE(K212:K221)</f>
        <v>9.8403150000000004</v>
      </c>
      <c r="L222">
        <f t="shared" ref="L222" si="65">AVERAGE(L212:L221)</f>
        <v>0.11071700000000018</v>
      </c>
      <c r="M222">
        <f t="shared" ref="M222" si="66">AVERAGE(M212:M221)</f>
        <v>9.9510320000000014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29.503</v>
      </c>
      <c r="C225">
        <v>0.29429699999999998</v>
      </c>
      <c r="D225">
        <v>2.02775E-3</v>
      </c>
      <c r="E225">
        <v>2.64716E-3</v>
      </c>
      <c r="F225">
        <v>4.6648999999999996E-3</v>
      </c>
      <c r="G225">
        <v>29.810700000000001</v>
      </c>
      <c r="J225" s="44" t="s">
        <v>17</v>
      </c>
      <c r="K225">
        <v>92.549300000000002</v>
      </c>
      <c r="L225">
        <f>M225-K225</f>
        <v>0.30069999999999197</v>
      </c>
      <c r="M225">
        <v>92.85</v>
      </c>
    </row>
    <row r="226" spans="1:13" x14ac:dyDescent="0.15">
      <c r="A226" s="44"/>
      <c r="B226">
        <v>26.6587</v>
      </c>
      <c r="C226">
        <v>0.358734</v>
      </c>
      <c r="D226">
        <v>1.1030399999999999E-2</v>
      </c>
      <c r="E226">
        <v>2.2010799999999998E-3</v>
      </c>
      <c r="F226">
        <v>4.37331E-3</v>
      </c>
      <c r="G226">
        <v>27.0398</v>
      </c>
      <c r="J226" s="44"/>
      <c r="K226">
        <v>25.274899999999999</v>
      </c>
      <c r="L226">
        <f t="shared" ref="L226:L234" si="67">M226-K226</f>
        <v>0.30990000000000251</v>
      </c>
      <c r="M226">
        <v>25.584800000000001</v>
      </c>
    </row>
    <row r="227" spans="1:13" x14ac:dyDescent="0.15">
      <c r="A227" s="44"/>
      <c r="B227">
        <v>26.2972</v>
      </c>
      <c r="C227">
        <v>0.295317</v>
      </c>
      <c r="D227">
        <v>2.0225E-3</v>
      </c>
      <c r="E227">
        <v>2.6445399999999999E-3</v>
      </c>
      <c r="F227">
        <v>4.6949399999999999E-3</v>
      </c>
      <c r="G227">
        <v>26.605899999999998</v>
      </c>
      <c r="J227" s="44"/>
      <c r="K227">
        <v>25.2636</v>
      </c>
      <c r="L227">
        <f t="shared" si="67"/>
        <v>0.30829999999999913</v>
      </c>
      <c r="M227">
        <v>25.571899999999999</v>
      </c>
    </row>
    <row r="228" spans="1:13" x14ac:dyDescent="0.15">
      <c r="A228" s="44"/>
      <c r="B228">
        <v>26.0959</v>
      </c>
      <c r="C228">
        <v>0.31858199999999998</v>
      </c>
      <c r="D228">
        <v>2.0523099999999999E-3</v>
      </c>
      <c r="E228">
        <v>2.6068699999999998E-3</v>
      </c>
      <c r="F228">
        <v>4.5406800000000001E-3</v>
      </c>
      <c r="G228">
        <v>26.428599999999999</v>
      </c>
      <c r="J228" s="44"/>
      <c r="K228">
        <v>25.519600000000001</v>
      </c>
      <c r="L228">
        <f t="shared" si="67"/>
        <v>0.31210000000000093</v>
      </c>
      <c r="M228">
        <v>25.831700000000001</v>
      </c>
    </row>
    <row r="229" spans="1:13" x14ac:dyDescent="0.15">
      <c r="A229" s="44"/>
      <c r="B229">
        <v>26.147400000000001</v>
      </c>
      <c r="C229">
        <v>0.30524099999999998</v>
      </c>
      <c r="D229">
        <v>2.0926E-3</v>
      </c>
      <c r="E229">
        <v>2.3427000000000001E-3</v>
      </c>
      <c r="F229">
        <v>4.6205500000000002E-3</v>
      </c>
      <c r="G229">
        <v>26.467400000000001</v>
      </c>
      <c r="J229" s="44"/>
      <c r="K229">
        <v>25.255700000000001</v>
      </c>
      <c r="L229">
        <f t="shared" si="67"/>
        <v>0.30729999999999791</v>
      </c>
      <c r="M229">
        <v>25.562999999999999</v>
      </c>
    </row>
    <row r="230" spans="1:13" x14ac:dyDescent="0.15">
      <c r="A230" s="44"/>
      <c r="B230">
        <v>26.294899999999998</v>
      </c>
      <c r="C230">
        <v>0.30705199999999999</v>
      </c>
      <c r="D230">
        <v>2.0120099999999998E-3</v>
      </c>
      <c r="E230">
        <v>2.5682399999999998E-3</v>
      </c>
      <c r="F230">
        <v>4.4841799999999999E-3</v>
      </c>
      <c r="G230">
        <v>26.615200000000002</v>
      </c>
      <c r="J230" s="44"/>
      <c r="K230">
        <v>25.2789</v>
      </c>
      <c r="L230">
        <f t="shared" si="67"/>
        <v>0.31080000000000041</v>
      </c>
      <c r="M230">
        <v>25.589700000000001</v>
      </c>
    </row>
    <row r="231" spans="1:13" x14ac:dyDescent="0.15">
      <c r="A231" s="44"/>
      <c r="B231">
        <v>26.656199999999998</v>
      </c>
      <c r="C231">
        <v>0.30033199999999999</v>
      </c>
      <c r="D231">
        <v>2.01344E-3</v>
      </c>
      <c r="E231">
        <v>2.5634799999999999E-3</v>
      </c>
      <c r="F231">
        <v>4.7082900000000004E-3</v>
      </c>
      <c r="G231">
        <v>26.97</v>
      </c>
      <c r="J231" s="44"/>
      <c r="K231">
        <v>25.5639</v>
      </c>
      <c r="L231">
        <f t="shared" si="67"/>
        <v>0.2972999999999999</v>
      </c>
      <c r="M231">
        <v>25.8612</v>
      </c>
    </row>
    <row r="232" spans="1:13" x14ac:dyDescent="0.15">
      <c r="A232" s="44"/>
      <c r="B232">
        <v>25.6921</v>
      </c>
      <c r="C232">
        <v>0.29545100000000002</v>
      </c>
      <c r="D232">
        <v>2.07376E-3</v>
      </c>
      <c r="E232">
        <v>2.5963800000000001E-3</v>
      </c>
      <c r="F232">
        <v>4.73785E-3</v>
      </c>
      <c r="G232">
        <v>26.0017</v>
      </c>
      <c r="J232" s="44"/>
      <c r="K232">
        <v>25.201699999999999</v>
      </c>
      <c r="L232">
        <f t="shared" si="67"/>
        <v>0.31290000000000262</v>
      </c>
      <c r="M232">
        <v>25.514600000000002</v>
      </c>
    </row>
    <row r="233" spans="1:13" x14ac:dyDescent="0.15">
      <c r="A233" s="44"/>
      <c r="B233">
        <v>26.137699999999999</v>
      </c>
      <c r="C233">
        <v>0.30831500000000001</v>
      </c>
      <c r="D233">
        <v>2.13218E-3</v>
      </c>
      <c r="E233">
        <v>2.40946E-3</v>
      </c>
      <c r="F233">
        <v>4.6215099999999997E-3</v>
      </c>
      <c r="G233">
        <v>26.460100000000001</v>
      </c>
      <c r="J233" s="44"/>
      <c r="K233">
        <v>25.2379</v>
      </c>
      <c r="L233">
        <f t="shared" si="67"/>
        <v>0.29879999999999995</v>
      </c>
      <c r="M233">
        <v>25.5367</v>
      </c>
    </row>
    <row r="234" spans="1:13" x14ac:dyDescent="0.15">
      <c r="A234" s="44"/>
      <c r="B234">
        <v>25.854800000000001</v>
      </c>
      <c r="C234">
        <v>0.29672399999999999</v>
      </c>
      <c r="D234">
        <v>2.0265600000000002E-3</v>
      </c>
      <c r="E234">
        <v>2.5970899999999998E-3</v>
      </c>
      <c r="F234">
        <v>4.6644199999999999E-3</v>
      </c>
      <c r="G234">
        <v>26.168299999999999</v>
      </c>
      <c r="J234" s="44"/>
      <c r="K234">
        <v>25.5276</v>
      </c>
      <c r="L234">
        <f t="shared" si="67"/>
        <v>0.31129999999999924</v>
      </c>
      <c r="M234">
        <v>25.838899999999999</v>
      </c>
    </row>
    <row r="235" spans="1:13" x14ac:dyDescent="0.15">
      <c r="A235" s="44"/>
      <c r="B235">
        <f>AVERAGE(B225:B234)</f>
        <v>26.53379</v>
      </c>
      <c r="C235">
        <f t="shared" ref="C235:G235" si="68">AVERAGE(C225:C234)</f>
        <v>0.30800450000000001</v>
      </c>
      <c r="D235">
        <f t="shared" si="68"/>
        <v>2.9483509999999997E-3</v>
      </c>
      <c r="E235">
        <f t="shared" si="68"/>
        <v>2.5176999999999995E-3</v>
      </c>
      <c r="F235">
        <f t="shared" si="68"/>
        <v>4.6110630000000003E-3</v>
      </c>
      <c r="G235">
        <f t="shared" si="68"/>
        <v>26.856770000000001</v>
      </c>
      <c r="J235" s="44"/>
      <c r="K235">
        <f>AVERAGE(K225:K234)</f>
        <v>32.067310000000006</v>
      </c>
      <c r="L235">
        <f t="shared" ref="L235" si="69">AVERAGE(L225:L234)</f>
        <v>0.30693999999999944</v>
      </c>
      <c r="M235">
        <f t="shared" ref="M235" si="70">AVERAGE(M225:M234)</f>
        <v>32.374250000000004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22.176200000000001</v>
      </c>
      <c r="C238">
        <v>0.221691</v>
      </c>
      <c r="D238">
        <v>2.6233200000000002E-3</v>
      </c>
      <c r="E238">
        <v>1.81222E-3</v>
      </c>
      <c r="F238">
        <v>1.1432199999999999E-3</v>
      </c>
      <c r="G238">
        <v>22.421099999999999</v>
      </c>
      <c r="J238" s="44" t="s">
        <v>18</v>
      </c>
      <c r="K238">
        <v>64.050799999999995</v>
      </c>
      <c r="L238">
        <f>M238-K238</f>
        <v>0.23820000000000618</v>
      </c>
      <c r="M238">
        <v>64.289000000000001</v>
      </c>
    </row>
    <row r="239" spans="1:13" x14ac:dyDescent="0.15">
      <c r="A239" s="44"/>
      <c r="B239">
        <v>21.028099999999998</v>
      </c>
      <c r="C239">
        <v>0.220165</v>
      </c>
      <c r="D239">
        <v>2.6476400000000001E-3</v>
      </c>
      <c r="E239">
        <v>1.5685600000000001E-3</v>
      </c>
      <c r="F239">
        <v>1.12247E-3</v>
      </c>
      <c r="G239">
        <v>21.2652</v>
      </c>
      <c r="J239" s="44"/>
      <c r="K239">
        <v>20.045999999999999</v>
      </c>
      <c r="L239">
        <f t="shared" ref="L239:L247" si="71">M239-K239</f>
        <v>0.23590000000000089</v>
      </c>
      <c r="M239">
        <v>20.2819</v>
      </c>
    </row>
    <row r="240" spans="1:13" x14ac:dyDescent="0.15">
      <c r="A240" s="44"/>
      <c r="B240">
        <v>20.305800000000001</v>
      </c>
      <c r="C240">
        <v>0.23106499999999999</v>
      </c>
      <c r="D240">
        <v>3.6697399999999999E-3</v>
      </c>
      <c r="E240">
        <v>1.8043499999999999E-3</v>
      </c>
      <c r="F240">
        <v>1.1188999999999999E-3</v>
      </c>
      <c r="G240">
        <v>20.557400000000001</v>
      </c>
      <c r="J240" s="44"/>
      <c r="K240">
        <v>22.405000000000001</v>
      </c>
      <c r="L240">
        <f t="shared" si="71"/>
        <v>0.23579999999999757</v>
      </c>
      <c r="M240">
        <v>22.640799999999999</v>
      </c>
    </row>
    <row r="241" spans="1:13" x14ac:dyDescent="0.15">
      <c r="A241" s="44"/>
      <c r="B241">
        <v>19.885200000000001</v>
      </c>
      <c r="C241">
        <v>0.218838</v>
      </c>
      <c r="D241">
        <v>2.1300300000000002E-3</v>
      </c>
      <c r="E241">
        <v>1.6224399999999999E-3</v>
      </c>
      <c r="F241">
        <v>1.1100800000000001E-3</v>
      </c>
      <c r="G241">
        <v>20.1236</v>
      </c>
      <c r="J241" s="44"/>
      <c r="K241">
        <v>19.796800000000001</v>
      </c>
      <c r="L241">
        <f t="shared" si="71"/>
        <v>0.23610000000000042</v>
      </c>
      <c r="M241">
        <v>20.032900000000001</v>
      </c>
    </row>
    <row r="242" spans="1:13" x14ac:dyDescent="0.15">
      <c r="A242" s="44"/>
      <c r="B242">
        <v>19.977599999999999</v>
      </c>
      <c r="C242">
        <v>0.219254</v>
      </c>
      <c r="D242">
        <v>2.0942700000000001E-3</v>
      </c>
      <c r="E242">
        <v>1.76907E-3</v>
      </c>
      <c r="F242">
        <v>1.1067399999999999E-3</v>
      </c>
      <c r="G242">
        <v>20.219000000000001</v>
      </c>
      <c r="J242" s="44"/>
      <c r="K242">
        <v>19.827999999999999</v>
      </c>
      <c r="L242">
        <f t="shared" si="71"/>
        <v>0.2350999999999992</v>
      </c>
      <c r="M242">
        <v>20.063099999999999</v>
      </c>
    </row>
    <row r="243" spans="1:13" x14ac:dyDescent="0.15">
      <c r="A243" s="44"/>
      <c r="B243">
        <v>19.872800000000002</v>
      </c>
      <c r="C243">
        <v>0.21971499999999999</v>
      </c>
      <c r="D243">
        <v>2.1650800000000002E-3</v>
      </c>
      <c r="E243">
        <v>1.8403499999999999E-3</v>
      </c>
      <c r="F243">
        <v>1.12367E-3</v>
      </c>
      <c r="G243">
        <v>20.114999999999998</v>
      </c>
      <c r="J243" s="44"/>
      <c r="K243">
        <v>19.819500000000001</v>
      </c>
      <c r="L243">
        <f t="shared" si="71"/>
        <v>0.2353999999999985</v>
      </c>
      <c r="M243">
        <v>20.0549</v>
      </c>
    </row>
    <row r="244" spans="1:13" x14ac:dyDescent="0.15">
      <c r="A244" s="44"/>
      <c r="B244">
        <v>19.933299999999999</v>
      </c>
      <c r="C244">
        <v>0.21922700000000001</v>
      </c>
      <c r="D244">
        <v>2.16365E-3</v>
      </c>
      <c r="E244">
        <v>1.6183899999999999E-3</v>
      </c>
      <c r="F244">
        <v>1.11246E-3</v>
      </c>
      <c r="G244">
        <v>20.169499999999999</v>
      </c>
      <c r="J244" s="44"/>
      <c r="K244">
        <v>20.0717</v>
      </c>
      <c r="L244">
        <f t="shared" si="71"/>
        <v>0.23580000000000112</v>
      </c>
      <c r="M244">
        <v>20.307500000000001</v>
      </c>
    </row>
    <row r="245" spans="1:13" x14ac:dyDescent="0.15">
      <c r="A245" s="44"/>
      <c r="B245">
        <v>19.833500000000001</v>
      </c>
      <c r="C245">
        <v>0.21935499999999999</v>
      </c>
      <c r="D245">
        <v>2.1407599999999998E-3</v>
      </c>
      <c r="E245">
        <v>1.8002999999999999E-3</v>
      </c>
      <c r="F245">
        <v>1.12414E-3</v>
      </c>
      <c r="G245">
        <v>20.074200000000001</v>
      </c>
      <c r="J245" s="44"/>
      <c r="K245">
        <v>20.432400000000001</v>
      </c>
      <c r="L245">
        <f t="shared" si="71"/>
        <v>0.24220000000000041</v>
      </c>
      <c r="M245">
        <v>20.674600000000002</v>
      </c>
    </row>
    <row r="246" spans="1:13" x14ac:dyDescent="0.15">
      <c r="A246" s="44"/>
      <c r="B246">
        <v>20.927600000000002</v>
      </c>
      <c r="C246">
        <v>0.21854499999999999</v>
      </c>
      <c r="D246">
        <v>2.2022700000000001E-3</v>
      </c>
      <c r="E246">
        <v>1.67084E-3</v>
      </c>
      <c r="F246">
        <v>1.12319E-3</v>
      </c>
      <c r="G246">
        <v>21.168199999999999</v>
      </c>
      <c r="J246" s="44"/>
      <c r="K246">
        <v>20.325500000000002</v>
      </c>
      <c r="L246">
        <f t="shared" si="71"/>
        <v>0.2353999999999985</v>
      </c>
      <c r="M246">
        <v>20.5609</v>
      </c>
    </row>
    <row r="247" spans="1:13" x14ac:dyDescent="0.15">
      <c r="A247" s="44"/>
      <c r="B247">
        <v>19.5763</v>
      </c>
      <c r="C247">
        <v>0.21886</v>
      </c>
      <c r="D247">
        <v>2.1271699999999998E-3</v>
      </c>
      <c r="E247">
        <v>1.86706E-3</v>
      </c>
      <c r="F247">
        <v>1.12319E-3</v>
      </c>
      <c r="G247">
        <v>19.8171</v>
      </c>
      <c r="J247" s="44"/>
      <c r="K247">
        <v>19.8325</v>
      </c>
      <c r="L247">
        <f t="shared" si="71"/>
        <v>0.23580000000000112</v>
      </c>
      <c r="M247">
        <v>20.068300000000001</v>
      </c>
    </row>
    <row r="248" spans="1:13" x14ac:dyDescent="0.15">
      <c r="A248" s="44"/>
      <c r="B248">
        <f>AVERAGE(B238:B247)</f>
        <v>20.35164</v>
      </c>
      <c r="C248">
        <f t="shared" ref="C248:G248" si="72">AVERAGE(C238:C247)</f>
        <v>0.22067149999999999</v>
      </c>
      <c r="D248">
        <f t="shared" si="72"/>
        <v>2.3963929999999997E-3</v>
      </c>
      <c r="E248">
        <f t="shared" si="72"/>
        <v>1.7373579999999996E-3</v>
      </c>
      <c r="F248">
        <f t="shared" si="72"/>
        <v>1.1208059999999998E-3</v>
      </c>
      <c r="G248">
        <f t="shared" si="72"/>
        <v>20.593029999999995</v>
      </c>
      <c r="J248" s="44"/>
      <c r="K248">
        <f>AVERAGE(K238:K247)</f>
        <v>24.660820000000001</v>
      </c>
      <c r="L248">
        <f t="shared" ref="L248" si="73">AVERAGE(L238:L247)</f>
        <v>0.23657000000000039</v>
      </c>
      <c r="M248">
        <f t="shared" ref="M248" si="74">AVERAGE(M238:M247)</f>
        <v>24.897389999999998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4.5958500000000004</v>
      </c>
      <c r="C251">
        <v>6.0286800000000001E-2</v>
      </c>
      <c r="D251">
        <v>5.8984800000000002E-4</v>
      </c>
      <c r="E251">
        <v>1.17779E-3</v>
      </c>
      <c r="F251">
        <v>4.6658499999999999E-4</v>
      </c>
      <c r="G251">
        <v>4.6661000000000001</v>
      </c>
      <c r="J251" s="44" t="s">
        <v>19</v>
      </c>
      <c r="K251">
        <v>20.715699999999998</v>
      </c>
      <c r="L251">
        <f>M251-K251</f>
        <v>6.9300000000001916E-2</v>
      </c>
      <c r="M251">
        <v>20.785</v>
      </c>
    </row>
    <row r="252" spans="1:13" x14ac:dyDescent="0.15">
      <c r="A252" s="44"/>
      <c r="B252">
        <v>4.59145</v>
      </c>
      <c r="C252">
        <v>6.0251699999999998E-2</v>
      </c>
      <c r="D252">
        <v>5.8054899999999997E-4</v>
      </c>
      <c r="E252">
        <v>1.2323900000000001E-3</v>
      </c>
      <c r="F252">
        <v>4.7826800000000001E-4</v>
      </c>
      <c r="G252">
        <v>4.6631999999999998</v>
      </c>
      <c r="J252" s="44"/>
      <c r="K252">
        <v>5.1142300000000001</v>
      </c>
      <c r="L252">
        <f t="shared" ref="L252:L260" si="75">M252-K252</f>
        <v>6.9390000000000285E-2</v>
      </c>
      <c r="M252">
        <v>5.1836200000000003</v>
      </c>
    </row>
    <row r="253" spans="1:13" x14ac:dyDescent="0.15">
      <c r="A253" s="44"/>
      <c r="B253">
        <v>4.6351100000000001</v>
      </c>
      <c r="C253">
        <v>6.0977700000000003E-2</v>
      </c>
      <c r="D253">
        <v>5.9580799999999997E-4</v>
      </c>
      <c r="E253">
        <v>1.1556100000000001E-3</v>
      </c>
      <c r="F253">
        <v>4.6515499999999997E-4</v>
      </c>
      <c r="G253">
        <v>4.70573</v>
      </c>
      <c r="J253" s="44"/>
      <c r="K253">
        <v>4.8206199999999999</v>
      </c>
      <c r="L253">
        <f t="shared" si="75"/>
        <v>6.8990000000000329E-2</v>
      </c>
      <c r="M253">
        <v>4.8896100000000002</v>
      </c>
    </row>
    <row r="254" spans="1:13" x14ac:dyDescent="0.15">
      <c r="A254" s="44"/>
      <c r="B254">
        <v>4.6155999999999997</v>
      </c>
      <c r="C254">
        <v>6.0138499999999998E-2</v>
      </c>
      <c r="D254">
        <v>5.7888000000000004E-4</v>
      </c>
      <c r="E254">
        <v>1.3792500000000001E-3</v>
      </c>
      <c r="F254">
        <v>4.9138100000000004E-4</v>
      </c>
      <c r="G254">
        <v>4.6863700000000001</v>
      </c>
      <c r="J254" s="44"/>
      <c r="K254">
        <v>4.8227599999999997</v>
      </c>
      <c r="L254">
        <f t="shared" si="75"/>
        <v>6.8980000000000707E-2</v>
      </c>
      <c r="M254">
        <v>4.8917400000000004</v>
      </c>
    </row>
    <row r="255" spans="1:13" x14ac:dyDescent="0.15">
      <c r="A255" s="44"/>
      <c r="B255">
        <v>4.60684</v>
      </c>
      <c r="C255">
        <v>6.0970099999999999E-2</v>
      </c>
      <c r="D255">
        <v>5.8245699999999998E-4</v>
      </c>
      <c r="E255">
        <v>1.3835399999999999E-3</v>
      </c>
      <c r="F255">
        <v>4.8637399999999998E-4</v>
      </c>
      <c r="G255">
        <v>4.6787700000000001</v>
      </c>
      <c r="J255" s="44"/>
      <c r="K255">
        <v>4.8304499999999999</v>
      </c>
      <c r="L255">
        <f t="shared" si="75"/>
        <v>6.8410000000000082E-2</v>
      </c>
      <c r="M255">
        <v>4.89886</v>
      </c>
    </row>
    <row r="256" spans="1:13" x14ac:dyDescent="0.15">
      <c r="A256" s="44"/>
      <c r="B256">
        <v>4.6204599999999996</v>
      </c>
      <c r="C256">
        <v>6.0414299999999997E-2</v>
      </c>
      <c r="D256">
        <v>5.7077400000000002E-4</v>
      </c>
      <c r="E256">
        <v>1.1491800000000001E-3</v>
      </c>
      <c r="F256">
        <v>4.6968500000000001E-4</v>
      </c>
      <c r="G256">
        <v>4.6916200000000003</v>
      </c>
      <c r="J256" s="44"/>
      <c r="K256">
        <v>4.8541999999999996</v>
      </c>
      <c r="L256">
        <f t="shared" si="75"/>
        <v>6.9560000000000066E-2</v>
      </c>
      <c r="M256">
        <v>4.9237599999999997</v>
      </c>
    </row>
    <row r="257" spans="1:13" x14ac:dyDescent="0.15">
      <c r="A257" s="44"/>
      <c r="B257">
        <v>4.6042100000000001</v>
      </c>
      <c r="C257">
        <v>6.07076E-2</v>
      </c>
      <c r="D257">
        <v>5.81026E-4</v>
      </c>
      <c r="E257">
        <v>1.3985600000000001E-3</v>
      </c>
      <c r="F257">
        <v>4.8184399999999999E-4</v>
      </c>
      <c r="G257">
        <v>4.6747800000000002</v>
      </c>
      <c r="J257" s="44"/>
      <c r="K257">
        <v>4.8453200000000001</v>
      </c>
      <c r="L257">
        <f t="shared" si="75"/>
        <v>6.8629999999999747E-2</v>
      </c>
      <c r="M257">
        <v>4.9139499999999998</v>
      </c>
    </row>
    <row r="258" spans="1:13" x14ac:dyDescent="0.15">
      <c r="A258" s="44"/>
      <c r="B258">
        <v>4.5905500000000004</v>
      </c>
      <c r="C258">
        <v>6.0461800000000003E-2</v>
      </c>
      <c r="D258">
        <v>6.6113499999999998E-4</v>
      </c>
      <c r="E258">
        <v>1.1625299999999999E-3</v>
      </c>
      <c r="F258">
        <v>4.8065199999999998E-4</v>
      </c>
      <c r="G258">
        <v>4.6632800000000003</v>
      </c>
      <c r="J258" s="44"/>
      <c r="K258">
        <v>4.8102900000000002</v>
      </c>
      <c r="L258">
        <f t="shared" si="75"/>
        <v>6.9180000000000241E-2</v>
      </c>
      <c r="M258">
        <v>4.8794700000000004</v>
      </c>
    </row>
    <row r="259" spans="1:13" x14ac:dyDescent="0.15">
      <c r="A259" s="44"/>
      <c r="B259">
        <v>4.6508000000000003</v>
      </c>
      <c r="C259">
        <v>6.0596499999999998E-2</v>
      </c>
      <c r="D259">
        <v>5.6815100000000003E-4</v>
      </c>
      <c r="E259">
        <v>1.20783E-3</v>
      </c>
      <c r="F259">
        <v>4.83036E-4</v>
      </c>
      <c r="G259">
        <v>4.7229700000000001</v>
      </c>
      <c r="J259" s="44"/>
      <c r="K259">
        <v>4.9577499999999999</v>
      </c>
      <c r="L259">
        <f t="shared" si="75"/>
        <v>6.869000000000014E-2</v>
      </c>
      <c r="M259">
        <v>5.02644</v>
      </c>
    </row>
    <row r="260" spans="1:13" x14ac:dyDescent="0.15">
      <c r="A260" s="44"/>
      <c r="B260">
        <v>4.7047499999999998</v>
      </c>
      <c r="C260">
        <v>6.0771499999999999E-2</v>
      </c>
      <c r="D260">
        <v>5.90563E-4</v>
      </c>
      <c r="E260">
        <v>1.1801699999999999E-3</v>
      </c>
      <c r="F260">
        <v>4.64678E-4</v>
      </c>
      <c r="G260">
        <v>4.7749300000000003</v>
      </c>
      <c r="J260" s="44"/>
      <c r="K260">
        <v>4.7850400000000004</v>
      </c>
      <c r="L260">
        <f t="shared" si="75"/>
        <v>7.3550000000000004E-2</v>
      </c>
      <c r="M260">
        <v>4.8585900000000004</v>
      </c>
    </row>
    <row r="261" spans="1:13" x14ac:dyDescent="0.15">
      <c r="A261" s="44"/>
      <c r="B261">
        <f>AVERAGE(B251:B260)</f>
        <v>4.6215620000000008</v>
      </c>
      <c r="C261">
        <f t="shared" ref="C261:G261" si="76">AVERAGE(C251:C260)</f>
        <v>6.0557649999999998E-2</v>
      </c>
      <c r="D261">
        <f t="shared" si="76"/>
        <v>5.8991909999999998E-4</v>
      </c>
      <c r="E261">
        <f t="shared" si="76"/>
        <v>1.2426849999999999E-3</v>
      </c>
      <c r="F261">
        <f t="shared" si="76"/>
        <v>4.7676579999999993E-4</v>
      </c>
      <c r="G261">
        <f t="shared" si="76"/>
        <v>4.6927750000000001</v>
      </c>
      <c r="J261" s="44"/>
      <c r="K261">
        <f>AVERAGE(K251:K260)</f>
        <v>6.4556360000000002</v>
      </c>
      <c r="L261">
        <f t="shared" ref="L261" si="77">AVERAGE(L251:L260)</f>
        <v>6.9468000000000349E-2</v>
      </c>
      <c r="M261">
        <f t="shared" ref="M261" si="78">AVERAGE(M251:M260)</f>
        <v>6.5251040000000007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6.7551600000000001</v>
      </c>
      <c r="C264">
        <v>8.8555599999999998E-2</v>
      </c>
      <c r="D264">
        <v>6.8044700000000004E-4</v>
      </c>
      <c r="E264">
        <v>1.13225E-3</v>
      </c>
      <c r="F264">
        <v>3.5834300000000001E-4</v>
      </c>
      <c r="G264">
        <v>6.8495699999999999</v>
      </c>
      <c r="J264" s="44" t="s">
        <v>20</v>
      </c>
      <c r="K264">
        <v>27.765899999999998</v>
      </c>
      <c r="L264">
        <f>M264-K264</f>
        <v>9.3200000000003058E-2</v>
      </c>
      <c r="M264">
        <v>27.859100000000002</v>
      </c>
    </row>
    <row r="265" spans="1:13" x14ac:dyDescent="0.15">
      <c r="A265" s="44"/>
      <c r="B265">
        <v>6.69604</v>
      </c>
      <c r="C265">
        <v>9.0655299999999994E-2</v>
      </c>
      <c r="D265">
        <v>6.6757199999999996E-4</v>
      </c>
      <c r="E265">
        <v>1.1162800000000001E-3</v>
      </c>
      <c r="F265">
        <v>3.6907200000000002E-4</v>
      </c>
      <c r="G265">
        <v>6.7908900000000001</v>
      </c>
      <c r="J265" s="44"/>
      <c r="K265">
        <v>6.9525800000000002</v>
      </c>
      <c r="L265">
        <f t="shared" ref="L265:L273" si="79">M265-K265</f>
        <v>9.3669999999999476E-2</v>
      </c>
      <c r="M265">
        <v>7.0462499999999997</v>
      </c>
    </row>
    <row r="266" spans="1:13" x14ac:dyDescent="0.15">
      <c r="A266" s="44"/>
      <c r="B266">
        <v>6.6905000000000001</v>
      </c>
      <c r="C266">
        <v>8.9971300000000004E-2</v>
      </c>
      <c r="D266">
        <v>7.6079399999999997E-4</v>
      </c>
      <c r="E266">
        <v>1.1193799999999999E-3</v>
      </c>
      <c r="F266">
        <v>3.5953500000000002E-4</v>
      </c>
      <c r="G266">
        <v>6.7874100000000004</v>
      </c>
      <c r="J266" s="44"/>
      <c r="K266">
        <v>6.9028400000000003</v>
      </c>
      <c r="L266">
        <f t="shared" si="79"/>
        <v>9.3029999999999724E-2</v>
      </c>
      <c r="M266">
        <v>6.99587</v>
      </c>
    </row>
    <row r="267" spans="1:13" x14ac:dyDescent="0.15">
      <c r="A267" s="44"/>
      <c r="B267">
        <v>6.6966900000000003</v>
      </c>
      <c r="C267">
        <v>8.9566000000000007E-2</v>
      </c>
      <c r="D267">
        <v>6.33717E-4</v>
      </c>
      <c r="E267">
        <v>1.14298E-3</v>
      </c>
      <c r="F267">
        <v>3.75509E-4</v>
      </c>
      <c r="G267">
        <v>6.7921500000000004</v>
      </c>
      <c r="J267" s="44"/>
      <c r="K267">
        <v>6.9420799999999998</v>
      </c>
      <c r="L267">
        <f t="shared" si="79"/>
        <v>9.3340000000000423E-2</v>
      </c>
      <c r="M267">
        <v>7.0354200000000002</v>
      </c>
    </row>
    <row r="268" spans="1:13" x14ac:dyDescent="0.15">
      <c r="A268" s="44"/>
      <c r="B268">
        <v>6.6724699999999997</v>
      </c>
      <c r="C268">
        <v>8.9701199999999995E-2</v>
      </c>
      <c r="D268">
        <v>6.5255200000000004E-4</v>
      </c>
      <c r="E268">
        <v>1.1248600000000001E-3</v>
      </c>
      <c r="F268">
        <v>3.5643600000000001E-4</v>
      </c>
      <c r="G268">
        <v>6.7686299999999999</v>
      </c>
      <c r="J268" s="44"/>
      <c r="K268">
        <v>6.9654499999999997</v>
      </c>
      <c r="L268">
        <f t="shared" si="79"/>
        <v>9.4549999999999912E-2</v>
      </c>
      <c r="M268">
        <v>7.06</v>
      </c>
    </row>
    <row r="269" spans="1:13" x14ac:dyDescent="0.15">
      <c r="A269" s="44"/>
      <c r="B269">
        <v>6.6773600000000002</v>
      </c>
      <c r="C269">
        <v>9.0314400000000003E-2</v>
      </c>
      <c r="D269">
        <v>3.4759000000000001E-3</v>
      </c>
      <c r="E269">
        <v>1.3277499999999999E-3</v>
      </c>
      <c r="F269">
        <v>3.3116299999999999E-4</v>
      </c>
      <c r="G269">
        <v>6.7746700000000004</v>
      </c>
      <c r="J269" s="44"/>
      <c r="K269">
        <v>6.8874899999999997</v>
      </c>
      <c r="L269">
        <f t="shared" si="79"/>
        <v>9.2080000000000162E-2</v>
      </c>
      <c r="M269">
        <v>6.9795699999999998</v>
      </c>
    </row>
    <row r="270" spans="1:13" x14ac:dyDescent="0.15">
      <c r="A270" s="44"/>
      <c r="B270">
        <v>6.6789500000000004</v>
      </c>
      <c r="C270">
        <v>9.0221200000000001E-2</v>
      </c>
      <c r="D270">
        <v>6.3490900000000002E-4</v>
      </c>
      <c r="E270">
        <v>1.15442E-3</v>
      </c>
      <c r="F270">
        <v>3.6287299999999999E-4</v>
      </c>
      <c r="G270">
        <v>6.7740299999999998</v>
      </c>
      <c r="J270" s="44"/>
      <c r="K270">
        <v>6.9161700000000002</v>
      </c>
      <c r="L270">
        <f t="shared" si="79"/>
        <v>9.3759999999999621E-2</v>
      </c>
      <c r="M270">
        <v>7.0099299999999998</v>
      </c>
    </row>
    <row r="271" spans="1:13" x14ac:dyDescent="0.15">
      <c r="A271" s="44"/>
      <c r="B271">
        <v>6.7214499999999999</v>
      </c>
      <c r="C271">
        <v>8.9899999999999994E-2</v>
      </c>
      <c r="D271">
        <v>6.6494899999999997E-4</v>
      </c>
      <c r="E271">
        <v>1.1217600000000001E-3</v>
      </c>
      <c r="F271">
        <v>3.66688E-4</v>
      </c>
      <c r="G271">
        <v>6.8167099999999996</v>
      </c>
      <c r="J271" s="44"/>
      <c r="K271">
        <v>6.8964499999999997</v>
      </c>
      <c r="L271">
        <f t="shared" si="79"/>
        <v>9.2859999999999943E-2</v>
      </c>
      <c r="M271">
        <v>6.9893099999999997</v>
      </c>
    </row>
    <row r="272" spans="1:13" x14ac:dyDescent="0.15">
      <c r="A272" s="44"/>
      <c r="B272">
        <v>6.8061299999999996</v>
      </c>
      <c r="C272">
        <v>9.0010599999999996E-2</v>
      </c>
      <c r="D272">
        <v>7.49111E-4</v>
      </c>
      <c r="E272">
        <v>1.13893E-3</v>
      </c>
      <c r="F272">
        <v>3.5929700000000001E-4</v>
      </c>
      <c r="G272">
        <v>6.9015500000000003</v>
      </c>
      <c r="J272" s="44"/>
      <c r="K272">
        <v>6.9057399999999998</v>
      </c>
      <c r="L272">
        <f t="shared" si="79"/>
        <v>9.3480000000000452E-2</v>
      </c>
      <c r="M272">
        <v>6.9992200000000002</v>
      </c>
    </row>
    <row r="273" spans="1:13" x14ac:dyDescent="0.15">
      <c r="A273" s="44"/>
      <c r="B273">
        <v>6.6900300000000001</v>
      </c>
      <c r="C273">
        <v>9.0567400000000006E-2</v>
      </c>
      <c r="D273">
        <v>6.5445900000000003E-4</v>
      </c>
      <c r="E273">
        <v>1.11699E-3</v>
      </c>
      <c r="F273">
        <v>3.5500499999999998E-4</v>
      </c>
      <c r="G273">
        <v>6.7855299999999996</v>
      </c>
      <c r="J273" s="44"/>
      <c r="K273">
        <v>6.8905599999999998</v>
      </c>
      <c r="L273">
        <f t="shared" si="79"/>
        <v>9.315000000000051E-2</v>
      </c>
      <c r="M273">
        <v>6.9837100000000003</v>
      </c>
    </row>
    <row r="274" spans="1:13" x14ac:dyDescent="0.15">
      <c r="A274" s="44"/>
      <c r="B274">
        <f>AVERAGE(B264:B273)</f>
        <v>6.7084779999999995</v>
      </c>
      <c r="C274">
        <f t="shared" ref="C274:G274" si="80">AVERAGE(C264:C273)</f>
        <v>8.9946300000000007E-2</v>
      </c>
      <c r="D274">
        <f t="shared" si="80"/>
        <v>9.5744100000000006E-4</v>
      </c>
      <c r="E274">
        <f t="shared" si="80"/>
        <v>1.14956E-3</v>
      </c>
      <c r="F274">
        <f t="shared" si="80"/>
        <v>3.5939209999999997E-4</v>
      </c>
      <c r="G274">
        <f t="shared" si="80"/>
        <v>6.8041140000000002</v>
      </c>
      <c r="J274" s="44"/>
      <c r="K274">
        <f>AVERAGE(K264:K273)</f>
        <v>9.0025259999999978</v>
      </c>
      <c r="L274">
        <f t="shared" ref="L274" si="81">AVERAGE(L264:L273)</f>
        <v>9.3312000000000325E-2</v>
      </c>
      <c r="M274">
        <f t="shared" ref="M274" si="82">AVERAGE(M264:M273)</f>
        <v>9.0958380000000005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14.4724</v>
      </c>
      <c r="C277">
        <v>0.16292499999999999</v>
      </c>
      <c r="D277">
        <v>2.0532599999999999E-3</v>
      </c>
      <c r="E277">
        <v>1.4555499999999999E-3</v>
      </c>
      <c r="F277">
        <v>4.0078200000000003E-4</v>
      </c>
      <c r="G277">
        <v>14.644</v>
      </c>
      <c r="J277" s="44" t="s">
        <v>21</v>
      </c>
      <c r="K277">
        <v>62.697600000000001</v>
      </c>
      <c r="L277">
        <f>M277-K277</f>
        <v>0.16819999999999879</v>
      </c>
      <c r="M277">
        <v>62.8658</v>
      </c>
    </row>
    <row r="278" spans="1:13" x14ac:dyDescent="0.15">
      <c r="A278" s="44"/>
      <c r="B278">
        <v>14.488</v>
      </c>
      <c r="C278">
        <v>0.162553</v>
      </c>
      <c r="D278">
        <v>2.25997E-3</v>
      </c>
      <c r="E278">
        <v>1.1282E-3</v>
      </c>
      <c r="F278">
        <v>3.9768200000000001E-4</v>
      </c>
      <c r="G278">
        <v>14.658799999999999</v>
      </c>
      <c r="J278" s="44"/>
      <c r="K278">
        <v>14.782</v>
      </c>
      <c r="L278">
        <f t="shared" ref="L278:L286" si="83">M278-K278</f>
        <v>0.16729999999999912</v>
      </c>
      <c r="M278">
        <v>14.949299999999999</v>
      </c>
    </row>
    <row r="279" spans="1:13" x14ac:dyDescent="0.15">
      <c r="A279" s="44"/>
      <c r="B279">
        <v>14.4358</v>
      </c>
      <c r="C279">
        <v>0.16222400000000001</v>
      </c>
      <c r="D279">
        <v>2.04849E-3</v>
      </c>
      <c r="E279">
        <v>1.4285999999999999E-3</v>
      </c>
      <c r="F279">
        <v>3.9362899999999999E-4</v>
      </c>
      <c r="G279">
        <v>14.606400000000001</v>
      </c>
      <c r="J279" s="44"/>
      <c r="K279">
        <v>14.6313</v>
      </c>
      <c r="L279">
        <f t="shared" si="83"/>
        <v>0.16730000000000089</v>
      </c>
      <c r="M279">
        <v>14.7986</v>
      </c>
    </row>
    <row r="280" spans="1:13" x14ac:dyDescent="0.15">
      <c r="A280" s="44"/>
      <c r="B280">
        <v>14.398999999999999</v>
      </c>
      <c r="C280">
        <v>0.16275899999999999</v>
      </c>
      <c r="D280">
        <v>2.0554100000000001E-3</v>
      </c>
      <c r="E280">
        <v>1.3399099999999999E-3</v>
      </c>
      <c r="F280">
        <v>3.9482100000000001E-4</v>
      </c>
      <c r="G280">
        <v>14.57</v>
      </c>
      <c r="J280" s="44"/>
      <c r="K280">
        <v>14.682700000000001</v>
      </c>
      <c r="L280">
        <f t="shared" si="83"/>
        <v>0.16760000000000019</v>
      </c>
      <c r="M280">
        <v>14.850300000000001</v>
      </c>
    </row>
    <row r="281" spans="1:13" x14ac:dyDescent="0.15">
      <c r="A281" s="44"/>
      <c r="B281">
        <v>14.752700000000001</v>
      </c>
      <c r="C281">
        <v>0.162769</v>
      </c>
      <c r="D281">
        <v>2.0885500000000002E-3</v>
      </c>
      <c r="E281">
        <v>1.44315E-3</v>
      </c>
      <c r="F281">
        <v>4.0197399999999998E-4</v>
      </c>
      <c r="G281">
        <v>14.925700000000001</v>
      </c>
      <c r="J281" s="44"/>
      <c r="K281">
        <v>14.6747</v>
      </c>
      <c r="L281">
        <f t="shared" si="83"/>
        <v>0.16650000000000098</v>
      </c>
      <c r="M281">
        <v>14.841200000000001</v>
      </c>
    </row>
    <row r="282" spans="1:13" x14ac:dyDescent="0.15">
      <c r="A282" s="44"/>
      <c r="B282">
        <v>14.5273</v>
      </c>
      <c r="C282">
        <v>0.16170000000000001</v>
      </c>
      <c r="D282">
        <v>2.0573100000000001E-3</v>
      </c>
      <c r="E282">
        <v>1.2400200000000001E-3</v>
      </c>
      <c r="F282">
        <v>3.9410600000000002E-4</v>
      </c>
      <c r="G282">
        <v>14.696899999999999</v>
      </c>
      <c r="J282" s="44"/>
      <c r="K282">
        <v>14.6706</v>
      </c>
      <c r="L282">
        <f t="shared" si="83"/>
        <v>0.16709999999999958</v>
      </c>
      <c r="M282">
        <v>14.8377</v>
      </c>
    </row>
    <row r="283" spans="1:13" x14ac:dyDescent="0.15">
      <c r="A283" s="44"/>
      <c r="B283">
        <v>14.3827</v>
      </c>
      <c r="C283">
        <v>0.161937</v>
      </c>
      <c r="D283">
        <v>2.10524E-3</v>
      </c>
      <c r="E283">
        <v>1.1539499999999999E-3</v>
      </c>
      <c r="F283">
        <v>3.88861E-4</v>
      </c>
      <c r="G283">
        <v>14.5511</v>
      </c>
      <c r="J283" s="44"/>
      <c r="K283">
        <v>14.682</v>
      </c>
      <c r="L283">
        <f t="shared" si="83"/>
        <v>0.1661999999999999</v>
      </c>
      <c r="M283">
        <v>14.8482</v>
      </c>
    </row>
    <row r="284" spans="1:13" x14ac:dyDescent="0.15">
      <c r="A284" s="44"/>
      <c r="B284">
        <v>14.491</v>
      </c>
      <c r="C284">
        <v>0.16259000000000001</v>
      </c>
      <c r="D284">
        <v>2.02703E-3</v>
      </c>
      <c r="E284">
        <v>1.42336E-3</v>
      </c>
      <c r="F284">
        <v>3.9005300000000001E-4</v>
      </c>
      <c r="G284">
        <v>14.6615</v>
      </c>
      <c r="J284" s="44"/>
      <c r="K284">
        <v>14.664899999999999</v>
      </c>
      <c r="L284">
        <f t="shared" si="83"/>
        <v>0.16740000000000066</v>
      </c>
      <c r="M284">
        <v>14.8323</v>
      </c>
    </row>
    <row r="285" spans="1:13" x14ac:dyDescent="0.15">
      <c r="A285" s="44"/>
      <c r="B285">
        <v>14.750400000000001</v>
      </c>
      <c r="C285">
        <v>0.162332</v>
      </c>
      <c r="D285">
        <v>2.0739999999999999E-3</v>
      </c>
      <c r="E285">
        <v>1.1699200000000001E-3</v>
      </c>
      <c r="F285">
        <v>3.8981399999999999E-4</v>
      </c>
      <c r="G285">
        <v>14.9206</v>
      </c>
      <c r="J285" s="44"/>
      <c r="K285">
        <v>14.6685</v>
      </c>
      <c r="L285">
        <f t="shared" si="83"/>
        <v>0.16690000000000005</v>
      </c>
      <c r="M285">
        <v>14.8354</v>
      </c>
    </row>
    <row r="286" spans="1:13" x14ac:dyDescent="0.15">
      <c r="A286" s="44"/>
      <c r="B286">
        <v>14.4208</v>
      </c>
      <c r="C286">
        <v>0.16148100000000001</v>
      </c>
      <c r="D286">
        <v>2.04492E-3</v>
      </c>
      <c r="E286">
        <v>1.2350099999999999E-3</v>
      </c>
      <c r="F286">
        <v>3.9887400000000002E-4</v>
      </c>
      <c r="G286">
        <v>14.5916</v>
      </c>
      <c r="J286" s="44"/>
      <c r="K286">
        <v>14.6075</v>
      </c>
      <c r="L286">
        <f t="shared" si="83"/>
        <v>0.1659000000000006</v>
      </c>
      <c r="M286">
        <v>14.773400000000001</v>
      </c>
    </row>
    <row r="287" spans="1:13" x14ac:dyDescent="0.15">
      <c r="A287" s="44"/>
      <c r="B287">
        <f>AVERAGE(B277:B286)</f>
        <v>14.512009999999998</v>
      </c>
      <c r="C287">
        <f t="shared" ref="C287:G287" si="84">AVERAGE(C277:C286)</f>
        <v>0.16232699999999997</v>
      </c>
      <c r="D287">
        <f t="shared" si="84"/>
        <v>2.0814179999999998E-3</v>
      </c>
      <c r="E287">
        <f t="shared" si="84"/>
        <v>1.3017670000000001E-3</v>
      </c>
      <c r="F287">
        <f t="shared" si="84"/>
        <v>3.950596E-4</v>
      </c>
      <c r="G287">
        <f t="shared" si="84"/>
        <v>14.682660000000002</v>
      </c>
      <c r="J287" s="44"/>
      <c r="K287">
        <f>AVERAGE(K277:K286)</f>
        <v>19.476179999999996</v>
      </c>
      <c r="L287">
        <f t="shared" ref="L287" si="85">AVERAGE(L277:L286)</f>
        <v>0.16704000000000008</v>
      </c>
      <c r="M287">
        <f t="shared" ref="M287" si="86">AVERAGE(M277:M286)</f>
        <v>19.643219999999999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9.1412899999999997</v>
      </c>
      <c r="C290">
        <v>9.9628900000000006E-2</v>
      </c>
      <c r="D290">
        <v>1.0492800000000001E-3</v>
      </c>
      <c r="E290">
        <v>3.0398399999999998E-4</v>
      </c>
      <c r="F290">
        <v>3.2424899999999998E-4</v>
      </c>
      <c r="G290">
        <v>9.2456600000000009</v>
      </c>
      <c r="J290" s="44" t="s">
        <v>22</v>
      </c>
      <c r="K290">
        <v>26.900700000000001</v>
      </c>
      <c r="L290">
        <f>M290-K290</f>
        <v>0.10229999999999961</v>
      </c>
      <c r="M290">
        <v>27.003</v>
      </c>
    </row>
    <row r="291" spans="1:13" x14ac:dyDescent="0.15">
      <c r="A291" s="44"/>
      <c r="B291">
        <v>8.7400900000000004</v>
      </c>
      <c r="C291">
        <v>9.8963999999999996E-2</v>
      </c>
      <c r="D291">
        <v>1.05047E-3</v>
      </c>
      <c r="E291">
        <v>3.1018300000000001E-4</v>
      </c>
      <c r="F291">
        <v>3.2615699999999999E-4</v>
      </c>
      <c r="G291">
        <v>8.8446599999999993</v>
      </c>
      <c r="J291" s="44"/>
      <c r="K291">
        <v>8.9081700000000001</v>
      </c>
      <c r="L291">
        <f t="shared" ref="L291:L299" si="87">M291-K291</f>
        <v>0.10451999999999906</v>
      </c>
      <c r="M291">
        <v>9.0126899999999992</v>
      </c>
    </row>
    <row r="292" spans="1:13" x14ac:dyDescent="0.15">
      <c r="A292" s="44"/>
      <c r="B292">
        <v>8.6368200000000002</v>
      </c>
      <c r="C292">
        <v>9.9344500000000002E-2</v>
      </c>
      <c r="D292">
        <v>1.0437999999999999E-3</v>
      </c>
      <c r="E292">
        <v>3.1518900000000001E-4</v>
      </c>
      <c r="F292">
        <v>3.2186500000000001E-4</v>
      </c>
      <c r="G292">
        <v>8.7403200000000005</v>
      </c>
      <c r="J292" s="44"/>
      <c r="K292">
        <v>8.8782700000000006</v>
      </c>
      <c r="L292">
        <f t="shared" si="87"/>
        <v>0.10383000000000031</v>
      </c>
      <c r="M292">
        <v>8.9821000000000009</v>
      </c>
    </row>
    <row r="293" spans="1:13" x14ac:dyDescent="0.15">
      <c r="A293" s="44"/>
      <c r="B293">
        <v>8.7393900000000002</v>
      </c>
      <c r="C293">
        <v>9.9675200000000005E-2</v>
      </c>
      <c r="D293">
        <v>1.0209100000000001E-3</v>
      </c>
      <c r="E293">
        <v>3.17812E-4</v>
      </c>
      <c r="F293">
        <v>3.2281900000000001E-4</v>
      </c>
      <c r="G293">
        <v>8.8429400000000005</v>
      </c>
      <c r="J293" s="44"/>
      <c r="K293">
        <v>8.9113299999999995</v>
      </c>
      <c r="L293">
        <f t="shared" si="87"/>
        <v>0.10824999999999996</v>
      </c>
      <c r="M293">
        <v>9.0195799999999995</v>
      </c>
    </row>
    <row r="294" spans="1:13" x14ac:dyDescent="0.15">
      <c r="A294" s="44"/>
      <c r="B294">
        <v>8.7631399999999999</v>
      </c>
      <c r="C294">
        <v>9.9746699999999994E-2</v>
      </c>
      <c r="D294">
        <v>1.03641E-3</v>
      </c>
      <c r="E294">
        <v>3.2901799999999999E-4</v>
      </c>
      <c r="F294">
        <v>3.17812E-4</v>
      </c>
      <c r="G294">
        <v>8.8679400000000008</v>
      </c>
      <c r="J294" s="44"/>
      <c r="K294">
        <v>8.9547899999999991</v>
      </c>
      <c r="L294">
        <f t="shared" si="87"/>
        <v>0.10269000000000084</v>
      </c>
      <c r="M294">
        <v>9.05748</v>
      </c>
    </row>
    <row r="295" spans="1:13" x14ac:dyDescent="0.15">
      <c r="A295" s="44"/>
      <c r="B295">
        <v>8.6296999999999997</v>
      </c>
      <c r="C295">
        <v>9.9180699999999997E-2</v>
      </c>
      <c r="D295">
        <v>1.02782E-3</v>
      </c>
      <c r="E295">
        <v>3.2186500000000001E-4</v>
      </c>
      <c r="F295">
        <v>3.2257999999999999E-4</v>
      </c>
      <c r="G295">
        <v>8.7332900000000002</v>
      </c>
      <c r="J295" s="44"/>
      <c r="K295">
        <v>9.1793999999999993</v>
      </c>
      <c r="L295">
        <f t="shared" si="87"/>
        <v>0.10250000000000092</v>
      </c>
      <c r="M295">
        <v>9.2819000000000003</v>
      </c>
    </row>
    <row r="296" spans="1:13" x14ac:dyDescent="0.15">
      <c r="A296" s="44"/>
      <c r="B296">
        <v>8.7755200000000002</v>
      </c>
      <c r="C296">
        <v>9.9365899999999993E-2</v>
      </c>
      <c r="D296">
        <v>1.04094E-3</v>
      </c>
      <c r="E296">
        <v>3.1328200000000001E-4</v>
      </c>
      <c r="F296">
        <v>3.2305700000000002E-4</v>
      </c>
      <c r="G296">
        <v>8.8816699999999997</v>
      </c>
      <c r="J296" s="44"/>
      <c r="K296">
        <v>8.9909199999999991</v>
      </c>
      <c r="L296">
        <f t="shared" si="87"/>
        <v>0.10293000000000063</v>
      </c>
      <c r="M296">
        <v>9.0938499999999998</v>
      </c>
    </row>
    <row r="297" spans="1:13" x14ac:dyDescent="0.15">
      <c r="A297" s="44"/>
      <c r="B297">
        <v>8.7891899999999996</v>
      </c>
      <c r="C297">
        <v>9.9385000000000001E-2</v>
      </c>
      <c r="D297">
        <v>1.03331E-3</v>
      </c>
      <c r="E297">
        <v>2.9706999999999997E-4</v>
      </c>
      <c r="F297">
        <v>3.2710999999999998E-4</v>
      </c>
      <c r="G297">
        <v>8.8938699999999997</v>
      </c>
      <c r="J297" s="44"/>
      <c r="K297">
        <v>8.9386299999999999</v>
      </c>
      <c r="L297">
        <f t="shared" si="87"/>
        <v>0.10225999999999935</v>
      </c>
      <c r="M297">
        <v>9.0408899999999992</v>
      </c>
    </row>
    <row r="298" spans="1:13" x14ac:dyDescent="0.15">
      <c r="A298" s="44"/>
      <c r="B298">
        <v>8.8339599999999994</v>
      </c>
      <c r="C298">
        <v>9.8747500000000002E-2</v>
      </c>
      <c r="D298">
        <v>1.2571800000000001E-3</v>
      </c>
      <c r="E298">
        <v>3.3450100000000001E-4</v>
      </c>
      <c r="F298">
        <v>3.18766E-4</v>
      </c>
      <c r="G298">
        <v>8.9383800000000004</v>
      </c>
      <c r="J298" s="44"/>
      <c r="K298">
        <v>9.00807</v>
      </c>
      <c r="L298">
        <f t="shared" si="87"/>
        <v>0.10194000000000081</v>
      </c>
      <c r="M298">
        <v>9.1100100000000008</v>
      </c>
    </row>
    <row r="299" spans="1:13" x14ac:dyDescent="0.15">
      <c r="A299" s="44"/>
      <c r="B299">
        <v>8.6218299999999992</v>
      </c>
      <c r="C299">
        <v>9.8942799999999997E-2</v>
      </c>
      <c r="D299">
        <v>1.04403E-3</v>
      </c>
      <c r="E299">
        <v>3.2520299999999998E-4</v>
      </c>
      <c r="F299">
        <v>3.2138799999999998E-4</v>
      </c>
      <c r="G299">
        <v>8.7251600000000007</v>
      </c>
      <c r="J299" s="44"/>
      <c r="K299">
        <v>9.0838999999999999</v>
      </c>
      <c r="L299">
        <f t="shared" si="87"/>
        <v>0.10278000000000098</v>
      </c>
      <c r="M299">
        <v>9.1866800000000008</v>
      </c>
    </row>
    <row r="300" spans="1:13" x14ac:dyDescent="0.15">
      <c r="A300" s="44"/>
      <c r="B300">
        <f>AVERAGE(B290:B299)</f>
        <v>8.7670930000000009</v>
      </c>
      <c r="C300">
        <f t="shared" ref="C300:G300" si="88">AVERAGE(C290:C299)</f>
        <v>9.9298120000000017E-2</v>
      </c>
      <c r="D300">
        <f t="shared" si="88"/>
        <v>1.0604149999999999E-3</v>
      </c>
      <c r="E300">
        <f t="shared" si="88"/>
        <v>3.1681069999999997E-4</v>
      </c>
      <c r="F300">
        <f t="shared" si="88"/>
        <v>3.2258029999999999E-4</v>
      </c>
      <c r="G300">
        <f t="shared" si="88"/>
        <v>8.8713890000000006</v>
      </c>
      <c r="J300" s="44"/>
      <c r="K300">
        <f>AVERAGE(K290:K299)</f>
        <v>10.775418</v>
      </c>
      <c r="L300">
        <f t="shared" ref="L300" si="89">AVERAGE(L290:L299)</f>
        <v>0.10340000000000024</v>
      </c>
      <c r="M300">
        <f t="shared" ref="M300" si="90">AVERAGE(M290:M299)</f>
        <v>10.878818000000001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14.896599999999999</v>
      </c>
      <c r="C303">
        <v>0.18012900000000001</v>
      </c>
      <c r="D303">
        <v>9.2124899999999996E-4</v>
      </c>
      <c r="E303">
        <v>2.9826199999999998E-4</v>
      </c>
      <c r="F303">
        <v>3.4451499999999999E-4</v>
      </c>
      <c r="G303">
        <v>15.081300000000001</v>
      </c>
      <c r="J303" s="44" t="s">
        <v>23</v>
      </c>
      <c r="K303">
        <v>43.910499999999999</v>
      </c>
      <c r="L303">
        <f>M303-K303</f>
        <v>0.20949999999999847</v>
      </c>
      <c r="M303">
        <v>44.12</v>
      </c>
    </row>
    <row r="304" spans="1:13" x14ac:dyDescent="0.15">
      <c r="A304" s="44"/>
      <c r="B304">
        <v>14.8123</v>
      </c>
      <c r="C304">
        <v>0.18030599999999999</v>
      </c>
      <c r="D304">
        <v>8.7213500000000001E-4</v>
      </c>
      <c r="E304">
        <v>3.0279200000000002E-4</v>
      </c>
      <c r="F304">
        <v>3.3736200000000001E-4</v>
      </c>
      <c r="G304">
        <v>14.997199999999999</v>
      </c>
      <c r="J304" s="44"/>
      <c r="K304">
        <v>15.113799999999999</v>
      </c>
      <c r="L304">
        <f t="shared" ref="L304:L312" si="91">M304-K304</f>
        <v>0.1955000000000009</v>
      </c>
      <c r="M304">
        <v>15.3093</v>
      </c>
    </row>
    <row r="305" spans="1:13" x14ac:dyDescent="0.15">
      <c r="A305" s="44"/>
      <c r="B305">
        <v>14.7117</v>
      </c>
      <c r="C305">
        <v>0.179537</v>
      </c>
      <c r="D305">
        <v>9.4604499999999996E-4</v>
      </c>
      <c r="E305">
        <v>2.8777099999999998E-4</v>
      </c>
      <c r="F305">
        <v>3.4427600000000002E-4</v>
      </c>
      <c r="G305">
        <v>14.8962</v>
      </c>
      <c r="J305" s="44"/>
      <c r="K305">
        <v>14.859400000000001</v>
      </c>
      <c r="L305">
        <f t="shared" si="91"/>
        <v>0.19599999999999973</v>
      </c>
      <c r="M305">
        <v>15.055400000000001</v>
      </c>
    </row>
    <row r="306" spans="1:13" x14ac:dyDescent="0.15">
      <c r="A306" s="44"/>
      <c r="B306">
        <v>14.622199999999999</v>
      </c>
      <c r="C306">
        <v>0.18041699999999999</v>
      </c>
      <c r="D306">
        <v>9.66072E-4</v>
      </c>
      <c r="E306">
        <v>2.96831E-4</v>
      </c>
      <c r="F306">
        <v>3.4594500000000001E-4</v>
      </c>
      <c r="G306">
        <v>14.8065</v>
      </c>
      <c r="J306" s="44"/>
      <c r="K306">
        <v>15.151899999999999</v>
      </c>
      <c r="L306">
        <f t="shared" si="91"/>
        <v>0.21870000000000012</v>
      </c>
      <c r="M306">
        <v>15.3706</v>
      </c>
    </row>
    <row r="307" spans="1:13" x14ac:dyDescent="0.15">
      <c r="A307" s="44"/>
      <c r="B307">
        <v>14.4438</v>
      </c>
      <c r="C307">
        <v>0.18001800000000001</v>
      </c>
      <c r="D307">
        <v>9.5009800000000002E-4</v>
      </c>
      <c r="E307">
        <v>2.7775800000000002E-4</v>
      </c>
      <c r="F307">
        <v>3.0779800000000002E-4</v>
      </c>
      <c r="G307">
        <v>14.6287</v>
      </c>
      <c r="J307" s="44"/>
      <c r="K307">
        <v>14.664099999999999</v>
      </c>
      <c r="L307">
        <f t="shared" si="91"/>
        <v>0.19860000000000078</v>
      </c>
      <c r="M307">
        <v>14.8627</v>
      </c>
    </row>
    <row r="308" spans="1:13" x14ac:dyDescent="0.15">
      <c r="A308" s="44"/>
      <c r="B308">
        <v>14.635400000000001</v>
      </c>
      <c r="C308">
        <v>0.17924100000000001</v>
      </c>
      <c r="D308">
        <v>9.6487999999999999E-4</v>
      </c>
      <c r="E308">
        <v>2.8896299999999999E-4</v>
      </c>
      <c r="F308">
        <v>3.3736200000000001E-4</v>
      </c>
      <c r="G308">
        <v>14.8193</v>
      </c>
      <c r="J308" s="44"/>
      <c r="K308">
        <v>15.134499999999999</v>
      </c>
      <c r="L308">
        <f t="shared" si="91"/>
        <v>0.19320000000000093</v>
      </c>
      <c r="M308">
        <v>15.3277</v>
      </c>
    </row>
    <row r="309" spans="1:13" x14ac:dyDescent="0.15">
      <c r="A309" s="44"/>
      <c r="B309">
        <v>14.524800000000001</v>
      </c>
      <c r="C309">
        <v>0.18099999999999999</v>
      </c>
      <c r="D309">
        <v>9.4318400000000001E-4</v>
      </c>
      <c r="E309">
        <v>3.0231499999999999E-4</v>
      </c>
      <c r="F309">
        <v>3.4236899999999997E-4</v>
      </c>
      <c r="G309">
        <v>14.7104</v>
      </c>
      <c r="J309" s="44"/>
      <c r="K309">
        <v>14.6785</v>
      </c>
      <c r="L309">
        <f t="shared" si="91"/>
        <v>0.19439999999999991</v>
      </c>
      <c r="M309">
        <v>14.8729</v>
      </c>
    </row>
    <row r="310" spans="1:13" x14ac:dyDescent="0.15">
      <c r="A310" s="44"/>
      <c r="B310">
        <v>14.4717</v>
      </c>
      <c r="C310">
        <v>0.17968100000000001</v>
      </c>
      <c r="D310">
        <v>9.825229999999999E-4</v>
      </c>
      <c r="E310">
        <v>2.8085700000000003E-4</v>
      </c>
      <c r="F310">
        <v>3.4713700000000002E-4</v>
      </c>
      <c r="G310">
        <v>14.656000000000001</v>
      </c>
      <c r="J310" s="44"/>
      <c r="K310">
        <v>14.571999999999999</v>
      </c>
      <c r="L310">
        <f t="shared" si="91"/>
        <v>0.19260000000000055</v>
      </c>
      <c r="M310">
        <v>14.7646</v>
      </c>
    </row>
    <row r="311" spans="1:13" x14ac:dyDescent="0.15">
      <c r="A311" s="44"/>
      <c r="B311">
        <v>14.874499999999999</v>
      </c>
      <c r="C311">
        <v>0.18023400000000001</v>
      </c>
      <c r="D311">
        <v>9.6487999999999999E-4</v>
      </c>
      <c r="E311">
        <v>2.9611600000000002E-4</v>
      </c>
      <c r="F311">
        <v>3.4594500000000001E-4</v>
      </c>
      <c r="G311">
        <v>15.0602</v>
      </c>
      <c r="J311" s="44"/>
      <c r="K311">
        <v>14.539099999999999</v>
      </c>
      <c r="L311">
        <f t="shared" si="91"/>
        <v>0.19300000000000139</v>
      </c>
      <c r="M311">
        <v>14.732100000000001</v>
      </c>
    </row>
    <row r="312" spans="1:13" x14ac:dyDescent="0.15">
      <c r="A312" s="44"/>
      <c r="B312">
        <v>14.5678</v>
      </c>
      <c r="C312">
        <v>0.179919</v>
      </c>
      <c r="D312">
        <v>9.6559499999999997E-4</v>
      </c>
      <c r="E312">
        <v>2.9039400000000003E-4</v>
      </c>
      <c r="F312">
        <v>3.4403800000000002E-4</v>
      </c>
      <c r="G312">
        <v>14.7521</v>
      </c>
      <c r="J312" s="44"/>
      <c r="K312">
        <v>14.5189</v>
      </c>
      <c r="L312">
        <f t="shared" si="91"/>
        <v>0.19350000000000023</v>
      </c>
      <c r="M312">
        <v>14.712400000000001</v>
      </c>
    </row>
    <row r="313" spans="1:13" x14ac:dyDescent="0.15">
      <c r="A313" s="44"/>
      <c r="B313">
        <f>AVERAGE(B303:B312)</f>
        <v>14.656079999999999</v>
      </c>
      <c r="C313">
        <f t="shared" ref="C313:G313" si="92">AVERAGE(C303:C312)</f>
        <v>0.18004819999999999</v>
      </c>
      <c r="D313">
        <f t="shared" si="92"/>
        <v>9.4766609999999993E-4</v>
      </c>
      <c r="E313">
        <f t="shared" si="92"/>
        <v>2.9220590000000001E-4</v>
      </c>
      <c r="F313">
        <f t="shared" si="92"/>
        <v>3.3967470000000001E-4</v>
      </c>
      <c r="G313">
        <f t="shared" si="92"/>
        <v>14.840790000000002</v>
      </c>
      <c r="J313" s="44"/>
      <c r="K313">
        <f>AVERAGE(K303:K312)</f>
        <v>17.714269999999999</v>
      </c>
      <c r="L313">
        <f t="shared" ref="L313" si="93">AVERAGE(L303:L312)</f>
        <v>0.19850000000000029</v>
      </c>
      <c r="M313">
        <f t="shared" ref="M313" si="94">AVERAGE(M303:M312)</f>
        <v>17.912770000000002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12.5685</v>
      </c>
      <c r="C316">
        <v>0.156116</v>
      </c>
      <c r="D316">
        <v>5.4216400000000004E-4</v>
      </c>
      <c r="E316">
        <v>2.2554399999999999E-4</v>
      </c>
      <c r="F316">
        <v>2.8538700000000001E-4</v>
      </c>
      <c r="G316">
        <v>12.732900000000001</v>
      </c>
      <c r="J316" s="44" t="s">
        <v>24</v>
      </c>
      <c r="K316">
        <v>48.46</v>
      </c>
      <c r="L316">
        <f>M316-K316</f>
        <v>0.17430000000000234</v>
      </c>
      <c r="M316">
        <v>48.634300000000003</v>
      </c>
    </row>
    <row r="317" spans="1:13" x14ac:dyDescent="0.15">
      <c r="A317" s="44"/>
      <c r="B317">
        <v>12.5886</v>
      </c>
      <c r="C317">
        <v>0.155891</v>
      </c>
      <c r="D317">
        <v>5.7434999999999995E-4</v>
      </c>
      <c r="E317">
        <v>2.5463100000000001E-4</v>
      </c>
      <c r="F317">
        <v>2.8181099999999998E-4</v>
      </c>
      <c r="G317">
        <v>12.7514</v>
      </c>
      <c r="J317" s="44"/>
      <c r="K317">
        <v>12.922499999999999</v>
      </c>
      <c r="L317">
        <f t="shared" ref="L317:L325" si="95">M317-K317</f>
        <v>0.1742000000000008</v>
      </c>
      <c r="M317">
        <v>13.0967</v>
      </c>
    </row>
    <row r="318" spans="1:13" x14ac:dyDescent="0.15">
      <c r="A318" s="44"/>
      <c r="B318">
        <v>12.255800000000001</v>
      </c>
      <c r="C318">
        <v>0.15633</v>
      </c>
      <c r="D318">
        <v>1.18732E-3</v>
      </c>
      <c r="E318">
        <v>2.3412699999999999E-4</v>
      </c>
      <c r="F318">
        <v>2.8181099999999998E-4</v>
      </c>
      <c r="G318">
        <v>12.420400000000001</v>
      </c>
      <c r="J318" s="44"/>
      <c r="K318">
        <v>12.9291</v>
      </c>
      <c r="L318">
        <f t="shared" si="95"/>
        <v>0.17719999999999914</v>
      </c>
      <c r="M318">
        <v>13.106299999999999</v>
      </c>
    </row>
    <row r="319" spans="1:13" x14ac:dyDescent="0.15">
      <c r="A319" s="44"/>
      <c r="B319">
        <v>12.054399999999999</v>
      </c>
      <c r="C319">
        <v>0.15581500000000001</v>
      </c>
      <c r="D319">
        <v>6.6304199999999997E-4</v>
      </c>
      <c r="E319">
        <v>2.50578E-4</v>
      </c>
      <c r="F319">
        <v>2.8586399999999999E-4</v>
      </c>
      <c r="G319">
        <v>12.2159</v>
      </c>
      <c r="J319" s="44"/>
      <c r="K319">
        <v>12.595700000000001</v>
      </c>
      <c r="L319">
        <f t="shared" si="95"/>
        <v>0.17689999999999984</v>
      </c>
      <c r="M319">
        <v>12.772600000000001</v>
      </c>
    </row>
    <row r="320" spans="1:13" x14ac:dyDescent="0.15">
      <c r="A320" s="44"/>
      <c r="B320">
        <v>12.228400000000001</v>
      </c>
      <c r="C320">
        <v>0.15762000000000001</v>
      </c>
      <c r="D320">
        <v>5.4502499999999998E-4</v>
      </c>
      <c r="E320">
        <v>2.41041E-4</v>
      </c>
      <c r="F320">
        <v>2.8490999999999998E-4</v>
      </c>
      <c r="G320">
        <v>12.3935</v>
      </c>
      <c r="J320" s="44"/>
      <c r="K320">
        <v>12.468</v>
      </c>
      <c r="L320">
        <f t="shared" si="95"/>
        <v>0.17810000000000059</v>
      </c>
      <c r="M320">
        <v>12.646100000000001</v>
      </c>
    </row>
    <row r="321" spans="1:13" x14ac:dyDescent="0.15">
      <c r="A321" s="44"/>
      <c r="B321">
        <v>12.2537</v>
      </c>
      <c r="C321">
        <v>0.15634000000000001</v>
      </c>
      <c r="D321">
        <v>6.4539899999999995E-4</v>
      </c>
      <c r="E321">
        <v>2.4938599999999999E-4</v>
      </c>
      <c r="F321">
        <v>2.8443300000000001E-4</v>
      </c>
      <c r="G321">
        <v>12.415800000000001</v>
      </c>
      <c r="J321" s="44"/>
      <c r="K321">
        <v>12.8658</v>
      </c>
      <c r="L321">
        <f t="shared" si="95"/>
        <v>0.17769999999999975</v>
      </c>
      <c r="M321">
        <v>13.0435</v>
      </c>
    </row>
    <row r="322" spans="1:13" x14ac:dyDescent="0.15">
      <c r="A322" s="44"/>
      <c r="B322">
        <v>12.6477</v>
      </c>
      <c r="C322">
        <v>0.15659500000000001</v>
      </c>
      <c r="D322">
        <v>7.0858E-4</v>
      </c>
      <c r="E322">
        <v>2.32458E-4</v>
      </c>
      <c r="F322">
        <v>2.9253999999999999E-4</v>
      </c>
      <c r="G322">
        <v>12.8125</v>
      </c>
      <c r="J322" s="44"/>
      <c r="K322">
        <v>12.496600000000001</v>
      </c>
      <c r="L322">
        <f t="shared" si="95"/>
        <v>0.17659999999999876</v>
      </c>
      <c r="M322">
        <v>12.6732</v>
      </c>
    </row>
    <row r="323" spans="1:13" x14ac:dyDescent="0.15">
      <c r="A323" s="44"/>
      <c r="B323">
        <v>12.621499999999999</v>
      </c>
      <c r="C323">
        <v>0.15592700000000001</v>
      </c>
      <c r="D323">
        <v>5.4812399999999999E-4</v>
      </c>
      <c r="E323">
        <v>2.4294900000000001E-4</v>
      </c>
      <c r="F323">
        <v>2.8395699999999999E-4</v>
      </c>
      <c r="G323">
        <v>12.7852</v>
      </c>
      <c r="J323" s="44"/>
      <c r="K323">
        <v>12.423500000000001</v>
      </c>
      <c r="L323">
        <f t="shared" si="95"/>
        <v>0.17489999999999917</v>
      </c>
      <c r="M323">
        <v>12.5984</v>
      </c>
    </row>
    <row r="324" spans="1:13" x14ac:dyDescent="0.15">
      <c r="A324" s="44"/>
      <c r="B324">
        <v>12.053699999999999</v>
      </c>
      <c r="C324">
        <v>0.15515100000000001</v>
      </c>
      <c r="D324">
        <v>5.3215000000000001E-4</v>
      </c>
      <c r="E324">
        <v>2.31981E-4</v>
      </c>
      <c r="F324">
        <v>2.5129299999999998E-4</v>
      </c>
      <c r="G324">
        <v>12.2164</v>
      </c>
      <c r="J324" s="44"/>
      <c r="K324">
        <v>12.3759</v>
      </c>
      <c r="L324">
        <f t="shared" si="95"/>
        <v>0.17399999999999949</v>
      </c>
      <c r="M324">
        <v>12.549899999999999</v>
      </c>
    </row>
    <row r="325" spans="1:13" x14ac:dyDescent="0.15">
      <c r="A325" s="44"/>
      <c r="B325">
        <v>12.5467</v>
      </c>
      <c r="C325">
        <v>0.15587699999999999</v>
      </c>
      <c r="D325">
        <v>5.6219099999999997E-4</v>
      </c>
      <c r="E325">
        <v>2.28643E-4</v>
      </c>
      <c r="F325">
        <v>2.8395699999999999E-4</v>
      </c>
      <c r="G325">
        <v>12.706799999999999</v>
      </c>
      <c r="J325" s="44"/>
      <c r="K325">
        <v>12.3347</v>
      </c>
      <c r="L325">
        <f t="shared" si="95"/>
        <v>0.17210000000000036</v>
      </c>
      <c r="M325">
        <v>12.5068</v>
      </c>
    </row>
    <row r="326" spans="1:13" x14ac:dyDescent="0.15">
      <c r="A326" s="44"/>
      <c r="B326">
        <f>AVERAGE(B316:B325)</f>
        <v>12.3819</v>
      </c>
      <c r="C326">
        <f t="shared" ref="C326:G326" si="96">AVERAGE(C316:C325)</f>
        <v>0.15616620000000001</v>
      </c>
      <c r="D326">
        <f t="shared" si="96"/>
        <v>6.5083449999999994E-4</v>
      </c>
      <c r="E326">
        <f t="shared" si="96"/>
        <v>2.3913380000000002E-4</v>
      </c>
      <c r="F326">
        <f t="shared" si="96"/>
        <v>2.815963E-4</v>
      </c>
      <c r="G326">
        <f t="shared" si="96"/>
        <v>12.54508</v>
      </c>
      <c r="J326" s="44"/>
      <c r="K326">
        <f>AVERAGE(K316:K325)</f>
        <v>16.187179999999998</v>
      </c>
      <c r="L326">
        <f t="shared" ref="L326:M326" si="97">AVERAGE(L316:L325)</f>
        <v>0.17560000000000003</v>
      </c>
      <c r="M326">
        <f t="shared" si="97"/>
        <v>16.362780000000001</v>
      </c>
    </row>
    <row r="333" spans="1:13" ht="14" x14ac:dyDescent="0.15">
      <c r="A333" s="5" t="s">
        <v>0</v>
      </c>
      <c r="B333">
        <f t="shared" ref="B333:G333" si="98">B14</f>
        <v>4.0561980000000002</v>
      </c>
      <c r="C333">
        <f t="shared" si="98"/>
        <v>8.1174039999999989E-2</v>
      </c>
      <c r="D333">
        <f t="shared" si="98"/>
        <v>7.7438339999999994E-4</v>
      </c>
      <c r="E333">
        <f t="shared" si="98"/>
        <v>3.0303959999999999E-3</v>
      </c>
      <c r="F333">
        <f t="shared" si="98"/>
        <v>3.6954880000000002E-3</v>
      </c>
      <c r="G333">
        <f t="shared" si="98"/>
        <v>4.1535690000000001</v>
      </c>
      <c r="J333" s="5" t="s">
        <v>0</v>
      </c>
      <c r="K333">
        <f t="shared" ref="K333:M333" si="99">K14</f>
        <v>5.4045399999999999</v>
      </c>
      <c r="L333">
        <f t="shared" si="99"/>
        <v>0.10823300000000025</v>
      </c>
      <c r="M333">
        <f t="shared" si="99"/>
        <v>5.5127730000000001</v>
      </c>
    </row>
    <row r="334" spans="1:13" ht="14" x14ac:dyDescent="0.15">
      <c r="A334" s="5" t="s">
        <v>1</v>
      </c>
      <c r="B334">
        <f t="shared" ref="B334:G334" si="100">B27</f>
        <v>1.8047330000000001</v>
      </c>
      <c r="C334">
        <f t="shared" si="100"/>
        <v>4.0630219999999995E-2</v>
      </c>
      <c r="D334">
        <f t="shared" si="100"/>
        <v>6.1526289999999997E-4</v>
      </c>
      <c r="E334">
        <f t="shared" si="100"/>
        <v>1.7545230000000002E-3</v>
      </c>
      <c r="F334">
        <f t="shared" si="100"/>
        <v>1.4745230000000002E-3</v>
      </c>
      <c r="G334">
        <f t="shared" si="100"/>
        <v>1.852687</v>
      </c>
      <c r="J334" s="5" t="s">
        <v>1</v>
      </c>
      <c r="K334">
        <f t="shared" ref="K334:M334" si="101">K27</f>
        <v>1.7924499999999999</v>
      </c>
      <c r="L334">
        <f t="shared" si="101"/>
        <v>4.5828000000000049E-2</v>
      </c>
      <c r="M334">
        <f t="shared" si="101"/>
        <v>1.8382780000000003</v>
      </c>
    </row>
    <row r="335" spans="1:13" ht="14" x14ac:dyDescent="0.15">
      <c r="A335" s="5" t="s">
        <v>2</v>
      </c>
      <c r="B335">
        <f t="shared" ref="B335:G335" si="102">B40</f>
        <v>3.0062970000000004</v>
      </c>
      <c r="C335">
        <f t="shared" si="102"/>
        <v>5.2658049999999998E-2</v>
      </c>
      <c r="D335">
        <f t="shared" si="102"/>
        <v>8.4898480000000017E-4</v>
      </c>
      <c r="E335">
        <f t="shared" si="102"/>
        <v>2.089811E-3</v>
      </c>
      <c r="F335">
        <f t="shared" si="102"/>
        <v>1.825428E-3</v>
      </c>
      <c r="G335">
        <f t="shared" si="102"/>
        <v>3.0678419999999997</v>
      </c>
      <c r="J335" s="5" t="s">
        <v>2</v>
      </c>
      <c r="K335">
        <f t="shared" ref="K335:M335" si="103">K40</f>
        <v>3.8488690000000005</v>
      </c>
      <c r="L335">
        <f t="shared" si="103"/>
        <v>5.8924000000000067E-2</v>
      </c>
      <c r="M335">
        <f t="shared" si="103"/>
        <v>3.9077929999999994</v>
      </c>
    </row>
    <row r="336" spans="1:13" ht="14" x14ac:dyDescent="0.15">
      <c r="A336" s="5" t="s">
        <v>3</v>
      </c>
      <c r="B336">
        <f t="shared" ref="B336:G336" si="104">B53</f>
        <v>6.4234269999999993</v>
      </c>
      <c r="C336">
        <f t="shared" si="104"/>
        <v>0.1072737</v>
      </c>
      <c r="D336">
        <f t="shared" si="104"/>
        <v>1.0881430000000002E-3</v>
      </c>
      <c r="E336">
        <f t="shared" si="104"/>
        <v>3.1558990000000002E-3</v>
      </c>
      <c r="F336">
        <f t="shared" si="104"/>
        <v>3.3827299999999996E-3</v>
      </c>
      <c r="G336">
        <f t="shared" si="104"/>
        <v>6.5488900000000001</v>
      </c>
      <c r="J336" s="5" t="s">
        <v>3</v>
      </c>
      <c r="K336">
        <f t="shared" ref="K336:M336" si="105">K53</f>
        <v>8.6678309999999996</v>
      </c>
      <c r="L336">
        <f t="shared" si="105"/>
        <v>0.11834499999999996</v>
      </c>
      <c r="M336">
        <f t="shared" si="105"/>
        <v>8.7861760000000011</v>
      </c>
    </row>
    <row r="337" spans="1:13" ht="14" x14ac:dyDescent="0.15">
      <c r="A337" s="5" t="s">
        <v>4</v>
      </c>
      <c r="B337">
        <f t="shared" ref="B337:G337" si="106">B66</f>
        <v>2.1177330000000003</v>
      </c>
      <c r="C337">
        <f t="shared" si="106"/>
        <v>3.4548889999999999E-2</v>
      </c>
      <c r="D337">
        <f t="shared" si="106"/>
        <v>5.5537220000000001E-4</v>
      </c>
      <c r="E337">
        <f t="shared" si="106"/>
        <v>1.3879770000000001E-3</v>
      </c>
      <c r="F337">
        <f t="shared" si="106"/>
        <v>8.1396099999999998E-4</v>
      </c>
      <c r="G337">
        <f t="shared" si="106"/>
        <v>2.1592750000000001</v>
      </c>
      <c r="J337" s="5" t="s">
        <v>4</v>
      </c>
      <c r="K337">
        <f t="shared" ref="K337:M337" si="107">K66</f>
        <v>2.8428230000000001</v>
      </c>
      <c r="L337">
        <f t="shared" si="107"/>
        <v>3.9109999999999978E-2</v>
      </c>
      <c r="M337">
        <f t="shared" si="107"/>
        <v>2.8819330000000001</v>
      </c>
    </row>
    <row r="338" spans="1:13" ht="14" x14ac:dyDescent="0.15">
      <c r="A338" s="5" t="s">
        <v>5</v>
      </c>
      <c r="B338">
        <f t="shared" ref="B338:G338" si="108">B79</f>
        <v>1.7675589999999999</v>
      </c>
      <c r="C338">
        <f t="shared" si="108"/>
        <v>2.8376970000000001E-2</v>
      </c>
      <c r="D338">
        <f t="shared" si="108"/>
        <v>4.5588019999999999E-4</v>
      </c>
      <c r="E338">
        <f t="shared" si="108"/>
        <v>1.2776600000000001E-3</v>
      </c>
      <c r="F338">
        <f t="shared" si="108"/>
        <v>5.8052540000000006E-4</v>
      </c>
      <c r="G338">
        <f t="shared" si="108"/>
        <v>1.8027600000000004</v>
      </c>
      <c r="J338" s="5" t="s">
        <v>5</v>
      </c>
      <c r="K338">
        <f t="shared" ref="K338:M338" si="109">K79</f>
        <v>2.4115639999999998</v>
      </c>
      <c r="L338">
        <f t="shared" si="109"/>
        <v>3.225100000000005E-2</v>
      </c>
      <c r="M338">
        <f t="shared" si="109"/>
        <v>2.4438149999999998</v>
      </c>
    </row>
    <row r="339" spans="1:13" ht="14" x14ac:dyDescent="0.15">
      <c r="A339" s="5" t="s">
        <v>6</v>
      </c>
      <c r="B339">
        <f t="shared" ref="B339:G339" si="110">B92</f>
        <v>9.8143020000000014</v>
      </c>
      <c r="C339">
        <f t="shared" si="110"/>
        <v>0.20408140000000002</v>
      </c>
      <c r="D339">
        <f t="shared" si="110"/>
        <v>1.9578949999999999E-3</v>
      </c>
      <c r="E339">
        <f t="shared" si="110"/>
        <v>3.822804E-3</v>
      </c>
      <c r="F339">
        <f t="shared" si="110"/>
        <v>3.0752180000000002E-3</v>
      </c>
      <c r="G339">
        <f t="shared" si="110"/>
        <v>10.031312</v>
      </c>
      <c r="J339" s="5" t="s">
        <v>6</v>
      </c>
      <c r="K339">
        <f t="shared" ref="K339:M339" si="111">K92</f>
        <v>12.186502999999998</v>
      </c>
      <c r="L339">
        <f t="shared" si="111"/>
        <v>0.21210000000000004</v>
      </c>
      <c r="M339">
        <f t="shared" si="111"/>
        <v>12.398603</v>
      </c>
    </row>
    <row r="340" spans="1:13" ht="14" x14ac:dyDescent="0.15">
      <c r="A340" s="5" t="s">
        <v>7</v>
      </c>
      <c r="B340">
        <f t="shared" ref="B340:G340" si="112">B105</f>
        <v>3.6633650000000002</v>
      </c>
      <c r="C340">
        <f t="shared" si="112"/>
        <v>5.2323519999999998E-2</v>
      </c>
      <c r="D340">
        <f t="shared" si="112"/>
        <v>6.5646159999999999E-4</v>
      </c>
      <c r="E340">
        <f t="shared" si="112"/>
        <v>1.4720200000000001E-3</v>
      </c>
      <c r="F340">
        <f t="shared" si="112"/>
        <v>7.4059940000000002E-4</v>
      </c>
      <c r="G340">
        <f t="shared" si="112"/>
        <v>3.7252879999999999</v>
      </c>
      <c r="J340" s="5" t="s">
        <v>7</v>
      </c>
      <c r="K340">
        <f t="shared" ref="K340:M340" si="113">K105</f>
        <v>4.4773200000000006</v>
      </c>
      <c r="L340">
        <f t="shared" si="113"/>
        <v>5.9434999999999995E-2</v>
      </c>
      <c r="M340">
        <f t="shared" si="113"/>
        <v>4.5367549999999994</v>
      </c>
    </row>
    <row r="341" spans="1:13" ht="14" x14ac:dyDescent="0.15">
      <c r="A341" s="5" t="s">
        <v>8</v>
      </c>
      <c r="B341">
        <f t="shared" ref="B341:G341" si="114">B118</f>
        <v>11.673180000000002</v>
      </c>
      <c r="C341">
        <f t="shared" si="114"/>
        <v>0.1451228</v>
      </c>
      <c r="D341">
        <f t="shared" si="114"/>
        <v>8.9879039999999993E-4</v>
      </c>
      <c r="E341">
        <f t="shared" si="114"/>
        <v>3.0730239999999997E-3</v>
      </c>
      <c r="F341">
        <f t="shared" si="114"/>
        <v>1.686859E-3</v>
      </c>
      <c r="G341">
        <f t="shared" si="114"/>
        <v>11.82799</v>
      </c>
      <c r="J341" s="5" t="s">
        <v>8</v>
      </c>
      <c r="K341">
        <f t="shared" ref="K341:M341" si="115">K118</f>
        <v>14.274690000000001</v>
      </c>
      <c r="L341">
        <f t="shared" si="115"/>
        <v>0.15226000000000006</v>
      </c>
      <c r="M341">
        <f t="shared" si="115"/>
        <v>14.426950000000001</v>
      </c>
    </row>
    <row r="342" spans="1:13" ht="14" x14ac:dyDescent="0.15">
      <c r="A342" s="5" t="s">
        <v>9</v>
      </c>
      <c r="B342">
        <f t="shared" ref="B342:G342" si="116">B131</f>
        <v>9.1909179999999999</v>
      </c>
      <c r="C342">
        <f t="shared" si="116"/>
        <v>0.1158377</v>
      </c>
      <c r="D342">
        <f t="shared" si="116"/>
        <v>1.5617610000000001E-3</v>
      </c>
      <c r="E342">
        <f t="shared" si="116"/>
        <v>1.7099630000000001E-3</v>
      </c>
      <c r="F342">
        <f t="shared" si="116"/>
        <v>1.204943E-3</v>
      </c>
      <c r="G342">
        <f t="shared" si="116"/>
        <v>9.3219530000000006</v>
      </c>
      <c r="J342" s="5" t="s">
        <v>9</v>
      </c>
      <c r="K342">
        <f t="shared" ref="K342:M342" si="117">K131</f>
        <v>11.072915999999998</v>
      </c>
      <c r="L342">
        <f t="shared" si="117"/>
        <v>0.12768300000000021</v>
      </c>
      <c r="M342">
        <f t="shared" si="117"/>
        <v>11.200599</v>
      </c>
    </row>
    <row r="343" spans="1:13" ht="14" x14ac:dyDescent="0.15">
      <c r="A343" s="5" t="s">
        <v>10</v>
      </c>
      <c r="B343">
        <f t="shared" ref="B343:G343" si="118">B144</f>
        <v>5.2747469999999996</v>
      </c>
      <c r="C343">
        <f t="shared" si="118"/>
        <v>7.1409299999999995E-2</v>
      </c>
      <c r="D343">
        <f t="shared" si="118"/>
        <v>8.8429460000000008E-4</v>
      </c>
      <c r="E343">
        <f t="shared" si="118"/>
        <v>1.385807E-3</v>
      </c>
      <c r="F343">
        <f t="shared" si="118"/>
        <v>7.6715940000000003E-4</v>
      </c>
      <c r="G343">
        <f t="shared" si="118"/>
        <v>5.3548770000000001</v>
      </c>
      <c r="J343" s="5" t="s">
        <v>10</v>
      </c>
      <c r="K343">
        <f t="shared" ref="K343:M343" si="119">K144</f>
        <v>6.3053639999999991</v>
      </c>
      <c r="L343">
        <f t="shared" si="119"/>
        <v>7.7210000000000084E-2</v>
      </c>
      <c r="M343">
        <f t="shared" si="119"/>
        <v>6.382574</v>
      </c>
    </row>
    <row r="344" spans="1:13" ht="14" x14ac:dyDescent="0.15">
      <c r="A344" s="5" t="s">
        <v>11</v>
      </c>
      <c r="B344">
        <f t="shared" ref="B344:G344" si="120">B157</f>
        <v>6.3310810000000002</v>
      </c>
      <c r="C344">
        <f t="shared" si="120"/>
        <v>8.3015790000000006E-2</v>
      </c>
      <c r="D344">
        <f t="shared" si="120"/>
        <v>9.2847329999999997E-4</v>
      </c>
      <c r="E344">
        <f t="shared" si="120"/>
        <v>1.5169850000000002E-3</v>
      </c>
      <c r="F344">
        <f t="shared" si="120"/>
        <v>8.1896769999999989E-4</v>
      </c>
      <c r="G344">
        <f t="shared" si="120"/>
        <v>6.427511</v>
      </c>
      <c r="J344" s="5" t="s">
        <v>11</v>
      </c>
      <c r="K344">
        <f t="shared" ref="K344:M344" si="121">K157</f>
        <v>7.9369859999999992</v>
      </c>
      <c r="L344">
        <f t="shared" si="121"/>
        <v>9.3151999999999902E-2</v>
      </c>
      <c r="M344">
        <f t="shared" si="121"/>
        <v>8.0301379999999991</v>
      </c>
    </row>
    <row r="345" spans="1:13" ht="14" x14ac:dyDescent="0.15">
      <c r="A345" s="5" t="s">
        <v>12</v>
      </c>
      <c r="B345">
        <f t="shared" ref="B345:G345" si="122">B170</f>
        <v>2.220818</v>
      </c>
      <c r="C345">
        <f t="shared" si="122"/>
        <v>3.1361920000000001E-2</v>
      </c>
      <c r="D345">
        <f t="shared" si="122"/>
        <v>4.3659200000000008E-4</v>
      </c>
      <c r="E345">
        <f t="shared" si="122"/>
        <v>1.1984819999999998E-3</v>
      </c>
      <c r="F345">
        <f t="shared" si="122"/>
        <v>3.7219520000000004E-4</v>
      </c>
      <c r="G345">
        <f t="shared" si="122"/>
        <v>2.2588520000000001</v>
      </c>
      <c r="J345" s="5" t="s">
        <v>12</v>
      </c>
      <c r="K345">
        <f t="shared" ref="K345:M345" si="123">K170</f>
        <v>2.8014179999999995</v>
      </c>
      <c r="L345">
        <f t="shared" si="123"/>
        <v>3.5320999999999894E-2</v>
      </c>
      <c r="M345">
        <f t="shared" si="123"/>
        <v>2.8367390000000006</v>
      </c>
    </row>
    <row r="346" spans="1:13" ht="14" x14ac:dyDescent="0.15">
      <c r="A346" s="5" t="s">
        <v>13</v>
      </c>
      <c r="B346">
        <f t="shared" ref="B346:G346" si="124">B183</f>
        <v>2.564533</v>
      </c>
      <c r="C346">
        <f t="shared" si="124"/>
        <v>3.8376500000000001E-2</v>
      </c>
      <c r="D346">
        <f t="shared" si="124"/>
        <v>4.7626500000000002E-4</v>
      </c>
      <c r="E346">
        <f t="shared" si="124"/>
        <v>1.078964E-3</v>
      </c>
      <c r="F346">
        <f t="shared" si="124"/>
        <v>4.1122439999999999E-4</v>
      </c>
      <c r="G346">
        <f t="shared" si="124"/>
        <v>2.6083220000000003</v>
      </c>
      <c r="J346" s="5" t="s">
        <v>13</v>
      </c>
      <c r="K346">
        <f t="shared" ref="K346:M346" si="125">K183</f>
        <v>3.1570529999999999</v>
      </c>
      <c r="L346">
        <f t="shared" si="125"/>
        <v>4.1812000000000051E-2</v>
      </c>
      <c r="M346">
        <f t="shared" si="125"/>
        <v>3.1988650000000005</v>
      </c>
    </row>
    <row r="347" spans="1:13" ht="14" x14ac:dyDescent="0.15">
      <c r="A347" s="5" t="s">
        <v>14</v>
      </c>
      <c r="B347">
        <f t="shared" ref="B347:G347" si="126">B196</f>
        <v>2.8396980000000003</v>
      </c>
      <c r="C347">
        <f t="shared" si="126"/>
        <v>3.9694609999999998E-2</v>
      </c>
      <c r="D347">
        <f t="shared" si="126"/>
        <v>5.5398939999999999E-4</v>
      </c>
      <c r="E347">
        <f t="shared" si="126"/>
        <v>1.2529360000000001E-3</v>
      </c>
      <c r="F347">
        <f t="shared" si="126"/>
        <v>4.0020929999999989E-4</v>
      </c>
      <c r="G347">
        <f t="shared" si="126"/>
        <v>2.8870999999999998</v>
      </c>
      <c r="J347" s="5" t="s">
        <v>14</v>
      </c>
      <c r="K347">
        <f t="shared" ref="K347:M347" si="127">K196</f>
        <v>3.460458</v>
      </c>
      <c r="L347">
        <f t="shared" si="127"/>
        <v>4.5030000000000125E-2</v>
      </c>
      <c r="M347">
        <f t="shared" si="127"/>
        <v>3.5054880000000006</v>
      </c>
    </row>
    <row r="348" spans="1:13" ht="14" x14ac:dyDescent="0.15">
      <c r="A348" s="5" t="s">
        <v>15</v>
      </c>
      <c r="B348">
        <f t="shared" ref="B348:G348" si="128">B209</f>
        <v>5.5137809999999998</v>
      </c>
      <c r="C348">
        <f t="shared" si="128"/>
        <v>7.1960500000000011E-2</v>
      </c>
      <c r="D348">
        <f t="shared" si="128"/>
        <v>8.9886179999999988E-4</v>
      </c>
      <c r="E348">
        <f t="shared" si="128"/>
        <v>1.3492580000000001E-3</v>
      </c>
      <c r="F348">
        <f t="shared" si="128"/>
        <v>5.7826060000000002E-4</v>
      </c>
      <c r="G348">
        <f t="shared" si="128"/>
        <v>5.5939359999999994</v>
      </c>
      <c r="J348" s="5" t="s">
        <v>15</v>
      </c>
      <c r="K348">
        <f t="shared" ref="K348:M348" si="129">K209</f>
        <v>6.6342119999999998</v>
      </c>
      <c r="L348">
        <f t="shared" si="129"/>
        <v>7.9391999999999907E-2</v>
      </c>
      <c r="M348">
        <f t="shared" si="129"/>
        <v>6.713604000000001</v>
      </c>
    </row>
    <row r="349" spans="1:13" ht="14" x14ac:dyDescent="0.15">
      <c r="A349" s="5" t="s">
        <v>16</v>
      </c>
      <c r="B349">
        <f t="shared" ref="B349:G349" si="130">B222</f>
        <v>8.1755569999999995</v>
      </c>
      <c r="C349">
        <f t="shared" si="130"/>
        <v>0.1069123</v>
      </c>
      <c r="D349">
        <f t="shared" si="130"/>
        <v>6.3397880000000005E-4</v>
      </c>
      <c r="E349">
        <f t="shared" si="130"/>
        <v>1.214503E-3</v>
      </c>
      <c r="F349">
        <f t="shared" si="130"/>
        <v>5.1021580000000001E-4</v>
      </c>
      <c r="G349">
        <f t="shared" si="130"/>
        <v>8.2882989999999985</v>
      </c>
      <c r="J349" s="5" t="s">
        <v>16</v>
      </c>
      <c r="K349">
        <f t="shared" ref="K349:M349" si="131">K222</f>
        <v>9.8403150000000004</v>
      </c>
      <c r="L349">
        <f t="shared" si="131"/>
        <v>0.11071700000000018</v>
      </c>
      <c r="M349">
        <f t="shared" si="131"/>
        <v>9.9510320000000014</v>
      </c>
    </row>
    <row r="350" spans="1:13" ht="14" x14ac:dyDescent="0.15">
      <c r="A350" s="5" t="s">
        <v>17</v>
      </c>
      <c r="B350">
        <f t="shared" ref="B350:G350" si="132">B235</f>
        <v>26.53379</v>
      </c>
      <c r="C350">
        <f t="shared" si="132"/>
        <v>0.30800450000000001</v>
      </c>
      <c r="D350">
        <f t="shared" si="132"/>
        <v>2.9483509999999997E-3</v>
      </c>
      <c r="E350">
        <f t="shared" si="132"/>
        <v>2.5176999999999995E-3</v>
      </c>
      <c r="F350">
        <f t="shared" si="132"/>
        <v>4.6110630000000003E-3</v>
      </c>
      <c r="G350">
        <f t="shared" si="132"/>
        <v>26.856770000000001</v>
      </c>
      <c r="J350" s="5" t="s">
        <v>17</v>
      </c>
      <c r="K350">
        <f t="shared" ref="K350:M350" si="133">K235</f>
        <v>32.067310000000006</v>
      </c>
      <c r="L350">
        <f t="shared" si="133"/>
        <v>0.30693999999999944</v>
      </c>
      <c r="M350">
        <f t="shared" si="133"/>
        <v>32.374250000000004</v>
      </c>
    </row>
    <row r="351" spans="1:13" ht="14" x14ac:dyDescent="0.15">
      <c r="A351" s="5" t="s">
        <v>18</v>
      </c>
      <c r="B351">
        <f t="shared" ref="B351:G351" si="134">B248</f>
        <v>20.35164</v>
      </c>
      <c r="C351">
        <f t="shared" si="134"/>
        <v>0.22067149999999999</v>
      </c>
      <c r="D351">
        <f t="shared" si="134"/>
        <v>2.3963929999999997E-3</v>
      </c>
      <c r="E351">
        <f t="shared" si="134"/>
        <v>1.7373579999999996E-3</v>
      </c>
      <c r="F351">
        <f t="shared" si="134"/>
        <v>1.1208059999999998E-3</v>
      </c>
      <c r="G351">
        <f t="shared" si="134"/>
        <v>20.593029999999995</v>
      </c>
      <c r="J351" s="5" t="s">
        <v>18</v>
      </c>
      <c r="K351">
        <f t="shared" ref="K351:M351" si="135">K248</f>
        <v>24.660820000000001</v>
      </c>
      <c r="L351">
        <f t="shared" si="135"/>
        <v>0.23657000000000039</v>
      </c>
      <c r="M351">
        <f t="shared" si="135"/>
        <v>24.897389999999998</v>
      </c>
    </row>
    <row r="352" spans="1:13" ht="14" x14ac:dyDescent="0.15">
      <c r="A352" s="5" t="s">
        <v>19</v>
      </c>
      <c r="B352">
        <f t="shared" ref="B352:G352" si="136">B261</f>
        <v>4.6215620000000008</v>
      </c>
      <c r="C352">
        <f t="shared" si="136"/>
        <v>6.0557649999999998E-2</v>
      </c>
      <c r="D352">
        <f t="shared" si="136"/>
        <v>5.8991909999999998E-4</v>
      </c>
      <c r="E352">
        <f t="shared" si="136"/>
        <v>1.2426849999999999E-3</v>
      </c>
      <c r="F352">
        <f t="shared" si="136"/>
        <v>4.7676579999999993E-4</v>
      </c>
      <c r="G352">
        <f t="shared" si="136"/>
        <v>4.6927750000000001</v>
      </c>
      <c r="J352" s="5" t="s">
        <v>19</v>
      </c>
      <c r="K352">
        <f t="shared" ref="K352:M352" si="137">K261</f>
        <v>6.4556360000000002</v>
      </c>
      <c r="L352">
        <f t="shared" si="137"/>
        <v>6.9468000000000349E-2</v>
      </c>
      <c r="M352">
        <f t="shared" si="137"/>
        <v>6.5251040000000007</v>
      </c>
    </row>
    <row r="353" spans="1:13" ht="14" x14ac:dyDescent="0.15">
      <c r="A353" s="5" t="s">
        <v>20</v>
      </c>
      <c r="B353">
        <f t="shared" ref="B353:G353" si="138">B274</f>
        <v>6.7084779999999995</v>
      </c>
      <c r="C353">
        <f t="shared" si="138"/>
        <v>8.9946300000000007E-2</v>
      </c>
      <c r="D353">
        <f t="shared" si="138"/>
        <v>9.5744100000000006E-4</v>
      </c>
      <c r="E353">
        <f t="shared" si="138"/>
        <v>1.14956E-3</v>
      </c>
      <c r="F353">
        <f t="shared" si="138"/>
        <v>3.5939209999999997E-4</v>
      </c>
      <c r="G353">
        <f t="shared" si="138"/>
        <v>6.8041140000000002</v>
      </c>
      <c r="J353" s="5" t="s">
        <v>20</v>
      </c>
      <c r="K353">
        <f t="shared" ref="K353:M353" si="139">K274</f>
        <v>9.0025259999999978</v>
      </c>
      <c r="L353">
        <f t="shared" si="139"/>
        <v>9.3312000000000325E-2</v>
      </c>
      <c r="M353">
        <f t="shared" si="139"/>
        <v>9.0958380000000005</v>
      </c>
    </row>
    <row r="354" spans="1:13" ht="14" x14ac:dyDescent="0.15">
      <c r="A354" s="5" t="s">
        <v>21</v>
      </c>
      <c r="B354">
        <f t="shared" ref="B354:G354" si="140">B287</f>
        <v>14.512009999999998</v>
      </c>
      <c r="C354">
        <f t="shared" si="140"/>
        <v>0.16232699999999997</v>
      </c>
      <c r="D354">
        <f t="shared" si="140"/>
        <v>2.0814179999999998E-3</v>
      </c>
      <c r="E354">
        <f t="shared" si="140"/>
        <v>1.3017670000000001E-3</v>
      </c>
      <c r="F354">
        <f t="shared" si="140"/>
        <v>3.950596E-4</v>
      </c>
      <c r="G354">
        <f t="shared" si="140"/>
        <v>14.682660000000002</v>
      </c>
      <c r="J354" s="5" t="s">
        <v>21</v>
      </c>
      <c r="K354">
        <f t="shared" ref="K354:M354" si="141">K287</f>
        <v>19.476179999999996</v>
      </c>
      <c r="L354">
        <f t="shared" si="141"/>
        <v>0.16704000000000008</v>
      </c>
      <c r="M354">
        <f t="shared" si="141"/>
        <v>19.643219999999999</v>
      </c>
    </row>
    <row r="355" spans="1:13" ht="14" x14ac:dyDescent="0.15">
      <c r="A355" s="5" t="s">
        <v>22</v>
      </c>
      <c r="B355">
        <f t="shared" ref="B355:G355" si="142">B300</f>
        <v>8.7670930000000009</v>
      </c>
      <c r="C355">
        <f t="shared" si="142"/>
        <v>9.9298120000000017E-2</v>
      </c>
      <c r="D355">
        <f t="shared" si="142"/>
        <v>1.0604149999999999E-3</v>
      </c>
      <c r="E355">
        <f t="shared" si="142"/>
        <v>3.1681069999999997E-4</v>
      </c>
      <c r="F355">
        <f t="shared" si="142"/>
        <v>3.2258029999999999E-4</v>
      </c>
      <c r="G355">
        <f t="shared" si="142"/>
        <v>8.8713890000000006</v>
      </c>
      <c r="J355" s="5" t="s">
        <v>22</v>
      </c>
      <c r="K355">
        <f t="shared" ref="K355:M355" si="143">K300</f>
        <v>10.775418</v>
      </c>
      <c r="L355">
        <f t="shared" si="143"/>
        <v>0.10340000000000024</v>
      </c>
      <c r="M355">
        <f t="shared" si="143"/>
        <v>10.878818000000001</v>
      </c>
    </row>
    <row r="356" spans="1:13" ht="14" x14ac:dyDescent="0.15">
      <c r="A356" s="5" t="s">
        <v>23</v>
      </c>
      <c r="B356">
        <f t="shared" ref="B356:G356" si="144">B313</f>
        <v>14.656079999999999</v>
      </c>
      <c r="C356">
        <f t="shared" si="144"/>
        <v>0.18004819999999999</v>
      </c>
      <c r="D356">
        <f t="shared" si="144"/>
        <v>9.4766609999999993E-4</v>
      </c>
      <c r="E356">
        <f t="shared" si="144"/>
        <v>2.9220590000000001E-4</v>
      </c>
      <c r="F356">
        <f t="shared" si="144"/>
        <v>3.3967470000000001E-4</v>
      </c>
      <c r="G356">
        <f t="shared" si="144"/>
        <v>14.840790000000002</v>
      </c>
      <c r="J356" s="5" t="s">
        <v>23</v>
      </c>
      <c r="K356">
        <f t="shared" ref="K356:M356" si="145">K313</f>
        <v>17.714269999999999</v>
      </c>
      <c r="L356">
        <f t="shared" si="145"/>
        <v>0.19850000000000029</v>
      </c>
      <c r="M356">
        <f t="shared" si="145"/>
        <v>17.912770000000002</v>
      </c>
    </row>
    <row r="357" spans="1:13" ht="14" x14ac:dyDescent="0.15">
      <c r="A357" s="5" t="s">
        <v>24</v>
      </c>
      <c r="B357">
        <f t="shared" ref="B357:G357" si="146">B326</f>
        <v>12.3819</v>
      </c>
      <c r="C357">
        <f t="shared" si="146"/>
        <v>0.15616620000000001</v>
      </c>
      <c r="D357">
        <f t="shared" si="146"/>
        <v>6.5083449999999994E-4</v>
      </c>
      <c r="E357">
        <f t="shared" si="146"/>
        <v>2.3913380000000002E-4</v>
      </c>
      <c r="F357">
        <f t="shared" si="146"/>
        <v>2.815963E-4</v>
      </c>
      <c r="G357">
        <f t="shared" si="146"/>
        <v>12.54508</v>
      </c>
      <c r="J357" s="5" t="s">
        <v>24</v>
      </c>
      <c r="K357">
        <f t="shared" ref="K357:M357" si="147">K326</f>
        <v>16.187179999999998</v>
      </c>
      <c r="L357">
        <f t="shared" si="147"/>
        <v>0.17560000000000003</v>
      </c>
      <c r="M357">
        <f t="shared" si="147"/>
        <v>16.362780000000001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3" workbookViewId="0">
      <selection activeCell="A303" sqref="A1:A1048576"/>
    </sheetView>
  </sheetViews>
  <sheetFormatPr baseColWidth="10" defaultRowHeight="13" x14ac:dyDescent="0.15"/>
  <cols>
    <col min="1" max="1" width="15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3.9820500000000001</v>
      </c>
      <c r="C4">
        <v>8.8031999999999999E-2</v>
      </c>
      <c r="D4">
        <v>3.4465799999999999E-3</v>
      </c>
      <c r="E4">
        <v>2.1161999999999999E-3</v>
      </c>
      <c r="F4">
        <v>2.4801500000000001E-2</v>
      </c>
      <c r="G4">
        <v>4.1071600000000004</v>
      </c>
      <c r="J4" s="44" t="s">
        <v>0</v>
      </c>
      <c r="K4">
        <v>5.2893999999999997</v>
      </c>
      <c r="L4">
        <f>M4-K4</f>
        <v>0.1724900000000007</v>
      </c>
      <c r="M4">
        <v>5.4618900000000004</v>
      </c>
    </row>
    <row r="5" spans="1:13" x14ac:dyDescent="0.15">
      <c r="A5" s="44"/>
      <c r="B5">
        <v>4.0115800000000004</v>
      </c>
      <c r="C5">
        <v>8.54988E-2</v>
      </c>
      <c r="D5">
        <v>3.4585000000000002E-3</v>
      </c>
      <c r="E5">
        <v>2.5951899999999998E-3</v>
      </c>
      <c r="F5">
        <v>3.9501199999999997E-3</v>
      </c>
      <c r="G5">
        <v>4.11409</v>
      </c>
      <c r="J5" s="44"/>
      <c r="K5">
        <v>4.5806899999999997</v>
      </c>
      <c r="L5">
        <f t="shared" ref="L5:L13" si="0">M5-K5</f>
        <v>9.810000000000052E-2</v>
      </c>
      <c r="M5">
        <v>4.6787900000000002</v>
      </c>
    </row>
    <row r="6" spans="1:13" x14ac:dyDescent="0.15">
      <c r="A6" s="44"/>
      <c r="B6">
        <v>4.0693799999999998</v>
      </c>
      <c r="C6">
        <v>8.4547999999999998E-2</v>
      </c>
      <c r="D6">
        <v>3.4296499999999998E-3</v>
      </c>
      <c r="E6">
        <v>2.4378300000000002E-3</v>
      </c>
      <c r="F6">
        <v>3.9362900000000003E-3</v>
      </c>
      <c r="G6">
        <v>4.1680099999999998</v>
      </c>
      <c r="J6" s="44"/>
      <c r="K6">
        <v>4.4298900000000003</v>
      </c>
      <c r="L6">
        <f t="shared" si="0"/>
        <v>0.10160999999999998</v>
      </c>
      <c r="M6">
        <v>4.5315000000000003</v>
      </c>
    </row>
    <row r="7" spans="1:13" x14ac:dyDescent="0.15">
      <c r="A7" s="44"/>
      <c r="B7">
        <v>3.9982199999999999</v>
      </c>
      <c r="C7">
        <v>8.6845199999999997E-2</v>
      </c>
      <c r="D7">
        <v>7.4148200000000001E-4</v>
      </c>
      <c r="E7">
        <v>2.1207299999999999E-3</v>
      </c>
      <c r="F7">
        <v>4.1446699999999996E-3</v>
      </c>
      <c r="G7">
        <v>4.0971500000000001</v>
      </c>
      <c r="J7" s="44"/>
      <c r="K7">
        <v>4.4157999999999999</v>
      </c>
      <c r="L7">
        <f t="shared" si="0"/>
        <v>9.8650000000000126E-2</v>
      </c>
      <c r="M7">
        <v>4.5144500000000001</v>
      </c>
    </row>
    <row r="8" spans="1:13" x14ac:dyDescent="0.15">
      <c r="A8" s="44"/>
      <c r="B8">
        <v>4.0762499999999999</v>
      </c>
      <c r="C8">
        <v>8.7446899999999994E-2</v>
      </c>
      <c r="D8">
        <v>7.3385200000000001E-4</v>
      </c>
      <c r="E8">
        <v>2.5596600000000001E-3</v>
      </c>
      <c r="F8">
        <v>3.9455899999999997E-3</v>
      </c>
      <c r="G8">
        <v>4.17842</v>
      </c>
      <c r="J8" s="44"/>
      <c r="K8">
        <v>4.4219799999999996</v>
      </c>
      <c r="L8">
        <f t="shared" si="0"/>
        <v>9.8120000000000651E-2</v>
      </c>
      <c r="M8">
        <v>4.5201000000000002</v>
      </c>
    </row>
    <row r="9" spans="1:13" x14ac:dyDescent="0.15">
      <c r="A9" s="44"/>
      <c r="B9">
        <v>4.0594099999999997</v>
      </c>
      <c r="C9">
        <v>8.6567599999999995E-2</v>
      </c>
      <c r="D9">
        <v>7.6007799999999997E-4</v>
      </c>
      <c r="E9">
        <v>2.4855099999999998E-3</v>
      </c>
      <c r="F9">
        <v>3.9169799999999996E-3</v>
      </c>
      <c r="G9">
        <v>4.1595300000000002</v>
      </c>
      <c r="J9" s="44"/>
      <c r="K9">
        <v>4.4577799999999996</v>
      </c>
      <c r="L9">
        <f t="shared" si="0"/>
        <v>0.14378000000000046</v>
      </c>
      <c r="M9">
        <v>4.6015600000000001</v>
      </c>
    </row>
    <row r="10" spans="1:13" x14ac:dyDescent="0.15">
      <c r="A10" s="44"/>
      <c r="B10">
        <v>3.97241</v>
      </c>
      <c r="C10">
        <v>8.8456199999999999E-2</v>
      </c>
      <c r="D10">
        <v>7.6746900000000001E-4</v>
      </c>
      <c r="E10">
        <v>2.0411000000000001E-3</v>
      </c>
      <c r="F10">
        <v>4.1523000000000003E-3</v>
      </c>
      <c r="G10">
        <v>4.0740999999999996</v>
      </c>
      <c r="J10" s="44"/>
      <c r="K10">
        <v>4.5599600000000002</v>
      </c>
      <c r="L10">
        <f t="shared" si="0"/>
        <v>9.6969999999999779E-2</v>
      </c>
      <c r="M10">
        <v>4.65693</v>
      </c>
    </row>
    <row r="11" spans="1:13" x14ac:dyDescent="0.15">
      <c r="A11" s="44"/>
      <c r="B11">
        <v>3.9975299999999998</v>
      </c>
      <c r="C11">
        <v>8.8792800000000005E-2</v>
      </c>
      <c r="D11">
        <v>7.8201300000000002E-4</v>
      </c>
      <c r="E11">
        <v>2.55251E-3</v>
      </c>
      <c r="F11">
        <v>4.1525399999999997E-3</v>
      </c>
      <c r="G11">
        <v>4.1022400000000001</v>
      </c>
      <c r="J11" s="44"/>
      <c r="K11">
        <v>4.4658100000000003</v>
      </c>
      <c r="L11">
        <f t="shared" si="0"/>
        <v>0.10016999999999943</v>
      </c>
      <c r="M11">
        <v>4.5659799999999997</v>
      </c>
    </row>
    <row r="12" spans="1:13" x14ac:dyDescent="0.15">
      <c r="A12" s="44"/>
      <c r="B12">
        <v>4.0143300000000002</v>
      </c>
      <c r="C12">
        <v>8.6285600000000004E-2</v>
      </c>
      <c r="D12">
        <v>7.7533699999999997E-4</v>
      </c>
      <c r="E12">
        <v>2.5208000000000001E-3</v>
      </c>
      <c r="F12">
        <v>4.18973E-3</v>
      </c>
      <c r="G12">
        <v>4.1151900000000001</v>
      </c>
      <c r="J12" s="44"/>
      <c r="K12">
        <v>4.3844000000000003</v>
      </c>
      <c r="L12">
        <f t="shared" si="0"/>
        <v>9.8980000000000068E-2</v>
      </c>
      <c r="M12">
        <v>4.4833800000000004</v>
      </c>
    </row>
    <row r="13" spans="1:13" x14ac:dyDescent="0.15">
      <c r="A13" s="44"/>
      <c r="B13">
        <v>4.0959899999999996</v>
      </c>
      <c r="C13">
        <v>8.70731E-2</v>
      </c>
      <c r="D13">
        <v>7.2956099999999999E-4</v>
      </c>
      <c r="E13">
        <v>2.5761099999999999E-3</v>
      </c>
      <c r="F13">
        <v>4.2426599999999997E-3</v>
      </c>
      <c r="G13">
        <v>4.1965500000000002</v>
      </c>
      <c r="J13" s="44"/>
      <c r="K13">
        <v>4.3719299999999999</v>
      </c>
      <c r="L13">
        <f t="shared" si="0"/>
        <v>9.7830000000000084E-2</v>
      </c>
      <c r="M13">
        <v>4.46976</v>
      </c>
    </row>
    <row r="14" spans="1:13" x14ac:dyDescent="0.15">
      <c r="A14" s="44"/>
      <c r="B14">
        <f>AVERAGE(B4:B13)</f>
        <v>4.0277150000000006</v>
      </c>
      <c r="C14">
        <f t="shared" ref="C14:G14" si="1">AVERAGE(C4:C13)</f>
        <v>8.6954619999999996E-2</v>
      </c>
      <c r="D14">
        <f t="shared" si="1"/>
        <v>1.5624521999999998E-3</v>
      </c>
      <c r="E14">
        <f t="shared" si="1"/>
        <v>2.400564E-3</v>
      </c>
      <c r="F14">
        <f t="shared" si="1"/>
        <v>6.1432380000000005E-3</v>
      </c>
      <c r="G14">
        <f t="shared" si="1"/>
        <v>4.1312440000000006</v>
      </c>
      <c r="J14" s="44"/>
      <c r="K14">
        <f>AVERAGE(K4:K13)</f>
        <v>4.5377640000000001</v>
      </c>
      <c r="L14">
        <f t="shared" ref="L14:M14" si="2">AVERAGE(L4:L13)</f>
        <v>0.11067000000000018</v>
      </c>
      <c r="M14">
        <f t="shared" si="2"/>
        <v>4.648434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1.79447</v>
      </c>
      <c r="C17">
        <v>4.3439600000000002E-2</v>
      </c>
      <c r="D17">
        <v>3.2782599999999997E-4</v>
      </c>
      <c r="E17">
        <v>1.59121E-3</v>
      </c>
      <c r="F17">
        <v>1.9528900000000001E-3</v>
      </c>
      <c r="G17">
        <v>1.8460000000000001</v>
      </c>
      <c r="J17" s="44" t="s">
        <v>1</v>
      </c>
      <c r="K17">
        <v>1.8579000000000001</v>
      </c>
      <c r="L17">
        <f>M17-K17</f>
        <v>5.2489999999999926E-2</v>
      </c>
      <c r="M17">
        <v>1.91039</v>
      </c>
    </row>
    <row r="18" spans="1:13" x14ac:dyDescent="0.15">
      <c r="A18" s="44"/>
      <c r="B18">
        <v>1.78478</v>
      </c>
      <c r="C18">
        <v>4.2962300000000002E-2</v>
      </c>
      <c r="D18">
        <v>3.5333599999999999E-4</v>
      </c>
      <c r="E18">
        <v>1.5604499999999999E-3</v>
      </c>
      <c r="F18">
        <v>1.9254700000000001E-3</v>
      </c>
      <c r="G18">
        <v>1.8347500000000001</v>
      </c>
      <c r="J18" s="44"/>
      <c r="K18">
        <v>2.0449000000000002</v>
      </c>
      <c r="L18">
        <f t="shared" ref="L18:L26" si="3">M18-K18</f>
        <v>5.2880000000000038E-2</v>
      </c>
      <c r="M18">
        <v>2.0977800000000002</v>
      </c>
    </row>
    <row r="19" spans="1:13" x14ac:dyDescent="0.15">
      <c r="A19" s="44"/>
      <c r="B19">
        <v>1.80185</v>
      </c>
      <c r="C19">
        <v>4.32231E-2</v>
      </c>
      <c r="D19">
        <v>3.1995800000000002E-4</v>
      </c>
      <c r="E19">
        <v>1.5716599999999999E-3</v>
      </c>
      <c r="F19">
        <v>1.91164E-3</v>
      </c>
      <c r="G19">
        <v>1.8513999999999999</v>
      </c>
      <c r="J19" s="44"/>
      <c r="K19">
        <v>1.89168</v>
      </c>
      <c r="L19">
        <f t="shared" si="3"/>
        <v>5.2070000000000061E-2</v>
      </c>
      <c r="M19">
        <v>1.9437500000000001</v>
      </c>
    </row>
    <row r="20" spans="1:13" x14ac:dyDescent="0.15">
      <c r="A20" s="44"/>
      <c r="B20">
        <v>1.77963</v>
      </c>
      <c r="C20">
        <v>4.2951799999999998E-2</v>
      </c>
      <c r="D20">
        <v>6.8855299999999995E-4</v>
      </c>
      <c r="E20">
        <v>1.6276800000000001E-3</v>
      </c>
      <c r="F20">
        <v>1.90759E-3</v>
      </c>
      <c r="G20">
        <v>1.8297099999999999</v>
      </c>
      <c r="J20" s="44"/>
      <c r="K20">
        <v>1.92967</v>
      </c>
      <c r="L20">
        <f t="shared" si="3"/>
        <v>5.2869999999999973E-2</v>
      </c>
      <c r="M20">
        <v>1.98254</v>
      </c>
    </row>
    <row r="21" spans="1:13" x14ac:dyDescent="0.15">
      <c r="A21" s="44"/>
      <c r="B21">
        <v>1.78759</v>
      </c>
      <c r="C21">
        <v>4.3092699999999998E-2</v>
      </c>
      <c r="D21">
        <v>3.4380000000000001E-4</v>
      </c>
      <c r="E21">
        <v>1.5769E-3</v>
      </c>
      <c r="F21">
        <v>1.92928E-3</v>
      </c>
      <c r="G21">
        <v>1.83805</v>
      </c>
      <c r="J21" s="44"/>
      <c r="K21">
        <v>1.8881600000000001</v>
      </c>
      <c r="L21">
        <f t="shared" si="3"/>
        <v>5.1529999999999854E-2</v>
      </c>
      <c r="M21">
        <v>1.9396899999999999</v>
      </c>
    </row>
    <row r="22" spans="1:13" x14ac:dyDescent="0.15">
      <c r="A22" s="44"/>
      <c r="B22">
        <v>1.7896300000000001</v>
      </c>
      <c r="C22">
        <v>4.3094399999999998E-2</v>
      </c>
      <c r="D22">
        <v>6.7734700000000002E-4</v>
      </c>
      <c r="E22">
        <v>1.56307E-3</v>
      </c>
      <c r="F22">
        <v>1.92738E-3</v>
      </c>
      <c r="G22">
        <v>1.83951</v>
      </c>
      <c r="J22" s="44"/>
      <c r="K22">
        <v>1.86513</v>
      </c>
      <c r="L22">
        <f t="shared" si="3"/>
        <v>5.3779999999999939E-2</v>
      </c>
      <c r="M22">
        <v>1.9189099999999999</v>
      </c>
    </row>
    <row r="23" spans="1:13" x14ac:dyDescent="0.15">
      <c r="A23" s="44"/>
      <c r="B23">
        <v>1.7936700000000001</v>
      </c>
      <c r="C23">
        <v>4.3435099999999997E-2</v>
      </c>
      <c r="D23">
        <v>7.3432900000000004E-4</v>
      </c>
      <c r="E23">
        <v>1.5776200000000001E-3</v>
      </c>
      <c r="F23">
        <v>1.9271399999999999E-3</v>
      </c>
      <c r="G23">
        <v>1.8467800000000001</v>
      </c>
      <c r="J23" s="44"/>
      <c r="K23">
        <v>1.87914</v>
      </c>
      <c r="L23">
        <f t="shared" si="3"/>
        <v>5.0899999999999945E-2</v>
      </c>
      <c r="M23">
        <v>1.93004</v>
      </c>
    </row>
    <row r="24" spans="1:13" x14ac:dyDescent="0.15">
      <c r="A24" s="44"/>
      <c r="B24">
        <v>1.79339</v>
      </c>
      <c r="C24">
        <v>4.2881700000000002E-2</v>
      </c>
      <c r="D24">
        <v>3.5858199999999998E-4</v>
      </c>
      <c r="E24">
        <v>1.5699900000000001E-3</v>
      </c>
      <c r="F24">
        <v>1.95408E-3</v>
      </c>
      <c r="G24">
        <v>1.8445400000000001</v>
      </c>
      <c r="J24" s="44"/>
      <c r="K24">
        <v>1.9250700000000001</v>
      </c>
      <c r="L24">
        <f t="shared" si="3"/>
        <v>5.5809999999999915E-2</v>
      </c>
      <c r="M24">
        <v>1.98088</v>
      </c>
    </row>
    <row r="25" spans="1:13" x14ac:dyDescent="0.15">
      <c r="A25" s="44"/>
      <c r="B25">
        <v>1.78589</v>
      </c>
      <c r="C25">
        <v>4.3632499999999998E-2</v>
      </c>
      <c r="D25">
        <v>3.3736200000000001E-4</v>
      </c>
      <c r="E25">
        <v>1.5802399999999999E-3</v>
      </c>
      <c r="F25">
        <v>1.9431100000000001E-3</v>
      </c>
      <c r="G25">
        <v>1.83725</v>
      </c>
      <c r="J25" s="44"/>
      <c r="K25">
        <v>1.911</v>
      </c>
      <c r="L25">
        <f t="shared" si="3"/>
        <v>5.4519999999999902E-2</v>
      </c>
      <c r="M25">
        <v>1.9655199999999999</v>
      </c>
    </row>
    <row r="26" spans="1:13" x14ac:dyDescent="0.15">
      <c r="A26" s="44"/>
      <c r="B26">
        <v>1.78169</v>
      </c>
      <c r="C26">
        <v>4.5015100000000002E-2</v>
      </c>
      <c r="D26">
        <v>1.3651799999999999E-3</v>
      </c>
      <c r="E26">
        <v>1.5597300000000001E-3</v>
      </c>
      <c r="F26">
        <v>1.9178400000000001E-3</v>
      </c>
      <c r="G26">
        <v>1.83725</v>
      </c>
      <c r="J26" s="44"/>
      <c r="K26">
        <v>1.8647800000000001</v>
      </c>
      <c r="L26">
        <f t="shared" si="3"/>
        <v>5.1059999999999883E-2</v>
      </c>
      <c r="M26">
        <v>1.91584</v>
      </c>
    </row>
    <row r="27" spans="1:13" x14ac:dyDescent="0.15">
      <c r="A27" s="44"/>
      <c r="B27">
        <f>AVERAGE(B17:B26)</f>
        <v>1.7892590000000002</v>
      </c>
      <c r="C27">
        <f t="shared" ref="C27:G27" si="4">AVERAGE(C17:C26)</f>
        <v>4.3372829999999994E-2</v>
      </c>
      <c r="D27">
        <f t="shared" si="4"/>
        <v>5.5062730000000003E-4</v>
      </c>
      <c r="E27">
        <f t="shared" si="4"/>
        <v>1.577855E-3</v>
      </c>
      <c r="F27">
        <f t="shared" si="4"/>
        <v>1.9296420000000001E-3</v>
      </c>
      <c r="G27">
        <f t="shared" si="4"/>
        <v>1.8405240000000003</v>
      </c>
      <c r="J27" s="44"/>
      <c r="K27">
        <f>AVERAGE(K17:K26)</f>
        <v>1.905743</v>
      </c>
      <c r="L27">
        <f t="shared" ref="L27" si="5">AVERAGE(L17:L26)</f>
        <v>5.2790999999999942E-2</v>
      </c>
      <c r="M27">
        <f t="shared" ref="M27" si="6">AVERAGE(M17:M26)</f>
        <v>1.9585340000000002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2.9387799999999999</v>
      </c>
      <c r="C30">
        <v>5.7012599999999997E-2</v>
      </c>
      <c r="D30">
        <v>7.5006499999999995E-4</v>
      </c>
      <c r="E30">
        <v>1.7712100000000001E-3</v>
      </c>
      <c r="F30">
        <v>2.4066000000000001E-3</v>
      </c>
      <c r="G30">
        <v>3.0041699999999998</v>
      </c>
      <c r="J30" s="44" t="s">
        <v>2</v>
      </c>
      <c r="K30">
        <v>3.1174300000000001</v>
      </c>
      <c r="L30">
        <f>M30-K30</f>
        <v>6.8089999999999762E-2</v>
      </c>
      <c r="M30">
        <v>3.1855199999999999</v>
      </c>
    </row>
    <row r="31" spans="1:13" x14ac:dyDescent="0.15">
      <c r="A31" s="44"/>
      <c r="B31">
        <v>2.93885</v>
      </c>
      <c r="C31">
        <v>5.6434199999999997E-2</v>
      </c>
      <c r="D31">
        <v>7.8582800000000003E-4</v>
      </c>
      <c r="E31">
        <v>1.76144E-3</v>
      </c>
      <c r="F31">
        <v>2.3765599999999998E-3</v>
      </c>
      <c r="G31">
        <v>3.0043199999999999</v>
      </c>
      <c r="J31" s="44"/>
      <c r="K31">
        <v>3.1596700000000002</v>
      </c>
      <c r="L31">
        <f t="shared" ref="L31:L39" si="7">M31-K31</f>
        <v>6.8979999999999819E-2</v>
      </c>
      <c r="M31">
        <v>3.22865</v>
      </c>
    </row>
    <row r="32" spans="1:13" x14ac:dyDescent="0.15">
      <c r="A32" s="44"/>
      <c r="B32">
        <v>2.9624600000000001</v>
      </c>
      <c r="C32">
        <v>5.6797500000000001E-2</v>
      </c>
      <c r="D32">
        <v>7.5316399999999996E-4</v>
      </c>
      <c r="E32">
        <v>1.77765E-3</v>
      </c>
      <c r="F32">
        <v>2.4340199999999998E-3</v>
      </c>
      <c r="G32">
        <v>3.0278200000000002</v>
      </c>
      <c r="J32" s="44"/>
      <c r="K32">
        <v>3.9442499999999998</v>
      </c>
      <c r="L32">
        <f t="shared" si="7"/>
        <v>7.1370000000000378E-2</v>
      </c>
      <c r="M32">
        <v>4.0156200000000002</v>
      </c>
    </row>
    <row r="33" spans="1:13" x14ac:dyDescent="0.15">
      <c r="A33" s="44"/>
      <c r="B33">
        <v>2.9763199999999999</v>
      </c>
      <c r="C33">
        <v>5.6376000000000002E-2</v>
      </c>
      <c r="D33">
        <v>7.5578699999999995E-4</v>
      </c>
      <c r="E33">
        <v>1.7814599999999999E-3</v>
      </c>
      <c r="F33">
        <v>2.3834699999999999E-3</v>
      </c>
      <c r="G33">
        <v>3.0405600000000002</v>
      </c>
      <c r="J33" s="44"/>
      <c r="K33">
        <v>3.1532</v>
      </c>
      <c r="L33">
        <f t="shared" si="7"/>
        <v>6.8599999999999994E-2</v>
      </c>
      <c r="M33">
        <v>3.2218</v>
      </c>
    </row>
    <row r="34" spans="1:13" x14ac:dyDescent="0.15">
      <c r="A34" s="44"/>
      <c r="B34">
        <v>2.9484400000000002</v>
      </c>
      <c r="C34">
        <v>5.6688299999999997E-2</v>
      </c>
      <c r="D34">
        <v>7.2932200000000002E-4</v>
      </c>
      <c r="E34">
        <v>1.79386E-3</v>
      </c>
      <c r="F34">
        <v>2.3748900000000002E-3</v>
      </c>
      <c r="G34">
        <v>3.0137900000000002</v>
      </c>
      <c r="J34" s="44"/>
      <c r="K34">
        <v>3.1120999999999999</v>
      </c>
      <c r="L34">
        <f t="shared" si="7"/>
        <v>6.916000000000011E-2</v>
      </c>
      <c r="M34">
        <v>3.18126</v>
      </c>
    </row>
    <row r="35" spans="1:13" x14ac:dyDescent="0.15">
      <c r="A35" s="44"/>
      <c r="B35">
        <v>2.9940699999999998</v>
      </c>
      <c r="C35">
        <v>5.6337100000000001E-2</v>
      </c>
      <c r="D35">
        <v>7.9369499999999997E-4</v>
      </c>
      <c r="E35">
        <v>1.7697800000000001E-3</v>
      </c>
      <c r="F35">
        <v>2.43092E-3</v>
      </c>
      <c r="G35">
        <v>3.0605799999999999</v>
      </c>
      <c r="J35" s="44"/>
      <c r="K35">
        <v>3.07355</v>
      </c>
      <c r="L35">
        <f t="shared" si="7"/>
        <v>6.3930000000000042E-2</v>
      </c>
      <c r="M35">
        <v>3.13748</v>
      </c>
    </row>
    <row r="36" spans="1:13" x14ac:dyDescent="0.15">
      <c r="A36" s="44"/>
      <c r="B36">
        <v>2.9554900000000002</v>
      </c>
      <c r="C36">
        <v>5.65014E-2</v>
      </c>
      <c r="D36">
        <v>7.4386600000000004E-4</v>
      </c>
      <c r="E36">
        <v>1.7817E-3</v>
      </c>
      <c r="F36">
        <v>2.3834699999999999E-3</v>
      </c>
      <c r="G36">
        <v>3.02176</v>
      </c>
      <c r="J36" s="44"/>
      <c r="K36">
        <v>3.1584300000000001</v>
      </c>
      <c r="L36">
        <f t="shared" si="7"/>
        <v>6.6329999999999778E-2</v>
      </c>
      <c r="M36">
        <v>3.2247599999999998</v>
      </c>
    </row>
    <row r="37" spans="1:13" x14ac:dyDescent="0.15">
      <c r="A37" s="44"/>
      <c r="B37">
        <v>2.9855</v>
      </c>
      <c r="C37">
        <v>5.7079299999999999E-2</v>
      </c>
      <c r="D37">
        <v>7.8082100000000001E-4</v>
      </c>
      <c r="E37">
        <v>1.82223E-3</v>
      </c>
      <c r="F37">
        <v>2.4254300000000001E-3</v>
      </c>
      <c r="G37">
        <v>3.0511699999999999</v>
      </c>
      <c r="J37" s="44"/>
      <c r="K37">
        <v>3.2569300000000001</v>
      </c>
      <c r="L37">
        <f t="shared" si="7"/>
        <v>6.9469999999999921E-2</v>
      </c>
      <c r="M37">
        <v>3.3264</v>
      </c>
    </row>
    <row r="38" spans="1:13" x14ac:dyDescent="0.15">
      <c r="A38" s="44"/>
      <c r="B38">
        <v>2.9663900000000001</v>
      </c>
      <c r="C38">
        <v>5.6707599999999997E-2</v>
      </c>
      <c r="D38">
        <v>7.2836899999999998E-4</v>
      </c>
      <c r="E38">
        <v>1.79911E-3</v>
      </c>
      <c r="F38">
        <v>2.3956300000000002E-3</v>
      </c>
      <c r="G38">
        <v>3.0309499999999998</v>
      </c>
      <c r="J38" s="44"/>
      <c r="K38">
        <v>3.2156899999999999</v>
      </c>
      <c r="L38">
        <f t="shared" si="7"/>
        <v>6.8480000000000096E-2</v>
      </c>
      <c r="M38">
        <v>3.28417</v>
      </c>
    </row>
    <row r="39" spans="1:13" x14ac:dyDescent="0.15">
      <c r="A39" s="44"/>
      <c r="B39">
        <v>2.9784999999999999</v>
      </c>
      <c r="C39">
        <v>5.6248899999999998E-2</v>
      </c>
      <c r="D39">
        <v>7.3766700000000001E-4</v>
      </c>
      <c r="E39">
        <v>1.7895700000000001E-3</v>
      </c>
      <c r="F39">
        <v>2.4092200000000001E-3</v>
      </c>
      <c r="G39">
        <v>3.04365</v>
      </c>
      <c r="J39" s="44"/>
      <c r="K39">
        <v>3.2243900000000001</v>
      </c>
      <c r="L39">
        <f t="shared" si="7"/>
        <v>6.5259999999999874E-2</v>
      </c>
      <c r="M39">
        <v>3.28965</v>
      </c>
    </row>
    <row r="40" spans="1:13" x14ac:dyDescent="0.15">
      <c r="A40" s="44"/>
      <c r="B40">
        <f>AVERAGE(B30:B39)</f>
        <v>2.9644800000000004</v>
      </c>
      <c r="C40">
        <f t="shared" ref="C40:G40" si="8">AVERAGE(C30:C39)</f>
        <v>5.6618290000000002E-2</v>
      </c>
      <c r="D40">
        <f t="shared" si="8"/>
        <v>7.5585839999999991E-4</v>
      </c>
      <c r="E40">
        <f t="shared" si="8"/>
        <v>1.7848010000000001E-3</v>
      </c>
      <c r="F40">
        <f t="shared" si="8"/>
        <v>2.4020209999999998E-3</v>
      </c>
      <c r="G40">
        <f t="shared" si="8"/>
        <v>3.0298769999999999</v>
      </c>
      <c r="J40" s="44"/>
      <c r="K40">
        <f>AVERAGE(K30:K39)</f>
        <v>3.2415640000000003</v>
      </c>
      <c r="L40">
        <f t="shared" ref="L40" si="9">AVERAGE(L30:L39)</f>
        <v>6.7966999999999972E-2</v>
      </c>
      <c r="M40">
        <f t="shared" ref="M40" si="10">AVERAGE(M30:M39)</f>
        <v>3.3095309999999998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6.2799699999999996</v>
      </c>
      <c r="C43">
        <v>0.108249</v>
      </c>
      <c r="D43">
        <v>9.1862699999999999E-4</v>
      </c>
      <c r="E43">
        <v>1.23858E-3</v>
      </c>
      <c r="F43">
        <v>4.2359800000000003E-3</v>
      </c>
      <c r="G43">
        <v>6.4042399999999997</v>
      </c>
      <c r="J43" s="44" t="s">
        <v>3</v>
      </c>
      <c r="K43">
        <v>6.9968500000000002</v>
      </c>
      <c r="L43">
        <f>M43-K43</f>
        <v>0.12685999999999975</v>
      </c>
      <c r="M43">
        <v>7.12371</v>
      </c>
    </row>
    <row r="44" spans="1:13" x14ac:dyDescent="0.15">
      <c r="A44" s="44"/>
      <c r="B44">
        <v>6.2016299999999998</v>
      </c>
      <c r="C44">
        <v>0.10630100000000001</v>
      </c>
      <c r="D44">
        <v>8.8453299999999996E-4</v>
      </c>
      <c r="E44">
        <v>2.3970599999999999E-3</v>
      </c>
      <c r="F44">
        <v>4.1491999999999996E-3</v>
      </c>
      <c r="G44">
        <v>6.3238200000000004</v>
      </c>
      <c r="J44" s="44"/>
      <c r="K44">
        <v>7.0465499999999999</v>
      </c>
      <c r="L44">
        <f t="shared" ref="L44:L52" si="11">M44-K44</f>
        <v>0.12811000000000039</v>
      </c>
      <c r="M44">
        <v>7.1746600000000003</v>
      </c>
    </row>
    <row r="45" spans="1:13" x14ac:dyDescent="0.15">
      <c r="A45" s="44"/>
      <c r="B45">
        <v>6.2016900000000001</v>
      </c>
      <c r="C45">
        <v>0.107779</v>
      </c>
      <c r="D45">
        <v>8.7976500000000002E-4</v>
      </c>
      <c r="E45">
        <v>1.2516999999999999E-3</v>
      </c>
      <c r="F45">
        <v>3.9856400000000004E-3</v>
      </c>
      <c r="G45">
        <v>6.3280099999999999</v>
      </c>
      <c r="J45" s="44"/>
      <c r="K45">
        <v>6.9883499999999996</v>
      </c>
      <c r="L45">
        <f t="shared" si="11"/>
        <v>0.12712000000000057</v>
      </c>
      <c r="M45">
        <v>7.1154700000000002</v>
      </c>
    </row>
    <row r="46" spans="1:13" x14ac:dyDescent="0.15">
      <c r="A46" s="44"/>
      <c r="B46">
        <v>6.2076200000000004</v>
      </c>
      <c r="C46">
        <v>0.107695</v>
      </c>
      <c r="D46">
        <v>8.7952600000000005E-4</v>
      </c>
      <c r="E46">
        <v>1.2292900000000001E-3</v>
      </c>
      <c r="F46">
        <v>4.2314500000000003E-3</v>
      </c>
      <c r="G46">
        <v>6.3315400000000004</v>
      </c>
      <c r="J46" s="44"/>
      <c r="K46">
        <v>7.1038699999999997</v>
      </c>
      <c r="L46">
        <f t="shared" si="11"/>
        <v>0.12618000000000062</v>
      </c>
      <c r="M46">
        <v>7.2300500000000003</v>
      </c>
    </row>
    <row r="47" spans="1:13" x14ac:dyDescent="0.15">
      <c r="A47" s="44"/>
      <c r="B47">
        <v>6.2795199999999998</v>
      </c>
      <c r="C47">
        <v>0.109209</v>
      </c>
      <c r="D47">
        <v>8.6927399999999996E-4</v>
      </c>
      <c r="E47">
        <v>1.2500300000000001E-3</v>
      </c>
      <c r="F47">
        <v>4.3366000000000004E-3</v>
      </c>
      <c r="G47">
        <v>6.4070600000000004</v>
      </c>
      <c r="J47" s="44"/>
      <c r="K47">
        <v>7.5141099999999996</v>
      </c>
      <c r="L47">
        <f t="shared" si="11"/>
        <v>0.12761000000000067</v>
      </c>
      <c r="M47">
        <v>7.6417200000000003</v>
      </c>
    </row>
    <row r="48" spans="1:13" x14ac:dyDescent="0.15">
      <c r="A48" s="44"/>
      <c r="B48">
        <v>6.4665699999999999</v>
      </c>
      <c r="C48">
        <v>0.11047999999999999</v>
      </c>
      <c r="D48">
        <v>9.0265300000000001E-4</v>
      </c>
      <c r="E48">
        <v>1.23668E-3</v>
      </c>
      <c r="F48">
        <v>3.9994699999999998E-3</v>
      </c>
      <c r="G48">
        <v>6.5948799999999999</v>
      </c>
      <c r="J48" s="44"/>
      <c r="K48">
        <v>7.2197899999999997</v>
      </c>
      <c r="L48">
        <f t="shared" si="11"/>
        <v>0.12912999999999997</v>
      </c>
      <c r="M48">
        <v>7.3489199999999997</v>
      </c>
    </row>
    <row r="49" spans="1:13" x14ac:dyDescent="0.15">
      <c r="A49" s="44"/>
      <c r="B49">
        <v>6.2344200000000001</v>
      </c>
      <c r="C49">
        <v>0.10775899999999999</v>
      </c>
      <c r="D49">
        <v>9.0098399999999996E-4</v>
      </c>
      <c r="E49">
        <v>1.2381099999999999E-3</v>
      </c>
      <c r="F49">
        <v>4.2393200000000004E-3</v>
      </c>
      <c r="G49">
        <v>6.3581899999999996</v>
      </c>
      <c r="J49" s="44"/>
      <c r="K49">
        <v>6.9950900000000003</v>
      </c>
      <c r="L49">
        <f t="shared" si="11"/>
        <v>0.12631000000000014</v>
      </c>
      <c r="M49">
        <v>7.1214000000000004</v>
      </c>
    </row>
    <row r="50" spans="1:13" x14ac:dyDescent="0.15">
      <c r="A50" s="44"/>
      <c r="B50">
        <v>6.2451999999999996</v>
      </c>
      <c r="C50">
        <v>0.108463</v>
      </c>
      <c r="D50">
        <v>9.2196499999999996E-4</v>
      </c>
      <c r="E50">
        <v>1.2373900000000001E-3</v>
      </c>
      <c r="F50">
        <v>4.2304999999999999E-3</v>
      </c>
      <c r="G50">
        <v>6.3700200000000002</v>
      </c>
      <c r="J50" s="44"/>
      <c r="K50">
        <v>7.3520200000000004</v>
      </c>
      <c r="L50">
        <f t="shared" si="11"/>
        <v>0.12690999999999963</v>
      </c>
      <c r="M50">
        <v>7.4789300000000001</v>
      </c>
    </row>
    <row r="51" spans="1:13" x14ac:dyDescent="0.15">
      <c r="A51" s="44"/>
      <c r="B51">
        <v>6.28172</v>
      </c>
      <c r="C51">
        <v>0.10810500000000001</v>
      </c>
      <c r="D51">
        <v>9.3698499999999999E-4</v>
      </c>
      <c r="E51">
        <v>1.2328599999999999E-3</v>
      </c>
      <c r="F51">
        <v>4.1344199999999998E-3</v>
      </c>
      <c r="G51">
        <v>6.4067699999999999</v>
      </c>
      <c r="J51" s="44"/>
      <c r="K51">
        <v>7.0829899999999997</v>
      </c>
      <c r="L51">
        <f t="shared" si="11"/>
        <v>0.12799000000000049</v>
      </c>
      <c r="M51">
        <v>7.2109800000000002</v>
      </c>
    </row>
    <row r="52" spans="1:13" x14ac:dyDescent="0.15">
      <c r="A52" s="44"/>
      <c r="B52">
        <v>6.3191699999999997</v>
      </c>
      <c r="C52">
        <v>0.108595</v>
      </c>
      <c r="D52">
        <v>9.3722300000000005E-4</v>
      </c>
      <c r="E52">
        <v>1.23835E-3</v>
      </c>
      <c r="F52">
        <v>4.2161899999999999E-3</v>
      </c>
      <c r="G52">
        <v>6.4446300000000001</v>
      </c>
      <c r="J52" s="44"/>
      <c r="K52">
        <v>7.2063499999999996</v>
      </c>
      <c r="L52">
        <f t="shared" si="11"/>
        <v>0.12712000000000057</v>
      </c>
      <c r="M52">
        <v>7.3334700000000002</v>
      </c>
    </row>
    <row r="53" spans="1:13" x14ac:dyDescent="0.15">
      <c r="A53" s="44"/>
      <c r="B53">
        <f>AVERAGE(B43:B52)</f>
        <v>6.2717509999999992</v>
      </c>
      <c r="C53">
        <f t="shared" ref="C53:G53" si="12">AVERAGE(C43:C52)</f>
        <v>0.10826350000000003</v>
      </c>
      <c r="D53">
        <f t="shared" si="12"/>
        <v>9.0315350000000003E-4</v>
      </c>
      <c r="E53">
        <f t="shared" si="12"/>
        <v>1.3550050000000001E-3</v>
      </c>
      <c r="F53">
        <f t="shared" si="12"/>
        <v>4.1758769999999997E-3</v>
      </c>
      <c r="G53">
        <f t="shared" si="12"/>
        <v>6.396916</v>
      </c>
      <c r="J53" s="44"/>
      <c r="K53">
        <f>AVERAGE(K43:K52)</f>
        <v>7.1505969999999994</v>
      </c>
      <c r="L53">
        <f t="shared" ref="L53" si="13">AVERAGE(L43:L52)</f>
        <v>0.12733400000000028</v>
      </c>
      <c r="M53">
        <f t="shared" ref="M53" si="14">AVERAGE(M43:M52)</f>
        <v>7.2779310000000006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2.1159300000000001</v>
      </c>
      <c r="C56">
        <v>3.6927000000000001E-2</v>
      </c>
      <c r="D56">
        <v>5.8817899999999998E-4</v>
      </c>
      <c r="E56">
        <v>1.3124899999999999E-3</v>
      </c>
      <c r="F56">
        <v>1.05572E-3</v>
      </c>
      <c r="G56">
        <v>2.1583199999999998</v>
      </c>
      <c r="J56" s="44" t="s">
        <v>4</v>
      </c>
      <c r="K56">
        <v>2.23698</v>
      </c>
      <c r="L56">
        <f>M56-K56</f>
        <v>8.9139999999999997E-2</v>
      </c>
      <c r="M56">
        <v>2.32612</v>
      </c>
    </row>
    <row r="57" spans="1:13" x14ac:dyDescent="0.15">
      <c r="A57" s="44"/>
      <c r="B57">
        <v>2.0954799999999998</v>
      </c>
      <c r="C57">
        <v>3.7598800000000002E-2</v>
      </c>
      <c r="D57">
        <v>4.0197399999999998E-4</v>
      </c>
      <c r="E57">
        <v>1.31226E-3</v>
      </c>
      <c r="F57">
        <v>1.06525E-3</v>
      </c>
      <c r="G57">
        <v>2.13815</v>
      </c>
      <c r="J57" s="44"/>
      <c r="K57">
        <v>2.2021500000000001</v>
      </c>
      <c r="L57">
        <f t="shared" ref="L57:L65" si="15">M57-K57</f>
        <v>4.8680000000000057E-2</v>
      </c>
      <c r="M57">
        <v>2.2508300000000001</v>
      </c>
    </row>
    <row r="58" spans="1:13" x14ac:dyDescent="0.15">
      <c r="A58" s="44"/>
      <c r="B58">
        <v>2.1628699999999998</v>
      </c>
      <c r="C58">
        <v>3.6477799999999998E-2</v>
      </c>
      <c r="D58">
        <v>6.3896199999999997E-4</v>
      </c>
      <c r="E58">
        <v>1.30248E-3</v>
      </c>
      <c r="F58">
        <v>1.0163800000000001E-3</v>
      </c>
      <c r="G58">
        <v>2.2079</v>
      </c>
      <c r="J58" s="44"/>
      <c r="K58">
        <v>2.22837</v>
      </c>
      <c r="L58">
        <f t="shared" si="15"/>
        <v>4.2370000000000019E-2</v>
      </c>
      <c r="M58">
        <v>2.27074</v>
      </c>
    </row>
    <row r="59" spans="1:13" x14ac:dyDescent="0.15">
      <c r="A59" s="44"/>
      <c r="B59">
        <v>2.0912999999999999</v>
      </c>
      <c r="C59">
        <v>3.6759100000000003E-2</v>
      </c>
      <c r="D59">
        <v>6.2489499999999999E-4</v>
      </c>
      <c r="E59">
        <v>1.3408700000000001E-3</v>
      </c>
      <c r="F59">
        <v>1.0068399999999999E-3</v>
      </c>
      <c r="G59">
        <v>2.1350199999999999</v>
      </c>
      <c r="J59" s="44"/>
      <c r="K59">
        <v>2.1862300000000001</v>
      </c>
      <c r="L59">
        <f t="shared" si="15"/>
        <v>4.6729999999999716E-2</v>
      </c>
      <c r="M59">
        <v>2.2329599999999998</v>
      </c>
    </row>
    <row r="60" spans="1:13" x14ac:dyDescent="0.15">
      <c r="A60" s="44"/>
      <c r="B60">
        <v>2.0859100000000002</v>
      </c>
      <c r="C60">
        <v>3.68688E-2</v>
      </c>
      <c r="D60">
        <v>3.9219899999999998E-4</v>
      </c>
      <c r="E60">
        <v>1.29604E-3</v>
      </c>
      <c r="F60">
        <v>1.0442699999999999E-3</v>
      </c>
      <c r="G60">
        <v>2.1297700000000002</v>
      </c>
      <c r="J60" s="44"/>
      <c r="K60">
        <v>2.2212000000000001</v>
      </c>
      <c r="L60">
        <f t="shared" si="15"/>
        <v>4.4839999999999769E-2</v>
      </c>
      <c r="M60">
        <v>2.2660399999999998</v>
      </c>
    </row>
    <row r="61" spans="1:13" x14ac:dyDescent="0.15">
      <c r="A61" s="44"/>
      <c r="B61">
        <v>2.0855800000000002</v>
      </c>
      <c r="C61">
        <v>3.8226400000000001E-2</v>
      </c>
      <c r="D61">
        <v>3.3709999999999999E-3</v>
      </c>
      <c r="E61">
        <v>1.18542E-3</v>
      </c>
      <c r="F61">
        <v>1.01972E-3</v>
      </c>
      <c r="G61">
        <v>2.13219</v>
      </c>
      <c r="J61" s="44"/>
      <c r="K61">
        <v>2.1282800000000002</v>
      </c>
      <c r="L61">
        <f t="shared" si="15"/>
        <v>4.4279999999999653E-2</v>
      </c>
      <c r="M61">
        <v>2.1725599999999998</v>
      </c>
    </row>
    <row r="62" spans="1:13" x14ac:dyDescent="0.15">
      <c r="A62" s="44"/>
      <c r="B62">
        <v>2.07694</v>
      </c>
      <c r="C62">
        <v>3.6777499999999998E-2</v>
      </c>
      <c r="D62">
        <v>4.0721900000000001E-4</v>
      </c>
      <c r="E62">
        <v>1.3001E-3</v>
      </c>
      <c r="F62">
        <v>1.03903E-3</v>
      </c>
      <c r="G62">
        <v>2.1196799999999998</v>
      </c>
      <c r="J62" s="44"/>
      <c r="K62">
        <v>2.1874500000000001</v>
      </c>
      <c r="L62">
        <f t="shared" si="15"/>
        <v>4.438999999999993E-2</v>
      </c>
      <c r="M62">
        <v>2.23184</v>
      </c>
    </row>
    <row r="63" spans="1:13" x14ac:dyDescent="0.15">
      <c r="A63" s="44"/>
      <c r="B63">
        <v>2.1154899999999999</v>
      </c>
      <c r="C63">
        <v>3.6792999999999999E-2</v>
      </c>
      <c r="D63">
        <v>4.0411899999999998E-4</v>
      </c>
      <c r="E63">
        <v>1.2836499999999999E-3</v>
      </c>
      <c r="F63">
        <v>1.06573E-3</v>
      </c>
      <c r="G63">
        <v>2.1577700000000002</v>
      </c>
      <c r="J63" s="44"/>
      <c r="K63">
        <v>2.2539099999999999</v>
      </c>
      <c r="L63">
        <f t="shared" si="15"/>
        <v>4.339000000000004E-2</v>
      </c>
      <c r="M63">
        <v>2.2972999999999999</v>
      </c>
    </row>
    <row r="64" spans="1:13" x14ac:dyDescent="0.15">
      <c r="A64" s="44"/>
      <c r="B64">
        <v>2.0858400000000001</v>
      </c>
      <c r="C64">
        <v>3.7781000000000002E-2</v>
      </c>
      <c r="D64">
        <v>6.0081499999999999E-4</v>
      </c>
      <c r="E64">
        <v>1.29414E-3</v>
      </c>
      <c r="F64">
        <v>1.02568E-3</v>
      </c>
      <c r="G64">
        <v>2.1292800000000001</v>
      </c>
      <c r="J64" s="44"/>
      <c r="K64">
        <v>2.1958099999999998</v>
      </c>
      <c r="L64">
        <f t="shared" si="15"/>
        <v>4.4390000000000374E-2</v>
      </c>
      <c r="M64">
        <v>2.2402000000000002</v>
      </c>
    </row>
    <row r="65" spans="1:13" x14ac:dyDescent="0.15">
      <c r="A65" s="44"/>
      <c r="B65">
        <v>2.0969699999999998</v>
      </c>
      <c r="C65">
        <v>3.7038099999999997E-2</v>
      </c>
      <c r="D65">
        <v>6.0319900000000001E-4</v>
      </c>
      <c r="E65">
        <v>1.29342E-3</v>
      </c>
      <c r="F65">
        <v>1.1060200000000001E-3</v>
      </c>
      <c r="G65">
        <v>2.1411099999999998</v>
      </c>
      <c r="J65" s="44"/>
      <c r="K65">
        <v>2.1745100000000002</v>
      </c>
      <c r="L65">
        <f t="shared" si="15"/>
        <v>4.3939999999999646E-2</v>
      </c>
      <c r="M65">
        <v>2.2184499999999998</v>
      </c>
    </row>
    <row r="66" spans="1:13" x14ac:dyDescent="0.15">
      <c r="A66" s="44"/>
      <c r="B66">
        <f>AVERAGE(B56:B65)</f>
        <v>2.1012309999999998</v>
      </c>
      <c r="C66">
        <f t="shared" ref="C66:G66" si="16">AVERAGE(C56:C65)</f>
        <v>3.7124750000000005E-2</v>
      </c>
      <c r="D66">
        <f t="shared" si="16"/>
        <v>8.0325610000000006E-4</v>
      </c>
      <c r="E66">
        <f t="shared" si="16"/>
        <v>1.2920870000000001E-3</v>
      </c>
      <c r="F66">
        <f t="shared" si="16"/>
        <v>1.0444639999999997E-3</v>
      </c>
      <c r="G66">
        <f t="shared" si="16"/>
        <v>2.1449190000000002</v>
      </c>
      <c r="J66" s="44"/>
      <c r="K66">
        <f>AVERAGE(K56:K65)</f>
        <v>2.2014890000000005</v>
      </c>
      <c r="L66">
        <f t="shared" ref="L66" si="17">AVERAGE(L56:L65)</f>
        <v>4.9214999999999919E-2</v>
      </c>
      <c r="M66">
        <f t="shared" ref="M66" si="18">AVERAGE(M56:M65)</f>
        <v>2.2507039999999998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1.74136</v>
      </c>
      <c r="C69">
        <v>2.9318799999999999E-2</v>
      </c>
      <c r="D69">
        <v>3.4880600000000001E-4</v>
      </c>
      <c r="E69">
        <v>1.10793E-3</v>
      </c>
      <c r="F69">
        <v>7.8296699999999997E-4</v>
      </c>
      <c r="G69">
        <v>1.77759</v>
      </c>
      <c r="J69" s="44" t="s">
        <v>5</v>
      </c>
      <c r="K69">
        <v>1.75753</v>
      </c>
      <c r="L69">
        <f>M69-K69</f>
        <v>3.5220000000000029E-2</v>
      </c>
      <c r="M69">
        <v>1.7927500000000001</v>
      </c>
    </row>
    <row r="70" spans="1:13" x14ac:dyDescent="0.15">
      <c r="A70" s="44"/>
      <c r="B70">
        <v>1.7542</v>
      </c>
      <c r="C70">
        <v>2.91049E-2</v>
      </c>
      <c r="D70">
        <v>3.3497799999999999E-4</v>
      </c>
      <c r="E70">
        <v>1.1720700000000001E-3</v>
      </c>
      <c r="F70">
        <v>7.5912500000000003E-4</v>
      </c>
      <c r="G70">
        <v>1.7892399999999999</v>
      </c>
      <c r="J70" s="44"/>
      <c r="K70">
        <v>1.81192</v>
      </c>
      <c r="L70">
        <f t="shared" ref="L70:L78" si="19">M70-K70</f>
        <v>3.5930000000000017E-2</v>
      </c>
      <c r="M70">
        <v>1.84785</v>
      </c>
    </row>
    <row r="71" spans="1:13" x14ac:dyDescent="0.15">
      <c r="A71" s="44"/>
      <c r="B71">
        <v>1.7621500000000001</v>
      </c>
      <c r="C71">
        <v>2.9654699999999999E-2</v>
      </c>
      <c r="D71">
        <v>3.3712400000000001E-4</v>
      </c>
      <c r="E71">
        <v>1.1501300000000001E-3</v>
      </c>
      <c r="F71">
        <v>7.6293900000000002E-4</v>
      </c>
      <c r="G71">
        <v>1.79714</v>
      </c>
      <c r="J71" s="44"/>
      <c r="K71">
        <v>1.7724</v>
      </c>
      <c r="L71">
        <f t="shared" si="19"/>
        <v>3.3630000000000049E-2</v>
      </c>
      <c r="M71">
        <v>1.80603</v>
      </c>
    </row>
    <row r="72" spans="1:13" x14ac:dyDescent="0.15">
      <c r="A72" s="44"/>
      <c r="B72">
        <v>1.78003</v>
      </c>
      <c r="C72">
        <v>2.9108999999999999E-2</v>
      </c>
      <c r="D72">
        <v>3.2710999999999998E-4</v>
      </c>
      <c r="E72">
        <v>1.13535E-3</v>
      </c>
      <c r="F72">
        <v>7.8010600000000003E-4</v>
      </c>
      <c r="G72">
        <v>1.81491</v>
      </c>
      <c r="J72" s="44"/>
      <c r="K72">
        <v>1.87669</v>
      </c>
      <c r="L72">
        <f t="shared" si="19"/>
        <v>3.7260000000000071E-2</v>
      </c>
      <c r="M72">
        <v>1.91395</v>
      </c>
    </row>
    <row r="73" spans="1:13" x14ac:dyDescent="0.15">
      <c r="A73" s="44"/>
      <c r="B73">
        <v>1.7337400000000001</v>
      </c>
      <c r="C73">
        <v>2.8815E-2</v>
      </c>
      <c r="D73">
        <v>5.7911900000000001E-4</v>
      </c>
      <c r="E73">
        <v>1.17779E-3</v>
      </c>
      <c r="F73">
        <v>7.3909799999999999E-4</v>
      </c>
      <c r="G73">
        <v>1.76956</v>
      </c>
      <c r="J73" s="44"/>
      <c r="K73">
        <v>1.7564500000000001</v>
      </c>
      <c r="L73">
        <f t="shared" si="19"/>
        <v>3.8109999999999866E-2</v>
      </c>
      <c r="M73">
        <v>1.7945599999999999</v>
      </c>
    </row>
    <row r="74" spans="1:13" x14ac:dyDescent="0.15">
      <c r="A74" s="44"/>
      <c r="B74">
        <v>1.7366900000000001</v>
      </c>
      <c r="C74">
        <v>2.9013199999999999E-2</v>
      </c>
      <c r="D74">
        <v>3.3545500000000002E-4</v>
      </c>
      <c r="E74">
        <v>1.1396399999999999E-3</v>
      </c>
      <c r="F74">
        <v>7.4338900000000001E-4</v>
      </c>
      <c r="G74">
        <v>1.7718700000000001</v>
      </c>
      <c r="J74" s="44"/>
      <c r="K74">
        <v>1.8579300000000001</v>
      </c>
      <c r="L74">
        <f t="shared" si="19"/>
        <v>3.5909999999999886E-2</v>
      </c>
      <c r="M74">
        <v>1.89384</v>
      </c>
    </row>
    <row r="75" spans="1:13" x14ac:dyDescent="0.15">
      <c r="A75" s="44"/>
      <c r="B75">
        <v>1.7483</v>
      </c>
      <c r="C75">
        <v>2.8974799999999998E-2</v>
      </c>
      <c r="D75">
        <v>3.4117700000000002E-4</v>
      </c>
      <c r="E75">
        <v>1.1365399999999999E-3</v>
      </c>
      <c r="F75">
        <v>7.6961499999999997E-4</v>
      </c>
      <c r="G75">
        <v>1.7838799999999999</v>
      </c>
      <c r="J75" s="44"/>
      <c r="K75">
        <v>1.7824899999999999</v>
      </c>
      <c r="L75">
        <f t="shared" si="19"/>
        <v>3.7840000000000096E-2</v>
      </c>
      <c r="M75">
        <v>1.82033</v>
      </c>
    </row>
    <row r="76" spans="1:13" x14ac:dyDescent="0.15">
      <c r="A76" s="44"/>
      <c r="B76">
        <v>1.7501100000000001</v>
      </c>
      <c r="C76">
        <v>2.9128999999999999E-2</v>
      </c>
      <c r="D76">
        <v>3.27349E-4</v>
      </c>
      <c r="E76">
        <v>1.1522800000000001E-3</v>
      </c>
      <c r="F76">
        <v>7.5411800000000002E-4</v>
      </c>
      <c r="G76">
        <v>1.7843500000000001</v>
      </c>
      <c r="J76" s="44"/>
      <c r="K76">
        <v>1.79613</v>
      </c>
      <c r="L76">
        <f t="shared" si="19"/>
        <v>3.71999999999999E-2</v>
      </c>
      <c r="M76">
        <v>1.8333299999999999</v>
      </c>
    </row>
    <row r="77" spans="1:13" x14ac:dyDescent="0.15">
      <c r="A77" s="44"/>
      <c r="B77">
        <v>1.73678</v>
      </c>
      <c r="C77">
        <v>2.9891299999999999E-2</v>
      </c>
      <c r="D77">
        <v>5.9080099999999996E-4</v>
      </c>
      <c r="E77">
        <v>1.0731200000000001E-3</v>
      </c>
      <c r="F77">
        <v>7.46012E-4</v>
      </c>
      <c r="G77">
        <v>1.77251</v>
      </c>
      <c r="J77" s="44"/>
      <c r="K77">
        <v>1.7542899999999999</v>
      </c>
      <c r="L77">
        <f t="shared" si="19"/>
        <v>3.5420000000000007E-2</v>
      </c>
      <c r="M77">
        <v>1.7897099999999999</v>
      </c>
    </row>
    <row r="78" spans="1:13" x14ac:dyDescent="0.15">
      <c r="A78" s="44"/>
      <c r="B78">
        <v>1.77214</v>
      </c>
      <c r="C78">
        <v>2.9342900000000002E-2</v>
      </c>
      <c r="D78">
        <v>5.6386000000000001E-4</v>
      </c>
      <c r="E78">
        <v>1.0797999999999999E-3</v>
      </c>
      <c r="F78">
        <v>7.2383899999999999E-4</v>
      </c>
      <c r="G78">
        <v>1.80731</v>
      </c>
      <c r="J78" s="44"/>
      <c r="K78">
        <v>1.8243799999999999</v>
      </c>
      <c r="L78">
        <f t="shared" si="19"/>
        <v>3.573000000000004E-2</v>
      </c>
      <c r="M78">
        <v>1.8601099999999999</v>
      </c>
    </row>
    <row r="79" spans="1:13" x14ac:dyDescent="0.15">
      <c r="A79" s="44"/>
      <c r="B79">
        <f>AVERAGE(B69:B78)</f>
        <v>1.7515499999999999</v>
      </c>
      <c r="C79">
        <f t="shared" ref="C79:G79" si="20">AVERAGE(C69:C78)</f>
        <v>2.9235359999999998E-2</v>
      </c>
      <c r="D79">
        <f t="shared" si="20"/>
        <v>4.0857790000000012E-4</v>
      </c>
      <c r="E79">
        <f t="shared" si="20"/>
        <v>1.132465E-3</v>
      </c>
      <c r="F79">
        <f t="shared" si="20"/>
        <v>7.5612079999999994E-4</v>
      </c>
      <c r="G79">
        <f t="shared" si="20"/>
        <v>1.7868359999999999</v>
      </c>
      <c r="J79" s="44"/>
      <c r="K79">
        <f>AVERAGE(K69:K78)</f>
        <v>1.7990210000000002</v>
      </c>
      <c r="L79">
        <f t="shared" ref="L79" si="21">AVERAGE(L69:L78)</f>
        <v>3.6224999999999993E-2</v>
      </c>
      <c r="M79">
        <f t="shared" ref="M79" si="22">AVERAGE(M69:M78)</f>
        <v>1.8352460000000002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10.363300000000001</v>
      </c>
      <c r="C82">
        <v>0.21330099999999999</v>
      </c>
      <c r="D82">
        <v>1.49536E-3</v>
      </c>
      <c r="E82">
        <v>1.06883E-3</v>
      </c>
      <c r="F82">
        <v>3.78489E-3</v>
      </c>
      <c r="G82">
        <v>10.588900000000001</v>
      </c>
      <c r="J82" s="44" t="s">
        <v>6</v>
      </c>
      <c r="K82">
        <v>11.222200000000001</v>
      </c>
      <c r="L82">
        <f>M82-K82</f>
        <v>0.24089999999999989</v>
      </c>
      <c r="M82">
        <v>11.463100000000001</v>
      </c>
    </row>
    <row r="83" spans="1:13" x14ac:dyDescent="0.15">
      <c r="A83" s="44"/>
      <c r="B83">
        <v>10.670299999999999</v>
      </c>
      <c r="C83">
        <v>0.215396</v>
      </c>
      <c r="D83">
        <v>1.1293900000000001E-3</v>
      </c>
      <c r="E83">
        <v>1.0731200000000001E-3</v>
      </c>
      <c r="F83">
        <v>3.5412299999999998E-3</v>
      </c>
      <c r="G83">
        <v>10.8996</v>
      </c>
      <c r="J83" s="44"/>
      <c r="K83">
        <v>10.656700000000001</v>
      </c>
      <c r="L83">
        <f t="shared" ref="L83:L91" si="23">M83-K83</f>
        <v>0.23659999999999926</v>
      </c>
      <c r="M83">
        <v>10.8933</v>
      </c>
    </row>
    <row r="84" spans="1:13" x14ac:dyDescent="0.15">
      <c r="A84" s="44"/>
      <c r="B84">
        <v>10.391500000000001</v>
      </c>
      <c r="C84">
        <v>0.21512300000000001</v>
      </c>
      <c r="D84">
        <v>1.1036399999999999E-3</v>
      </c>
      <c r="E84">
        <v>1.06883E-3</v>
      </c>
      <c r="F84">
        <v>3.5336E-3</v>
      </c>
      <c r="G84">
        <v>10.6174</v>
      </c>
      <c r="J84" s="44"/>
      <c r="K84">
        <v>10.7295</v>
      </c>
      <c r="L84">
        <f t="shared" si="23"/>
        <v>0.23510000000000097</v>
      </c>
      <c r="M84">
        <v>10.964600000000001</v>
      </c>
    </row>
    <row r="85" spans="1:13" x14ac:dyDescent="0.15">
      <c r="A85" s="44"/>
      <c r="B85">
        <v>10.0662</v>
      </c>
      <c r="C85">
        <v>0.21129700000000001</v>
      </c>
      <c r="D85">
        <v>1.1227100000000001E-3</v>
      </c>
      <c r="E85">
        <v>1.07408E-3</v>
      </c>
      <c r="F85">
        <v>3.5591099999999999E-3</v>
      </c>
      <c r="G85">
        <v>10.288600000000001</v>
      </c>
      <c r="J85" s="44"/>
      <c r="K85">
        <v>11.7059</v>
      </c>
      <c r="L85">
        <f t="shared" si="23"/>
        <v>0.24220000000000041</v>
      </c>
      <c r="M85">
        <v>11.9481</v>
      </c>
    </row>
    <row r="86" spans="1:13" x14ac:dyDescent="0.15">
      <c r="A86" s="44"/>
      <c r="B86">
        <v>10.048400000000001</v>
      </c>
      <c r="C86">
        <v>0.212812</v>
      </c>
      <c r="D86">
        <v>1.13177E-3</v>
      </c>
      <c r="E86">
        <v>1.0945799999999999E-3</v>
      </c>
      <c r="F86">
        <v>3.5634E-3</v>
      </c>
      <c r="G86">
        <v>10.271100000000001</v>
      </c>
      <c r="J86" s="44"/>
      <c r="K86">
        <v>11.501799999999999</v>
      </c>
      <c r="L86">
        <f t="shared" si="23"/>
        <v>0.23470000000000013</v>
      </c>
      <c r="M86">
        <v>11.736499999999999</v>
      </c>
    </row>
    <row r="87" spans="1:13" x14ac:dyDescent="0.15">
      <c r="A87" s="44"/>
      <c r="B87">
        <v>10.1732</v>
      </c>
      <c r="C87">
        <v>0.21471399999999999</v>
      </c>
      <c r="D87">
        <v>1.0941E-3</v>
      </c>
      <c r="E87">
        <v>1.07241E-3</v>
      </c>
      <c r="F87">
        <v>3.7131299999999998E-3</v>
      </c>
      <c r="G87">
        <v>10.399699999999999</v>
      </c>
      <c r="J87" s="44"/>
      <c r="K87">
        <v>10.7453</v>
      </c>
      <c r="L87">
        <f t="shared" si="23"/>
        <v>0.23329999999999984</v>
      </c>
      <c r="M87">
        <v>10.9786</v>
      </c>
    </row>
    <row r="88" spans="1:13" x14ac:dyDescent="0.15">
      <c r="A88" s="44"/>
      <c r="B88">
        <v>10.511900000000001</v>
      </c>
      <c r="C88">
        <v>0.21357400000000001</v>
      </c>
      <c r="D88">
        <v>1.40095E-3</v>
      </c>
      <c r="E88">
        <v>1.08767E-3</v>
      </c>
      <c r="F88">
        <v>3.54981E-3</v>
      </c>
      <c r="G88">
        <v>10.7377</v>
      </c>
      <c r="J88" s="44"/>
      <c r="K88">
        <v>11.124700000000001</v>
      </c>
      <c r="L88">
        <f t="shared" si="23"/>
        <v>0.261099999999999</v>
      </c>
      <c r="M88">
        <v>11.3858</v>
      </c>
    </row>
    <row r="89" spans="1:13" x14ac:dyDescent="0.15">
      <c r="A89" s="44"/>
      <c r="B89">
        <v>10.468400000000001</v>
      </c>
      <c r="C89">
        <v>0.21368899999999999</v>
      </c>
      <c r="D89">
        <v>1.05882E-3</v>
      </c>
      <c r="E89">
        <v>1.0838499999999999E-3</v>
      </c>
      <c r="F89">
        <v>3.5481499999999999E-3</v>
      </c>
      <c r="G89">
        <v>10.6929</v>
      </c>
      <c r="J89" s="44"/>
      <c r="K89">
        <v>10.8347</v>
      </c>
      <c r="L89">
        <f t="shared" si="23"/>
        <v>0.23140000000000072</v>
      </c>
      <c r="M89">
        <v>11.0661</v>
      </c>
    </row>
    <row r="90" spans="1:13" x14ac:dyDescent="0.15">
      <c r="A90" s="44"/>
      <c r="B90">
        <v>10.132199999999999</v>
      </c>
      <c r="C90">
        <v>0.21465300000000001</v>
      </c>
      <c r="D90">
        <v>1.41406E-3</v>
      </c>
      <c r="E90">
        <v>1.07861E-3</v>
      </c>
      <c r="F90">
        <v>3.5643599999999999E-3</v>
      </c>
      <c r="G90">
        <v>10.3598</v>
      </c>
      <c r="J90" s="44"/>
      <c r="K90">
        <v>10.9703</v>
      </c>
      <c r="L90">
        <f t="shared" si="23"/>
        <v>0.23070000000000057</v>
      </c>
      <c r="M90">
        <v>11.201000000000001</v>
      </c>
    </row>
    <row r="91" spans="1:13" x14ac:dyDescent="0.15">
      <c r="A91" s="44"/>
      <c r="B91">
        <v>10.5085</v>
      </c>
      <c r="C91">
        <v>0.211141</v>
      </c>
      <c r="D91">
        <v>1.0767000000000001E-3</v>
      </c>
      <c r="E91">
        <v>1.07861E-3</v>
      </c>
      <c r="F91">
        <v>3.5762799999999998E-3</v>
      </c>
      <c r="G91">
        <v>10.7303</v>
      </c>
      <c r="J91" s="44"/>
      <c r="K91">
        <v>10.837400000000001</v>
      </c>
      <c r="L91">
        <f t="shared" si="23"/>
        <v>0.24049999999999905</v>
      </c>
      <c r="M91">
        <v>11.0779</v>
      </c>
    </row>
    <row r="92" spans="1:13" x14ac:dyDescent="0.15">
      <c r="A92" s="44"/>
      <c r="B92">
        <f>AVERAGE(B82:B91)</f>
        <v>10.33339</v>
      </c>
      <c r="C92">
        <f t="shared" ref="C92:G92" si="24">AVERAGE(C82:C91)</f>
        <v>0.21356999999999998</v>
      </c>
      <c r="D92">
        <f t="shared" si="24"/>
        <v>1.20275E-3</v>
      </c>
      <c r="E92">
        <f t="shared" si="24"/>
        <v>1.0780589999999999E-3</v>
      </c>
      <c r="F92">
        <f t="shared" si="24"/>
        <v>3.593396E-3</v>
      </c>
      <c r="G92">
        <f t="shared" si="24"/>
        <v>10.558600000000002</v>
      </c>
      <c r="J92" s="44"/>
      <c r="K92">
        <f>AVERAGE(K82:K91)</f>
        <v>11.03285</v>
      </c>
      <c r="L92">
        <f t="shared" ref="L92" si="25">AVERAGE(L82:L91)</f>
        <v>0.23864999999999997</v>
      </c>
      <c r="M92">
        <f t="shared" ref="M92" si="26">AVERAGE(M82:M91)</f>
        <v>11.2715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3.5969199999999999</v>
      </c>
      <c r="C95">
        <v>5.43311E-2</v>
      </c>
      <c r="D95">
        <v>5.2118300000000004E-4</v>
      </c>
      <c r="E95">
        <v>1.28889E-3</v>
      </c>
      <c r="F95">
        <v>8.6259800000000001E-4</v>
      </c>
      <c r="G95">
        <v>3.65856</v>
      </c>
      <c r="J95" s="44" t="s">
        <v>7</v>
      </c>
      <c r="K95">
        <v>3.59606</v>
      </c>
      <c r="L95">
        <f>M95-K95</f>
        <v>6.3950000000000173E-2</v>
      </c>
      <c r="M95">
        <v>3.6600100000000002</v>
      </c>
    </row>
    <row r="96" spans="1:13" x14ac:dyDescent="0.15">
      <c r="A96" s="44"/>
      <c r="B96">
        <v>3.5870099999999998</v>
      </c>
      <c r="C96">
        <v>5.5681700000000001E-2</v>
      </c>
      <c r="D96">
        <v>5.2022899999999998E-4</v>
      </c>
      <c r="E96">
        <v>1.2907999999999999E-3</v>
      </c>
      <c r="F96">
        <v>8.4876999999999999E-4</v>
      </c>
      <c r="G96">
        <v>3.6502400000000002</v>
      </c>
      <c r="J96" s="44"/>
      <c r="K96">
        <v>3.6124800000000001</v>
      </c>
      <c r="L96">
        <f t="shared" ref="L96:L104" si="27">M96-K96</f>
        <v>6.4439999999999831E-2</v>
      </c>
      <c r="M96">
        <v>3.67692</v>
      </c>
    </row>
    <row r="97" spans="1:13" x14ac:dyDescent="0.15">
      <c r="A97" s="44"/>
      <c r="B97">
        <v>3.58961</v>
      </c>
      <c r="C97">
        <v>5.5411099999999998E-2</v>
      </c>
      <c r="D97">
        <v>6.2847100000000002E-4</v>
      </c>
      <c r="E97">
        <v>1.3048599999999999E-3</v>
      </c>
      <c r="F97">
        <v>8.564E-4</v>
      </c>
      <c r="G97">
        <v>3.6539799999999998</v>
      </c>
      <c r="J97" s="44"/>
      <c r="K97">
        <v>3.6329400000000001</v>
      </c>
      <c r="L97">
        <f t="shared" si="27"/>
        <v>6.4270000000000049E-2</v>
      </c>
      <c r="M97">
        <v>3.6972100000000001</v>
      </c>
    </row>
    <row r="98" spans="1:13" x14ac:dyDescent="0.15">
      <c r="A98" s="44"/>
      <c r="B98">
        <v>3.5932499999999998</v>
      </c>
      <c r="C98">
        <v>5.5696500000000003E-2</v>
      </c>
      <c r="D98">
        <v>5.0163300000000003E-4</v>
      </c>
      <c r="E98">
        <v>1.2776899999999999E-3</v>
      </c>
      <c r="F98">
        <v>8.6808199999999995E-4</v>
      </c>
      <c r="G98">
        <v>3.6565300000000001</v>
      </c>
      <c r="J98" s="44"/>
      <c r="K98">
        <v>3.75726</v>
      </c>
      <c r="L98">
        <f t="shared" si="27"/>
        <v>6.305000000000005E-2</v>
      </c>
      <c r="M98">
        <v>3.8203100000000001</v>
      </c>
    </row>
    <row r="99" spans="1:13" x14ac:dyDescent="0.15">
      <c r="A99" s="44"/>
      <c r="B99">
        <v>3.5871499999999998</v>
      </c>
      <c r="C99">
        <v>5.5117800000000002E-2</v>
      </c>
      <c r="D99">
        <v>6.2012700000000005E-4</v>
      </c>
      <c r="E99">
        <v>1.2946100000000001E-3</v>
      </c>
      <c r="F99">
        <v>8.61406E-4</v>
      </c>
      <c r="G99">
        <v>3.6494300000000002</v>
      </c>
      <c r="J99" s="44"/>
      <c r="K99">
        <v>3.6581399999999999</v>
      </c>
      <c r="L99">
        <f t="shared" si="27"/>
        <v>6.4970000000000194E-2</v>
      </c>
      <c r="M99">
        <v>3.7231100000000001</v>
      </c>
    </row>
    <row r="100" spans="1:13" x14ac:dyDescent="0.15">
      <c r="A100" s="44"/>
      <c r="B100">
        <v>3.58996</v>
      </c>
      <c r="C100">
        <v>5.5691200000000003E-2</v>
      </c>
      <c r="D100">
        <v>5.2428200000000005E-4</v>
      </c>
      <c r="E100">
        <v>1.3053400000000001E-3</v>
      </c>
      <c r="F100">
        <v>8.41141E-4</v>
      </c>
      <c r="G100">
        <v>3.6549499999999999</v>
      </c>
      <c r="J100" s="44"/>
      <c r="K100">
        <v>3.6724800000000002</v>
      </c>
      <c r="L100">
        <f t="shared" si="27"/>
        <v>6.4759999999999707E-2</v>
      </c>
      <c r="M100">
        <v>3.7372399999999999</v>
      </c>
    </row>
    <row r="101" spans="1:13" x14ac:dyDescent="0.15">
      <c r="A101" s="44"/>
      <c r="B101">
        <v>3.5869499999999999</v>
      </c>
      <c r="C101">
        <v>5.5558700000000003E-2</v>
      </c>
      <c r="D101">
        <v>5.2118300000000004E-4</v>
      </c>
      <c r="E101">
        <v>1.2869800000000001E-3</v>
      </c>
      <c r="F101">
        <v>8.7046599999999997E-4</v>
      </c>
      <c r="G101">
        <v>3.6496300000000002</v>
      </c>
      <c r="J101" s="44"/>
      <c r="K101">
        <v>3.62175</v>
      </c>
      <c r="L101">
        <f t="shared" si="27"/>
        <v>6.2860000000000138E-2</v>
      </c>
      <c r="M101">
        <v>3.6846100000000002</v>
      </c>
    </row>
    <row r="102" spans="1:13" x14ac:dyDescent="0.15">
      <c r="A102" s="44"/>
      <c r="B102">
        <v>3.5915499999999998</v>
      </c>
      <c r="C102">
        <v>5.5551099999999999E-2</v>
      </c>
      <c r="D102">
        <v>5.09977E-4</v>
      </c>
      <c r="E102">
        <v>1.29199E-3</v>
      </c>
      <c r="F102">
        <v>8.3255799999999995E-4</v>
      </c>
      <c r="G102">
        <v>3.6552500000000001</v>
      </c>
      <c r="J102" s="44"/>
      <c r="K102">
        <v>3.6565300000000001</v>
      </c>
      <c r="L102">
        <f t="shared" si="27"/>
        <v>6.2599999999999767E-2</v>
      </c>
      <c r="M102">
        <v>3.7191299999999998</v>
      </c>
    </row>
    <row r="103" spans="1:13" x14ac:dyDescent="0.15">
      <c r="A103" s="44"/>
      <c r="B103">
        <v>3.6520100000000002</v>
      </c>
      <c r="C103">
        <v>5.56993E-2</v>
      </c>
      <c r="D103">
        <v>6.1297399999999996E-4</v>
      </c>
      <c r="E103">
        <v>1.28126E-3</v>
      </c>
      <c r="F103">
        <v>8.8190999999999996E-4</v>
      </c>
      <c r="G103">
        <v>3.7145899999999998</v>
      </c>
      <c r="J103" s="44"/>
      <c r="K103">
        <v>3.5956199999999998</v>
      </c>
      <c r="L103">
        <f t="shared" si="27"/>
        <v>6.4640000000000253E-2</v>
      </c>
      <c r="M103">
        <v>3.6602600000000001</v>
      </c>
    </row>
    <row r="104" spans="1:13" x14ac:dyDescent="0.15">
      <c r="A104" s="44"/>
      <c r="B104">
        <v>3.6008100000000001</v>
      </c>
      <c r="C104">
        <v>5.5037500000000003E-2</v>
      </c>
      <c r="D104">
        <v>5.34773E-4</v>
      </c>
      <c r="E104">
        <v>1.2714899999999999E-3</v>
      </c>
      <c r="F104">
        <v>8.5329999999999998E-4</v>
      </c>
      <c r="G104">
        <v>3.6646100000000001</v>
      </c>
      <c r="J104" s="44"/>
      <c r="K104">
        <v>3.60677</v>
      </c>
      <c r="L104">
        <f t="shared" si="27"/>
        <v>6.3139999999999752E-2</v>
      </c>
      <c r="M104">
        <v>3.6699099999999998</v>
      </c>
    </row>
    <row r="105" spans="1:13" x14ac:dyDescent="0.15">
      <c r="A105" s="44"/>
      <c r="B105">
        <f>AVERAGE(B95:B104)</f>
        <v>3.5975220000000001</v>
      </c>
      <c r="C105">
        <f t="shared" ref="C105:G105" si="28">AVERAGE(C95:C104)</f>
        <v>5.5377600000000006E-2</v>
      </c>
      <c r="D105">
        <f t="shared" si="28"/>
        <v>5.4948319999999998E-4</v>
      </c>
      <c r="E105">
        <f t="shared" si="28"/>
        <v>1.2893909999999998E-3</v>
      </c>
      <c r="F105">
        <f t="shared" si="28"/>
        <v>8.5766309999999997E-4</v>
      </c>
      <c r="G105">
        <f t="shared" si="28"/>
        <v>3.6607769999999995</v>
      </c>
      <c r="J105" s="44"/>
      <c r="K105">
        <f>AVERAGE(K95:K104)</f>
        <v>3.641003</v>
      </c>
      <c r="L105">
        <f t="shared" ref="L105" si="29">AVERAGE(L95:L104)</f>
        <v>6.3867999999999994E-2</v>
      </c>
      <c r="M105">
        <f t="shared" ref="M105" si="30">AVERAGE(M95:M104)</f>
        <v>3.7048709999999998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12.3292</v>
      </c>
      <c r="C108">
        <v>0.16156000000000001</v>
      </c>
      <c r="D108">
        <v>7.2336199999999996E-4</v>
      </c>
      <c r="E108">
        <v>1.7166099999999999E-3</v>
      </c>
      <c r="F108">
        <v>2.1624600000000002E-3</v>
      </c>
      <c r="G108">
        <v>12.499700000000001</v>
      </c>
      <c r="J108" s="44" t="s">
        <v>8</v>
      </c>
      <c r="K108">
        <v>12.7075</v>
      </c>
      <c r="L108">
        <f>M108-K108</f>
        <v>0.17910000000000004</v>
      </c>
      <c r="M108">
        <v>12.8866</v>
      </c>
    </row>
    <row r="109" spans="1:13" x14ac:dyDescent="0.15">
      <c r="A109" s="44"/>
      <c r="B109">
        <v>11.983499999999999</v>
      </c>
      <c r="C109">
        <v>0.16045699999999999</v>
      </c>
      <c r="D109">
        <v>6.6614199999999999E-4</v>
      </c>
      <c r="E109">
        <v>1.7070799999999999E-3</v>
      </c>
      <c r="F109">
        <v>2.13671E-3</v>
      </c>
      <c r="G109">
        <v>12.153600000000001</v>
      </c>
      <c r="J109" s="44"/>
      <c r="K109">
        <v>12.7461</v>
      </c>
      <c r="L109">
        <f t="shared" ref="L109:L117" si="31">M109-K109</f>
        <v>0.17440000000000033</v>
      </c>
      <c r="M109">
        <v>12.920500000000001</v>
      </c>
    </row>
    <row r="110" spans="1:13" x14ac:dyDescent="0.15">
      <c r="A110" s="44"/>
      <c r="B110">
        <v>11.907999999999999</v>
      </c>
      <c r="C110">
        <v>0.15956699999999999</v>
      </c>
      <c r="D110">
        <v>7.3051500000000005E-4</v>
      </c>
      <c r="E110">
        <v>1.7180400000000001E-3</v>
      </c>
      <c r="F110">
        <v>2.1517300000000001E-3</v>
      </c>
      <c r="G110">
        <v>12.0762</v>
      </c>
      <c r="J110" s="44"/>
      <c r="K110">
        <v>12.495799999999999</v>
      </c>
      <c r="L110">
        <f t="shared" si="31"/>
        <v>0.18020000000000103</v>
      </c>
      <c r="M110">
        <v>12.676</v>
      </c>
    </row>
    <row r="111" spans="1:13" x14ac:dyDescent="0.15">
      <c r="A111" s="44"/>
      <c r="B111">
        <v>12.0921</v>
      </c>
      <c r="C111">
        <v>0.15998899999999999</v>
      </c>
      <c r="D111">
        <v>7.0977200000000001E-4</v>
      </c>
      <c r="E111">
        <v>1.75595E-3</v>
      </c>
      <c r="F111">
        <v>2.1562600000000001E-3</v>
      </c>
      <c r="G111">
        <v>12.261799999999999</v>
      </c>
      <c r="J111" s="44"/>
      <c r="K111">
        <v>14.1457</v>
      </c>
      <c r="L111">
        <f t="shared" si="31"/>
        <v>0.17570000000000086</v>
      </c>
      <c r="M111">
        <v>14.321400000000001</v>
      </c>
    </row>
    <row r="112" spans="1:13" x14ac:dyDescent="0.15">
      <c r="A112" s="44"/>
      <c r="B112">
        <v>12.552899999999999</v>
      </c>
      <c r="C112">
        <v>0.15964700000000001</v>
      </c>
      <c r="D112">
        <v>6.9999700000000005E-4</v>
      </c>
      <c r="E112">
        <v>1.6942000000000001E-3</v>
      </c>
      <c r="F112">
        <v>2.1653200000000001E-3</v>
      </c>
      <c r="G112">
        <v>12.7211</v>
      </c>
      <c r="J112" s="44"/>
      <c r="K112">
        <v>12.3962</v>
      </c>
      <c r="L112">
        <f t="shared" si="31"/>
        <v>0.17839999999999989</v>
      </c>
      <c r="M112">
        <v>12.5746</v>
      </c>
    </row>
    <row r="113" spans="1:13" x14ac:dyDescent="0.15">
      <c r="A113" s="44"/>
      <c r="B113">
        <v>12.188499999999999</v>
      </c>
      <c r="C113">
        <v>0.16364699999999999</v>
      </c>
      <c r="D113">
        <v>3.45707E-3</v>
      </c>
      <c r="E113">
        <v>1.5590199999999999E-3</v>
      </c>
      <c r="F113">
        <v>2.1693699999999999E-3</v>
      </c>
      <c r="G113">
        <v>12.362500000000001</v>
      </c>
      <c r="J113" s="44"/>
      <c r="K113">
        <v>12.432600000000001</v>
      </c>
      <c r="L113">
        <f t="shared" si="31"/>
        <v>0.17659999999999876</v>
      </c>
      <c r="M113">
        <v>12.6092</v>
      </c>
    </row>
    <row r="114" spans="1:13" x14ac:dyDescent="0.15">
      <c r="A114" s="44"/>
      <c r="B114">
        <v>11.8916</v>
      </c>
      <c r="C114">
        <v>0.161167</v>
      </c>
      <c r="D114">
        <v>7.6389299999999997E-4</v>
      </c>
      <c r="E114">
        <v>1.6972999999999999E-3</v>
      </c>
      <c r="F114">
        <v>2.1755699999999999E-3</v>
      </c>
      <c r="G114">
        <v>12.0609</v>
      </c>
      <c r="J114" s="44"/>
      <c r="K114">
        <v>12.516400000000001</v>
      </c>
      <c r="L114">
        <f t="shared" si="31"/>
        <v>0.1750999999999987</v>
      </c>
      <c r="M114">
        <v>12.6915</v>
      </c>
    </row>
    <row r="115" spans="1:13" x14ac:dyDescent="0.15">
      <c r="A115" s="44"/>
      <c r="B115">
        <v>11.852600000000001</v>
      </c>
      <c r="C115">
        <v>0.16075500000000001</v>
      </c>
      <c r="D115">
        <v>6.8116200000000002E-4</v>
      </c>
      <c r="E115">
        <v>1.7359299999999999E-3</v>
      </c>
      <c r="F115">
        <v>2.14839E-3</v>
      </c>
      <c r="G115">
        <v>12.023400000000001</v>
      </c>
      <c r="J115" s="44"/>
      <c r="K115">
        <v>12.2424</v>
      </c>
      <c r="L115">
        <f t="shared" si="31"/>
        <v>0.17489999999999917</v>
      </c>
      <c r="M115">
        <v>12.417299999999999</v>
      </c>
    </row>
    <row r="116" spans="1:13" x14ac:dyDescent="0.15">
      <c r="A116" s="44"/>
      <c r="B116">
        <v>12.178900000000001</v>
      </c>
      <c r="C116">
        <v>0.160743</v>
      </c>
      <c r="D116">
        <v>7.5101900000000001E-4</v>
      </c>
      <c r="E116">
        <v>1.7278199999999999E-3</v>
      </c>
      <c r="F116">
        <v>2.2056100000000002E-3</v>
      </c>
      <c r="G116">
        <v>12.347099999999999</v>
      </c>
      <c r="J116" s="44"/>
      <c r="K116">
        <v>12.488799999999999</v>
      </c>
      <c r="L116">
        <f t="shared" si="31"/>
        <v>0.1745000000000001</v>
      </c>
      <c r="M116">
        <v>12.6633</v>
      </c>
    </row>
    <row r="117" spans="1:13" x14ac:dyDescent="0.15">
      <c r="A117" s="44"/>
      <c r="B117">
        <v>12.196</v>
      </c>
      <c r="C117">
        <v>0.159659</v>
      </c>
      <c r="D117">
        <v>7.4696500000000004E-4</v>
      </c>
      <c r="E117">
        <v>1.73497E-3</v>
      </c>
      <c r="F117">
        <v>2.1598300000000002E-3</v>
      </c>
      <c r="G117">
        <v>12.364100000000001</v>
      </c>
      <c r="J117" s="44"/>
      <c r="K117">
        <v>12.5617</v>
      </c>
      <c r="L117">
        <f t="shared" si="31"/>
        <v>0.17580000000000062</v>
      </c>
      <c r="M117">
        <v>12.737500000000001</v>
      </c>
    </row>
    <row r="118" spans="1:13" x14ac:dyDescent="0.15">
      <c r="A118" s="44"/>
      <c r="B118">
        <f>AVERAGE(B108:B117)</f>
        <v>12.117329999999999</v>
      </c>
      <c r="C118">
        <f t="shared" ref="C118:G118" si="32">AVERAGE(C108:C117)</f>
        <v>0.1607191</v>
      </c>
      <c r="D118">
        <f t="shared" si="32"/>
        <v>9.9298970000000013E-4</v>
      </c>
      <c r="E118">
        <f t="shared" si="32"/>
        <v>1.7046920000000001E-3</v>
      </c>
      <c r="F118">
        <f t="shared" si="32"/>
        <v>2.1631250000000001E-3</v>
      </c>
      <c r="G118">
        <f t="shared" si="32"/>
        <v>12.287039999999999</v>
      </c>
      <c r="J118" s="44"/>
      <c r="K118">
        <f>AVERAGE(K108:K117)</f>
        <v>12.67332</v>
      </c>
      <c r="L118">
        <f t="shared" ref="L118" si="33">AVERAGE(L108:L117)</f>
        <v>0.17646999999999996</v>
      </c>
      <c r="M118">
        <f t="shared" ref="M118" si="34">AVERAGE(M108:M117)</f>
        <v>12.849790000000002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9.2992399999999993</v>
      </c>
      <c r="C121">
        <v>0.12270399999999999</v>
      </c>
      <c r="D121">
        <v>1.1091199999999999E-3</v>
      </c>
      <c r="E121">
        <v>1.3060599999999999E-3</v>
      </c>
      <c r="F121">
        <v>1.40095E-3</v>
      </c>
      <c r="G121">
        <v>9.4344800000000006</v>
      </c>
      <c r="J121" s="44" t="s">
        <v>9</v>
      </c>
      <c r="K121">
        <v>9.8423800000000004</v>
      </c>
      <c r="L121">
        <f>M121-K121</f>
        <v>0.13886999999999894</v>
      </c>
      <c r="M121">
        <v>9.9812499999999993</v>
      </c>
    </row>
    <row r="122" spans="1:13" x14ac:dyDescent="0.15">
      <c r="A122" s="44"/>
      <c r="B122">
        <v>9.4707299999999996</v>
      </c>
      <c r="C122">
        <v>0.12901099999999999</v>
      </c>
      <c r="D122">
        <v>1.08647E-3</v>
      </c>
      <c r="E122">
        <v>1.46222E-3</v>
      </c>
      <c r="F122">
        <v>1.4946499999999999E-3</v>
      </c>
      <c r="G122">
        <v>9.6121400000000001</v>
      </c>
      <c r="J122" s="44"/>
      <c r="K122">
        <v>10.0512</v>
      </c>
      <c r="L122">
        <f t="shared" ref="L122:L130" si="35">M122-K122</f>
        <v>0.13809999999999967</v>
      </c>
      <c r="M122">
        <v>10.189299999999999</v>
      </c>
    </row>
    <row r="123" spans="1:13" x14ac:dyDescent="0.15">
      <c r="A123" s="44"/>
      <c r="B123">
        <v>9.4084500000000002</v>
      </c>
      <c r="C123">
        <v>0.12818399999999999</v>
      </c>
      <c r="D123">
        <v>1.11794E-3</v>
      </c>
      <c r="E123">
        <v>1.46675E-3</v>
      </c>
      <c r="F123">
        <v>1.4853500000000001E-3</v>
      </c>
      <c r="G123">
        <v>9.5474899999999998</v>
      </c>
      <c r="J123" s="44"/>
      <c r="K123">
        <v>9.6684300000000007</v>
      </c>
      <c r="L123">
        <f t="shared" si="35"/>
        <v>0.13840999999999859</v>
      </c>
      <c r="M123">
        <v>9.8068399999999993</v>
      </c>
    </row>
    <row r="124" spans="1:13" x14ac:dyDescent="0.15">
      <c r="A124" s="44"/>
      <c r="B124">
        <v>9.4297599999999999</v>
      </c>
      <c r="C124">
        <v>0.13050600000000001</v>
      </c>
      <c r="D124">
        <v>1.14226E-3</v>
      </c>
      <c r="E124">
        <v>1.4538800000000001E-3</v>
      </c>
      <c r="F124">
        <v>1.4235999999999999E-3</v>
      </c>
      <c r="G124">
        <v>9.5712799999999998</v>
      </c>
      <c r="J124" s="44"/>
      <c r="K124">
        <v>9.7359799999999996</v>
      </c>
      <c r="L124">
        <f t="shared" si="35"/>
        <v>0.13651000000000124</v>
      </c>
      <c r="M124">
        <v>9.8724900000000009</v>
      </c>
    </row>
    <row r="125" spans="1:13" x14ac:dyDescent="0.15">
      <c r="A125" s="44"/>
      <c r="B125">
        <v>9.4138800000000007</v>
      </c>
      <c r="C125">
        <v>0.12867000000000001</v>
      </c>
      <c r="D125">
        <v>1.0838499999999999E-3</v>
      </c>
      <c r="E125">
        <v>1.4579300000000001E-3</v>
      </c>
      <c r="F125">
        <v>1.38831E-3</v>
      </c>
      <c r="G125">
        <v>9.5526700000000009</v>
      </c>
      <c r="J125" s="44"/>
      <c r="K125">
        <v>10.044700000000001</v>
      </c>
      <c r="L125">
        <f t="shared" si="35"/>
        <v>0.13809999999999967</v>
      </c>
      <c r="M125">
        <v>10.1828</v>
      </c>
    </row>
    <row r="126" spans="1:13" x14ac:dyDescent="0.15">
      <c r="A126" s="44"/>
      <c r="B126">
        <v>9.4393700000000003</v>
      </c>
      <c r="C126">
        <v>0.12970300000000001</v>
      </c>
      <c r="D126">
        <v>1.1477499999999999E-3</v>
      </c>
      <c r="E126">
        <v>1.44053E-3</v>
      </c>
      <c r="F126">
        <v>1.46627E-3</v>
      </c>
      <c r="G126">
        <v>9.5799299999999992</v>
      </c>
      <c r="J126" s="44"/>
      <c r="K126">
        <v>10.176299999999999</v>
      </c>
      <c r="L126">
        <f t="shared" si="35"/>
        <v>0.13940000000000019</v>
      </c>
      <c r="M126">
        <v>10.3157</v>
      </c>
    </row>
    <row r="127" spans="1:13" x14ac:dyDescent="0.15">
      <c r="A127" s="44"/>
      <c r="B127">
        <v>10.6561</v>
      </c>
      <c r="C127">
        <v>0.122766</v>
      </c>
      <c r="D127">
        <v>1.0905299999999999E-3</v>
      </c>
      <c r="E127">
        <v>1.58548E-3</v>
      </c>
      <c r="F127">
        <v>1.46222E-3</v>
      </c>
      <c r="G127">
        <v>10.7912</v>
      </c>
      <c r="J127" s="44"/>
      <c r="K127">
        <v>9.7935300000000005</v>
      </c>
      <c r="L127">
        <f t="shared" si="35"/>
        <v>0.1402000000000001</v>
      </c>
      <c r="M127">
        <v>9.9337300000000006</v>
      </c>
    </row>
    <row r="128" spans="1:13" x14ac:dyDescent="0.15">
      <c r="A128" s="44"/>
      <c r="B128">
        <v>9.4875000000000007</v>
      </c>
      <c r="C128">
        <v>0.12747</v>
      </c>
      <c r="D128">
        <v>1.14679E-3</v>
      </c>
      <c r="E128">
        <v>1.47343E-3</v>
      </c>
      <c r="F128">
        <v>1.4164399999999999E-3</v>
      </c>
      <c r="G128">
        <v>9.6250400000000003</v>
      </c>
      <c r="J128" s="44"/>
      <c r="K128">
        <v>9.9732400000000005</v>
      </c>
      <c r="L128">
        <f t="shared" si="35"/>
        <v>0.13795999999999964</v>
      </c>
      <c r="M128">
        <v>10.1112</v>
      </c>
    </row>
    <row r="129" spans="1:13" x14ac:dyDescent="0.15">
      <c r="A129" s="44"/>
      <c r="B129">
        <v>9.4184300000000007</v>
      </c>
      <c r="C129">
        <v>0.12901899999999999</v>
      </c>
      <c r="D129">
        <v>1.4812899999999999E-3</v>
      </c>
      <c r="E129">
        <v>1.3988E-3</v>
      </c>
      <c r="F129">
        <v>1.39952E-3</v>
      </c>
      <c r="G129">
        <v>9.5573200000000007</v>
      </c>
      <c r="J129" s="44"/>
      <c r="K129">
        <v>9.9179399999999998</v>
      </c>
      <c r="L129">
        <f t="shared" si="35"/>
        <v>0.13785999999999987</v>
      </c>
      <c r="M129">
        <v>10.0558</v>
      </c>
    </row>
    <row r="130" spans="1:13" x14ac:dyDescent="0.15">
      <c r="A130" s="44"/>
      <c r="B130">
        <v>9.3665099999999999</v>
      </c>
      <c r="C130">
        <v>0.13439799999999999</v>
      </c>
      <c r="D130">
        <v>1.1248600000000001E-3</v>
      </c>
      <c r="E130">
        <v>1.2793500000000001E-3</v>
      </c>
      <c r="F130">
        <v>1.41621E-3</v>
      </c>
      <c r="G130">
        <v>9.5088799999999996</v>
      </c>
      <c r="J130" s="44"/>
      <c r="K130">
        <v>9.8012200000000007</v>
      </c>
      <c r="L130">
        <f t="shared" si="35"/>
        <v>0.13552999999999926</v>
      </c>
      <c r="M130">
        <v>9.93675</v>
      </c>
    </row>
    <row r="131" spans="1:13" x14ac:dyDescent="0.15">
      <c r="A131" s="44"/>
      <c r="B131">
        <f>AVERAGE(B121:B130)</f>
        <v>9.5389970000000002</v>
      </c>
      <c r="C131">
        <f t="shared" ref="C131:G131" si="36">AVERAGE(C121:C130)</f>
        <v>0.1282431</v>
      </c>
      <c r="D131">
        <f t="shared" si="36"/>
        <v>1.1530859999999998E-3</v>
      </c>
      <c r="E131">
        <f t="shared" si="36"/>
        <v>1.432443E-3</v>
      </c>
      <c r="F131">
        <f t="shared" si="36"/>
        <v>1.4353519999999998E-3</v>
      </c>
      <c r="G131">
        <f t="shared" si="36"/>
        <v>9.6780430000000006</v>
      </c>
      <c r="J131" s="44"/>
      <c r="K131">
        <f>AVERAGE(K121:K130)</f>
        <v>9.9004919999999998</v>
      </c>
      <c r="L131">
        <f t="shared" ref="L131" si="37">AVERAGE(L121:L130)</f>
        <v>0.13809399999999972</v>
      </c>
      <c r="M131">
        <f t="shared" ref="M131" si="38">AVERAGE(M121:M130)</f>
        <v>10.038586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5.2521100000000001</v>
      </c>
      <c r="C134">
        <v>7.4430499999999997E-2</v>
      </c>
      <c r="D134">
        <v>7.2574599999999999E-4</v>
      </c>
      <c r="E134">
        <v>1.35994E-3</v>
      </c>
      <c r="F134">
        <v>9.5224399999999999E-4</v>
      </c>
      <c r="G134">
        <v>5.3343600000000002</v>
      </c>
      <c r="J134" s="44" t="s">
        <v>10</v>
      </c>
      <c r="K134">
        <v>5.4997499999999997</v>
      </c>
      <c r="L134">
        <f>M134-K134</f>
        <v>8.4579999999999878E-2</v>
      </c>
      <c r="M134">
        <v>5.5843299999999996</v>
      </c>
    </row>
    <row r="135" spans="1:13" x14ac:dyDescent="0.15">
      <c r="A135" s="44"/>
      <c r="B135">
        <v>5.2712500000000002</v>
      </c>
      <c r="C135">
        <v>7.4186299999999997E-2</v>
      </c>
      <c r="D135">
        <v>9.1528900000000001E-4</v>
      </c>
      <c r="E135">
        <v>1.3611299999999999E-3</v>
      </c>
      <c r="F135">
        <v>9.5248200000000005E-4</v>
      </c>
      <c r="G135">
        <v>5.3548</v>
      </c>
      <c r="J135" s="44"/>
      <c r="K135">
        <v>5.4536100000000003</v>
      </c>
      <c r="L135">
        <f t="shared" ref="L135:L143" si="39">M135-K135</f>
        <v>8.4410000000000096E-2</v>
      </c>
      <c r="M135">
        <v>5.5380200000000004</v>
      </c>
    </row>
    <row r="136" spans="1:13" x14ac:dyDescent="0.15">
      <c r="A136" s="44"/>
      <c r="B136">
        <v>5.2332599999999996</v>
      </c>
      <c r="C136">
        <v>7.4909199999999995E-2</v>
      </c>
      <c r="D136">
        <v>3.38149E-3</v>
      </c>
      <c r="E136">
        <v>1.3392E-3</v>
      </c>
      <c r="F136">
        <v>9.4246900000000003E-4</v>
      </c>
      <c r="G136">
        <v>5.3169500000000003</v>
      </c>
      <c r="J136" s="44"/>
      <c r="K136">
        <v>5.4359000000000002</v>
      </c>
      <c r="L136">
        <f t="shared" si="39"/>
        <v>8.5459999999999425E-2</v>
      </c>
      <c r="M136">
        <v>5.5213599999999996</v>
      </c>
    </row>
    <row r="137" spans="1:13" x14ac:dyDescent="0.15">
      <c r="A137" s="44"/>
      <c r="B137">
        <v>5.2417499999999997</v>
      </c>
      <c r="C137">
        <v>7.5116199999999994E-2</v>
      </c>
      <c r="D137">
        <v>7.2193099999999998E-4</v>
      </c>
      <c r="E137">
        <v>1.3377700000000001E-3</v>
      </c>
      <c r="F137">
        <v>9.5129000000000003E-4</v>
      </c>
      <c r="G137">
        <v>5.3253700000000004</v>
      </c>
      <c r="J137" s="44"/>
      <c r="K137">
        <v>5.5959500000000002</v>
      </c>
      <c r="L137">
        <f t="shared" si="39"/>
        <v>8.5519999999999818E-2</v>
      </c>
      <c r="M137">
        <v>5.68147</v>
      </c>
    </row>
    <row r="138" spans="1:13" x14ac:dyDescent="0.15">
      <c r="A138" s="44"/>
      <c r="B138">
        <v>5.2580200000000001</v>
      </c>
      <c r="C138">
        <v>7.5323600000000004E-2</v>
      </c>
      <c r="D138">
        <v>7.1287200000000003E-4</v>
      </c>
      <c r="E138">
        <v>1.3151199999999999E-3</v>
      </c>
      <c r="F138">
        <v>9.8109200000000003E-4</v>
      </c>
      <c r="G138">
        <v>5.3394399999999997</v>
      </c>
      <c r="J138" s="44"/>
      <c r="K138">
        <v>5.4892599999999998</v>
      </c>
      <c r="L138">
        <f t="shared" si="39"/>
        <v>8.4990000000000343E-2</v>
      </c>
      <c r="M138">
        <v>5.5742500000000001</v>
      </c>
    </row>
    <row r="139" spans="1:13" x14ac:dyDescent="0.15">
      <c r="A139" s="44"/>
      <c r="B139">
        <v>5.2300700000000004</v>
      </c>
      <c r="C139">
        <v>7.4969800000000003E-2</v>
      </c>
      <c r="D139">
        <v>7.3266E-4</v>
      </c>
      <c r="E139">
        <v>1.34921E-3</v>
      </c>
      <c r="F139">
        <v>9.3102500000000004E-4</v>
      </c>
      <c r="G139">
        <v>5.3122699999999998</v>
      </c>
      <c r="J139" s="44"/>
      <c r="K139">
        <v>5.4487100000000002</v>
      </c>
      <c r="L139">
        <f t="shared" si="39"/>
        <v>8.7139999999999773E-2</v>
      </c>
      <c r="M139">
        <v>5.5358499999999999</v>
      </c>
    </row>
    <row r="140" spans="1:13" x14ac:dyDescent="0.15">
      <c r="A140" s="44"/>
      <c r="B140">
        <v>5.2949900000000003</v>
      </c>
      <c r="C140">
        <v>7.5251299999999993E-2</v>
      </c>
      <c r="D140">
        <v>8.7547299999999998E-4</v>
      </c>
      <c r="E140">
        <v>1.3721E-3</v>
      </c>
      <c r="F140">
        <v>9.6130399999999996E-4</v>
      </c>
      <c r="G140">
        <v>5.3766299999999996</v>
      </c>
      <c r="J140" s="44"/>
      <c r="K140">
        <v>5.8488600000000002</v>
      </c>
      <c r="L140">
        <f t="shared" si="39"/>
        <v>8.5989999999999789E-2</v>
      </c>
      <c r="M140">
        <v>5.93485</v>
      </c>
    </row>
    <row r="141" spans="1:13" x14ac:dyDescent="0.15">
      <c r="A141" s="44"/>
      <c r="B141">
        <v>5.2606599999999997</v>
      </c>
      <c r="C141">
        <v>7.4825000000000003E-2</v>
      </c>
      <c r="D141">
        <v>7.5340300000000004E-4</v>
      </c>
      <c r="E141">
        <v>1.31273E-3</v>
      </c>
      <c r="F141">
        <v>9.5009800000000002E-4</v>
      </c>
      <c r="G141">
        <v>5.3424399999999999</v>
      </c>
      <c r="J141" s="44"/>
      <c r="K141">
        <v>5.5997500000000002</v>
      </c>
      <c r="L141">
        <f t="shared" si="39"/>
        <v>8.7499999999999467E-2</v>
      </c>
      <c r="M141">
        <v>5.6872499999999997</v>
      </c>
    </row>
    <row r="142" spans="1:13" x14ac:dyDescent="0.15">
      <c r="A142" s="44"/>
      <c r="B142">
        <v>5.2406499999999996</v>
      </c>
      <c r="C142">
        <v>7.4638800000000005E-2</v>
      </c>
      <c r="D142">
        <v>7.4839600000000002E-4</v>
      </c>
      <c r="E142">
        <v>1.34969E-3</v>
      </c>
      <c r="F142">
        <v>9.3126299999999999E-4</v>
      </c>
      <c r="G142">
        <v>5.3209099999999996</v>
      </c>
      <c r="J142" s="44"/>
      <c r="K142">
        <v>5.4358700000000004</v>
      </c>
      <c r="L142">
        <f t="shared" si="39"/>
        <v>8.412999999999915E-2</v>
      </c>
      <c r="M142">
        <v>5.52</v>
      </c>
    </row>
    <row r="143" spans="1:13" x14ac:dyDescent="0.15">
      <c r="A143" s="44"/>
      <c r="B143">
        <v>5.2817400000000001</v>
      </c>
      <c r="C143">
        <v>7.4544399999999997E-2</v>
      </c>
      <c r="D143">
        <v>7.2169300000000003E-4</v>
      </c>
      <c r="E143">
        <v>1.3411E-3</v>
      </c>
      <c r="F143">
        <v>9.3936900000000001E-4</v>
      </c>
      <c r="G143">
        <v>5.3641399999999999</v>
      </c>
      <c r="J143" s="44"/>
      <c r="K143">
        <v>5.6660899999999996</v>
      </c>
      <c r="L143">
        <f t="shared" si="39"/>
        <v>8.6710000000000065E-2</v>
      </c>
      <c r="M143">
        <v>5.7527999999999997</v>
      </c>
    </row>
    <row r="144" spans="1:13" x14ac:dyDescent="0.15">
      <c r="A144" s="44"/>
      <c r="B144">
        <f>AVERAGE(B134:B143)</f>
        <v>5.256450000000001</v>
      </c>
      <c r="C144">
        <f t="shared" ref="C144:G144" si="40">AVERAGE(C134:C143)</f>
        <v>7.4819510000000006E-2</v>
      </c>
      <c r="D144">
        <f t="shared" si="40"/>
        <v>1.0288953E-3</v>
      </c>
      <c r="E144">
        <f t="shared" si="40"/>
        <v>1.3437989999999999E-3</v>
      </c>
      <c r="F144">
        <f t="shared" si="40"/>
        <v>9.4926360000000009E-4</v>
      </c>
      <c r="G144">
        <f t="shared" si="40"/>
        <v>5.3387309999999992</v>
      </c>
      <c r="J144" s="44"/>
      <c r="K144">
        <f>AVERAGE(K134:K143)</f>
        <v>5.5473750000000006</v>
      </c>
      <c r="L144">
        <f t="shared" ref="L144" si="41">AVERAGE(L134:L143)</f>
        <v>8.5642999999999775E-2</v>
      </c>
      <c r="M144">
        <f t="shared" ref="M144" si="42">AVERAGE(M134:M143)</f>
        <v>5.633017999999999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6.2707100000000002</v>
      </c>
      <c r="C147">
        <v>8.3791000000000004E-2</v>
      </c>
      <c r="D147">
        <v>8.28505E-4</v>
      </c>
      <c r="E147">
        <v>1.3184500000000001E-3</v>
      </c>
      <c r="F147">
        <v>9.47714E-4</v>
      </c>
      <c r="G147">
        <v>6.3656300000000003</v>
      </c>
      <c r="J147" s="44" t="s">
        <v>11</v>
      </c>
      <c r="K147">
        <v>6.6191700000000004</v>
      </c>
      <c r="L147">
        <f>M147-K147</f>
        <v>9.9479999999999791E-2</v>
      </c>
      <c r="M147">
        <v>6.7186500000000002</v>
      </c>
    </row>
    <row r="148" spans="1:13" x14ac:dyDescent="0.15">
      <c r="A148" s="44"/>
      <c r="B148">
        <v>6.2768499999999996</v>
      </c>
      <c r="C148">
        <v>8.4723000000000007E-2</v>
      </c>
      <c r="D148">
        <v>8.3279600000000001E-4</v>
      </c>
      <c r="E148">
        <v>1.31869E-3</v>
      </c>
      <c r="F148">
        <v>9.1385800000000003E-4</v>
      </c>
      <c r="G148">
        <v>6.3719299999999999</v>
      </c>
      <c r="J148" s="44"/>
      <c r="K148">
        <v>6.7458600000000004</v>
      </c>
      <c r="L148">
        <f t="shared" ref="L148:L156" si="43">M148-K148</f>
        <v>0.10227999999999948</v>
      </c>
      <c r="M148">
        <v>6.8481399999999999</v>
      </c>
    </row>
    <row r="149" spans="1:13" x14ac:dyDescent="0.15">
      <c r="A149" s="44"/>
      <c r="B149">
        <v>6.3070199999999996</v>
      </c>
      <c r="C149">
        <v>8.4036399999999997E-2</v>
      </c>
      <c r="D149">
        <v>1.1193799999999999E-3</v>
      </c>
      <c r="E149">
        <v>1.3358599999999999E-3</v>
      </c>
      <c r="F149">
        <v>9.3364700000000001E-4</v>
      </c>
      <c r="G149">
        <v>6.4040999999999997</v>
      </c>
      <c r="J149" s="44"/>
      <c r="K149">
        <v>6.6112399999999996</v>
      </c>
      <c r="L149">
        <f t="shared" si="43"/>
        <v>9.7550000000000026E-2</v>
      </c>
      <c r="M149">
        <v>6.7087899999999996</v>
      </c>
    </row>
    <row r="150" spans="1:13" x14ac:dyDescent="0.15">
      <c r="A150" s="44"/>
      <c r="B150">
        <v>6.2772399999999999</v>
      </c>
      <c r="C150">
        <v>8.3331299999999997E-2</v>
      </c>
      <c r="D150">
        <v>1.2166499999999999E-3</v>
      </c>
      <c r="E150">
        <v>1.3287100000000001E-3</v>
      </c>
      <c r="F150">
        <v>9.1433499999999995E-4</v>
      </c>
      <c r="G150">
        <v>6.3749599999999997</v>
      </c>
      <c r="J150" s="44"/>
      <c r="K150">
        <v>6.6782599999999999</v>
      </c>
      <c r="L150">
        <f t="shared" si="43"/>
        <v>9.8580000000000112E-2</v>
      </c>
      <c r="M150">
        <v>6.77684</v>
      </c>
    </row>
    <row r="151" spans="1:13" x14ac:dyDescent="0.15">
      <c r="A151" s="44"/>
      <c r="B151">
        <v>6.2247300000000001</v>
      </c>
      <c r="C151">
        <v>8.3304199999999995E-2</v>
      </c>
      <c r="D151">
        <v>8.1086199999999998E-4</v>
      </c>
      <c r="E151">
        <v>1.3337100000000001E-3</v>
      </c>
      <c r="F151">
        <v>9.4079999999999999E-4</v>
      </c>
      <c r="G151">
        <v>6.3220099999999997</v>
      </c>
      <c r="J151" s="44"/>
      <c r="K151">
        <v>6.7164599999999997</v>
      </c>
      <c r="L151">
        <f t="shared" si="43"/>
        <v>0.10106999999999999</v>
      </c>
      <c r="M151">
        <v>6.8175299999999996</v>
      </c>
    </row>
    <row r="152" spans="1:13" x14ac:dyDescent="0.15">
      <c r="A152" s="44"/>
      <c r="B152">
        <v>6.2374999999999998</v>
      </c>
      <c r="C152">
        <v>8.4632600000000002E-2</v>
      </c>
      <c r="D152">
        <v>1.11651E-3</v>
      </c>
      <c r="E152">
        <v>1.3358599999999999E-3</v>
      </c>
      <c r="F152">
        <v>8.9669200000000004E-4</v>
      </c>
      <c r="G152">
        <v>6.3340199999999998</v>
      </c>
      <c r="J152" s="44"/>
      <c r="K152">
        <v>7.0206200000000001</v>
      </c>
      <c r="L152">
        <f t="shared" si="43"/>
        <v>9.7819999999999574E-2</v>
      </c>
      <c r="M152">
        <v>7.1184399999999997</v>
      </c>
    </row>
    <row r="153" spans="1:13" x14ac:dyDescent="0.15">
      <c r="A153" s="44"/>
      <c r="B153">
        <v>6.3342799999999997</v>
      </c>
      <c r="C153">
        <v>8.4791199999999997E-2</v>
      </c>
      <c r="D153">
        <v>8.5544600000000005E-4</v>
      </c>
      <c r="E153">
        <v>1.3160699999999999E-3</v>
      </c>
      <c r="F153">
        <v>8.9931500000000003E-4</v>
      </c>
      <c r="G153">
        <v>6.4295099999999996</v>
      </c>
      <c r="J153" s="44"/>
      <c r="K153">
        <v>6.5762600000000004</v>
      </c>
      <c r="L153">
        <f t="shared" si="43"/>
        <v>9.8289999999999544E-2</v>
      </c>
      <c r="M153">
        <v>6.67455</v>
      </c>
    </row>
    <row r="154" spans="1:13" x14ac:dyDescent="0.15">
      <c r="A154" s="44"/>
      <c r="B154">
        <v>6.3296999999999999</v>
      </c>
      <c r="C154">
        <v>8.4304299999999999E-2</v>
      </c>
      <c r="D154">
        <v>8.2087499999999999E-4</v>
      </c>
      <c r="E154">
        <v>1.3332400000000001E-3</v>
      </c>
      <c r="F154">
        <v>9.1648100000000002E-4</v>
      </c>
      <c r="G154">
        <v>6.4251699999999996</v>
      </c>
      <c r="J154" s="44"/>
      <c r="K154">
        <v>6.6507399999999999</v>
      </c>
      <c r="L154">
        <f t="shared" si="43"/>
        <v>9.7210000000000463E-2</v>
      </c>
      <c r="M154">
        <v>6.7479500000000003</v>
      </c>
    </row>
    <row r="155" spans="1:13" x14ac:dyDescent="0.15">
      <c r="A155" s="44"/>
      <c r="B155">
        <v>6.2466799999999996</v>
      </c>
      <c r="C155">
        <v>8.4349599999999997E-2</v>
      </c>
      <c r="D155">
        <v>8.3184199999999995E-4</v>
      </c>
      <c r="E155">
        <v>1.33705E-3</v>
      </c>
      <c r="F155">
        <v>9.5081300000000001E-4</v>
      </c>
      <c r="G155">
        <v>6.3410599999999997</v>
      </c>
      <c r="J155" s="44"/>
      <c r="K155">
        <v>6.52813</v>
      </c>
      <c r="L155">
        <f t="shared" si="43"/>
        <v>9.8019999999999996E-2</v>
      </c>
      <c r="M155">
        <v>6.62615</v>
      </c>
    </row>
    <row r="156" spans="1:13" x14ac:dyDescent="0.15">
      <c r="A156" s="44"/>
      <c r="B156">
        <v>6.2614000000000001</v>
      </c>
      <c r="C156">
        <v>8.3925700000000006E-2</v>
      </c>
      <c r="D156">
        <v>8.3804099999999998E-4</v>
      </c>
      <c r="E156">
        <v>1.3427700000000001E-3</v>
      </c>
      <c r="F156">
        <v>9.5105199999999997E-4</v>
      </c>
      <c r="G156">
        <v>6.3574599999999997</v>
      </c>
      <c r="J156" s="44"/>
      <c r="K156">
        <v>6.6898999999999997</v>
      </c>
      <c r="L156">
        <f t="shared" si="43"/>
        <v>9.8060000000000258E-2</v>
      </c>
      <c r="M156">
        <v>6.78796</v>
      </c>
    </row>
    <row r="157" spans="1:13" x14ac:dyDescent="0.15">
      <c r="A157" s="44"/>
      <c r="B157">
        <f>AVERAGE(B147:B156)</f>
        <v>6.2766109999999999</v>
      </c>
      <c r="C157">
        <f t="shared" ref="C157:G157" si="44">AVERAGE(C147:C156)</f>
        <v>8.4118929999999995E-2</v>
      </c>
      <c r="D157">
        <f t="shared" si="44"/>
        <v>9.2709069999999979E-4</v>
      </c>
      <c r="E157">
        <f t="shared" si="44"/>
        <v>1.3300409999999999E-3</v>
      </c>
      <c r="F157">
        <f t="shared" si="44"/>
        <v>9.2647070000000001E-4</v>
      </c>
      <c r="G157">
        <f t="shared" si="44"/>
        <v>6.3725850000000008</v>
      </c>
      <c r="J157" s="44"/>
      <c r="K157">
        <f>AVERAGE(K147:K156)</f>
        <v>6.6836639999999985</v>
      </c>
      <c r="L157">
        <f t="shared" ref="L157" si="45">AVERAGE(L147:L156)</f>
        <v>9.8835999999999924E-2</v>
      </c>
      <c r="M157">
        <f t="shared" ref="M157" si="46">AVERAGE(M147:M156)</f>
        <v>6.7825000000000015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2.2188699999999999</v>
      </c>
      <c r="C160">
        <v>3.31025E-2</v>
      </c>
      <c r="D160">
        <v>3.76225E-4</v>
      </c>
      <c r="E160">
        <v>1.07026E-3</v>
      </c>
      <c r="F160">
        <v>4.1413300000000001E-4</v>
      </c>
      <c r="G160">
        <v>2.2567300000000001</v>
      </c>
      <c r="J160" s="44" t="s">
        <v>12</v>
      </c>
      <c r="K160">
        <v>2.2190300000000001</v>
      </c>
      <c r="L160">
        <f>M160-K160</f>
        <v>3.7430000000000074E-2</v>
      </c>
      <c r="M160">
        <v>2.2564600000000001</v>
      </c>
    </row>
    <row r="161" spans="1:13" x14ac:dyDescent="0.15">
      <c r="A161" s="44"/>
      <c r="B161">
        <v>2.21591</v>
      </c>
      <c r="C161">
        <v>3.4134600000000001E-2</v>
      </c>
      <c r="D161">
        <v>5.7983399999999999E-4</v>
      </c>
      <c r="E161">
        <v>1.0797999999999999E-3</v>
      </c>
      <c r="F161">
        <v>4.43697E-4</v>
      </c>
      <c r="G161">
        <v>2.2562799999999998</v>
      </c>
      <c r="J161" s="44"/>
      <c r="K161">
        <v>2.2143700000000002</v>
      </c>
      <c r="L161">
        <f t="shared" ref="L161:L169" si="47">M161-K161</f>
        <v>3.9799999999999613E-2</v>
      </c>
      <c r="M161">
        <v>2.2541699999999998</v>
      </c>
    </row>
    <row r="162" spans="1:13" x14ac:dyDescent="0.15">
      <c r="A162" s="44"/>
      <c r="B162">
        <v>2.2274500000000002</v>
      </c>
      <c r="C162">
        <v>3.39239E-2</v>
      </c>
      <c r="D162">
        <v>4.0101999999999998E-4</v>
      </c>
      <c r="E162">
        <v>1.0600099999999999E-3</v>
      </c>
      <c r="F162">
        <v>4.0221199999999999E-4</v>
      </c>
      <c r="G162">
        <v>2.2663899999999999</v>
      </c>
      <c r="J162" s="44"/>
      <c r="K162">
        <v>2.2149800000000002</v>
      </c>
      <c r="L162">
        <f t="shared" si="47"/>
        <v>3.6989999999999856E-2</v>
      </c>
      <c r="M162">
        <v>2.25197</v>
      </c>
    </row>
    <row r="163" spans="1:13" x14ac:dyDescent="0.15">
      <c r="A163" s="44"/>
      <c r="B163">
        <v>2.22803</v>
      </c>
      <c r="C163">
        <v>3.3624899999999999E-2</v>
      </c>
      <c r="D163">
        <v>4.1246399999999997E-4</v>
      </c>
      <c r="E163">
        <v>1.0595299999999999E-3</v>
      </c>
      <c r="F163">
        <v>4.2128599999999999E-4</v>
      </c>
      <c r="G163">
        <v>2.2656999999999998</v>
      </c>
      <c r="J163" s="44"/>
      <c r="K163">
        <v>2.2385000000000002</v>
      </c>
      <c r="L163">
        <f t="shared" si="47"/>
        <v>3.9379999999999971E-2</v>
      </c>
      <c r="M163">
        <v>2.2778800000000001</v>
      </c>
    </row>
    <row r="164" spans="1:13" x14ac:dyDescent="0.15">
      <c r="A164" s="44"/>
      <c r="B164">
        <v>2.2170299999999998</v>
      </c>
      <c r="C164">
        <v>3.4031199999999998E-2</v>
      </c>
      <c r="D164">
        <v>4.2390800000000002E-4</v>
      </c>
      <c r="E164">
        <v>1.04761E-3</v>
      </c>
      <c r="F164">
        <v>3.9625199999999999E-4</v>
      </c>
      <c r="G164">
        <v>2.2552599999999998</v>
      </c>
      <c r="J164" s="44"/>
      <c r="K164">
        <v>2.21312</v>
      </c>
      <c r="L164">
        <f t="shared" si="47"/>
        <v>4.0200000000000014E-2</v>
      </c>
      <c r="M164">
        <v>2.25332</v>
      </c>
    </row>
    <row r="165" spans="1:13" x14ac:dyDescent="0.15">
      <c r="A165" s="44"/>
      <c r="B165">
        <v>2.2897500000000002</v>
      </c>
      <c r="C165">
        <v>3.2707199999999999E-2</v>
      </c>
      <c r="D165">
        <v>3.8647699999999998E-4</v>
      </c>
      <c r="E165">
        <v>1.0981599999999999E-3</v>
      </c>
      <c r="F165">
        <v>4.03404E-4</v>
      </c>
      <c r="G165">
        <v>2.3284799999999999</v>
      </c>
      <c r="J165" s="44"/>
      <c r="K165">
        <v>2.2120099999999998</v>
      </c>
      <c r="L165">
        <f t="shared" si="47"/>
        <v>3.8040000000000074E-2</v>
      </c>
      <c r="M165">
        <v>2.2500499999999999</v>
      </c>
    </row>
    <row r="166" spans="1:13" x14ac:dyDescent="0.15">
      <c r="A166" s="44"/>
      <c r="B166">
        <v>2.2041200000000001</v>
      </c>
      <c r="C166">
        <v>3.3101999999999999E-2</v>
      </c>
      <c r="D166">
        <v>5.7005900000000004E-4</v>
      </c>
      <c r="E166">
        <v>1.1003E-3</v>
      </c>
      <c r="F166">
        <v>3.9672900000000002E-4</v>
      </c>
      <c r="G166">
        <v>2.2432400000000001</v>
      </c>
      <c r="J166" s="44"/>
      <c r="K166">
        <v>2.3049599999999999</v>
      </c>
      <c r="L166">
        <f t="shared" si="47"/>
        <v>3.7349999999999994E-2</v>
      </c>
      <c r="M166">
        <v>2.3423099999999999</v>
      </c>
    </row>
    <row r="167" spans="1:13" x14ac:dyDescent="0.15">
      <c r="A167" s="44"/>
      <c r="B167">
        <v>2.2362799999999998</v>
      </c>
      <c r="C167">
        <v>3.3102300000000001E-2</v>
      </c>
      <c r="D167">
        <v>3.8385399999999999E-4</v>
      </c>
      <c r="E167">
        <v>1.0807499999999999E-3</v>
      </c>
      <c r="F167">
        <v>3.8695299999999999E-4</v>
      </c>
      <c r="G167">
        <v>2.27521</v>
      </c>
      <c r="J167" s="44"/>
      <c r="K167">
        <v>2.21183</v>
      </c>
      <c r="L167">
        <f t="shared" si="47"/>
        <v>4.1850000000000165E-2</v>
      </c>
      <c r="M167">
        <v>2.2536800000000001</v>
      </c>
    </row>
    <row r="168" spans="1:13" x14ac:dyDescent="0.15">
      <c r="A168" s="44"/>
      <c r="B168">
        <v>2.2037200000000001</v>
      </c>
      <c r="C168">
        <v>3.3489900000000003E-2</v>
      </c>
      <c r="D168">
        <v>3.9410600000000002E-4</v>
      </c>
      <c r="E168">
        <v>1.0604900000000001E-3</v>
      </c>
      <c r="F168">
        <v>4.0650400000000002E-4</v>
      </c>
      <c r="G168">
        <v>2.2416800000000001</v>
      </c>
      <c r="J168" s="44"/>
      <c r="K168">
        <v>2.2060300000000002</v>
      </c>
      <c r="L168">
        <f t="shared" si="47"/>
        <v>3.9639999999999898E-2</v>
      </c>
      <c r="M168">
        <v>2.2456700000000001</v>
      </c>
    </row>
    <row r="169" spans="1:13" x14ac:dyDescent="0.15">
      <c r="A169" s="44"/>
      <c r="B169">
        <v>2.2112400000000001</v>
      </c>
      <c r="C169">
        <v>3.3595300000000002E-2</v>
      </c>
      <c r="D169">
        <v>3.91006E-4</v>
      </c>
      <c r="E169">
        <v>1.0507100000000001E-3</v>
      </c>
      <c r="F169">
        <v>4.1008E-4</v>
      </c>
      <c r="G169">
        <v>2.2493599999999998</v>
      </c>
      <c r="J169" s="44"/>
      <c r="K169">
        <v>2.2262400000000002</v>
      </c>
      <c r="L169">
        <f t="shared" si="47"/>
        <v>3.8779999999999593E-2</v>
      </c>
      <c r="M169">
        <v>2.2650199999999998</v>
      </c>
    </row>
    <row r="170" spans="1:13" x14ac:dyDescent="0.15">
      <c r="A170" s="44"/>
      <c r="B170">
        <f>AVERAGE(B160:B169)</f>
        <v>2.2252399999999999</v>
      </c>
      <c r="C170">
        <f t="shared" ref="C170:G170" si="48">AVERAGE(C160:C169)</f>
        <v>3.3481379999999998E-2</v>
      </c>
      <c r="D170">
        <f t="shared" si="48"/>
        <v>4.3189530000000006E-4</v>
      </c>
      <c r="E170">
        <f t="shared" si="48"/>
        <v>1.0707620000000001E-3</v>
      </c>
      <c r="F170">
        <f t="shared" si="48"/>
        <v>4.0812500000000007E-4</v>
      </c>
      <c r="G170">
        <f t="shared" si="48"/>
        <v>2.2638329999999995</v>
      </c>
      <c r="J170" s="44"/>
      <c r="K170">
        <f>AVERAGE(K160:K169)</f>
        <v>2.2261069999999998</v>
      </c>
      <c r="L170">
        <f t="shared" ref="L170" si="49">AVERAGE(L160:L169)</f>
        <v>3.8945999999999925E-2</v>
      </c>
      <c r="M170">
        <f t="shared" ref="M170" si="50">AVERAGE(M160:M169)</f>
        <v>2.265053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2.6065299999999998</v>
      </c>
      <c r="C173">
        <v>4.0534500000000001E-2</v>
      </c>
      <c r="D173">
        <v>2.8610199999999999E-4</v>
      </c>
      <c r="E173">
        <v>1.0857600000000001E-3</v>
      </c>
      <c r="F173">
        <v>4.9805599999999998E-4</v>
      </c>
      <c r="G173">
        <v>2.6518899999999999</v>
      </c>
      <c r="J173" s="44" t="s">
        <v>13</v>
      </c>
      <c r="K173">
        <v>2.5447000000000002</v>
      </c>
      <c r="L173">
        <f>M173-K173</f>
        <v>4.648999999999992E-2</v>
      </c>
      <c r="M173">
        <v>2.5911900000000001</v>
      </c>
    </row>
    <row r="174" spans="1:13" x14ac:dyDescent="0.15">
      <c r="A174" s="44"/>
      <c r="B174">
        <v>2.5687000000000002</v>
      </c>
      <c r="C174">
        <v>4.1376400000000001E-2</v>
      </c>
      <c r="D174">
        <v>6.0820600000000002E-4</v>
      </c>
      <c r="E174">
        <v>1.11556E-3</v>
      </c>
      <c r="F174">
        <v>5.3811099999999997E-4</v>
      </c>
      <c r="G174">
        <v>2.6173199999999999</v>
      </c>
      <c r="J174" s="44"/>
      <c r="K174">
        <v>2.5447899999999999</v>
      </c>
      <c r="L174">
        <f t="shared" ref="L174:L182" si="51">M174-K174</f>
        <v>4.5920000000000183E-2</v>
      </c>
      <c r="M174">
        <v>2.5907100000000001</v>
      </c>
    </row>
    <row r="175" spans="1:13" x14ac:dyDescent="0.15">
      <c r="A175" s="44"/>
      <c r="B175">
        <v>2.58473</v>
      </c>
      <c r="C175">
        <v>4.0911200000000002E-2</v>
      </c>
      <c r="D175">
        <v>3.1280499999999998E-4</v>
      </c>
      <c r="E175">
        <v>1.0745500000000001E-3</v>
      </c>
      <c r="F175">
        <v>5.04971E-4</v>
      </c>
      <c r="G175">
        <v>2.63076</v>
      </c>
      <c r="J175" s="44"/>
      <c r="K175">
        <v>2.55749</v>
      </c>
      <c r="L175">
        <f t="shared" si="51"/>
        <v>4.8159999999999759E-2</v>
      </c>
      <c r="M175">
        <v>2.6056499999999998</v>
      </c>
    </row>
    <row r="176" spans="1:13" x14ac:dyDescent="0.15">
      <c r="A176" s="44"/>
      <c r="B176">
        <v>2.5404599999999999</v>
      </c>
      <c r="C176">
        <v>4.1192100000000002E-2</v>
      </c>
      <c r="D176">
        <v>6.2298799999999999E-4</v>
      </c>
      <c r="E176">
        <v>1.07741E-3</v>
      </c>
      <c r="F176">
        <v>5.3143500000000002E-4</v>
      </c>
      <c r="G176">
        <v>2.5884499999999999</v>
      </c>
      <c r="J176" s="44"/>
      <c r="K176">
        <v>2.5615100000000002</v>
      </c>
      <c r="L176">
        <f t="shared" si="51"/>
        <v>4.748999999999981E-2</v>
      </c>
      <c r="M176">
        <v>2.609</v>
      </c>
    </row>
    <row r="177" spans="1:13" x14ac:dyDescent="0.15">
      <c r="A177" s="44"/>
      <c r="B177">
        <v>2.6749100000000001</v>
      </c>
      <c r="C177">
        <v>4.0482299999999999E-2</v>
      </c>
      <c r="D177">
        <v>6.9522900000000001E-4</v>
      </c>
      <c r="E177">
        <v>1.10531E-3</v>
      </c>
      <c r="F177">
        <v>5.0926200000000002E-4</v>
      </c>
      <c r="G177">
        <v>2.7214299999999998</v>
      </c>
      <c r="J177" s="44"/>
      <c r="K177">
        <v>2.5498799999999999</v>
      </c>
      <c r="L177">
        <f t="shared" si="51"/>
        <v>4.5920000000000183E-2</v>
      </c>
      <c r="M177">
        <v>2.5958000000000001</v>
      </c>
    </row>
    <row r="178" spans="1:13" x14ac:dyDescent="0.15">
      <c r="A178" s="44"/>
      <c r="B178">
        <v>2.6334</v>
      </c>
      <c r="C178">
        <v>4.08361E-2</v>
      </c>
      <c r="D178">
        <v>3.3473999999999998E-4</v>
      </c>
      <c r="E178">
        <v>1.11842E-3</v>
      </c>
      <c r="F178">
        <v>4.9281100000000001E-4</v>
      </c>
      <c r="G178">
        <v>2.68038</v>
      </c>
      <c r="J178" s="44"/>
      <c r="K178">
        <v>2.5641799999999999</v>
      </c>
      <c r="L178">
        <f t="shared" si="51"/>
        <v>4.7750000000000181E-2</v>
      </c>
      <c r="M178">
        <v>2.6119300000000001</v>
      </c>
    </row>
    <row r="179" spans="1:13" x14ac:dyDescent="0.15">
      <c r="A179" s="44"/>
      <c r="B179">
        <v>2.5444200000000001</v>
      </c>
      <c r="C179">
        <v>4.07531E-2</v>
      </c>
      <c r="D179">
        <v>3.1805000000000001E-4</v>
      </c>
      <c r="E179">
        <v>1.1036399999999999E-3</v>
      </c>
      <c r="F179">
        <v>4.9400300000000002E-4</v>
      </c>
      <c r="G179">
        <v>2.5894699999999999</v>
      </c>
      <c r="J179" s="44"/>
      <c r="K179">
        <v>2.54386</v>
      </c>
      <c r="L179">
        <f t="shared" si="51"/>
        <v>4.6699999999999964E-2</v>
      </c>
      <c r="M179">
        <v>2.59056</v>
      </c>
    </row>
    <row r="180" spans="1:13" x14ac:dyDescent="0.15">
      <c r="A180" s="44"/>
      <c r="B180">
        <v>2.54895</v>
      </c>
      <c r="C180">
        <v>4.0870400000000001E-2</v>
      </c>
      <c r="D180">
        <v>2.9134799999999998E-4</v>
      </c>
      <c r="E180">
        <v>1.0631099999999999E-3</v>
      </c>
      <c r="F180">
        <v>4.9734099999999999E-4</v>
      </c>
      <c r="G180">
        <v>2.5940599999999998</v>
      </c>
      <c r="J180" s="44"/>
      <c r="K180">
        <v>2.5510999999999999</v>
      </c>
      <c r="L180">
        <f t="shared" si="51"/>
        <v>4.5760000000000023E-2</v>
      </c>
      <c r="M180">
        <v>2.5968599999999999</v>
      </c>
    </row>
    <row r="181" spans="1:13" x14ac:dyDescent="0.15">
      <c r="A181" s="44"/>
      <c r="B181">
        <v>2.5474299999999999</v>
      </c>
      <c r="C181">
        <v>4.07531E-2</v>
      </c>
      <c r="D181">
        <v>3.1709700000000002E-4</v>
      </c>
      <c r="E181">
        <v>1.0564299999999999E-3</v>
      </c>
      <c r="F181">
        <v>4.91619E-4</v>
      </c>
      <c r="G181">
        <v>2.5924100000000001</v>
      </c>
      <c r="J181" s="44"/>
      <c r="K181">
        <v>2.5609299999999999</v>
      </c>
      <c r="L181">
        <f t="shared" si="51"/>
        <v>4.9320000000000253E-2</v>
      </c>
      <c r="M181">
        <v>2.6102500000000002</v>
      </c>
    </row>
    <row r="182" spans="1:13" x14ac:dyDescent="0.15">
      <c r="A182" s="44"/>
      <c r="B182">
        <v>2.5497899999999998</v>
      </c>
      <c r="C182">
        <v>4.1209000000000003E-2</v>
      </c>
      <c r="D182">
        <v>2.9444699999999998E-4</v>
      </c>
      <c r="E182">
        <v>1.04904E-3</v>
      </c>
      <c r="F182">
        <v>4.9495699999999997E-4</v>
      </c>
      <c r="G182">
        <v>2.5979999999999999</v>
      </c>
      <c r="J182" s="44"/>
      <c r="K182">
        <v>2.5905</v>
      </c>
      <c r="L182">
        <f t="shared" si="51"/>
        <v>4.8119999999999941E-2</v>
      </c>
      <c r="M182">
        <v>2.63862</v>
      </c>
    </row>
    <row r="183" spans="1:13" x14ac:dyDescent="0.15">
      <c r="A183" s="44"/>
      <c r="B183">
        <f>AVERAGE(B173:B182)</f>
        <v>2.5799320000000003</v>
      </c>
      <c r="C183">
        <f t="shared" ref="C183:G183" si="52">AVERAGE(C173:C182)</f>
        <v>4.0891819999999995E-2</v>
      </c>
      <c r="D183">
        <f t="shared" si="52"/>
        <v>4.0810120000000003E-4</v>
      </c>
      <c r="E183">
        <f t="shared" si="52"/>
        <v>1.084923E-3</v>
      </c>
      <c r="F183">
        <f t="shared" si="52"/>
        <v>5.0525660000000003E-4</v>
      </c>
      <c r="G183">
        <f t="shared" si="52"/>
        <v>2.6264169999999996</v>
      </c>
      <c r="J183" s="44"/>
      <c r="K183">
        <f>AVERAGE(K173:K182)</f>
        <v>2.5568939999999998</v>
      </c>
      <c r="L183">
        <f t="shared" ref="L183" si="53">AVERAGE(L173:L182)</f>
        <v>4.7163000000000024E-2</v>
      </c>
      <c r="M183">
        <f t="shared" ref="M183" si="54">AVERAGE(M173:M182)</f>
        <v>2.6040570000000001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2.84735</v>
      </c>
      <c r="C186">
        <v>4.2071799999999999E-2</v>
      </c>
      <c r="D186">
        <v>5.0020200000000005E-4</v>
      </c>
      <c r="E186">
        <v>1.12605E-3</v>
      </c>
      <c r="F186">
        <v>4.4202800000000002E-4</v>
      </c>
      <c r="G186">
        <v>2.8970799999999999</v>
      </c>
      <c r="J186" s="44" t="s">
        <v>14</v>
      </c>
      <c r="K186">
        <v>2.8394699999999999</v>
      </c>
      <c r="L186">
        <f>M186-K186</f>
        <v>5.0839999999999996E-2</v>
      </c>
      <c r="M186">
        <v>2.8903099999999999</v>
      </c>
    </row>
    <row r="187" spans="1:13" x14ac:dyDescent="0.15">
      <c r="A187" s="44"/>
      <c r="B187">
        <v>2.9232100000000001</v>
      </c>
      <c r="C187">
        <v>4.1906400000000003E-2</v>
      </c>
      <c r="D187">
        <v>4.704E-4</v>
      </c>
      <c r="E187">
        <v>1.14679E-3</v>
      </c>
      <c r="F187">
        <v>4.8994999999999996E-4</v>
      </c>
      <c r="G187">
        <v>2.97024</v>
      </c>
      <c r="J187" s="44"/>
      <c r="K187">
        <v>2.8207200000000001</v>
      </c>
      <c r="L187">
        <f t="shared" ref="L187:L195" si="55">M187-K187</f>
        <v>4.7839999999999883E-2</v>
      </c>
      <c r="M187">
        <v>2.86856</v>
      </c>
    </row>
    <row r="188" spans="1:13" x14ac:dyDescent="0.15">
      <c r="A188" s="44"/>
      <c r="B188">
        <v>2.8220999999999998</v>
      </c>
      <c r="C188">
        <v>4.1624300000000003E-2</v>
      </c>
      <c r="D188">
        <v>4.7564500000000002E-4</v>
      </c>
      <c r="E188">
        <v>1.1172300000000001E-3</v>
      </c>
      <c r="F188">
        <v>4.7087700000000003E-4</v>
      </c>
      <c r="G188">
        <v>2.8702100000000002</v>
      </c>
      <c r="J188" s="44"/>
      <c r="K188">
        <v>2.8189700000000002</v>
      </c>
      <c r="L188">
        <f t="shared" si="55"/>
        <v>4.6919999999999629E-2</v>
      </c>
      <c r="M188">
        <v>2.8658899999999998</v>
      </c>
    </row>
    <row r="189" spans="1:13" x14ac:dyDescent="0.15">
      <c r="A189" s="44"/>
      <c r="B189">
        <v>2.8085100000000001</v>
      </c>
      <c r="C189">
        <v>4.2075899999999999E-2</v>
      </c>
      <c r="D189">
        <v>7.02858E-4</v>
      </c>
      <c r="E189">
        <v>1.1563299999999999E-3</v>
      </c>
      <c r="F189">
        <v>4.6110200000000002E-4</v>
      </c>
      <c r="G189">
        <v>2.85636</v>
      </c>
      <c r="J189" s="44"/>
      <c r="K189">
        <v>2.8306300000000002</v>
      </c>
      <c r="L189">
        <f t="shared" si="55"/>
        <v>4.7879999999999701E-2</v>
      </c>
      <c r="M189">
        <v>2.8785099999999999</v>
      </c>
    </row>
    <row r="190" spans="1:13" x14ac:dyDescent="0.15">
      <c r="A190" s="44"/>
      <c r="B190">
        <v>2.85331</v>
      </c>
      <c r="C190">
        <v>4.1554899999999999E-2</v>
      </c>
      <c r="D190">
        <v>4.9138100000000004E-4</v>
      </c>
      <c r="E190">
        <v>1.12367E-3</v>
      </c>
      <c r="F190">
        <v>4.9209600000000003E-4</v>
      </c>
      <c r="G190">
        <v>2.90266</v>
      </c>
      <c r="J190" s="44"/>
      <c r="K190">
        <v>2.8212700000000002</v>
      </c>
      <c r="L190">
        <f t="shared" si="55"/>
        <v>4.7499999999999876E-2</v>
      </c>
      <c r="M190">
        <v>2.86877</v>
      </c>
    </row>
    <row r="191" spans="1:13" x14ac:dyDescent="0.15">
      <c r="A191" s="44"/>
      <c r="B191">
        <v>2.8283900000000002</v>
      </c>
      <c r="C191">
        <v>4.1816699999999998E-2</v>
      </c>
      <c r="D191">
        <v>7.2479200000000004E-4</v>
      </c>
      <c r="E191">
        <v>1.1208100000000001E-3</v>
      </c>
      <c r="F191">
        <v>5.0663900000000003E-4</v>
      </c>
      <c r="G191">
        <v>2.8762699999999999</v>
      </c>
      <c r="J191" s="44"/>
      <c r="K191">
        <v>2.8481700000000001</v>
      </c>
      <c r="L191">
        <f t="shared" si="55"/>
        <v>4.8799999999999955E-2</v>
      </c>
      <c r="M191">
        <v>2.89697</v>
      </c>
    </row>
    <row r="192" spans="1:13" x14ac:dyDescent="0.15">
      <c r="A192" s="44"/>
      <c r="B192">
        <v>2.9810300000000001</v>
      </c>
      <c r="C192">
        <v>4.2080199999999998E-2</v>
      </c>
      <c r="D192">
        <v>4.7254600000000001E-4</v>
      </c>
      <c r="E192">
        <v>1.1320099999999999E-3</v>
      </c>
      <c r="F192">
        <v>4.67539E-4</v>
      </c>
      <c r="G192">
        <v>3.02806</v>
      </c>
      <c r="J192" s="44"/>
      <c r="K192">
        <v>2.8788999999999998</v>
      </c>
      <c r="L192">
        <f t="shared" si="55"/>
        <v>4.8410000000000064E-2</v>
      </c>
      <c r="M192">
        <v>2.9273099999999999</v>
      </c>
    </row>
    <row r="193" spans="1:13" x14ac:dyDescent="0.15">
      <c r="A193" s="44"/>
      <c r="B193">
        <v>2.8587400000000001</v>
      </c>
      <c r="C193">
        <v>4.15144E-2</v>
      </c>
      <c r="D193">
        <v>4.7254600000000001E-4</v>
      </c>
      <c r="E193">
        <v>1.12224E-3</v>
      </c>
      <c r="F193">
        <v>4.3535200000000002E-4</v>
      </c>
      <c r="G193">
        <v>2.9071400000000001</v>
      </c>
      <c r="J193" s="44"/>
      <c r="K193">
        <v>2.8171599999999999</v>
      </c>
      <c r="L193">
        <f t="shared" si="55"/>
        <v>5.068000000000028E-2</v>
      </c>
      <c r="M193">
        <v>2.8678400000000002</v>
      </c>
    </row>
    <row r="194" spans="1:13" x14ac:dyDescent="0.15">
      <c r="A194" s="44"/>
      <c r="B194">
        <v>2.9697399999999998</v>
      </c>
      <c r="C194">
        <v>4.1653599999999999E-2</v>
      </c>
      <c r="D194">
        <v>4.8160599999999998E-4</v>
      </c>
      <c r="E194">
        <v>1.11842E-3</v>
      </c>
      <c r="F194">
        <v>4.4965700000000001E-4</v>
      </c>
      <c r="G194">
        <v>3.0169199999999998</v>
      </c>
      <c r="J194" s="44"/>
      <c r="K194">
        <v>2.8218899999999998</v>
      </c>
      <c r="L194">
        <f t="shared" si="55"/>
        <v>4.7550000000000203E-2</v>
      </c>
      <c r="M194">
        <v>2.86944</v>
      </c>
    </row>
    <row r="195" spans="1:13" x14ac:dyDescent="0.15">
      <c r="A195" s="44"/>
      <c r="B195">
        <v>2.8695200000000001</v>
      </c>
      <c r="C195">
        <v>4.1810300000000002E-2</v>
      </c>
      <c r="D195">
        <v>6.1821900000000004E-4</v>
      </c>
      <c r="E195">
        <v>1.11914E-3</v>
      </c>
      <c r="F195">
        <v>4.3868999999999999E-4</v>
      </c>
      <c r="G195">
        <v>2.9167200000000002</v>
      </c>
      <c r="J195" s="44"/>
      <c r="K195">
        <v>2.8294000000000001</v>
      </c>
      <c r="L195">
        <f t="shared" si="55"/>
        <v>4.6589999999999687E-2</v>
      </c>
      <c r="M195">
        <v>2.8759899999999998</v>
      </c>
    </row>
    <row r="196" spans="1:13" x14ac:dyDescent="0.15">
      <c r="A196" s="44"/>
      <c r="B196">
        <f>AVERAGE(B186:B195)</f>
        <v>2.8761900000000002</v>
      </c>
      <c r="C196">
        <f t="shared" ref="C196:G196" si="56">AVERAGE(C186:C195)</f>
        <v>4.1810850000000004E-2</v>
      </c>
      <c r="D196">
        <f t="shared" si="56"/>
        <v>5.4101949999999996E-4</v>
      </c>
      <c r="E196">
        <f t="shared" si="56"/>
        <v>1.1282689999999999E-3</v>
      </c>
      <c r="F196">
        <f t="shared" si="56"/>
        <v>4.6539300000000003E-4</v>
      </c>
      <c r="G196">
        <f t="shared" si="56"/>
        <v>2.924166</v>
      </c>
      <c r="J196" s="44"/>
      <c r="K196">
        <f>AVERAGE(K186:K195)</f>
        <v>2.8326580000000003</v>
      </c>
      <c r="L196">
        <f t="shared" ref="L196" si="57">AVERAGE(L186:L195)</f>
        <v>4.8300999999999927E-2</v>
      </c>
      <c r="M196">
        <f t="shared" ref="M196" si="58">AVERAGE(M186:M195)</f>
        <v>2.8809589999999998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5.5246700000000004</v>
      </c>
      <c r="C199">
        <v>7.5101600000000004E-2</v>
      </c>
      <c r="D199">
        <v>1.0726500000000001E-3</v>
      </c>
      <c r="E199">
        <v>1.2311900000000001E-3</v>
      </c>
      <c r="F199">
        <v>6.5660499999999999E-4</v>
      </c>
      <c r="G199">
        <v>5.6067999999999998</v>
      </c>
      <c r="J199" s="44" t="s">
        <v>15</v>
      </c>
      <c r="K199">
        <v>5.7025399999999999</v>
      </c>
      <c r="L199">
        <f>M199-K199</f>
        <v>8.2779999999999632E-2</v>
      </c>
      <c r="M199">
        <v>5.7853199999999996</v>
      </c>
    </row>
    <row r="200" spans="1:13" x14ac:dyDescent="0.15">
      <c r="A200" s="44"/>
      <c r="B200">
        <v>5.4537000000000004</v>
      </c>
      <c r="C200">
        <v>7.4944300000000005E-2</v>
      </c>
      <c r="D200">
        <v>1.03331E-3</v>
      </c>
      <c r="E200">
        <v>1.23572E-3</v>
      </c>
      <c r="F200">
        <v>6.5350499999999997E-4</v>
      </c>
      <c r="G200">
        <v>5.5348100000000002</v>
      </c>
      <c r="J200" s="44"/>
      <c r="K200">
        <v>5.7223699999999997</v>
      </c>
      <c r="L200">
        <f t="shared" ref="L200:L208" si="59">M200-K200</f>
        <v>8.3569999999999922E-2</v>
      </c>
      <c r="M200">
        <v>5.8059399999999997</v>
      </c>
    </row>
    <row r="201" spans="1:13" x14ac:dyDescent="0.15">
      <c r="A201" s="44"/>
      <c r="B201">
        <v>5.5795500000000002</v>
      </c>
      <c r="C201">
        <v>7.4760400000000005E-2</v>
      </c>
      <c r="D201">
        <v>1.03331E-3</v>
      </c>
      <c r="E201">
        <v>1.2004400000000001E-3</v>
      </c>
      <c r="F201">
        <v>6.45161E-4</v>
      </c>
      <c r="G201">
        <v>5.6603599999999998</v>
      </c>
      <c r="J201" s="44"/>
      <c r="K201">
        <v>5.6914199999999999</v>
      </c>
      <c r="L201">
        <f t="shared" si="59"/>
        <v>8.3660000000000068E-2</v>
      </c>
      <c r="M201">
        <v>5.77508</v>
      </c>
    </row>
    <row r="202" spans="1:13" x14ac:dyDescent="0.15">
      <c r="A202" s="44"/>
      <c r="B202">
        <v>5.4462599999999997</v>
      </c>
      <c r="C202">
        <v>7.4625700000000003E-2</v>
      </c>
      <c r="D202">
        <v>1.0252E-3</v>
      </c>
      <c r="E202">
        <v>1.2106899999999999E-3</v>
      </c>
      <c r="F202">
        <v>6.9069900000000002E-4</v>
      </c>
      <c r="G202">
        <v>5.5273099999999999</v>
      </c>
      <c r="J202" s="44"/>
      <c r="K202">
        <v>5.86313</v>
      </c>
      <c r="L202">
        <f t="shared" si="59"/>
        <v>8.2550000000000345E-2</v>
      </c>
      <c r="M202">
        <v>5.9456800000000003</v>
      </c>
    </row>
    <row r="203" spans="1:13" x14ac:dyDescent="0.15">
      <c r="A203" s="44"/>
      <c r="B203">
        <v>7.3149199999999999</v>
      </c>
      <c r="C203">
        <v>7.5380299999999997E-2</v>
      </c>
      <c r="D203">
        <v>1.01757E-3</v>
      </c>
      <c r="E203">
        <v>1.0745500000000001E-3</v>
      </c>
      <c r="F203">
        <v>6.69241E-4</v>
      </c>
      <c r="G203">
        <v>7.3981300000000001</v>
      </c>
      <c r="J203" s="44"/>
      <c r="K203">
        <v>5.7378200000000001</v>
      </c>
      <c r="L203">
        <f t="shared" si="59"/>
        <v>8.4410000000000096E-2</v>
      </c>
      <c r="M203">
        <v>5.8222300000000002</v>
      </c>
    </row>
    <row r="204" spans="1:13" x14ac:dyDescent="0.15">
      <c r="A204" s="44"/>
      <c r="B204">
        <v>5.4699099999999996</v>
      </c>
      <c r="C204">
        <v>7.5110700000000002E-2</v>
      </c>
      <c r="D204">
        <v>1.02782E-3</v>
      </c>
      <c r="E204">
        <v>1.24121E-3</v>
      </c>
      <c r="F204">
        <v>6.4158399999999995E-4</v>
      </c>
      <c r="G204">
        <v>5.55159</v>
      </c>
      <c r="J204" s="44"/>
      <c r="K204">
        <v>5.8061699999999998</v>
      </c>
      <c r="L204">
        <f t="shared" si="59"/>
        <v>8.2939999999999792E-2</v>
      </c>
      <c r="M204">
        <v>5.8891099999999996</v>
      </c>
    </row>
    <row r="205" spans="1:13" x14ac:dyDescent="0.15">
      <c r="A205" s="44"/>
      <c r="B205">
        <v>5.4747500000000002</v>
      </c>
      <c r="C205">
        <v>7.4921600000000005E-2</v>
      </c>
      <c r="D205">
        <v>1.0280599999999999E-3</v>
      </c>
      <c r="E205">
        <v>1.18852E-3</v>
      </c>
      <c r="F205">
        <v>6.6161200000000001E-4</v>
      </c>
      <c r="G205">
        <v>5.5548900000000003</v>
      </c>
      <c r="J205" s="44"/>
      <c r="K205">
        <v>5.9880000000000004</v>
      </c>
      <c r="L205">
        <f t="shared" si="59"/>
        <v>8.368999999999982E-2</v>
      </c>
      <c r="M205">
        <v>6.0716900000000003</v>
      </c>
    </row>
    <row r="206" spans="1:13" x14ac:dyDescent="0.15">
      <c r="A206" s="44"/>
      <c r="B206">
        <v>5.4566699999999999</v>
      </c>
      <c r="C206">
        <v>7.4935699999999994E-2</v>
      </c>
      <c r="D206">
        <v>1.0499999999999999E-3</v>
      </c>
      <c r="E206">
        <v>1.23E-3</v>
      </c>
      <c r="F206">
        <v>6.6709500000000004E-4</v>
      </c>
      <c r="G206">
        <v>5.5369900000000003</v>
      </c>
      <c r="J206" s="44"/>
      <c r="K206">
        <v>5.6886999999999999</v>
      </c>
      <c r="L206">
        <f t="shared" si="59"/>
        <v>8.1839999999999691E-2</v>
      </c>
      <c r="M206">
        <v>5.7705399999999996</v>
      </c>
    </row>
    <row r="207" spans="1:13" x14ac:dyDescent="0.15">
      <c r="A207" s="44"/>
      <c r="B207">
        <v>5.4564000000000004</v>
      </c>
      <c r="C207">
        <v>7.4974299999999994E-2</v>
      </c>
      <c r="D207">
        <v>1.06525E-3</v>
      </c>
      <c r="E207">
        <v>1.22547E-3</v>
      </c>
      <c r="F207">
        <v>6.2537200000000002E-4</v>
      </c>
      <c r="G207">
        <v>5.5381999999999998</v>
      </c>
      <c r="J207" s="44"/>
      <c r="K207">
        <v>5.6684299999999999</v>
      </c>
      <c r="L207">
        <f t="shared" si="59"/>
        <v>8.3709999999999951E-2</v>
      </c>
      <c r="M207">
        <v>5.7521399999999998</v>
      </c>
    </row>
    <row r="208" spans="1:13" x14ac:dyDescent="0.15">
      <c r="A208" s="44"/>
      <c r="B208">
        <v>5.4871999999999996</v>
      </c>
      <c r="C208">
        <v>7.4345400000000006E-2</v>
      </c>
      <c r="D208">
        <v>1.0163800000000001E-3</v>
      </c>
      <c r="E208">
        <v>1.2233299999999999E-3</v>
      </c>
      <c r="F208">
        <v>6.2131899999999995E-4</v>
      </c>
      <c r="G208">
        <v>5.5687100000000003</v>
      </c>
      <c r="J208" s="44"/>
      <c r="K208">
        <v>5.6342699999999999</v>
      </c>
      <c r="L208">
        <f t="shared" si="59"/>
        <v>8.3739999999999704E-2</v>
      </c>
      <c r="M208">
        <v>5.7180099999999996</v>
      </c>
    </row>
    <row r="209" spans="1:13" x14ac:dyDescent="0.15">
      <c r="A209" s="44"/>
      <c r="B209">
        <f>AVERAGE(B199:B208)</f>
        <v>5.6664030000000007</v>
      </c>
      <c r="C209">
        <f t="shared" ref="C209:G209" si="60">AVERAGE(C199:C208)</f>
        <v>7.4910000000000018E-2</v>
      </c>
      <c r="D209">
        <f t="shared" si="60"/>
        <v>1.036955E-3</v>
      </c>
      <c r="E209">
        <f t="shared" si="60"/>
        <v>1.2061120000000001E-3</v>
      </c>
      <c r="F209">
        <f t="shared" si="60"/>
        <v>6.5321930000000002E-4</v>
      </c>
      <c r="G209">
        <f t="shared" si="60"/>
        <v>5.7477790000000004</v>
      </c>
      <c r="J209" s="44"/>
      <c r="K209">
        <f>AVERAGE(K199:K208)</f>
        <v>5.7502849999999999</v>
      </c>
      <c r="L209">
        <f t="shared" ref="L209" si="61">AVERAGE(L199:L208)</f>
        <v>8.3288999999999905E-2</v>
      </c>
      <c r="M209">
        <f t="shared" ref="M209" si="62">AVERAGE(M199:M208)</f>
        <v>5.8335739999999996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8.2128099999999993</v>
      </c>
      <c r="C212">
        <v>0.110889</v>
      </c>
      <c r="D212">
        <v>6.9880500000000004E-4</v>
      </c>
      <c r="E212">
        <v>1.1923299999999999E-3</v>
      </c>
      <c r="F212">
        <v>6.6065799999999995E-4</v>
      </c>
      <c r="G212">
        <v>8.33066</v>
      </c>
      <c r="J212" s="44" t="s">
        <v>16</v>
      </c>
      <c r="K212">
        <v>8.5067400000000006</v>
      </c>
      <c r="L212">
        <f>M212-K212</f>
        <v>0.15817000000000014</v>
      </c>
      <c r="M212">
        <v>8.6649100000000008</v>
      </c>
    </row>
    <row r="213" spans="1:13" x14ac:dyDescent="0.15">
      <c r="A213" s="44"/>
      <c r="B213">
        <v>8.3668200000000006</v>
      </c>
      <c r="C213">
        <v>0.11092399999999999</v>
      </c>
      <c r="D213">
        <v>7.7414499999999995E-4</v>
      </c>
      <c r="E213">
        <v>1.20735E-3</v>
      </c>
      <c r="F213">
        <v>6.3920000000000003E-4</v>
      </c>
      <c r="G213">
        <v>8.4850700000000003</v>
      </c>
      <c r="J213" s="44"/>
      <c r="K213">
        <v>8.4222800000000007</v>
      </c>
      <c r="L213">
        <f t="shared" ref="L213:L221" si="63">M213-K213</f>
        <v>0.12361999999999895</v>
      </c>
      <c r="M213">
        <v>8.5458999999999996</v>
      </c>
    </row>
    <row r="214" spans="1:13" x14ac:dyDescent="0.15">
      <c r="A214" s="44"/>
      <c r="B214">
        <v>8.21739</v>
      </c>
      <c r="C214">
        <v>0.110333</v>
      </c>
      <c r="D214">
        <v>4.7183000000000001E-4</v>
      </c>
      <c r="E214">
        <v>1.2218999999999999E-3</v>
      </c>
      <c r="F214">
        <v>6.6709500000000004E-4</v>
      </c>
      <c r="G214">
        <v>8.3328100000000003</v>
      </c>
      <c r="J214" s="44"/>
      <c r="K214">
        <v>8.4592200000000002</v>
      </c>
      <c r="L214">
        <f t="shared" si="63"/>
        <v>0.12572999999999901</v>
      </c>
      <c r="M214">
        <v>8.5849499999999992</v>
      </c>
    </row>
    <row r="215" spans="1:13" x14ac:dyDescent="0.15">
      <c r="A215" s="44"/>
      <c r="B215">
        <v>8.1200500000000009</v>
      </c>
      <c r="C215">
        <v>0.10985399999999999</v>
      </c>
      <c r="D215">
        <v>7.1287200000000003E-4</v>
      </c>
      <c r="E215">
        <v>1.21999E-3</v>
      </c>
      <c r="F215">
        <v>6.3347800000000004E-4</v>
      </c>
      <c r="G215">
        <v>8.2364999999999995</v>
      </c>
      <c r="J215" s="44"/>
      <c r="K215">
        <v>8.4207900000000002</v>
      </c>
      <c r="L215">
        <f t="shared" si="63"/>
        <v>0.14974999999999916</v>
      </c>
      <c r="M215">
        <v>8.5705399999999994</v>
      </c>
    </row>
    <row r="216" spans="1:13" x14ac:dyDescent="0.15">
      <c r="A216" s="44"/>
      <c r="B216">
        <v>8.2107100000000006</v>
      </c>
      <c r="C216">
        <v>0.11071599999999999</v>
      </c>
      <c r="D216">
        <v>6.3443199999999999E-4</v>
      </c>
      <c r="E216">
        <v>1.2130699999999999E-3</v>
      </c>
      <c r="F216">
        <v>6.50167E-4</v>
      </c>
      <c r="G216">
        <v>8.3279399999999999</v>
      </c>
      <c r="J216" s="44"/>
      <c r="K216">
        <v>8.4004100000000008</v>
      </c>
      <c r="L216">
        <f t="shared" si="63"/>
        <v>0.14229999999999876</v>
      </c>
      <c r="M216">
        <v>8.5427099999999996</v>
      </c>
    </row>
    <row r="217" spans="1:13" x14ac:dyDescent="0.15">
      <c r="A217" s="44"/>
      <c r="B217">
        <v>8.3145500000000006</v>
      </c>
      <c r="C217">
        <v>0.110272</v>
      </c>
      <c r="D217">
        <v>4.84943E-4</v>
      </c>
      <c r="E217">
        <v>1.19162E-3</v>
      </c>
      <c r="F217">
        <v>6.45161E-4</v>
      </c>
      <c r="G217">
        <v>8.4312500000000004</v>
      </c>
      <c r="J217" s="44"/>
      <c r="K217">
        <v>8.4327900000000007</v>
      </c>
      <c r="L217">
        <f t="shared" si="63"/>
        <v>0.1200499999999991</v>
      </c>
      <c r="M217">
        <v>8.5528399999999998</v>
      </c>
    </row>
    <row r="218" spans="1:13" x14ac:dyDescent="0.15">
      <c r="A218" s="44"/>
      <c r="B218">
        <v>8.2371499999999997</v>
      </c>
      <c r="C218">
        <v>0.109571</v>
      </c>
      <c r="D218">
        <v>7.2789199999999995E-4</v>
      </c>
      <c r="E218">
        <v>1.18709E-3</v>
      </c>
      <c r="F218">
        <v>6.4611400000000004E-4</v>
      </c>
      <c r="G218">
        <v>8.3543900000000004</v>
      </c>
      <c r="J218" s="44"/>
      <c r="K218">
        <v>8.4096899999999994</v>
      </c>
      <c r="L218">
        <f t="shared" si="63"/>
        <v>0.12231000000000058</v>
      </c>
      <c r="M218">
        <v>8.532</v>
      </c>
    </row>
    <row r="219" spans="1:13" x14ac:dyDescent="0.15">
      <c r="A219" s="44"/>
      <c r="B219">
        <v>8.2446000000000002</v>
      </c>
      <c r="C219">
        <v>0.110233</v>
      </c>
      <c r="D219">
        <v>4.7612199999999999E-4</v>
      </c>
      <c r="E219">
        <v>1.2206999999999999E-3</v>
      </c>
      <c r="F219">
        <v>6.6423399999999998E-4</v>
      </c>
      <c r="G219">
        <v>8.3631100000000007</v>
      </c>
      <c r="J219" s="44"/>
      <c r="K219">
        <v>8.4878800000000005</v>
      </c>
      <c r="L219">
        <f t="shared" si="63"/>
        <v>0.11966999999999928</v>
      </c>
      <c r="M219">
        <v>8.6075499999999998</v>
      </c>
    </row>
    <row r="220" spans="1:13" x14ac:dyDescent="0.15">
      <c r="A220" s="44"/>
      <c r="B220">
        <v>8.2755100000000006</v>
      </c>
      <c r="C220">
        <v>0.11051</v>
      </c>
      <c r="D220">
        <v>4.7874499999999998E-4</v>
      </c>
      <c r="E220">
        <v>1.16658E-3</v>
      </c>
      <c r="F220">
        <v>6.8330799999999998E-4</v>
      </c>
      <c r="G220">
        <v>8.3922000000000008</v>
      </c>
      <c r="J220" s="44"/>
      <c r="K220">
        <v>8.4597999999999995</v>
      </c>
      <c r="L220">
        <f t="shared" si="63"/>
        <v>0.15700999999999965</v>
      </c>
      <c r="M220">
        <v>8.6168099999999992</v>
      </c>
    </row>
    <row r="221" spans="1:13" x14ac:dyDescent="0.15">
      <c r="A221" s="44"/>
      <c r="B221">
        <v>8.4001099999999997</v>
      </c>
      <c r="C221">
        <v>0.110558</v>
      </c>
      <c r="D221">
        <v>4.8637399999999998E-4</v>
      </c>
      <c r="E221">
        <v>1.1868499999999999E-3</v>
      </c>
      <c r="F221">
        <v>6.5302800000000005E-4</v>
      </c>
      <c r="G221">
        <v>8.5172100000000004</v>
      </c>
      <c r="J221" s="44"/>
      <c r="K221">
        <v>8.3967600000000004</v>
      </c>
      <c r="L221">
        <f t="shared" si="63"/>
        <v>0.11990999999999907</v>
      </c>
      <c r="M221">
        <v>8.5166699999999995</v>
      </c>
    </row>
    <row r="222" spans="1:13" x14ac:dyDescent="0.15">
      <c r="A222" s="44"/>
      <c r="B222">
        <f>AVERAGE(B212:B221)</f>
        <v>8.2599699999999991</v>
      </c>
      <c r="C222">
        <f t="shared" ref="C222:G222" si="64">AVERAGE(C212:C221)</f>
        <v>0.11038600000000001</v>
      </c>
      <c r="D222">
        <f t="shared" si="64"/>
        <v>5.9461599999999996E-4</v>
      </c>
      <c r="E222">
        <f t="shared" si="64"/>
        <v>1.200748E-3</v>
      </c>
      <c r="F222">
        <f t="shared" si="64"/>
        <v>6.5424429999999989E-4</v>
      </c>
      <c r="G222">
        <f t="shared" si="64"/>
        <v>8.3771140000000024</v>
      </c>
      <c r="J222" s="44"/>
      <c r="K222">
        <f>AVERAGE(K212:K221)</f>
        <v>8.4396360000000019</v>
      </c>
      <c r="L222">
        <f t="shared" ref="L222" si="65">AVERAGE(L212:L221)</f>
        <v>0.13385199999999936</v>
      </c>
      <c r="M222">
        <f t="shared" ref="M222" si="66">AVERAGE(M212:M221)</f>
        <v>8.5734880000000011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26.712800000000001</v>
      </c>
      <c r="C225">
        <v>0.33080799999999999</v>
      </c>
      <c r="D225">
        <v>1.63412E-3</v>
      </c>
      <c r="E225">
        <v>2.3524800000000001E-3</v>
      </c>
      <c r="F225">
        <v>3.9033900000000001E-3</v>
      </c>
      <c r="G225">
        <v>27.0608</v>
      </c>
      <c r="J225" s="44" t="s">
        <v>17</v>
      </c>
      <c r="K225">
        <v>26.5046</v>
      </c>
      <c r="L225">
        <f>M225-K225</f>
        <v>0.3600999999999992</v>
      </c>
      <c r="M225">
        <v>26.864699999999999</v>
      </c>
    </row>
    <row r="226" spans="1:13" x14ac:dyDescent="0.15">
      <c r="A226" s="44"/>
      <c r="B226">
        <v>26.3551</v>
      </c>
      <c r="C226">
        <v>0.33521099999999998</v>
      </c>
      <c r="D226">
        <v>1.6577199999999999E-3</v>
      </c>
      <c r="E226">
        <v>2.3362600000000002E-3</v>
      </c>
      <c r="F226">
        <v>3.80993E-3</v>
      </c>
      <c r="G226">
        <v>26.702200000000001</v>
      </c>
      <c r="J226" s="44"/>
      <c r="K226">
        <v>26.066500000000001</v>
      </c>
      <c r="L226">
        <f t="shared" ref="L226:L234" si="67">M226-K226</f>
        <v>0.34559999999999746</v>
      </c>
      <c r="M226">
        <v>26.412099999999999</v>
      </c>
    </row>
    <row r="227" spans="1:13" x14ac:dyDescent="0.15">
      <c r="A227" s="44"/>
      <c r="B227">
        <v>25.947900000000001</v>
      </c>
      <c r="C227">
        <v>0.33458399999999999</v>
      </c>
      <c r="D227">
        <v>1.8854099999999999E-3</v>
      </c>
      <c r="E227">
        <v>2.3043199999999999E-3</v>
      </c>
      <c r="F227">
        <v>3.8371099999999999E-3</v>
      </c>
      <c r="G227">
        <v>26.295400000000001</v>
      </c>
      <c r="J227" s="44"/>
      <c r="K227">
        <v>26.213799999999999</v>
      </c>
      <c r="L227">
        <f t="shared" si="67"/>
        <v>0.34500000000000242</v>
      </c>
      <c r="M227">
        <v>26.558800000000002</v>
      </c>
    </row>
    <row r="228" spans="1:13" x14ac:dyDescent="0.15">
      <c r="A228" s="44"/>
      <c r="B228">
        <v>25.839500000000001</v>
      </c>
      <c r="C228">
        <v>0.337696</v>
      </c>
      <c r="D228">
        <v>1.7018300000000001E-3</v>
      </c>
      <c r="E228">
        <v>2.2728399999999999E-3</v>
      </c>
      <c r="F228">
        <v>3.8373499999999998E-3</v>
      </c>
      <c r="G228">
        <v>26.1922</v>
      </c>
      <c r="J228" s="44"/>
      <c r="K228">
        <v>26.233000000000001</v>
      </c>
      <c r="L228">
        <f t="shared" si="67"/>
        <v>0.34110000000000085</v>
      </c>
      <c r="M228">
        <v>26.574100000000001</v>
      </c>
    </row>
    <row r="229" spans="1:13" x14ac:dyDescent="0.15">
      <c r="A229" s="44"/>
      <c r="B229">
        <v>25.560199999999998</v>
      </c>
      <c r="C229">
        <v>0.32828200000000002</v>
      </c>
      <c r="D229">
        <v>1.66416E-3</v>
      </c>
      <c r="E229">
        <v>2.30503E-3</v>
      </c>
      <c r="F229">
        <v>3.7958599999999999E-3</v>
      </c>
      <c r="G229">
        <v>25.901599999999998</v>
      </c>
      <c r="J229" s="44"/>
      <c r="K229">
        <v>26.565100000000001</v>
      </c>
      <c r="L229">
        <f t="shared" si="67"/>
        <v>0.3387999999999991</v>
      </c>
      <c r="M229">
        <v>26.9039</v>
      </c>
    </row>
    <row r="230" spans="1:13" x14ac:dyDescent="0.15">
      <c r="A230" s="44"/>
      <c r="B230">
        <v>25.313300000000002</v>
      </c>
      <c r="C230">
        <v>0.32820300000000002</v>
      </c>
      <c r="D230">
        <v>1.7313999999999999E-3</v>
      </c>
      <c r="E230">
        <v>2.2957300000000002E-3</v>
      </c>
      <c r="F230">
        <v>3.8330600000000001E-3</v>
      </c>
      <c r="G230">
        <v>25.656700000000001</v>
      </c>
      <c r="J230" s="44"/>
      <c r="K230">
        <v>25.879300000000001</v>
      </c>
      <c r="L230">
        <f t="shared" si="67"/>
        <v>0.33960000000000079</v>
      </c>
      <c r="M230">
        <v>26.218900000000001</v>
      </c>
    </row>
    <row r="231" spans="1:13" x14ac:dyDescent="0.15">
      <c r="A231" s="44"/>
      <c r="B231">
        <v>25.6724</v>
      </c>
      <c r="C231">
        <v>0.33132899999999998</v>
      </c>
      <c r="D231">
        <v>1.63031E-3</v>
      </c>
      <c r="E231">
        <v>2.2914400000000001E-3</v>
      </c>
      <c r="F231">
        <v>3.7569999999999999E-3</v>
      </c>
      <c r="G231">
        <v>26.0166</v>
      </c>
      <c r="J231" s="44"/>
      <c r="K231">
        <v>25.9894</v>
      </c>
      <c r="L231">
        <f t="shared" si="67"/>
        <v>0.34430000000000049</v>
      </c>
      <c r="M231">
        <v>26.3337</v>
      </c>
    </row>
    <row r="232" spans="1:13" x14ac:dyDescent="0.15">
      <c r="A232" s="44"/>
      <c r="B232">
        <v>26.037299999999998</v>
      </c>
      <c r="C232">
        <v>0.32885300000000001</v>
      </c>
      <c r="D232">
        <v>1.6288800000000001E-3</v>
      </c>
      <c r="E232">
        <v>2.2971599999999999E-3</v>
      </c>
      <c r="F232">
        <v>3.8030099999999999E-3</v>
      </c>
      <c r="G232">
        <v>26.376899999999999</v>
      </c>
      <c r="J232" s="44"/>
      <c r="K232">
        <v>25.855599999999999</v>
      </c>
      <c r="L232">
        <f t="shared" si="67"/>
        <v>0.34250000000000114</v>
      </c>
      <c r="M232">
        <v>26.1981</v>
      </c>
    </row>
    <row r="233" spans="1:13" x14ac:dyDescent="0.15">
      <c r="A233" s="44"/>
      <c r="B233">
        <v>25.3995</v>
      </c>
      <c r="C233">
        <v>0.32892700000000002</v>
      </c>
      <c r="D233">
        <v>1.64032E-3</v>
      </c>
      <c r="E233">
        <v>2.31504E-3</v>
      </c>
      <c r="F233">
        <v>3.7841799999999998E-3</v>
      </c>
      <c r="G233">
        <v>25.7408</v>
      </c>
      <c r="J233" s="44"/>
      <c r="K233">
        <v>25.967400000000001</v>
      </c>
      <c r="L233">
        <f t="shared" si="67"/>
        <v>0.34140000000000015</v>
      </c>
      <c r="M233">
        <v>26.308800000000002</v>
      </c>
    </row>
    <row r="234" spans="1:13" x14ac:dyDescent="0.15">
      <c r="A234" s="44"/>
      <c r="B234">
        <v>25.271599999999999</v>
      </c>
      <c r="C234">
        <v>0.32981100000000002</v>
      </c>
      <c r="D234">
        <v>1.65606E-3</v>
      </c>
      <c r="E234">
        <v>2.3345900000000001E-3</v>
      </c>
      <c r="F234">
        <v>3.7751199999999999E-3</v>
      </c>
      <c r="G234">
        <v>25.6143</v>
      </c>
      <c r="J234" s="44"/>
      <c r="K234">
        <v>25.7483</v>
      </c>
      <c r="L234">
        <f t="shared" si="67"/>
        <v>0.33729999999999905</v>
      </c>
      <c r="M234">
        <v>26.085599999999999</v>
      </c>
    </row>
    <row r="235" spans="1:13" x14ac:dyDescent="0.15">
      <c r="A235" s="44"/>
      <c r="B235">
        <f>AVERAGE(B225:B234)</f>
        <v>25.810960000000001</v>
      </c>
      <c r="C235">
        <f t="shared" ref="C235:G235" si="68">AVERAGE(C225:C234)</f>
        <v>0.33137040000000001</v>
      </c>
      <c r="D235">
        <f t="shared" si="68"/>
        <v>1.6830209999999998E-3</v>
      </c>
      <c r="E235">
        <f t="shared" si="68"/>
        <v>2.3104889999999998E-3</v>
      </c>
      <c r="F235">
        <f t="shared" si="68"/>
        <v>3.8136009999999998E-3</v>
      </c>
      <c r="G235">
        <f t="shared" si="68"/>
        <v>26.155750000000001</v>
      </c>
      <c r="J235" s="44"/>
      <c r="K235">
        <f>AVERAGE(K225:K234)</f>
        <v>26.102300000000003</v>
      </c>
      <c r="L235">
        <f t="shared" ref="L235" si="69">AVERAGE(L225:L234)</f>
        <v>0.34357000000000004</v>
      </c>
      <c r="M235">
        <f t="shared" ref="M235" si="70">AVERAGE(M225:M234)</f>
        <v>26.445870000000003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19.621600000000001</v>
      </c>
      <c r="C238">
        <v>0.23324700000000001</v>
      </c>
      <c r="D238">
        <v>1.8355800000000001E-3</v>
      </c>
      <c r="E238">
        <v>1.6033600000000001E-3</v>
      </c>
      <c r="F238">
        <v>1.4557800000000001E-3</v>
      </c>
      <c r="G238">
        <v>19.870100000000001</v>
      </c>
      <c r="J238" s="44" t="s">
        <v>18</v>
      </c>
      <c r="K238">
        <v>19.678899999999999</v>
      </c>
      <c r="L238">
        <f>M238-K238</f>
        <v>0.25140000000000029</v>
      </c>
      <c r="M238">
        <v>19.930299999999999</v>
      </c>
    </row>
    <row r="239" spans="1:13" x14ac:dyDescent="0.15">
      <c r="A239" s="44"/>
      <c r="B239">
        <v>19.4466</v>
      </c>
      <c r="C239">
        <v>0.23191100000000001</v>
      </c>
      <c r="D239">
        <v>2.1803399999999998E-3</v>
      </c>
      <c r="E239">
        <v>1.5613999999999999E-3</v>
      </c>
      <c r="F239">
        <v>1.4426700000000001E-3</v>
      </c>
      <c r="G239">
        <v>19.6919</v>
      </c>
      <c r="J239" s="44"/>
      <c r="K239">
        <v>19.9451</v>
      </c>
      <c r="L239">
        <f t="shared" ref="L239:L247" si="71">M239-K239</f>
        <v>0.2497000000000007</v>
      </c>
      <c r="M239">
        <v>20.194800000000001</v>
      </c>
    </row>
    <row r="240" spans="1:13" x14ac:dyDescent="0.15">
      <c r="A240" s="44"/>
      <c r="B240">
        <v>19.715399999999999</v>
      </c>
      <c r="C240">
        <v>0.23155000000000001</v>
      </c>
      <c r="D240">
        <v>1.94502E-3</v>
      </c>
      <c r="E240">
        <v>1.5795200000000001E-3</v>
      </c>
      <c r="F240">
        <v>1.4550699999999999E-3</v>
      </c>
      <c r="G240">
        <v>19.960699999999999</v>
      </c>
      <c r="J240" s="44"/>
      <c r="K240">
        <v>20.261299999999999</v>
      </c>
      <c r="L240">
        <f t="shared" si="71"/>
        <v>0.25200000000000244</v>
      </c>
      <c r="M240">
        <v>20.513300000000001</v>
      </c>
    </row>
    <row r="241" spans="1:13" x14ac:dyDescent="0.15">
      <c r="A241" s="44"/>
      <c r="B241">
        <v>19.754100000000001</v>
      </c>
      <c r="C241">
        <v>0.232102</v>
      </c>
      <c r="D241">
        <v>1.8506099999999999E-3</v>
      </c>
      <c r="E241">
        <v>1.53422E-3</v>
      </c>
      <c r="F241">
        <v>1.46294E-3</v>
      </c>
      <c r="G241">
        <v>20.002600000000001</v>
      </c>
      <c r="J241" s="44"/>
      <c r="K241">
        <v>20.166799999999999</v>
      </c>
      <c r="L241">
        <f t="shared" si="71"/>
        <v>0.2541000000000011</v>
      </c>
      <c r="M241">
        <v>20.4209</v>
      </c>
    </row>
    <row r="242" spans="1:13" x14ac:dyDescent="0.15">
      <c r="A242" s="44"/>
      <c r="B242">
        <v>20.0185</v>
      </c>
      <c r="C242">
        <v>0.23524800000000001</v>
      </c>
      <c r="D242">
        <v>1.8732499999999999E-3</v>
      </c>
      <c r="E242">
        <v>1.54901E-3</v>
      </c>
      <c r="F242">
        <v>1.4350400000000001E-3</v>
      </c>
      <c r="G242">
        <v>20.2684</v>
      </c>
      <c r="J242" s="44"/>
      <c r="K242">
        <v>20.253299999999999</v>
      </c>
      <c r="L242">
        <f t="shared" si="71"/>
        <v>0.25240000000000151</v>
      </c>
      <c r="M242">
        <v>20.505700000000001</v>
      </c>
    </row>
    <row r="243" spans="1:13" x14ac:dyDescent="0.15">
      <c r="A243" s="44"/>
      <c r="B243">
        <v>19.540900000000001</v>
      </c>
      <c r="C243">
        <v>0.23077900000000001</v>
      </c>
      <c r="D243">
        <v>1.92881E-3</v>
      </c>
      <c r="E243">
        <v>1.51968E-3</v>
      </c>
      <c r="F243">
        <v>1.4588800000000001E-3</v>
      </c>
      <c r="G243">
        <v>19.785799999999998</v>
      </c>
      <c r="J243" s="44"/>
      <c r="K243">
        <v>20.191600000000001</v>
      </c>
      <c r="L243">
        <f t="shared" si="71"/>
        <v>0.25459999999999994</v>
      </c>
      <c r="M243">
        <v>20.446200000000001</v>
      </c>
    </row>
    <row r="244" spans="1:13" x14ac:dyDescent="0.15">
      <c r="A244" s="44"/>
      <c r="B244">
        <v>19.574999999999999</v>
      </c>
      <c r="C244">
        <v>0.22916400000000001</v>
      </c>
      <c r="D244">
        <v>1.81317E-3</v>
      </c>
      <c r="E244">
        <v>1.5428099999999999E-3</v>
      </c>
      <c r="F244">
        <v>1.44601E-3</v>
      </c>
      <c r="G244">
        <v>19.8216</v>
      </c>
      <c r="J244" s="44"/>
      <c r="K244">
        <v>19.6844</v>
      </c>
      <c r="L244">
        <f t="shared" si="71"/>
        <v>0.25319999999999965</v>
      </c>
      <c r="M244">
        <v>19.9376</v>
      </c>
    </row>
    <row r="245" spans="1:13" x14ac:dyDescent="0.15">
      <c r="A245" s="44"/>
      <c r="B245">
        <v>19.634599999999999</v>
      </c>
      <c r="C245">
        <v>0.22962399999999999</v>
      </c>
      <c r="D245">
        <v>1.9245099999999999E-3</v>
      </c>
      <c r="E245">
        <v>1.5356499999999999E-3</v>
      </c>
      <c r="F245">
        <v>1.45268E-3</v>
      </c>
      <c r="G245">
        <v>19.881</v>
      </c>
      <c r="J245" s="44"/>
      <c r="K245">
        <v>20.1722</v>
      </c>
      <c r="L245">
        <f t="shared" si="71"/>
        <v>0.25179999999999936</v>
      </c>
      <c r="M245">
        <v>20.423999999999999</v>
      </c>
    </row>
    <row r="246" spans="1:13" x14ac:dyDescent="0.15">
      <c r="A246" s="44"/>
      <c r="B246">
        <v>19.312000000000001</v>
      </c>
      <c r="C246">
        <v>0.231818</v>
      </c>
      <c r="D246">
        <v>1.8515599999999999E-3</v>
      </c>
      <c r="E246">
        <v>1.5518699999999999E-3</v>
      </c>
      <c r="F246">
        <v>1.4510199999999999E-3</v>
      </c>
      <c r="G246">
        <v>19.558700000000002</v>
      </c>
      <c r="J246" s="44"/>
      <c r="K246">
        <v>20.1571</v>
      </c>
      <c r="L246">
        <f t="shared" si="71"/>
        <v>0.25220000000000198</v>
      </c>
      <c r="M246">
        <v>20.409300000000002</v>
      </c>
    </row>
    <row r="247" spans="1:13" x14ac:dyDescent="0.15">
      <c r="A247" s="44"/>
      <c r="B247">
        <v>19.526499999999999</v>
      </c>
      <c r="C247">
        <v>0.23219100000000001</v>
      </c>
      <c r="D247">
        <v>1.84822E-3</v>
      </c>
      <c r="E247">
        <v>1.5504399999999999E-3</v>
      </c>
      <c r="F247">
        <v>1.46627E-3</v>
      </c>
      <c r="G247">
        <v>19.773399999999999</v>
      </c>
      <c r="J247" s="44"/>
      <c r="K247">
        <v>19.849699999999999</v>
      </c>
      <c r="L247">
        <f t="shared" si="71"/>
        <v>0.25360000000000227</v>
      </c>
      <c r="M247">
        <v>20.103300000000001</v>
      </c>
    </row>
    <row r="248" spans="1:13" x14ac:dyDescent="0.15">
      <c r="A248" s="44"/>
      <c r="B248">
        <f>AVERAGE(B238:B247)</f>
        <v>19.614520000000002</v>
      </c>
      <c r="C248">
        <f t="shared" ref="C248:G248" si="72">AVERAGE(C238:C247)</f>
        <v>0.23176340000000001</v>
      </c>
      <c r="D248">
        <f t="shared" si="72"/>
        <v>1.9051070000000001E-3</v>
      </c>
      <c r="E248">
        <f t="shared" si="72"/>
        <v>1.552796E-3</v>
      </c>
      <c r="F248">
        <f t="shared" si="72"/>
        <v>1.452636E-3</v>
      </c>
      <c r="G248">
        <f t="shared" si="72"/>
        <v>19.861420000000003</v>
      </c>
      <c r="J248" s="44"/>
      <c r="K248">
        <f>AVERAGE(K238:K247)</f>
        <v>20.036039999999996</v>
      </c>
      <c r="L248">
        <f t="shared" ref="L248" si="73">AVERAGE(L238:L247)</f>
        <v>0.25250000000000095</v>
      </c>
      <c r="M248">
        <f t="shared" ref="M248" si="74">AVERAGE(M238:M247)</f>
        <v>20.288540000000001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4.6140299999999996</v>
      </c>
      <c r="C251">
        <v>6.3368800000000003E-2</v>
      </c>
      <c r="D251">
        <v>5.8913200000000002E-4</v>
      </c>
      <c r="E251">
        <v>1.15252E-3</v>
      </c>
      <c r="F251">
        <v>5.2046799999999995E-4</v>
      </c>
      <c r="G251">
        <v>4.6867999999999999</v>
      </c>
      <c r="J251" s="44" t="s">
        <v>19</v>
      </c>
      <c r="K251">
        <v>4.5507600000000004</v>
      </c>
      <c r="L251">
        <f>M251-K251</f>
        <v>7.4899999999999523E-2</v>
      </c>
      <c r="M251">
        <v>4.6256599999999999</v>
      </c>
    </row>
    <row r="252" spans="1:13" x14ac:dyDescent="0.15">
      <c r="A252" s="44"/>
      <c r="B252">
        <v>4.5911799999999996</v>
      </c>
      <c r="C252">
        <v>6.3725500000000004E-2</v>
      </c>
      <c r="D252">
        <v>6.5278999999999999E-4</v>
      </c>
      <c r="E252">
        <v>1.14036E-3</v>
      </c>
      <c r="F252">
        <v>5.4478600000000001E-4</v>
      </c>
      <c r="G252">
        <v>4.6621499999999996</v>
      </c>
      <c r="J252" s="44"/>
      <c r="K252">
        <v>4.5975099999999998</v>
      </c>
      <c r="L252">
        <f t="shared" ref="L252:L260" si="75">M252-K252</f>
        <v>7.6200000000000045E-2</v>
      </c>
      <c r="M252">
        <v>4.6737099999999998</v>
      </c>
    </row>
    <row r="253" spans="1:13" x14ac:dyDescent="0.15">
      <c r="A253" s="44"/>
      <c r="B253">
        <v>4.5911600000000004</v>
      </c>
      <c r="C253">
        <v>6.3703999999999997E-2</v>
      </c>
      <c r="D253">
        <v>6.1917299999999999E-4</v>
      </c>
      <c r="E253">
        <v>1.15156E-3</v>
      </c>
      <c r="F253">
        <v>5.3238899999999997E-4</v>
      </c>
      <c r="G253">
        <v>4.6633699999999996</v>
      </c>
      <c r="J253" s="44"/>
      <c r="K253">
        <v>4.5976299999999997</v>
      </c>
      <c r="L253">
        <f t="shared" si="75"/>
        <v>7.319000000000031E-2</v>
      </c>
      <c r="M253">
        <v>4.67082</v>
      </c>
    </row>
    <row r="254" spans="1:13" x14ac:dyDescent="0.15">
      <c r="A254" s="44"/>
      <c r="B254">
        <v>4.58826</v>
      </c>
      <c r="C254">
        <v>6.3914299999999993E-2</v>
      </c>
      <c r="D254">
        <v>6.1702700000000003E-4</v>
      </c>
      <c r="E254">
        <v>1.18899E-3</v>
      </c>
      <c r="F254">
        <v>5.1164600000000004E-4</v>
      </c>
      <c r="G254">
        <v>4.6598899999999999</v>
      </c>
      <c r="J254" s="44"/>
      <c r="K254">
        <v>4.58786</v>
      </c>
      <c r="L254">
        <f t="shared" si="75"/>
        <v>7.2759999999999714E-2</v>
      </c>
      <c r="M254">
        <v>4.6606199999999998</v>
      </c>
    </row>
    <row r="255" spans="1:13" x14ac:dyDescent="0.15">
      <c r="A255" s="44"/>
      <c r="B255">
        <v>4.5824999999999996</v>
      </c>
      <c r="C255">
        <v>6.3844700000000004E-2</v>
      </c>
      <c r="D255">
        <v>6.26087E-4</v>
      </c>
      <c r="E255">
        <v>1.16467E-3</v>
      </c>
      <c r="F255">
        <v>4.9948699999999996E-4</v>
      </c>
      <c r="G255">
        <v>4.6539700000000002</v>
      </c>
      <c r="J255" s="44"/>
      <c r="K255">
        <v>4.5928100000000001</v>
      </c>
      <c r="L255">
        <f t="shared" si="75"/>
        <v>7.5470000000000148E-2</v>
      </c>
      <c r="M255">
        <v>4.6682800000000002</v>
      </c>
    </row>
    <row r="256" spans="1:13" x14ac:dyDescent="0.15">
      <c r="A256" s="44"/>
      <c r="B256">
        <v>4.6320800000000002</v>
      </c>
      <c r="C256">
        <v>6.3472000000000001E-2</v>
      </c>
      <c r="D256">
        <v>6.5922699999999997E-4</v>
      </c>
      <c r="E256">
        <v>1.1653900000000001E-3</v>
      </c>
      <c r="F256">
        <v>5.4049499999999999E-4</v>
      </c>
      <c r="G256">
        <v>4.7041500000000003</v>
      </c>
      <c r="J256" s="44"/>
      <c r="K256">
        <v>4.5712900000000003</v>
      </c>
      <c r="L256">
        <f t="shared" si="75"/>
        <v>7.2419999999999263E-2</v>
      </c>
      <c r="M256">
        <v>4.6437099999999996</v>
      </c>
    </row>
    <row r="257" spans="1:13" x14ac:dyDescent="0.15">
      <c r="A257" s="44"/>
      <c r="B257">
        <v>4.61029</v>
      </c>
      <c r="C257">
        <v>6.3016199999999994E-2</v>
      </c>
      <c r="D257">
        <v>6.2894800000000005E-4</v>
      </c>
      <c r="E257">
        <v>1.13535E-3</v>
      </c>
      <c r="F257">
        <v>5.2809700000000005E-4</v>
      </c>
      <c r="G257">
        <v>4.6810999999999998</v>
      </c>
      <c r="J257" s="44"/>
      <c r="K257">
        <v>4.6770399999999999</v>
      </c>
      <c r="L257">
        <f t="shared" si="75"/>
        <v>7.5860000000000483E-2</v>
      </c>
      <c r="M257">
        <v>4.7529000000000003</v>
      </c>
    </row>
    <row r="258" spans="1:13" x14ac:dyDescent="0.15">
      <c r="A258" s="44"/>
      <c r="B258">
        <v>4.6640199999999998</v>
      </c>
      <c r="C258">
        <v>6.2986600000000004E-2</v>
      </c>
      <c r="D258">
        <v>6.1678899999999997E-4</v>
      </c>
      <c r="E258">
        <v>1.1344E-3</v>
      </c>
      <c r="F258">
        <v>5.3143500000000002E-4</v>
      </c>
      <c r="G258">
        <v>4.7352800000000004</v>
      </c>
      <c r="J258" s="44"/>
      <c r="K258">
        <v>4.55844</v>
      </c>
      <c r="L258">
        <f t="shared" si="75"/>
        <v>7.6319999999999943E-2</v>
      </c>
      <c r="M258">
        <v>4.63476</v>
      </c>
    </row>
    <row r="259" spans="1:13" x14ac:dyDescent="0.15">
      <c r="A259" s="44"/>
      <c r="B259">
        <v>4.5739799999999997</v>
      </c>
      <c r="C259">
        <v>6.3949800000000001E-2</v>
      </c>
      <c r="D259">
        <v>6.3920000000000003E-4</v>
      </c>
      <c r="E259">
        <v>1.14799E-3</v>
      </c>
      <c r="F259">
        <v>4.9853300000000001E-4</v>
      </c>
      <c r="G259">
        <v>4.64621</v>
      </c>
      <c r="J259" s="44"/>
      <c r="K259">
        <v>4.7232599999999998</v>
      </c>
      <c r="L259">
        <f t="shared" si="75"/>
        <v>7.2970000000000645E-2</v>
      </c>
      <c r="M259">
        <v>4.7962300000000004</v>
      </c>
    </row>
    <row r="260" spans="1:13" x14ac:dyDescent="0.15">
      <c r="A260" s="44"/>
      <c r="B260">
        <v>4.5643000000000002</v>
      </c>
      <c r="C260">
        <v>6.3529299999999997E-2</v>
      </c>
      <c r="D260">
        <v>5.8627099999999997E-4</v>
      </c>
      <c r="E260">
        <v>1.1513199999999999E-3</v>
      </c>
      <c r="F260">
        <v>4.89712E-4</v>
      </c>
      <c r="G260">
        <v>4.6370399999999998</v>
      </c>
      <c r="J260" s="44"/>
      <c r="K260">
        <v>4.5547500000000003</v>
      </c>
      <c r="L260">
        <f t="shared" si="75"/>
        <v>7.2029999999999816E-2</v>
      </c>
      <c r="M260">
        <v>4.6267800000000001</v>
      </c>
    </row>
    <row r="261" spans="1:13" x14ac:dyDescent="0.15">
      <c r="A261" s="44"/>
      <c r="B261">
        <f>AVERAGE(B251:B260)</f>
        <v>4.6011800000000003</v>
      </c>
      <c r="C261">
        <f t="shared" ref="C261:G261" si="76">AVERAGE(C251:C260)</f>
        <v>6.3551119999999989E-2</v>
      </c>
      <c r="D261">
        <f t="shared" si="76"/>
        <v>6.2346440000000014E-4</v>
      </c>
      <c r="E261">
        <f t="shared" si="76"/>
        <v>1.1532550000000002E-3</v>
      </c>
      <c r="F261">
        <f t="shared" si="76"/>
        <v>5.197047999999999E-4</v>
      </c>
      <c r="G261">
        <f t="shared" si="76"/>
        <v>4.6729960000000004</v>
      </c>
      <c r="J261" s="44"/>
      <c r="K261">
        <f>AVERAGE(K251:K260)</f>
        <v>4.6011349999999993</v>
      </c>
      <c r="L261">
        <f t="shared" ref="L261" si="77">AVERAGE(L251:L260)</f>
        <v>7.4211999999999986E-2</v>
      </c>
      <c r="M261">
        <f t="shared" ref="M261" si="78">AVERAGE(M251:M260)</f>
        <v>4.6753469999999995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6.5313299999999996</v>
      </c>
      <c r="C264">
        <v>9.3848200000000007E-2</v>
      </c>
      <c r="D264">
        <v>7.0405000000000001E-4</v>
      </c>
      <c r="E264">
        <v>1.1396399999999999E-3</v>
      </c>
      <c r="F264">
        <v>4.9018900000000003E-4</v>
      </c>
      <c r="G264">
        <v>6.63063</v>
      </c>
      <c r="J264" s="44" t="s">
        <v>20</v>
      </c>
      <c r="K264">
        <v>6.51335</v>
      </c>
      <c r="L264">
        <f>M264-K264</f>
        <v>0.10151000000000021</v>
      </c>
      <c r="M264">
        <v>6.6148600000000002</v>
      </c>
    </row>
    <row r="265" spans="1:13" x14ac:dyDescent="0.15">
      <c r="A265" s="44"/>
      <c r="B265">
        <v>6.5326700000000004</v>
      </c>
      <c r="C265">
        <v>9.3646499999999994E-2</v>
      </c>
      <c r="D265">
        <v>5.0306299999999999E-4</v>
      </c>
      <c r="E265">
        <v>1.1887600000000001E-3</v>
      </c>
      <c r="F265">
        <v>4.8851999999999999E-4</v>
      </c>
      <c r="G265">
        <v>6.6306200000000004</v>
      </c>
      <c r="J265" s="44"/>
      <c r="K265">
        <v>6.6161700000000003</v>
      </c>
      <c r="L265">
        <f t="shared" ref="L265:L273" si="79">M265-K265</f>
        <v>0.10525999999999947</v>
      </c>
      <c r="M265">
        <v>6.7214299999999998</v>
      </c>
    </row>
    <row r="266" spans="1:13" x14ac:dyDescent="0.15">
      <c r="A266" s="44"/>
      <c r="B266">
        <v>6.55572</v>
      </c>
      <c r="C266">
        <v>9.4193899999999997E-2</v>
      </c>
      <c r="D266">
        <v>6.3109400000000001E-4</v>
      </c>
      <c r="E266">
        <v>1.1603799999999999E-3</v>
      </c>
      <c r="F266">
        <v>5.1093099999999995E-4</v>
      </c>
      <c r="G266">
        <v>6.6545500000000004</v>
      </c>
      <c r="J266" s="44"/>
      <c r="K266">
        <v>6.6076600000000001</v>
      </c>
      <c r="L266">
        <f t="shared" si="79"/>
        <v>0.10147999999999957</v>
      </c>
      <c r="M266">
        <v>6.7091399999999997</v>
      </c>
    </row>
    <row r="267" spans="1:13" x14ac:dyDescent="0.15">
      <c r="A267" s="44"/>
      <c r="B267">
        <v>6.5913399999999998</v>
      </c>
      <c r="C267">
        <v>9.4406799999999999E-2</v>
      </c>
      <c r="D267">
        <v>5.0568599999999998E-4</v>
      </c>
      <c r="E267">
        <v>1.2004400000000001E-3</v>
      </c>
      <c r="F267">
        <v>4.91619E-4</v>
      </c>
      <c r="G267">
        <v>6.6901400000000004</v>
      </c>
      <c r="J267" s="44"/>
      <c r="K267">
        <v>6.5407500000000001</v>
      </c>
      <c r="L267">
        <f t="shared" si="79"/>
        <v>0.1003400000000001</v>
      </c>
      <c r="M267">
        <v>6.6410900000000002</v>
      </c>
    </row>
    <row r="268" spans="1:13" x14ac:dyDescent="0.15">
      <c r="A268" s="44"/>
      <c r="B268">
        <v>6.5918299999999999</v>
      </c>
      <c r="C268">
        <v>9.3976000000000004E-2</v>
      </c>
      <c r="D268">
        <v>7.7152299999999998E-4</v>
      </c>
      <c r="E268">
        <v>1.14489E-3</v>
      </c>
      <c r="F268">
        <v>4.8327400000000001E-4</v>
      </c>
      <c r="G268">
        <v>6.6929699999999999</v>
      </c>
      <c r="J268" s="44"/>
      <c r="K268">
        <v>6.5292399999999997</v>
      </c>
      <c r="L268">
        <f t="shared" si="79"/>
        <v>0.10580999999999996</v>
      </c>
      <c r="M268">
        <v>6.6350499999999997</v>
      </c>
    </row>
    <row r="269" spans="1:13" x14ac:dyDescent="0.15">
      <c r="A269" s="44"/>
      <c r="B269">
        <v>6.5498700000000003</v>
      </c>
      <c r="C269">
        <v>9.4093599999999999E-2</v>
      </c>
      <c r="D269">
        <v>8.0180200000000001E-4</v>
      </c>
      <c r="E269">
        <v>1.1725399999999999E-3</v>
      </c>
      <c r="F269">
        <v>4.6229399999999998E-4</v>
      </c>
      <c r="G269">
        <v>6.6493500000000001</v>
      </c>
      <c r="J269" s="44"/>
      <c r="K269">
        <v>6.55952</v>
      </c>
      <c r="L269">
        <f t="shared" si="79"/>
        <v>0.10292999999999974</v>
      </c>
      <c r="M269">
        <v>6.6624499999999998</v>
      </c>
    </row>
    <row r="270" spans="1:13" x14ac:dyDescent="0.15">
      <c r="A270" s="44"/>
      <c r="B270">
        <v>6.5636799999999997</v>
      </c>
      <c r="C270">
        <v>9.4436400000000004E-2</v>
      </c>
      <c r="D270">
        <v>5.5480000000000004E-4</v>
      </c>
      <c r="E270">
        <v>1.14441E-3</v>
      </c>
      <c r="F270">
        <v>4.9018900000000003E-4</v>
      </c>
      <c r="G270">
        <v>6.6647999999999996</v>
      </c>
      <c r="J270" s="44"/>
      <c r="K270">
        <v>6.50943</v>
      </c>
      <c r="L270">
        <f t="shared" si="79"/>
        <v>0.10196000000000005</v>
      </c>
      <c r="M270">
        <v>6.6113900000000001</v>
      </c>
    </row>
    <row r="271" spans="1:13" x14ac:dyDescent="0.15">
      <c r="A271" s="44"/>
      <c r="B271">
        <v>6.9007399999999999</v>
      </c>
      <c r="C271">
        <v>9.3999399999999997E-2</v>
      </c>
      <c r="D271">
        <v>5.0258599999999996E-4</v>
      </c>
      <c r="E271">
        <v>1.15442E-3</v>
      </c>
      <c r="F271">
        <v>4.9400300000000002E-4</v>
      </c>
      <c r="G271">
        <v>6.9987199999999996</v>
      </c>
      <c r="J271" s="44"/>
      <c r="K271">
        <v>6.74899</v>
      </c>
      <c r="L271">
        <f t="shared" si="79"/>
        <v>0.10402999999999984</v>
      </c>
      <c r="M271">
        <v>6.8530199999999999</v>
      </c>
    </row>
    <row r="272" spans="1:13" x14ac:dyDescent="0.15">
      <c r="A272" s="44"/>
      <c r="B272">
        <v>6.5450200000000001</v>
      </c>
      <c r="C272">
        <v>9.4094499999999998E-2</v>
      </c>
      <c r="D272">
        <v>2.6698099999999999E-3</v>
      </c>
      <c r="E272">
        <v>1.0376000000000001E-3</v>
      </c>
      <c r="F272">
        <v>4.4679600000000001E-4</v>
      </c>
      <c r="G272">
        <v>6.64682</v>
      </c>
      <c r="J272" s="44"/>
      <c r="K272">
        <v>6.5092299999999996</v>
      </c>
      <c r="L272">
        <f t="shared" si="79"/>
        <v>0.10297000000000001</v>
      </c>
      <c r="M272">
        <v>6.6121999999999996</v>
      </c>
    </row>
    <row r="273" spans="1:13" x14ac:dyDescent="0.15">
      <c r="A273" s="44"/>
      <c r="B273">
        <v>6.5332999999999997</v>
      </c>
      <c r="C273">
        <v>9.3496099999999999E-2</v>
      </c>
      <c r="D273">
        <v>6.3085599999999995E-4</v>
      </c>
      <c r="E273">
        <v>1.16968E-3</v>
      </c>
      <c r="F273">
        <v>5.0854700000000004E-4</v>
      </c>
      <c r="G273">
        <v>6.6311400000000003</v>
      </c>
      <c r="J273" s="44"/>
      <c r="K273">
        <v>6.7479199999999997</v>
      </c>
      <c r="L273">
        <f t="shared" si="79"/>
        <v>0.10275999999999996</v>
      </c>
      <c r="M273">
        <v>6.8506799999999997</v>
      </c>
    </row>
    <row r="274" spans="1:13" x14ac:dyDescent="0.15">
      <c r="A274" s="44"/>
      <c r="B274">
        <f>AVERAGE(B264:B273)</f>
        <v>6.58955</v>
      </c>
      <c r="C274">
        <f t="shared" ref="C274:G274" si="80">AVERAGE(C264:C273)</f>
        <v>9.4019139999999987E-2</v>
      </c>
      <c r="D274">
        <f t="shared" si="80"/>
        <v>8.275270000000001E-4</v>
      </c>
      <c r="E274">
        <f t="shared" si="80"/>
        <v>1.1512759999999999E-3</v>
      </c>
      <c r="F274">
        <f t="shared" si="80"/>
        <v>4.8663619999999999E-4</v>
      </c>
      <c r="G274">
        <f t="shared" si="80"/>
        <v>6.6889739999999991</v>
      </c>
      <c r="J274" s="44"/>
      <c r="K274">
        <f>AVERAGE(K264:K273)</f>
        <v>6.5882260000000006</v>
      </c>
      <c r="L274">
        <f t="shared" ref="L274" si="81">AVERAGE(L264:L273)</f>
        <v>0.10290499999999989</v>
      </c>
      <c r="M274">
        <f t="shared" ref="M274" si="82">AVERAGE(M264:M273)</f>
        <v>6.6911310000000004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14.467000000000001</v>
      </c>
      <c r="C277">
        <v>0.18496199999999999</v>
      </c>
      <c r="D277">
        <v>1.46317E-3</v>
      </c>
      <c r="E277">
        <v>1.16062E-3</v>
      </c>
      <c r="F277">
        <v>4.83036E-4</v>
      </c>
      <c r="G277">
        <v>14.6594</v>
      </c>
      <c r="J277" s="44" t="s">
        <v>21</v>
      </c>
      <c r="K277">
        <v>15.5793</v>
      </c>
      <c r="L277">
        <f>M277-K277</f>
        <v>0.19369999999999976</v>
      </c>
      <c r="M277">
        <v>15.773</v>
      </c>
    </row>
    <row r="278" spans="1:13" x14ac:dyDescent="0.15">
      <c r="A278" s="44"/>
      <c r="B278">
        <v>15.021699999999999</v>
      </c>
      <c r="C278">
        <v>0.18323300000000001</v>
      </c>
      <c r="D278">
        <v>1.6062299999999999E-3</v>
      </c>
      <c r="E278">
        <v>1.14751E-3</v>
      </c>
      <c r="F278">
        <v>4.8613500000000001E-4</v>
      </c>
      <c r="G278">
        <v>15.2133</v>
      </c>
      <c r="J278" s="44"/>
      <c r="K278">
        <v>15.2935</v>
      </c>
      <c r="L278">
        <f t="shared" ref="L278:L286" si="83">M278-K278</f>
        <v>0.19510000000000005</v>
      </c>
      <c r="M278">
        <v>15.4886</v>
      </c>
    </row>
    <row r="279" spans="1:13" x14ac:dyDescent="0.15">
      <c r="A279" s="44"/>
      <c r="B279">
        <v>14.6196</v>
      </c>
      <c r="C279">
        <v>0.18526000000000001</v>
      </c>
      <c r="D279">
        <v>1.2860300000000001E-3</v>
      </c>
      <c r="E279">
        <v>1.14942E-3</v>
      </c>
      <c r="F279">
        <v>4.74215E-4</v>
      </c>
      <c r="G279">
        <v>14.8103</v>
      </c>
      <c r="J279" s="44"/>
      <c r="K279">
        <v>15.225</v>
      </c>
      <c r="L279">
        <f t="shared" si="83"/>
        <v>0.19880000000000031</v>
      </c>
      <c r="M279">
        <v>15.4238</v>
      </c>
    </row>
    <row r="280" spans="1:13" x14ac:dyDescent="0.15">
      <c r="A280" s="44"/>
      <c r="B280">
        <v>14.6656</v>
      </c>
      <c r="C280">
        <v>0.18427299999999999</v>
      </c>
      <c r="D280">
        <v>1.4007100000000001E-3</v>
      </c>
      <c r="E280">
        <v>1.17803E-3</v>
      </c>
      <c r="F280">
        <v>4.7802899999999999E-4</v>
      </c>
      <c r="G280">
        <v>14.854799999999999</v>
      </c>
      <c r="J280" s="44"/>
      <c r="K280">
        <v>14.9839</v>
      </c>
      <c r="L280">
        <f t="shared" si="83"/>
        <v>0.19779999999999909</v>
      </c>
      <c r="M280">
        <v>15.181699999999999</v>
      </c>
    </row>
    <row r="281" spans="1:13" x14ac:dyDescent="0.15">
      <c r="A281" s="44"/>
      <c r="B281">
        <v>14.6221</v>
      </c>
      <c r="C281">
        <v>0.182528</v>
      </c>
      <c r="D281">
        <v>1.5420900000000001E-3</v>
      </c>
      <c r="E281">
        <v>1.14799E-3</v>
      </c>
      <c r="F281">
        <v>4.7850600000000002E-4</v>
      </c>
      <c r="G281">
        <v>14.809900000000001</v>
      </c>
      <c r="J281" s="44"/>
      <c r="K281">
        <v>14.9932</v>
      </c>
      <c r="L281">
        <f t="shared" si="83"/>
        <v>0.19819999999999993</v>
      </c>
      <c r="M281">
        <v>15.1914</v>
      </c>
    </row>
    <row r="282" spans="1:13" x14ac:dyDescent="0.15">
      <c r="A282" s="44"/>
      <c r="B282">
        <v>17.0961</v>
      </c>
      <c r="C282">
        <v>0.18195700000000001</v>
      </c>
      <c r="D282">
        <v>1.66464E-3</v>
      </c>
      <c r="E282">
        <v>1.1348700000000001E-3</v>
      </c>
      <c r="F282">
        <v>4.7516799999999999E-4</v>
      </c>
      <c r="G282">
        <v>17.284199999999998</v>
      </c>
      <c r="J282" s="44"/>
      <c r="K282">
        <v>15.1029</v>
      </c>
      <c r="L282">
        <f t="shared" si="83"/>
        <v>0.19630000000000081</v>
      </c>
      <c r="M282">
        <v>15.299200000000001</v>
      </c>
    </row>
    <row r="283" spans="1:13" x14ac:dyDescent="0.15">
      <c r="A283" s="44"/>
      <c r="B283">
        <v>14.7371</v>
      </c>
      <c r="C283">
        <v>0.18404300000000001</v>
      </c>
      <c r="D283">
        <v>1.36304E-3</v>
      </c>
      <c r="E283">
        <v>1.17898E-3</v>
      </c>
      <c r="F283">
        <v>4.89712E-4</v>
      </c>
      <c r="G283">
        <v>14.926</v>
      </c>
      <c r="J283" s="44"/>
      <c r="K283">
        <v>19.088200000000001</v>
      </c>
      <c r="L283">
        <f t="shared" si="83"/>
        <v>0.1938999999999993</v>
      </c>
      <c r="M283">
        <v>19.2821</v>
      </c>
    </row>
    <row r="284" spans="1:13" x14ac:dyDescent="0.15">
      <c r="A284" s="44"/>
      <c r="B284">
        <v>14.588100000000001</v>
      </c>
      <c r="C284">
        <v>0.185114</v>
      </c>
      <c r="D284">
        <v>1.2800699999999999E-3</v>
      </c>
      <c r="E284">
        <v>1.18756E-3</v>
      </c>
      <c r="F284">
        <v>4.6587000000000001E-4</v>
      </c>
      <c r="G284">
        <v>14.779199999999999</v>
      </c>
      <c r="J284" s="44"/>
      <c r="K284">
        <v>15.3765</v>
      </c>
      <c r="L284">
        <f t="shared" si="83"/>
        <v>0.19640000000000057</v>
      </c>
      <c r="M284">
        <v>15.572900000000001</v>
      </c>
    </row>
    <row r="285" spans="1:13" x14ac:dyDescent="0.15">
      <c r="A285" s="44"/>
      <c r="B285">
        <v>14.4223</v>
      </c>
      <c r="C285">
        <v>0.18382200000000001</v>
      </c>
      <c r="D285">
        <v>1.35231E-3</v>
      </c>
      <c r="E285">
        <v>1.1553799999999999E-3</v>
      </c>
      <c r="F285">
        <v>4.7278400000000002E-4</v>
      </c>
      <c r="G285">
        <v>14.611700000000001</v>
      </c>
      <c r="J285" s="44"/>
      <c r="K285">
        <v>14.9208</v>
      </c>
      <c r="L285">
        <f t="shared" si="83"/>
        <v>0.19689999999999941</v>
      </c>
      <c r="M285">
        <v>15.117699999999999</v>
      </c>
    </row>
    <row r="286" spans="1:13" x14ac:dyDescent="0.15">
      <c r="A286" s="44"/>
      <c r="B286">
        <v>15.2994</v>
      </c>
      <c r="C286">
        <v>0.18374199999999999</v>
      </c>
      <c r="D286">
        <v>1.3937999999999999E-3</v>
      </c>
      <c r="E286">
        <v>1.1797000000000001E-3</v>
      </c>
      <c r="F286">
        <v>4.6896900000000002E-4</v>
      </c>
      <c r="G286">
        <v>15.489699999999999</v>
      </c>
      <c r="J286" s="44"/>
      <c r="K286">
        <v>15.1089</v>
      </c>
      <c r="L286">
        <f t="shared" si="83"/>
        <v>0.19629999999999903</v>
      </c>
      <c r="M286">
        <v>15.305199999999999</v>
      </c>
    </row>
    <row r="287" spans="1:13" x14ac:dyDescent="0.15">
      <c r="A287" s="44"/>
      <c r="B287">
        <f>AVERAGE(B277:B286)</f>
        <v>14.953899999999999</v>
      </c>
      <c r="C287">
        <f t="shared" ref="C287:G287" si="84">AVERAGE(C277:C286)</f>
        <v>0.18389340000000001</v>
      </c>
      <c r="D287">
        <f t="shared" si="84"/>
        <v>1.4352090000000002E-3</v>
      </c>
      <c r="E287">
        <f t="shared" si="84"/>
        <v>1.1620059999999999E-3</v>
      </c>
      <c r="F287">
        <f t="shared" si="84"/>
        <v>4.7724239999999998E-4</v>
      </c>
      <c r="G287">
        <f t="shared" si="84"/>
        <v>15.14385</v>
      </c>
      <c r="J287" s="44"/>
      <c r="K287">
        <f>AVERAGE(K277:K286)</f>
        <v>15.567220000000002</v>
      </c>
      <c r="L287">
        <f t="shared" ref="L287" si="85">AVERAGE(L277:L286)</f>
        <v>0.19633999999999982</v>
      </c>
      <c r="M287">
        <f t="shared" ref="M287" si="86">AVERAGE(M277:M286)</f>
        <v>15.763560000000002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8.5008099999999995</v>
      </c>
      <c r="C290">
        <v>0.109321</v>
      </c>
      <c r="D290">
        <v>1.3530300000000001E-3</v>
      </c>
      <c r="E290">
        <v>3.4069999999999999E-4</v>
      </c>
      <c r="F290">
        <v>4.2104700000000002E-4</v>
      </c>
      <c r="G290">
        <v>8.6148299999999995</v>
      </c>
      <c r="J290" s="44" t="s">
        <v>22</v>
      </c>
      <c r="K290">
        <v>8.59056</v>
      </c>
      <c r="L290">
        <f>M290-K290</f>
        <v>0.12105000000000032</v>
      </c>
      <c r="M290">
        <v>8.7116100000000003</v>
      </c>
    </row>
    <row r="291" spans="1:13" x14ac:dyDescent="0.15">
      <c r="A291" s="44"/>
      <c r="B291">
        <v>8.5582600000000006</v>
      </c>
      <c r="C291">
        <v>0.110587</v>
      </c>
      <c r="D291">
        <v>1.35732E-3</v>
      </c>
      <c r="E291">
        <v>3.33309E-4</v>
      </c>
      <c r="F291">
        <v>4.3129900000000001E-4</v>
      </c>
      <c r="G291">
        <v>8.6736699999999995</v>
      </c>
      <c r="J291" s="44"/>
      <c r="K291">
        <v>8.5310500000000005</v>
      </c>
      <c r="L291">
        <f t="shared" ref="L291:L299" si="87">M291-K291</f>
        <v>0.12073</v>
      </c>
      <c r="M291">
        <v>8.6517800000000005</v>
      </c>
    </row>
    <row r="292" spans="1:13" x14ac:dyDescent="0.15">
      <c r="A292" s="44"/>
      <c r="B292">
        <v>8.6016300000000001</v>
      </c>
      <c r="C292">
        <v>0.10956299999999999</v>
      </c>
      <c r="D292">
        <v>1.3322799999999999E-3</v>
      </c>
      <c r="E292">
        <v>3.3783899999999999E-4</v>
      </c>
      <c r="F292">
        <v>4.4083600000000001E-4</v>
      </c>
      <c r="G292">
        <v>8.7180999999999997</v>
      </c>
      <c r="J292" s="44"/>
      <c r="K292">
        <v>8.6656300000000002</v>
      </c>
      <c r="L292">
        <f t="shared" si="87"/>
        <v>0.12340000000000018</v>
      </c>
      <c r="M292">
        <v>8.7890300000000003</v>
      </c>
    </row>
    <row r="293" spans="1:13" x14ac:dyDescent="0.15">
      <c r="A293" s="44"/>
      <c r="B293">
        <v>8.4885999999999999</v>
      </c>
      <c r="C293">
        <v>0.112202</v>
      </c>
      <c r="D293">
        <v>1.35136E-3</v>
      </c>
      <c r="E293">
        <v>3.1375899999999999E-4</v>
      </c>
      <c r="F293">
        <v>4.4679600000000001E-4</v>
      </c>
      <c r="G293">
        <v>8.6064699999999998</v>
      </c>
      <c r="J293" s="44"/>
      <c r="K293">
        <v>8.5449300000000008</v>
      </c>
      <c r="L293">
        <f t="shared" si="87"/>
        <v>0.11766999999999861</v>
      </c>
      <c r="M293">
        <v>8.6625999999999994</v>
      </c>
    </row>
    <row r="294" spans="1:13" x14ac:dyDescent="0.15">
      <c r="A294" s="44"/>
      <c r="B294">
        <v>8.6143900000000002</v>
      </c>
      <c r="C294">
        <v>0.11153100000000001</v>
      </c>
      <c r="D294">
        <v>1.3728099999999999E-3</v>
      </c>
      <c r="E294">
        <v>3.1733500000000002E-4</v>
      </c>
      <c r="F294">
        <v>4.4321999999999997E-4</v>
      </c>
      <c r="G294">
        <v>8.7324999999999999</v>
      </c>
      <c r="J294" s="44"/>
      <c r="K294">
        <v>8.4862900000000003</v>
      </c>
      <c r="L294">
        <f t="shared" si="87"/>
        <v>0.12054000000000009</v>
      </c>
      <c r="M294">
        <v>8.6068300000000004</v>
      </c>
    </row>
    <row r="295" spans="1:13" x14ac:dyDescent="0.15">
      <c r="A295" s="44"/>
      <c r="B295">
        <v>8.6024200000000004</v>
      </c>
      <c r="C295">
        <v>0.10996300000000001</v>
      </c>
      <c r="D295">
        <v>1.35684E-3</v>
      </c>
      <c r="E295">
        <v>3.3640900000000002E-4</v>
      </c>
      <c r="F295">
        <v>4.2104700000000002E-4</v>
      </c>
      <c r="G295">
        <v>8.7167399999999997</v>
      </c>
      <c r="J295" s="44"/>
      <c r="K295">
        <v>8.6190099999999994</v>
      </c>
      <c r="L295">
        <f t="shared" si="87"/>
        <v>0.12002999999999986</v>
      </c>
      <c r="M295">
        <v>8.7390399999999993</v>
      </c>
    </row>
    <row r="296" spans="1:13" x14ac:dyDescent="0.15">
      <c r="A296" s="44"/>
      <c r="B296">
        <v>8.54467</v>
      </c>
      <c r="C296">
        <v>0.110096</v>
      </c>
      <c r="D296">
        <v>1.3480199999999999E-3</v>
      </c>
      <c r="E296">
        <v>3.1995800000000002E-4</v>
      </c>
      <c r="F296">
        <v>4.3225300000000001E-4</v>
      </c>
      <c r="G296">
        <v>8.6599000000000004</v>
      </c>
      <c r="J296" s="44"/>
      <c r="K296">
        <v>8.9857700000000005</v>
      </c>
      <c r="L296">
        <f t="shared" si="87"/>
        <v>0.1212699999999991</v>
      </c>
      <c r="M296">
        <v>9.1070399999999996</v>
      </c>
    </row>
    <row r="297" spans="1:13" x14ac:dyDescent="0.15">
      <c r="A297" s="44"/>
      <c r="B297">
        <v>8.5044699999999995</v>
      </c>
      <c r="C297">
        <v>0.10796600000000001</v>
      </c>
      <c r="D297">
        <v>1.82533E-3</v>
      </c>
      <c r="E297">
        <v>3.3998500000000001E-4</v>
      </c>
      <c r="F297">
        <v>4.2200099999999997E-4</v>
      </c>
      <c r="G297">
        <v>8.6181699999999992</v>
      </c>
      <c r="J297" s="44"/>
      <c r="K297">
        <v>8.5118600000000004</v>
      </c>
      <c r="L297">
        <f t="shared" si="87"/>
        <v>0.11833000000000027</v>
      </c>
      <c r="M297">
        <v>8.6301900000000007</v>
      </c>
    </row>
    <row r="298" spans="1:13" x14ac:dyDescent="0.15">
      <c r="A298" s="44"/>
      <c r="B298">
        <v>8.4934899999999995</v>
      </c>
      <c r="C298">
        <v>0.108654</v>
      </c>
      <c r="D298">
        <v>1.35732E-3</v>
      </c>
      <c r="E298">
        <v>3.1590500000000001E-4</v>
      </c>
      <c r="F298">
        <v>4.31061E-4</v>
      </c>
      <c r="G298">
        <v>8.6076899999999998</v>
      </c>
      <c r="J298" s="44"/>
      <c r="K298">
        <v>8.4975400000000008</v>
      </c>
      <c r="L298">
        <f t="shared" si="87"/>
        <v>0.11725999999999992</v>
      </c>
      <c r="M298">
        <v>8.6148000000000007</v>
      </c>
    </row>
    <row r="299" spans="1:13" x14ac:dyDescent="0.15">
      <c r="A299" s="44"/>
      <c r="B299">
        <v>8.6158900000000003</v>
      </c>
      <c r="C299">
        <v>0.11014699999999999</v>
      </c>
      <c r="D299">
        <v>3.4108200000000002E-3</v>
      </c>
      <c r="E299">
        <v>3.45707E-4</v>
      </c>
      <c r="F299">
        <v>4.1055699999999998E-4</v>
      </c>
      <c r="G299">
        <v>8.7336799999999997</v>
      </c>
      <c r="J299" s="44"/>
      <c r="K299">
        <v>8.4820100000000007</v>
      </c>
      <c r="L299">
        <f t="shared" si="87"/>
        <v>0.12007000000000012</v>
      </c>
      <c r="M299">
        <v>8.6020800000000008</v>
      </c>
    </row>
    <row r="300" spans="1:13" x14ac:dyDescent="0.15">
      <c r="A300" s="44"/>
      <c r="B300">
        <f>AVERAGE(B290:B299)</f>
        <v>8.5524629999999995</v>
      </c>
      <c r="C300">
        <f t="shared" ref="C300:G300" si="88">AVERAGE(C290:C299)</f>
        <v>0.110003</v>
      </c>
      <c r="D300">
        <f t="shared" si="88"/>
        <v>1.606513E-3</v>
      </c>
      <c r="E300">
        <f t="shared" si="88"/>
        <v>3.3009059999999999E-4</v>
      </c>
      <c r="F300">
        <f t="shared" si="88"/>
        <v>4.3001170000000002E-4</v>
      </c>
      <c r="G300">
        <f t="shared" si="88"/>
        <v>8.6681750000000015</v>
      </c>
      <c r="J300" s="44"/>
      <c r="K300">
        <f>AVERAGE(K290:K299)</f>
        <v>8.5914650000000012</v>
      </c>
      <c r="L300">
        <f t="shared" ref="L300" si="89">AVERAGE(L290:L299)</f>
        <v>0.12003499999999985</v>
      </c>
      <c r="M300">
        <f t="shared" ref="M300" si="90">AVERAGE(M290:M299)</f>
        <v>8.7115000000000009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14.5908</v>
      </c>
      <c r="C303">
        <v>0.198902</v>
      </c>
      <c r="D303">
        <v>7.6150899999999995E-4</v>
      </c>
      <c r="E303">
        <v>3.1065900000000002E-4</v>
      </c>
      <c r="F303">
        <v>4.2772300000000002E-4</v>
      </c>
      <c r="G303">
        <v>14.797499999999999</v>
      </c>
      <c r="J303" s="44" t="s">
        <v>23</v>
      </c>
      <c r="K303">
        <v>14.7826</v>
      </c>
      <c r="L303">
        <f>M303-K303</f>
        <v>0.21879999999999988</v>
      </c>
      <c r="M303">
        <v>15.0014</v>
      </c>
    </row>
    <row r="304" spans="1:13" x14ac:dyDescent="0.15">
      <c r="A304" s="44"/>
      <c r="B304">
        <v>14.5913</v>
      </c>
      <c r="C304">
        <v>0.199768</v>
      </c>
      <c r="D304">
        <v>7.9321899999999996E-4</v>
      </c>
      <c r="E304">
        <v>3.14951E-4</v>
      </c>
      <c r="F304">
        <v>4.1341799999999998E-4</v>
      </c>
      <c r="G304">
        <v>14.795500000000001</v>
      </c>
      <c r="J304" s="44"/>
      <c r="K304">
        <v>14.9594</v>
      </c>
      <c r="L304">
        <f t="shared" ref="L304:L312" si="91">M304-K304</f>
        <v>0.20739999999999981</v>
      </c>
      <c r="M304">
        <v>15.1668</v>
      </c>
    </row>
    <row r="305" spans="1:13" x14ac:dyDescent="0.15">
      <c r="A305" s="44"/>
      <c r="B305">
        <v>15.211399999999999</v>
      </c>
      <c r="C305">
        <v>0.20047100000000001</v>
      </c>
      <c r="D305">
        <v>9.2387199999999995E-4</v>
      </c>
      <c r="E305">
        <v>3.2496499999999998E-4</v>
      </c>
      <c r="F305">
        <v>4.12703E-4</v>
      </c>
      <c r="G305">
        <v>15.4162</v>
      </c>
      <c r="J305" s="44"/>
      <c r="K305">
        <v>15.4521</v>
      </c>
      <c r="L305">
        <f t="shared" si="91"/>
        <v>0.20790000000000042</v>
      </c>
      <c r="M305">
        <v>15.66</v>
      </c>
    </row>
    <row r="306" spans="1:13" x14ac:dyDescent="0.15">
      <c r="A306" s="44"/>
      <c r="B306">
        <v>15.3483</v>
      </c>
      <c r="C306">
        <v>0.19841200000000001</v>
      </c>
      <c r="D306">
        <v>7.5960199999999996E-4</v>
      </c>
      <c r="E306">
        <v>3.2496499999999998E-4</v>
      </c>
      <c r="F306">
        <v>4.1437100000000002E-4</v>
      </c>
      <c r="G306">
        <v>15.5504</v>
      </c>
      <c r="J306" s="44"/>
      <c r="K306">
        <v>15.499000000000001</v>
      </c>
      <c r="L306">
        <f t="shared" si="91"/>
        <v>0.2090999999999994</v>
      </c>
      <c r="M306">
        <v>15.7081</v>
      </c>
    </row>
    <row r="307" spans="1:13" x14ac:dyDescent="0.15">
      <c r="A307" s="44"/>
      <c r="B307">
        <v>15.8668</v>
      </c>
      <c r="C307">
        <v>0.19852</v>
      </c>
      <c r="D307">
        <v>8.0633199999999999E-4</v>
      </c>
      <c r="E307">
        <v>3.27349E-4</v>
      </c>
      <c r="F307">
        <v>4.2271600000000001E-4</v>
      </c>
      <c r="G307">
        <v>16.067699999999999</v>
      </c>
      <c r="J307" s="44"/>
      <c r="K307">
        <v>15.610900000000001</v>
      </c>
      <c r="L307">
        <f t="shared" si="91"/>
        <v>0.20869999999999855</v>
      </c>
      <c r="M307">
        <v>15.819599999999999</v>
      </c>
    </row>
    <row r="308" spans="1:13" x14ac:dyDescent="0.15">
      <c r="A308" s="44"/>
      <c r="B308">
        <v>15.0884</v>
      </c>
      <c r="C308">
        <v>0.19827800000000001</v>
      </c>
      <c r="D308">
        <v>7.2050100000000002E-4</v>
      </c>
      <c r="E308">
        <v>3.0136099999999999E-4</v>
      </c>
      <c r="F308">
        <v>4.1913999999999997E-4</v>
      </c>
      <c r="G308">
        <v>15.291499999999999</v>
      </c>
      <c r="J308" s="44"/>
      <c r="K308">
        <v>15.292299999999999</v>
      </c>
      <c r="L308">
        <f t="shared" si="91"/>
        <v>0.21180000000000021</v>
      </c>
      <c r="M308">
        <v>15.504099999999999</v>
      </c>
    </row>
    <row r="309" spans="1:13" x14ac:dyDescent="0.15">
      <c r="A309" s="44"/>
      <c r="B309">
        <v>14.5931</v>
      </c>
      <c r="C309">
        <v>0.19933500000000001</v>
      </c>
      <c r="D309">
        <v>7.5697899999999996E-4</v>
      </c>
      <c r="E309">
        <v>2.96593E-4</v>
      </c>
      <c r="F309">
        <v>4.12941E-4</v>
      </c>
      <c r="G309">
        <v>14.7966</v>
      </c>
      <c r="J309" s="44"/>
      <c r="K309">
        <v>15.2866</v>
      </c>
      <c r="L309">
        <f t="shared" si="91"/>
        <v>0.20899999999999963</v>
      </c>
      <c r="M309">
        <v>15.4956</v>
      </c>
    </row>
    <row r="310" spans="1:13" x14ac:dyDescent="0.15">
      <c r="A310" s="44"/>
      <c r="B310">
        <v>14.451000000000001</v>
      </c>
      <c r="C310">
        <v>0.198213</v>
      </c>
      <c r="D310">
        <v>7.9250299999999996E-4</v>
      </c>
      <c r="E310">
        <v>3.11136E-4</v>
      </c>
      <c r="F310">
        <v>4.12941E-4</v>
      </c>
      <c r="G310">
        <v>14.653499999999999</v>
      </c>
      <c r="J310" s="44"/>
      <c r="K310">
        <v>15.4962</v>
      </c>
      <c r="L310">
        <f t="shared" si="91"/>
        <v>0.20969999999999978</v>
      </c>
      <c r="M310">
        <v>15.7059</v>
      </c>
    </row>
    <row r="311" spans="1:13" x14ac:dyDescent="0.15">
      <c r="A311" s="44"/>
      <c r="B311">
        <v>14.5716</v>
      </c>
      <c r="C311">
        <v>0.199264</v>
      </c>
      <c r="D311">
        <v>7.4481999999999999E-4</v>
      </c>
      <c r="E311">
        <v>3.0493700000000002E-4</v>
      </c>
      <c r="F311">
        <v>4.2080900000000002E-4</v>
      </c>
      <c r="G311">
        <v>14.7766</v>
      </c>
      <c r="J311" s="44"/>
      <c r="K311">
        <v>15.277900000000001</v>
      </c>
      <c r="L311">
        <f t="shared" si="91"/>
        <v>0.20829999999999949</v>
      </c>
      <c r="M311">
        <v>15.4862</v>
      </c>
    </row>
    <row r="312" spans="1:13" x14ac:dyDescent="0.15">
      <c r="A312" s="44"/>
      <c r="B312">
        <v>14.6858</v>
      </c>
      <c r="C312">
        <v>0.19992299999999999</v>
      </c>
      <c r="D312">
        <v>7.7843699999999999E-4</v>
      </c>
      <c r="E312">
        <v>3.2210399999999998E-4</v>
      </c>
      <c r="F312">
        <v>4.21524E-4</v>
      </c>
      <c r="G312">
        <v>14.8893</v>
      </c>
      <c r="J312" s="44"/>
      <c r="K312">
        <v>15.216200000000001</v>
      </c>
      <c r="L312">
        <f t="shared" si="91"/>
        <v>0.21169999999999867</v>
      </c>
      <c r="M312">
        <v>15.427899999999999</v>
      </c>
    </row>
    <row r="313" spans="1:13" x14ac:dyDescent="0.15">
      <c r="A313" s="44"/>
      <c r="B313">
        <f>AVERAGE(B303:B312)</f>
        <v>14.899849999999997</v>
      </c>
      <c r="C313">
        <f t="shared" ref="C313:G313" si="92">AVERAGE(C303:C312)</f>
        <v>0.19910860000000002</v>
      </c>
      <c r="D313">
        <f t="shared" si="92"/>
        <v>7.8377740000000007E-4</v>
      </c>
      <c r="E313">
        <f t="shared" si="92"/>
        <v>3.1390200000000002E-4</v>
      </c>
      <c r="F313">
        <f t="shared" si="92"/>
        <v>4.1782859999999996E-4</v>
      </c>
      <c r="G313">
        <f t="shared" si="92"/>
        <v>15.103479999999999</v>
      </c>
      <c r="J313" s="44"/>
      <c r="K313">
        <f>AVERAGE(K303:K312)</f>
        <v>15.287319999999999</v>
      </c>
      <c r="L313">
        <f t="shared" ref="L313" si="93">AVERAGE(L303:L312)</f>
        <v>0.21023999999999959</v>
      </c>
      <c r="M313">
        <f t="shared" ref="M313" si="94">AVERAGE(M303:M312)</f>
        <v>15.497559999999998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12.4877</v>
      </c>
      <c r="C316">
        <v>0.16536999999999999</v>
      </c>
      <c r="D316">
        <v>7.7533699999999997E-4</v>
      </c>
      <c r="E316">
        <v>2.9754599999999999E-4</v>
      </c>
      <c r="F316">
        <v>2.7132000000000002E-4</v>
      </c>
      <c r="G316">
        <v>12.6576</v>
      </c>
      <c r="J316" s="44" t="s">
        <v>24</v>
      </c>
      <c r="K316">
        <v>12.8551</v>
      </c>
      <c r="L316">
        <f>M316-K316</f>
        <v>0.1747999999999994</v>
      </c>
      <c r="M316">
        <v>13.0299</v>
      </c>
    </row>
    <row r="317" spans="1:13" x14ac:dyDescent="0.15">
      <c r="A317" s="44"/>
      <c r="B317">
        <v>12.1517</v>
      </c>
      <c r="C317">
        <v>0.165154</v>
      </c>
      <c r="D317">
        <v>4.4870400000000002E-4</v>
      </c>
      <c r="E317">
        <v>2.8228800000000001E-4</v>
      </c>
      <c r="F317">
        <v>2.59399E-4</v>
      </c>
      <c r="G317">
        <v>12.319599999999999</v>
      </c>
      <c r="J317" s="44"/>
      <c r="K317">
        <v>13.205500000000001</v>
      </c>
      <c r="L317">
        <f t="shared" ref="L317:L325" si="95">M317-K317</f>
        <v>0.17769999999999975</v>
      </c>
      <c r="M317">
        <v>13.3832</v>
      </c>
    </row>
    <row r="318" spans="1:13" x14ac:dyDescent="0.15">
      <c r="A318" s="44"/>
      <c r="B318">
        <v>12.901</v>
      </c>
      <c r="C318">
        <v>0.165353</v>
      </c>
      <c r="D318">
        <v>9.2053399999999998E-4</v>
      </c>
      <c r="E318">
        <v>3.54528E-4</v>
      </c>
      <c r="F318">
        <v>2.6249900000000002E-4</v>
      </c>
      <c r="G318">
        <v>13.070600000000001</v>
      </c>
      <c r="J318" s="44"/>
      <c r="K318">
        <v>12.390499999999999</v>
      </c>
      <c r="L318">
        <f t="shared" si="95"/>
        <v>0.18020000000000103</v>
      </c>
      <c r="M318">
        <v>12.5707</v>
      </c>
    </row>
    <row r="319" spans="1:13" x14ac:dyDescent="0.15">
      <c r="A319" s="44"/>
      <c r="B319">
        <v>12.5341</v>
      </c>
      <c r="C319">
        <v>0.16541800000000001</v>
      </c>
      <c r="D319">
        <v>4.58002E-4</v>
      </c>
      <c r="E319">
        <v>2.8252600000000001E-4</v>
      </c>
      <c r="F319">
        <v>2.7251199999999998E-4</v>
      </c>
      <c r="G319">
        <v>12.7044</v>
      </c>
      <c r="J319" s="44"/>
      <c r="K319">
        <v>12.6288</v>
      </c>
      <c r="L319">
        <f t="shared" si="95"/>
        <v>0.17750000000000021</v>
      </c>
      <c r="M319">
        <v>12.8063</v>
      </c>
    </row>
    <row r="320" spans="1:13" x14ac:dyDescent="0.15">
      <c r="A320" s="44"/>
      <c r="B320">
        <v>12.209199999999999</v>
      </c>
      <c r="C320">
        <v>0.165773</v>
      </c>
      <c r="D320">
        <v>4.5537900000000001E-4</v>
      </c>
      <c r="E320">
        <v>2.8109599999999999E-4</v>
      </c>
      <c r="F320">
        <v>2.7060499999999999E-4</v>
      </c>
      <c r="G320">
        <v>12.377700000000001</v>
      </c>
      <c r="J320" s="44"/>
      <c r="K320">
        <v>12.572100000000001</v>
      </c>
      <c r="L320">
        <f t="shared" si="95"/>
        <v>0.1941999999999986</v>
      </c>
      <c r="M320">
        <v>12.766299999999999</v>
      </c>
    </row>
    <row r="321" spans="1:13" x14ac:dyDescent="0.15">
      <c r="A321" s="44"/>
      <c r="B321">
        <v>12.2857</v>
      </c>
      <c r="C321">
        <v>0.16565199999999999</v>
      </c>
      <c r="D321">
        <v>6.9403599999999998E-4</v>
      </c>
      <c r="E321">
        <v>2.7704200000000002E-4</v>
      </c>
      <c r="F321">
        <v>2.6845900000000003E-4</v>
      </c>
      <c r="G321">
        <v>12.456099999999999</v>
      </c>
      <c r="J321" s="44"/>
      <c r="K321">
        <v>12.7316</v>
      </c>
      <c r="L321">
        <f t="shared" si="95"/>
        <v>0.17869999999999919</v>
      </c>
      <c r="M321">
        <v>12.910299999999999</v>
      </c>
    </row>
    <row r="322" spans="1:13" x14ac:dyDescent="0.15">
      <c r="A322" s="44"/>
      <c r="B322">
        <v>12.998799999999999</v>
      </c>
      <c r="C322">
        <v>0.166712</v>
      </c>
      <c r="D322">
        <v>9.5677399999999997E-4</v>
      </c>
      <c r="E322">
        <v>2.7322799999999998E-4</v>
      </c>
      <c r="F322">
        <v>2.7441999999999999E-4</v>
      </c>
      <c r="G322">
        <v>13.170400000000001</v>
      </c>
      <c r="J322" s="44"/>
      <c r="K322">
        <v>12.746700000000001</v>
      </c>
      <c r="L322">
        <f t="shared" si="95"/>
        <v>0.17439999999999856</v>
      </c>
      <c r="M322">
        <v>12.921099999999999</v>
      </c>
    </row>
    <row r="323" spans="1:13" x14ac:dyDescent="0.15">
      <c r="A323" s="44"/>
      <c r="B323">
        <v>12.6235</v>
      </c>
      <c r="C323">
        <v>0.16578699999999999</v>
      </c>
      <c r="D323">
        <v>5.4979300000000003E-4</v>
      </c>
      <c r="E323">
        <v>2.8204899999999998E-4</v>
      </c>
      <c r="F323">
        <v>2.7441999999999999E-4</v>
      </c>
      <c r="G323">
        <v>12.792999999999999</v>
      </c>
      <c r="J323" s="44"/>
      <c r="K323">
        <v>12.6211</v>
      </c>
      <c r="L323">
        <f t="shared" si="95"/>
        <v>0.17569999999999908</v>
      </c>
      <c r="M323">
        <v>12.796799999999999</v>
      </c>
    </row>
    <row r="324" spans="1:13" x14ac:dyDescent="0.15">
      <c r="A324" s="44"/>
      <c r="B324">
        <v>12.229799999999999</v>
      </c>
      <c r="C324">
        <v>0.164046</v>
      </c>
      <c r="D324">
        <v>6.97136E-4</v>
      </c>
      <c r="E324">
        <v>2.7775800000000002E-4</v>
      </c>
      <c r="F324">
        <v>2.71797E-4</v>
      </c>
      <c r="G324">
        <v>12.398899999999999</v>
      </c>
      <c r="J324" s="44"/>
      <c r="K324">
        <v>12.703099999999999</v>
      </c>
      <c r="L324">
        <f t="shared" si="95"/>
        <v>0.17630000000000123</v>
      </c>
      <c r="M324">
        <v>12.8794</v>
      </c>
    </row>
    <row r="325" spans="1:13" x14ac:dyDescent="0.15">
      <c r="A325" s="44"/>
      <c r="B325">
        <v>12.6152</v>
      </c>
      <c r="C325">
        <v>0.16545299999999999</v>
      </c>
      <c r="D325">
        <v>6.8497700000000003E-4</v>
      </c>
      <c r="E325">
        <v>2.7585000000000001E-4</v>
      </c>
      <c r="F325">
        <v>2.6440600000000002E-4</v>
      </c>
      <c r="G325">
        <v>12.784599999999999</v>
      </c>
      <c r="J325" s="44"/>
      <c r="K325">
        <v>12.6677</v>
      </c>
      <c r="L325">
        <f t="shared" si="95"/>
        <v>0.1769999999999996</v>
      </c>
      <c r="M325">
        <v>12.8447</v>
      </c>
    </row>
    <row r="326" spans="1:13" x14ac:dyDescent="0.15">
      <c r="A326" s="44"/>
      <c r="B326">
        <f>AVERAGE(B316:B325)</f>
        <v>12.503670000000003</v>
      </c>
      <c r="C326">
        <f t="shared" ref="C326:G326" si="96">AVERAGE(C316:C325)</f>
        <v>0.1654718</v>
      </c>
      <c r="D326">
        <f t="shared" si="96"/>
        <v>6.6406719999999992E-4</v>
      </c>
      <c r="E326">
        <f t="shared" si="96"/>
        <v>2.8839109999999996E-4</v>
      </c>
      <c r="F326">
        <f t="shared" si="96"/>
        <v>2.6898369999999995E-4</v>
      </c>
      <c r="G326">
        <f t="shared" si="96"/>
        <v>12.673290000000001</v>
      </c>
      <c r="J326" s="44"/>
      <c r="K326">
        <f>AVERAGE(K316:K325)</f>
        <v>12.712219999999999</v>
      </c>
      <c r="L326">
        <f t="shared" ref="L326:M326" si="97">AVERAGE(L316:L325)</f>
        <v>0.17864999999999967</v>
      </c>
      <c r="M326">
        <f t="shared" si="97"/>
        <v>12.890870000000001</v>
      </c>
    </row>
    <row r="333" spans="1:13" ht="14" x14ac:dyDescent="0.15">
      <c r="A333" s="5" t="s">
        <v>0</v>
      </c>
      <c r="B333">
        <f t="shared" ref="B333:G333" si="98">B14</f>
        <v>4.0277150000000006</v>
      </c>
      <c r="C333">
        <f t="shared" si="98"/>
        <v>8.6954619999999996E-2</v>
      </c>
      <c r="D333">
        <f t="shared" si="98"/>
        <v>1.5624521999999998E-3</v>
      </c>
      <c r="E333">
        <f t="shared" si="98"/>
        <v>2.400564E-3</v>
      </c>
      <c r="F333">
        <f t="shared" si="98"/>
        <v>6.1432380000000005E-3</v>
      </c>
      <c r="G333">
        <f t="shared" si="98"/>
        <v>4.1312440000000006</v>
      </c>
      <c r="J333" s="5" t="s">
        <v>0</v>
      </c>
      <c r="K333">
        <f t="shared" ref="K333:M333" si="99">K14</f>
        <v>4.5377640000000001</v>
      </c>
      <c r="L333">
        <f t="shared" si="99"/>
        <v>0.11067000000000018</v>
      </c>
      <c r="M333">
        <f t="shared" si="99"/>
        <v>4.648434</v>
      </c>
    </row>
    <row r="334" spans="1:13" ht="14" x14ac:dyDescent="0.15">
      <c r="A334" s="5" t="s">
        <v>1</v>
      </c>
      <c r="B334">
        <f t="shared" ref="B334:G334" si="100">B27</f>
        <v>1.7892590000000002</v>
      </c>
      <c r="C334">
        <f t="shared" si="100"/>
        <v>4.3372829999999994E-2</v>
      </c>
      <c r="D334">
        <f t="shared" si="100"/>
        <v>5.5062730000000003E-4</v>
      </c>
      <c r="E334">
        <f t="shared" si="100"/>
        <v>1.577855E-3</v>
      </c>
      <c r="F334">
        <f t="shared" si="100"/>
        <v>1.9296420000000001E-3</v>
      </c>
      <c r="G334">
        <f t="shared" si="100"/>
        <v>1.8405240000000003</v>
      </c>
      <c r="J334" s="5" t="s">
        <v>1</v>
      </c>
      <c r="K334">
        <f t="shared" ref="K334:M334" si="101">K27</f>
        <v>1.905743</v>
      </c>
      <c r="L334">
        <f t="shared" si="101"/>
        <v>5.2790999999999942E-2</v>
      </c>
      <c r="M334">
        <f t="shared" si="101"/>
        <v>1.9585340000000002</v>
      </c>
    </row>
    <row r="335" spans="1:13" ht="14" x14ac:dyDescent="0.15">
      <c r="A335" s="5" t="s">
        <v>2</v>
      </c>
      <c r="B335">
        <f t="shared" ref="B335:G335" si="102">B40</f>
        <v>2.9644800000000004</v>
      </c>
      <c r="C335">
        <f t="shared" si="102"/>
        <v>5.6618290000000002E-2</v>
      </c>
      <c r="D335">
        <f t="shared" si="102"/>
        <v>7.5585839999999991E-4</v>
      </c>
      <c r="E335">
        <f t="shared" si="102"/>
        <v>1.7848010000000001E-3</v>
      </c>
      <c r="F335">
        <f t="shared" si="102"/>
        <v>2.4020209999999998E-3</v>
      </c>
      <c r="G335">
        <f t="shared" si="102"/>
        <v>3.0298769999999999</v>
      </c>
      <c r="J335" s="5" t="s">
        <v>2</v>
      </c>
      <c r="K335">
        <f t="shared" ref="K335:M335" si="103">K40</f>
        <v>3.2415640000000003</v>
      </c>
      <c r="L335">
        <f t="shared" si="103"/>
        <v>6.7966999999999972E-2</v>
      </c>
      <c r="M335">
        <f t="shared" si="103"/>
        <v>3.3095309999999998</v>
      </c>
    </row>
    <row r="336" spans="1:13" ht="14" x14ac:dyDescent="0.15">
      <c r="A336" s="5" t="s">
        <v>3</v>
      </c>
      <c r="B336">
        <f t="shared" ref="B336:G336" si="104">B53</f>
        <v>6.2717509999999992</v>
      </c>
      <c r="C336">
        <f t="shared" si="104"/>
        <v>0.10826350000000003</v>
      </c>
      <c r="D336">
        <f t="shared" si="104"/>
        <v>9.0315350000000003E-4</v>
      </c>
      <c r="E336">
        <f t="shared" si="104"/>
        <v>1.3550050000000001E-3</v>
      </c>
      <c r="F336">
        <f t="shared" si="104"/>
        <v>4.1758769999999997E-3</v>
      </c>
      <c r="G336">
        <f t="shared" si="104"/>
        <v>6.396916</v>
      </c>
      <c r="J336" s="5" t="s">
        <v>3</v>
      </c>
      <c r="K336">
        <f t="shared" ref="K336:M336" si="105">K53</f>
        <v>7.1505969999999994</v>
      </c>
      <c r="L336">
        <f t="shared" si="105"/>
        <v>0.12733400000000028</v>
      </c>
      <c r="M336">
        <f t="shared" si="105"/>
        <v>7.2779310000000006</v>
      </c>
    </row>
    <row r="337" spans="1:13" ht="14" x14ac:dyDescent="0.15">
      <c r="A337" s="5" t="s">
        <v>4</v>
      </c>
      <c r="B337">
        <f t="shared" ref="B337:G337" si="106">B66</f>
        <v>2.1012309999999998</v>
      </c>
      <c r="C337">
        <f t="shared" si="106"/>
        <v>3.7124750000000005E-2</v>
      </c>
      <c r="D337">
        <f t="shared" si="106"/>
        <v>8.0325610000000006E-4</v>
      </c>
      <c r="E337">
        <f t="shared" si="106"/>
        <v>1.2920870000000001E-3</v>
      </c>
      <c r="F337">
        <f t="shared" si="106"/>
        <v>1.0444639999999997E-3</v>
      </c>
      <c r="G337">
        <f t="shared" si="106"/>
        <v>2.1449190000000002</v>
      </c>
      <c r="J337" s="5" t="s">
        <v>4</v>
      </c>
      <c r="K337">
        <f t="shared" ref="K337:M337" si="107">K66</f>
        <v>2.2014890000000005</v>
      </c>
      <c r="L337">
        <f t="shared" si="107"/>
        <v>4.9214999999999919E-2</v>
      </c>
      <c r="M337">
        <f t="shared" si="107"/>
        <v>2.2507039999999998</v>
      </c>
    </row>
    <row r="338" spans="1:13" ht="14" x14ac:dyDescent="0.15">
      <c r="A338" s="5" t="s">
        <v>5</v>
      </c>
      <c r="B338">
        <f t="shared" ref="B338:G338" si="108">B79</f>
        <v>1.7515499999999999</v>
      </c>
      <c r="C338">
        <f t="shared" si="108"/>
        <v>2.9235359999999998E-2</v>
      </c>
      <c r="D338">
        <f t="shared" si="108"/>
        <v>4.0857790000000012E-4</v>
      </c>
      <c r="E338">
        <f t="shared" si="108"/>
        <v>1.132465E-3</v>
      </c>
      <c r="F338">
        <f t="shared" si="108"/>
        <v>7.5612079999999994E-4</v>
      </c>
      <c r="G338">
        <f t="shared" si="108"/>
        <v>1.7868359999999999</v>
      </c>
      <c r="J338" s="5" t="s">
        <v>5</v>
      </c>
      <c r="K338">
        <f t="shared" ref="K338:M338" si="109">K79</f>
        <v>1.7990210000000002</v>
      </c>
      <c r="L338">
        <f t="shared" si="109"/>
        <v>3.6224999999999993E-2</v>
      </c>
      <c r="M338">
        <f t="shared" si="109"/>
        <v>1.8352460000000002</v>
      </c>
    </row>
    <row r="339" spans="1:13" ht="14" x14ac:dyDescent="0.15">
      <c r="A339" s="5" t="s">
        <v>6</v>
      </c>
      <c r="B339">
        <f t="shared" ref="B339:G339" si="110">B92</f>
        <v>10.33339</v>
      </c>
      <c r="C339">
        <f t="shared" si="110"/>
        <v>0.21356999999999998</v>
      </c>
      <c r="D339">
        <f t="shared" si="110"/>
        <v>1.20275E-3</v>
      </c>
      <c r="E339">
        <f t="shared" si="110"/>
        <v>1.0780589999999999E-3</v>
      </c>
      <c r="F339">
        <f t="shared" si="110"/>
        <v>3.593396E-3</v>
      </c>
      <c r="G339">
        <f t="shared" si="110"/>
        <v>10.558600000000002</v>
      </c>
      <c r="J339" s="5" t="s">
        <v>6</v>
      </c>
      <c r="K339">
        <f t="shared" ref="K339:M339" si="111">K92</f>
        <v>11.03285</v>
      </c>
      <c r="L339">
        <f t="shared" si="111"/>
        <v>0.23864999999999997</v>
      </c>
      <c r="M339">
        <f t="shared" si="111"/>
        <v>11.2715</v>
      </c>
    </row>
    <row r="340" spans="1:13" ht="14" x14ac:dyDescent="0.15">
      <c r="A340" s="5" t="s">
        <v>7</v>
      </c>
      <c r="B340">
        <f t="shared" ref="B340:G340" si="112">B105</f>
        <v>3.5975220000000001</v>
      </c>
      <c r="C340">
        <f t="shared" si="112"/>
        <v>5.5377600000000006E-2</v>
      </c>
      <c r="D340">
        <f t="shared" si="112"/>
        <v>5.4948319999999998E-4</v>
      </c>
      <c r="E340">
        <f t="shared" si="112"/>
        <v>1.2893909999999998E-3</v>
      </c>
      <c r="F340">
        <f t="shared" si="112"/>
        <v>8.5766309999999997E-4</v>
      </c>
      <c r="G340">
        <f t="shared" si="112"/>
        <v>3.6607769999999995</v>
      </c>
      <c r="J340" s="5" t="s">
        <v>7</v>
      </c>
      <c r="K340">
        <f t="shared" ref="K340:M340" si="113">K105</f>
        <v>3.641003</v>
      </c>
      <c r="L340">
        <f t="shared" si="113"/>
        <v>6.3867999999999994E-2</v>
      </c>
      <c r="M340">
        <f t="shared" si="113"/>
        <v>3.7048709999999998</v>
      </c>
    </row>
    <row r="341" spans="1:13" ht="14" x14ac:dyDescent="0.15">
      <c r="A341" s="5" t="s">
        <v>8</v>
      </c>
      <c r="B341">
        <f t="shared" ref="B341:G341" si="114">B118</f>
        <v>12.117329999999999</v>
      </c>
      <c r="C341">
        <f t="shared" si="114"/>
        <v>0.1607191</v>
      </c>
      <c r="D341">
        <f t="shared" si="114"/>
        <v>9.9298970000000013E-4</v>
      </c>
      <c r="E341">
        <f t="shared" si="114"/>
        <v>1.7046920000000001E-3</v>
      </c>
      <c r="F341">
        <f t="shared" si="114"/>
        <v>2.1631250000000001E-3</v>
      </c>
      <c r="G341">
        <f t="shared" si="114"/>
        <v>12.287039999999999</v>
      </c>
      <c r="J341" s="5" t="s">
        <v>8</v>
      </c>
      <c r="K341">
        <f t="shared" ref="K341:M341" si="115">K118</f>
        <v>12.67332</v>
      </c>
      <c r="L341">
        <f t="shared" si="115"/>
        <v>0.17646999999999996</v>
      </c>
      <c r="M341">
        <f t="shared" si="115"/>
        <v>12.849790000000002</v>
      </c>
    </row>
    <row r="342" spans="1:13" ht="14" x14ac:dyDescent="0.15">
      <c r="A342" s="5" t="s">
        <v>9</v>
      </c>
      <c r="B342">
        <f t="shared" ref="B342:G342" si="116">B131</f>
        <v>9.5389970000000002</v>
      </c>
      <c r="C342">
        <f t="shared" si="116"/>
        <v>0.1282431</v>
      </c>
      <c r="D342">
        <f t="shared" si="116"/>
        <v>1.1530859999999998E-3</v>
      </c>
      <c r="E342">
        <f t="shared" si="116"/>
        <v>1.432443E-3</v>
      </c>
      <c r="F342">
        <f t="shared" si="116"/>
        <v>1.4353519999999998E-3</v>
      </c>
      <c r="G342">
        <f t="shared" si="116"/>
        <v>9.6780430000000006</v>
      </c>
      <c r="J342" s="5" t="s">
        <v>9</v>
      </c>
      <c r="K342">
        <f t="shared" ref="K342:M342" si="117">K131</f>
        <v>9.9004919999999998</v>
      </c>
      <c r="L342">
        <f t="shared" si="117"/>
        <v>0.13809399999999972</v>
      </c>
      <c r="M342">
        <f t="shared" si="117"/>
        <v>10.038586</v>
      </c>
    </row>
    <row r="343" spans="1:13" ht="14" x14ac:dyDescent="0.15">
      <c r="A343" s="5" t="s">
        <v>10</v>
      </c>
      <c r="B343">
        <f t="shared" ref="B343:G343" si="118">B144</f>
        <v>5.256450000000001</v>
      </c>
      <c r="C343">
        <f t="shared" si="118"/>
        <v>7.4819510000000006E-2</v>
      </c>
      <c r="D343">
        <f t="shared" si="118"/>
        <v>1.0288953E-3</v>
      </c>
      <c r="E343">
        <f t="shared" si="118"/>
        <v>1.3437989999999999E-3</v>
      </c>
      <c r="F343">
        <f t="shared" si="118"/>
        <v>9.4926360000000009E-4</v>
      </c>
      <c r="G343">
        <f t="shared" si="118"/>
        <v>5.3387309999999992</v>
      </c>
      <c r="J343" s="5" t="s">
        <v>10</v>
      </c>
      <c r="K343">
        <f t="shared" ref="K343:M343" si="119">K144</f>
        <v>5.5473750000000006</v>
      </c>
      <c r="L343">
        <f t="shared" si="119"/>
        <v>8.5642999999999775E-2</v>
      </c>
      <c r="M343">
        <f t="shared" si="119"/>
        <v>5.633017999999999</v>
      </c>
    </row>
    <row r="344" spans="1:13" ht="14" x14ac:dyDescent="0.15">
      <c r="A344" s="5" t="s">
        <v>11</v>
      </c>
      <c r="B344">
        <f t="shared" ref="B344:G344" si="120">B157</f>
        <v>6.2766109999999999</v>
      </c>
      <c r="C344">
        <f t="shared" si="120"/>
        <v>8.4118929999999995E-2</v>
      </c>
      <c r="D344">
        <f t="shared" si="120"/>
        <v>9.2709069999999979E-4</v>
      </c>
      <c r="E344">
        <f t="shared" si="120"/>
        <v>1.3300409999999999E-3</v>
      </c>
      <c r="F344">
        <f t="shared" si="120"/>
        <v>9.2647070000000001E-4</v>
      </c>
      <c r="G344">
        <f t="shared" si="120"/>
        <v>6.3725850000000008</v>
      </c>
      <c r="J344" s="5" t="s">
        <v>11</v>
      </c>
      <c r="K344">
        <f t="shared" ref="K344:M344" si="121">K157</f>
        <v>6.6836639999999985</v>
      </c>
      <c r="L344">
        <f t="shared" si="121"/>
        <v>9.8835999999999924E-2</v>
      </c>
      <c r="M344">
        <f t="shared" si="121"/>
        <v>6.7825000000000015</v>
      </c>
    </row>
    <row r="345" spans="1:13" ht="14" x14ac:dyDescent="0.15">
      <c r="A345" s="5" t="s">
        <v>12</v>
      </c>
      <c r="B345">
        <f t="shared" ref="B345:G345" si="122">B170</f>
        <v>2.2252399999999999</v>
      </c>
      <c r="C345">
        <f t="shared" si="122"/>
        <v>3.3481379999999998E-2</v>
      </c>
      <c r="D345">
        <f t="shared" si="122"/>
        <v>4.3189530000000006E-4</v>
      </c>
      <c r="E345">
        <f t="shared" si="122"/>
        <v>1.0707620000000001E-3</v>
      </c>
      <c r="F345">
        <f t="shared" si="122"/>
        <v>4.0812500000000007E-4</v>
      </c>
      <c r="G345">
        <f t="shared" si="122"/>
        <v>2.2638329999999995</v>
      </c>
      <c r="J345" s="5" t="s">
        <v>12</v>
      </c>
      <c r="K345">
        <f t="shared" ref="K345:M345" si="123">K170</f>
        <v>2.2261069999999998</v>
      </c>
      <c r="L345">
        <f t="shared" si="123"/>
        <v>3.8945999999999925E-2</v>
      </c>
      <c r="M345">
        <f t="shared" si="123"/>
        <v>2.265053</v>
      </c>
    </row>
    <row r="346" spans="1:13" ht="14" x14ac:dyDescent="0.15">
      <c r="A346" s="5" t="s">
        <v>13</v>
      </c>
      <c r="B346">
        <f t="shared" ref="B346:G346" si="124">B183</f>
        <v>2.5799320000000003</v>
      </c>
      <c r="C346">
        <f t="shared" si="124"/>
        <v>4.0891819999999995E-2</v>
      </c>
      <c r="D346">
        <f t="shared" si="124"/>
        <v>4.0810120000000003E-4</v>
      </c>
      <c r="E346">
        <f t="shared" si="124"/>
        <v>1.084923E-3</v>
      </c>
      <c r="F346">
        <f t="shared" si="124"/>
        <v>5.0525660000000003E-4</v>
      </c>
      <c r="G346">
        <f t="shared" si="124"/>
        <v>2.6264169999999996</v>
      </c>
      <c r="J346" s="5" t="s">
        <v>13</v>
      </c>
      <c r="K346">
        <f t="shared" ref="K346:M346" si="125">K183</f>
        <v>2.5568939999999998</v>
      </c>
      <c r="L346">
        <f t="shared" si="125"/>
        <v>4.7163000000000024E-2</v>
      </c>
      <c r="M346">
        <f t="shared" si="125"/>
        <v>2.6040570000000001</v>
      </c>
    </row>
    <row r="347" spans="1:13" ht="14" x14ac:dyDescent="0.15">
      <c r="A347" s="5" t="s">
        <v>14</v>
      </c>
      <c r="B347">
        <f t="shared" ref="B347:G347" si="126">B196</f>
        <v>2.8761900000000002</v>
      </c>
      <c r="C347">
        <f t="shared" si="126"/>
        <v>4.1810850000000004E-2</v>
      </c>
      <c r="D347">
        <f t="shared" si="126"/>
        <v>5.4101949999999996E-4</v>
      </c>
      <c r="E347">
        <f t="shared" si="126"/>
        <v>1.1282689999999999E-3</v>
      </c>
      <c r="F347">
        <f t="shared" si="126"/>
        <v>4.6539300000000003E-4</v>
      </c>
      <c r="G347">
        <f t="shared" si="126"/>
        <v>2.924166</v>
      </c>
      <c r="J347" s="5" t="s">
        <v>14</v>
      </c>
      <c r="K347">
        <f t="shared" ref="K347:M347" si="127">K196</f>
        <v>2.8326580000000003</v>
      </c>
      <c r="L347">
        <f t="shared" si="127"/>
        <v>4.8300999999999927E-2</v>
      </c>
      <c r="M347">
        <f t="shared" si="127"/>
        <v>2.8809589999999998</v>
      </c>
    </row>
    <row r="348" spans="1:13" ht="14" x14ac:dyDescent="0.15">
      <c r="A348" s="5" t="s">
        <v>15</v>
      </c>
      <c r="B348">
        <f t="shared" ref="B348:G348" si="128">B209</f>
        <v>5.6664030000000007</v>
      </c>
      <c r="C348">
        <f t="shared" si="128"/>
        <v>7.4910000000000018E-2</v>
      </c>
      <c r="D348">
        <f t="shared" si="128"/>
        <v>1.036955E-3</v>
      </c>
      <c r="E348">
        <f t="shared" si="128"/>
        <v>1.2061120000000001E-3</v>
      </c>
      <c r="F348">
        <f t="shared" si="128"/>
        <v>6.5321930000000002E-4</v>
      </c>
      <c r="G348">
        <f t="shared" si="128"/>
        <v>5.7477790000000004</v>
      </c>
      <c r="J348" s="5" t="s">
        <v>15</v>
      </c>
      <c r="K348">
        <f t="shared" ref="K348:M348" si="129">K209</f>
        <v>5.7502849999999999</v>
      </c>
      <c r="L348">
        <f t="shared" si="129"/>
        <v>8.3288999999999905E-2</v>
      </c>
      <c r="M348">
        <f t="shared" si="129"/>
        <v>5.8335739999999996</v>
      </c>
    </row>
    <row r="349" spans="1:13" ht="14" x14ac:dyDescent="0.15">
      <c r="A349" s="5" t="s">
        <v>16</v>
      </c>
      <c r="B349">
        <f t="shared" ref="B349:G349" si="130">B222</f>
        <v>8.2599699999999991</v>
      </c>
      <c r="C349">
        <f t="shared" si="130"/>
        <v>0.11038600000000001</v>
      </c>
      <c r="D349">
        <f t="shared" si="130"/>
        <v>5.9461599999999996E-4</v>
      </c>
      <c r="E349">
        <f t="shared" si="130"/>
        <v>1.200748E-3</v>
      </c>
      <c r="F349">
        <f t="shared" si="130"/>
        <v>6.5424429999999989E-4</v>
      </c>
      <c r="G349">
        <f t="shared" si="130"/>
        <v>8.3771140000000024</v>
      </c>
      <c r="J349" s="5" t="s">
        <v>16</v>
      </c>
      <c r="K349">
        <f t="shared" ref="K349:M349" si="131">K222</f>
        <v>8.4396360000000019</v>
      </c>
      <c r="L349">
        <f t="shared" si="131"/>
        <v>0.13385199999999936</v>
      </c>
      <c r="M349">
        <f t="shared" si="131"/>
        <v>8.5734880000000011</v>
      </c>
    </row>
    <row r="350" spans="1:13" ht="14" x14ac:dyDescent="0.15">
      <c r="A350" s="5" t="s">
        <v>17</v>
      </c>
      <c r="B350">
        <f t="shared" ref="B350:G350" si="132">B235</f>
        <v>25.810960000000001</v>
      </c>
      <c r="C350">
        <f t="shared" si="132"/>
        <v>0.33137040000000001</v>
      </c>
      <c r="D350">
        <f t="shared" si="132"/>
        <v>1.6830209999999998E-3</v>
      </c>
      <c r="E350">
        <f t="shared" si="132"/>
        <v>2.3104889999999998E-3</v>
      </c>
      <c r="F350">
        <f t="shared" si="132"/>
        <v>3.8136009999999998E-3</v>
      </c>
      <c r="G350">
        <f t="shared" si="132"/>
        <v>26.155750000000001</v>
      </c>
      <c r="J350" s="5" t="s">
        <v>17</v>
      </c>
      <c r="K350">
        <f t="shared" ref="K350:M350" si="133">K235</f>
        <v>26.102300000000003</v>
      </c>
      <c r="L350">
        <f t="shared" si="133"/>
        <v>0.34357000000000004</v>
      </c>
      <c r="M350">
        <f t="shared" si="133"/>
        <v>26.445870000000003</v>
      </c>
    </row>
    <row r="351" spans="1:13" ht="14" x14ac:dyDescent="0.15">
      <c r="A351" s="5" t="s">
        <v>18</v>
      </c>
      <c r="B351">
        <f t="shared" ref="B351:G351" si="134">B248</f>
        <v>19.614520000000002</v>
      </c>
      <c r="C351">
        <f t="shared" si="134"/>
        <v>0.23176340000000001</v>
      </c>
      <c r="D351">
        <f t="shared" si="134"/>
        <v>1.9051070000000001E-3</v>
      </c>
      <c r="E351">
        <f t="shared" si="134"/>
        <v>1.552796E-3</v>
      </c>
      <c r="F351">
        <f t="shared" si="134"/>
        <v>1.452636E-3</v>
      </c>
      <c r="G351">
        <f t="shared" si="134"/>
        <v>19.861420000000003</v>
      </c>
      <c r="J351" s="5" t="s">
        <v>18</v>
      </c>
      <c r="K351">
        <f t="shared" ref="K351:M351" si="135">K248</f>
        <v>20.036039999999996</v>
      </c>
      <c r="L351">
        <f t="shared" si="135"/>
        <v>0.25250000000000095</v>
      </c>
      <c r="M351">
        <f t="shared" si="135"/>
        <v>20.288540000000001</v>
      </c>
    </row>
    <row r="352" spans="1:13" ht="14" x14ac:dyDescent="0.15">
      <c r="A352" s="5" t="s">
        <v>19</v>
      </c>
      <c r="B352">
        <f t="shared" ref="B352:G352" si="136">B261</f>
        <v>4.6011800000000003</v>
      </c>
      <c r="C352">
        <f t="shared" si="136"/>
        <v>6.3551119999999989E-2</v>
      </c>
      <c r="D352">
        <f t="shared" si="136"/>
        <v>6.2346440000000014E-4</v>
      </c>
      <c r="E352">
        <f t="shared" si="136"/>
        <v>1.1532550000000002E-3</v>
      </c>
      <c r="F352">
        <f t="shared" si="136"/>
        <v>5.197047999999999E-4</v>
      </c>
      <c r="G352">
        <f t="shared" si="136"/>
        <v>4.6729960000000004</v>
      </c>
      <c r="J352" s="5" t="s">
        <v>19</v>
      </c>
      <c r="K352">
        <f t="shared" ref="K352:M352" si="137">K261</f>
        <v>4.6011349999999993</v>
      </c>
      <c r="L352">
        <f t="shared" si="137"/>
        <v>7.4211999999999986E-2</v>
      </c>
      <c r="M352">
        <f t="shared" si="137"/>
        <v>4.6753469999999995</v>
      </c>
    </row>
    <row r="353" spans="1:13" ht="14" x14ac:dyDescent="0.15">
      <c r="A353" s="5" t="s">
        <v>20</v>
      </c>
      <c r="B353">
        <f t="shared" ref="B353:G353" si="138">B274</f>
        <v>6.58955</v>
      </c>
      <c r="C353">
        <f t="shared" si="138"/>
        <v>9.4019139999999987E-2</v>
      </c>
      <c r="D353">
        <f t="shared" si="138"/>
        <v>8.275270000000001E-4</v>
      </c>
      <c r="E353">
        <f t="shared" si="138"/>
        <v>1.1512759999999999E-3</v>
      </c>
      <c r="F353">
        <f t="shared" si="138"/>
        <v>4.8663619999999999E-4</v>
      </c>
      <c r="G353">
        <f t="shared" si="138"/>
        <v>6.6889739999999991</v>
      </c>
      <c r="J353" s="5" t="s">
        <v>20</v>
      </c>
      <c r="K353">
        <f t="shared" ref="K353:M353" si="139">K274</f>
        <v>6.5882260000000006</v>
      </c>
      <c r="L353">
        <f t="shared" si="139"/>
        <v>0.10290499999999989</v>
      </c>
      <c r="M353">
        <f t="shared" si="139"/>
        <v>6.6911310000000004</v>
      </c>
    </row>
    <row r="354" spans="1:13" ht="14" x14ac:dyDescent="0.15">
      <c r="A354" s="5" t="s">
        <v>21</v>
      </c>
      <c r="B354">
        <f t="shared" ref="B354:G354" si="140">B287</f>
        <v>14.953899999999999</v>
      </c>
      <c r="C354">
        <f t="shared" si="140"/>
        <v>0.18389340000000001</v>
      </c>
      <c r="D354">
        <f t="shared" si="140"/>
        <v>1.4352090000000002E-3</v>
      </c>
      <c r="E354">
        <f t="shared" si="140"/>
        <v>1.1620059999999999E-3</v>
      </c>
      <c r="F354">
        <f t="shared" si="140"/>
        <v>4.7724239999999998E-4</v>
      </c>
      <c r="G354">
        <f t="shared" si="140"/>
        <v>15.14385</v>
      </c>
      <c r="J354" s="5" t="s">
        <v>21</v>
      </c>
      <c r="K354">
        <f t="shared" ref="K354:M354" si="141">K287</f>
        <v>15.567220000000002</v>
      </c>
      <c r="L354">
        <f t="shared" si="141"/>
        <v>0.19633999999999982</v>
      </c>
      <c r="M354">
        <f t="shared" si="141"/>
        <v>15.763560000000002</v>
      </c>
    </row>
    <row r="355" spans="1:13" ht="14" x14ac:dyDescent="0.15">
      <c r="A355" s="5" t="s">
        <v>22</v>
      </c>
      <c r="B355">
        <f t="shared" ref="B355:G355" si="142">B300</f>
        <v>8.5524629999999995</v>
      </c>
      <c r="C355">
        <f t="shared" si="142"/>
        <v>0.110003</v>
      </c>
      <c r="D355">
        <f t="shared" si="142"/>
        <v>1.606513E-3</v>
      </c>
      <c r="E355">
        <f t="shared" si="142"/>
        <v>3.3009059999999999E-4</v>
      </c>
      <c r="F355">
        <f t="shared" si="142"/>
        <v>4.3001170000000002E-4</v>
      </c>
      <c r="G355">
        <f t="shared" si="142"/>
        <v>8.6681750000000015</v>
      </c>
      <c r="J355" s="5" t="s">
        <v>22</v>
      </c>
      <c r="K355">
        <f t="shared" ref="K355:M355" si="143">K300</f>
        <v>8.5914650000000012</v>
      </c>
      <c r="L355">
        <f t="shared" si="143"/>
        <v>0.12003499999999985</v>
      </c>
      <c r="M355">
        <f t="shared" si="143"/>
        <v>8.7115000000000009</v>
      </c>
    </row>
    <row r="356" spans="1:13" ht="14" x14ac:dyDescent="0.15">
      <c r="A356" s="5" t="s">
        <v>23</v>
      </c>
      <c r="B356">
        <f t="shared" ref="B356:G356" si="144">B313</f>
        <v>14.899849999999997</v>
      </c>
      <c r="C356">
        <f t="shared" si="144"/>
        <v>0.19910860000000002</v>
      </c>
      <c r="D356">
        <f t="shared" si="144"/>
        <v>7.8377740000000007E-4</v>
      </c>
      <c r="E356">
        <f t="shared" si="144"/>
        <v>3.1390200000000002E-4</v>
      </c>
      <c r="F356">
        <f t="shared" si="144"/>
        <v>4.1782859999999996E-4</v>
      </c>
      <c r="G356">
        <f t="shared" si="144"/>
        <v>15.103479999999999</v>
      </c>
      <c r="J356" s="5" t="s">
        <v>23</v>
      </c>
      <c r="K356">
        <f t="shared" ref="K356:M356" si="145">K313</f>
        <v>15.287319999999999</v>
      </c>
      <c r="L356">
        <f t="shared" si="145"/>
        <v>0.21023999999999959</v>
      </c>
      <c r="M356">
        <f t="shared" si="145"/>
        <v>15.497559999999998</v>
      </c>
    </row>
    <row r="357" spans="1:13" ht="14" x14ac:dyDescent="0.15">
      <c r="A357" s="5" t="s">
        <v>24</v>
      </c>
      <c r="B357">
        <f t="shared" ref="B357:G357" si="146">B326</f>
        <v>12.503670000000003</v>
      </c>
      <c r="C357">
        <f t="shared" si="146"/>
        <v>0.1654718</v>
      </c>
      <c r="D357">
        <f t="shared" si="146"/>
        <v>6.6406719999999992E-4</v>
      </c>
      <c r="E357">
        <f t="shared" si="146"/>
        <v>2.8839109999999996E-4</v>
      </c>
      <c r="F357">
        <f t="shared" si="146"/>
        <v>2.6898369999999995E-4</v>
      </c>
      <c r="G357">
        <f t="shared" si="146"/>
        <v>12.673290000000001</v>
      </c>
      <c r="J357" s="5" t="s">
        <v>24</v>
      </c>
      <c r="K357">
        <f t="shared" ref="K357:M357" si="147">K326</f>
        <v>12.712219999999999</v>
      </c>
      <c r="L357">
        <f t="shared" si="147"/>
        <v>0.17864999999999967</v>
      </c>
      <c r="M357">
        <f t="shared" si="147"/>
        <v>12.890870000000001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27" workbookViewId="0">
      <selection activeCell="B333" sqref="B333:B357"/>
    </sheetView>
  </sheetViews>
  <sheetFormatPr baseColWidth="10" defaultRowHeight="13" x14ac:dyDescent="0.15"/>
  <cols>
    <col min="1" max="1" width="14.1640625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4.1640625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5.6055400000000004</v>
      </c>
      <c r="C4">
        <v>0.12848699999999999</v>
      </c>
      <c r="D4">
        <v>5.4907800000000004E-4</v>
      </c>
      <c r="E4">
        <v>2.3574799999999999E-3</v>
      </c>
      <c r="F4">
        <v>5.4235500000000001E-3</v>
      </c>
      <c r="G4">
        <v>5.7489299999999997</v>
      </c>
      <c r="J4" s="44" t="s">
        <v>0</v>
      </c>
      <c r="K4">
        <v>4.8751300000000004</v>
      </c>
      <c r="L4">
        <f>M4-K4</f>
        <v>0.12356999999999996</v>
      </c>
      <c r="M4">
        <v>4.9987000000000004</v>
      </c>
    </row>
    <row r="5" spans="1:13" x14ac:dyDescent="0.15">
      <c r="A5" s="44"/>
      <c r="B5">
        <v>4.2762000000000002</v>
      </c>
      <c r="C5">
        <v>9.5218399999999995E-2</v>
      </c>
      <c r="D5">
        <v>6.3967699999999995E-4</v>
      </c>
      <c r="E5">
        <v>2.13146E-3</v>
      </c>
      <c r="F5">
        <v>5.4297399999999997E-3</v>
      </c>
      <c r="G5">
        <v>4.3872499999999999</v>
      </c>
      <c r="J5" s="44"/>
      <c r="K5">
        <v>4.2332099999999997</v>
      </c>
      <c r="L5">
        <f t="shared" ref="L5:L13" si="0">M5-K5</f>
        <v>0.10472999999999999</v>
      </c>
      <c r="M5">
        <v>4.3379399999999997</v>
      </c>
    </row>
    <row r="6" spans="1:13" x14ac:dyDescent="0.15">
      <c r="A6" s="44"/>
      <c r="B6">
        <v>4.2782799999999996</v>
      </c>
      <c r="C6">
        <v>9.8810700000000001E-2</v>
      </c>
      <c r="D6">
        <v>5.6767500000000002E-4</v>
      </c>
      <c r="E6">
        <v>2.2318400000000001E-3</v>
      </c>
      <c r="F6">
        <v>5.4159200000000003E-3</v>
      </c>
      <c r="G6">
        <v>4.3924500000000002</v>
      </c>
      <c r="J6" s="44"/>
      <c r="K6">
        <v>4.0029000000000003</v>
      </c>
      <c r="L6">
        <f t="shared" si="0"/>
        <v>0.10942000000000007</v>
      </c>
      <c r="M6">
        <v>4.1123200000000004</v>
      </c>
    </row>
    <row r="7" spans="1:13" x14ac:dyDescent="0.15">
      <c r="A7" s="44"/>
      <c r="B7">
        <v>4.2252299999999998</v>
      </c>
      <c r="C7">
        <v>9.9002099999999996E-2</v>
      </c>
      <c r="D7">
        <v>5.8078800000000005E-4</v>
      </c>
      <c r="E7">
        <v>2.43092E-3</v>
      </c>
      <c r="F7">
        <v>5.4433299999999997E-3</v>
      </c>
      <c r="G7">
        <v>4.3403600000000004</v>
      </c>
      <c r="J7" s="44"/>
      <c r="K7">
        <v>4.0192399999999999</v>
      </c>
      <c r="L7">
        <f t="shared" si="0"/>
        <v>0.10784000000000038</v>
      </c>
      <c r="M7">
        <v>4.1270800000000003</v>
      </c>
    </row>
    <row r="8" spans="1:13" x14ac:dyDescent="0.15">
      <c r="A8" s="44"/>
      <c r="B8">
        <v>4.2260799999999996</v>
      </c>
      <c r="C8">
        <v>9.8316200000000006E-2</v>
      </c>
      <c r="D8">
        <v>6.8354600000000005E-4</v>
      </c>
      <c r="E8">
        <v>2.4623900000000001E-3</v>
      </c>
      <c r="F8">
        <v>5.5408499999999999E-3</v>
      </c>
      <c r="G8">
        <v>4.3387500000000001</v>
      </c>
      <c r="J8" s="44"/>
      <c r="K8">
        <v>4.0689399999999996</v>
      </c>
      <c r="L8">
        <f t="shared" si="0"/>
        <v>0.10969000000000051</v>
      </c>
      <c r="M8">
        <v>4.1786300000000001</v>
      </c>
    </row>
    <row r="9" spans="1:13" x14ac:dyDescent="0.15">
      <c r="A9" s="44"/>
      <c r="B9">
        <v>4.2578300000000002</v>
      </c>
      <c r="C9">
        <v>9.4691499999999998E-2</v>
      </c>
      <c r="D9">
        <v>6.3443199999999999E-4</v>
      </c>
      <c r="E9">
        <v>2.2363700000000001E-3</v>
      </c>
      <c r="F9">
        <v>5.5999800000000001E-3</v>
      </c>
      <c r="G9">
        <v>4.3687300000000002</v>
      </c>
      <c r="J9" s="44"/>
      <c r="K9">
        <v>3.9986000000000002</v>
      </c>
      <c r="L9">
        <f t="shared" si="0"/>
        <v>0.11100000000000021</v>
      </c>
      <c r="M9">
        <v>4.1096000000000004</v>
      </c>
    </row>
    <row r="10" spans="1:13" x14ac:dyDescent="0.15">
      <c r="A10" s="44"/>
      <c r="B10">
        <v>4.1976199999999997</v>
      </c>
      <c r="C10">
        <v>9.8493600000000001E-2</v>
      </c>
      <c r="D10">
        <v>8.5520699999999997E-4</v>
      </c>
      <c r="E10">
        <v>2.17009E-3</v>
      </c>
      <c r="F10">
        <v>5.7351600000000004E-3</v>
      </c>
      <c r="G10">
        <v>4.3107899999999999</v>
      </c>
      <c r="J10" s="44"/>
      <c r="K10">
        <v>4.0702499999999997</v>
      </c>
      <c r="L10">
        <f t="shared" si="0"/>
        <v>0.10972000000000026</v>
      </c>
      <c r="M10">
        <v>4.17997</v>
      </c>
    </row>
    <row r="11" spans="1:13" x14ac:dyDescent="0.15">
      <c r="A11" s="44"/>
      <c r="B11">
        <v>4.2265199999999998</v>
      </c>
      <c r="C11">
        <v>9.3730400000000005E-2</v>
      </c>
      <c r="D11">
        <v>6.6232699999999999E-4</v>
      </c>
      <c r="E11">
        <v>2.1896400000000001E-3</v>
      </c>
      <c r="F11">
        <v>5.4118600000000001E-3</v>
      </c>
      <c r="G11">
        <v>4.3365400000000003</v>
      </c>
      <c r="J11" s="44"/>
      <c r="K11">
        <v>3.9892300000000001</v>
      </c>
      <c r="L11">
        <f t="shared" si="0"/>
        <v>0.11031999999999975</v>
      </c>
      <c r="M11">
        <v>4.0995499999999998</v>
      </c>
    </row>
    <row r="12" spans="1:13" x14ac:dyDescent="0.15">
      <c r="A12" s="44"/>
      <c r="B12">
        <v>4.1524000000000001</v>
      </c>
      <c r="C12">
        <v>9.61394E-2</v>
      </c>
      <c r="D12">
        <v>6.6685699999999997E-4</v>
      </c>
      <c r="E12">
        <v>2.29335E-3</v>
      </c>
      <c r="F12">
        <v>5.4168699999999998E-3</v>
      </c>
      <c r="G12">
        <v>4.2625999999999999</v>
      </c>
      <c r="J12" s="44"/>
      <c r="K12">
        <v>4.02677</v>
      </c>
      <c r="L12">
        <f t="shared" si="0"/>
        <v>0.10794000000000015</v>
      </c>
      <c r="M12">
        <v>4.1347100000000001</v>
      </c>
    </row>
    <row r="13" spans="1:13" x14ac:dyDescent="0.15">
      <c r="A13" s="44"/>
      <c r="B13">
        <v>4.2170899999999998</v>
      </c>
      <c r="C13">
        <v>9.4936599999999996E-2</v>
      </c>
      <c r="D13">
        <v>5.9032400000000004E-4</v>
      </c>
      <c r="E13">
        <v>2.2602099999999999E-3</v>
      </c>
      <c r="F13">
        <v>5.3439100000000003E-3</v>
      </c>
      <c r="G13">
        <v>4.3281400000000003</v>
      </c>
      <c r="J13" s="44"/>
      <c r="K13">
        <v>4.0708099999999998</v>
      </c>
      <c r="L13">
        <f t="shared" si="0"/>
        <v>0.10958000000000023</v>
      </c>
      <c r="M13">
        <v>4.1803900000000001</v>
      </c>
    </row>
    <row r="14" spans="1:13" x14ac:dyDescent="0.15">
      <c r="A14" s="44"/>
      <c r="B14">
        <f>AVERAGE(B4:B13)</f>
        <v>4.3662790000000005</v>
      </c>
      <c r="C14">
        <f t="shared" ref="C14:G14" si="1">AVERAGE(C4:C13)</f>
        <v>9.978258999999999E-2</v>
      </c>
      <c r="D14">
        <f t="shared" si="1"/>
        <v>6.4299110000000002E-4</v>
      </c>
      <c r="E14">
        <f t="shared" si="1"/>
        <v>2.2763749999999998E-3</v>
      </c>
      <c r="F14">
        <f t="shared" si="1"/>
        <v>5.476117E-3</v>
      </c>
      <c r="G14">
        <f t="shared" si="1"/>
        <v>4.4814540000000003</v>
      </c>
      <c r="J14" s="44"/>
      <c r="K14">
        <f>AVERAGE(K4:K13)</f>
        <v>4.1355079999999997</v>
      </c>
      <c r="L14">
        <f t="shared" ref="L14:M14" si="2">AVERAGE(L4:L13)</f>
        <v>0.11038100000000015</v>
      </c>
      <c r="M14">
        <f t="shared" si="2"/>
        <v>4.245889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1.8353200000000001</v>
      </c>
      <c r="C17">
        <v>4.6865200000000003E-2</v>
      </c>
      <c r="D17">
        <v>7.1501699999999997E-4</v>
      </c>
      <c r="E17">
        <v>1.5907300000000001E-3</v>
      </c>
      <c r="F17">
        <v>2.52652E-3</v>
      </c>
      <c r="G17">
        <v>1.89228</v>
      </c>
      <c r="J17" s="44" t="s">
        <v>1</v>
      </c>
      <c r="K17">
        <v>1.84311</v>
      </c>
      <c r="L17">
        <f>M17-K17</f>
        <v>5.7089999999999863E-2</v>
      </c>
      <c r="M17">
        <v>1.9001999999999999</v>
      </c>
    </row>
    <row r="18" spans="1:13" x14ac:dyDescent="0.15">
      <c r="A18" s="44"/>
      <c r="B18">
        <v>1.81802</v>
      </c>
      <c r="C18">
        <v>4.6402699999999998E-2</v>
      </c>
      <c r="D18">
        <v>3.3640900000000002E-4</v>
      </c>
      <c r="E18">
        <v>1.5988300000000001E-3</v>
      </c>
      <c r="F18">
        <v>2.5656199999999998E-3</v>
      </c>
      <c r="G18">
        <v>1.87364</v>
      </c>
      <c r="J18" s="44"/>
      <c r="K18">
        <v>1.79796</v>
      </c>
      <c r="L18">
        <f t="shared" ref="L18:L26" si="3">M18-K18</f>
        <v>5.6650000000000089E-2</v>
      </c>
      <c r="M18">
        <v>1.8546100000000001</v>
      </c>
    </row>
    <row r="19" spans="1:13" x14ac:dyDescent="0.15">
      <c r="A19" s="44"/>
      <c r="B19">
        <v>1.8301799999999999</v>
      </c>
      <c r="C19">
        <v>4.7222100000000003E-2</v>
      </c>
      <c r="D19">
        <v>6.8116200000000002E-4</v>
      </c>
      <c r="E19">
        <v>1.52564E-3</v>
      </c>
      <c r="F19">
        <v>2.5334400000000001E-3</v>
      </c>
      <c r="G19">
        <v>1.8869400000000001</v>
      </c>
      <c r="J19" s="44"/>
      <c r="K19">
        <v>1.8419099999999999</v>
      </c>
      <c r="L19">
        <f t="shared" si="3"/>
        <v>5.4760000000000142E-2</v>
      </c>
      <c r="M19">
        <v>1.8966700000000001</v>
      </c>
    </row>
    <row r="20" spans="1:13" x14ac:dyDescent="0.15">
      <c r="A20" s="44"/>
      <c r="B20">
        <v>1.7926800000000001</v>
      </c>
      <c r="C20">
        <v>4.5835000000000001E-2</v>
      </c>
      <c r="D20">
        <v>3.20673E-4</v>
      </c>
      <c r="E20">
        <v>1.57475E-3</v>
      </c>
      <c r="F20">
        <v>2.5353400000000001E-3</v>
      </c>
      <c r="G20">
        <v>1.8489100000000001</v>
      </c>
      <c r="J20" s="44"/>
      <c r="K20">
        <v>1.8012699999999999</v>
      </c>
      <c r="L20">
        <f t="shared" si="3"/>
        <v>5.8460000000000178E-2</v>
      </c>
      <c r="M20">
        <v>1.8597300000000001</v>
      </c>
    </row>
    <row r="21" spans="1:13" x14ac:dyDescent="0.15">
      <c r="A21" s="44"/>
      <c r="B21">
        <v>1.77948</v>
      </c>
      <c r="C21">
        <v>4.6077E-2</v>
      </c>
      <c r="D21">
        <v>3.23772E-4</v>
      </c>
      <c r="E21">
        <v>1.5182500000000001E-3</v>
      </c>
      <c r="F21">
        <v>2.52557E-3</v>
      </c>
      <c r="G21">
        <v>1.8367199999999999</v>
      </c>
      <c r="J21" s="44"/>
      <c r="K21">
        <v>1.7834300000000001</v>
      </c>
      <c r="L21">
        <f t="shared" si="3"/>
        <v>5.6759999999999922E-2</v>
      </c>
      <c r="M21">
        <v>1.84019</v>
      </c>
    </row>
    <row r="22" spans="1:13" x14ac:dyDescent="0.15">
      <c r="A22" s="44"/>
      <c r="B22">
        <v>1.8194699999999999</v>
      </c>
      <c r="C22">
        <v>4.6793899999999999E-2</v>
      </c>
      <c r="D22">
        <v>3.2257999999999999E-4</v>
      </c>
      <c r="E22">
        <v>1.5587800000000001E-3</v>
      </c>
      <c r="F22">
        <v>2.5324800000000001E-3</v>
      </c>
      <c r="G22">
        <v>1.8771899999999999</v>
      </c>
      <c r="J22" s="44"/>
      <c r="K22">
        <v>1.83083</v>
      </c>
      <c r="L22">
        <f t="shared" si="3"/>
        <v>5.6610000000000049E-2</v>
      </c>
      <c r="M22">
        <v>1.88744</v>
      </c>
    </row>
    <row r="23" spans="1:13" x14ac:dyDescent="0.15">
      <c r="A23" s="44"/>
      <c r="B23">
        <v>1.84677</v>
      </c>
      <c r="C23">
        <v>4.6116400000000002E-2</v>
      </c>
      <c r="D23">
        <v>3.20673E-4</v>
      </c>
      <c r="E23">
        <v>1.56784E-3</v>
      </c>
      <c r="F23">
        <v>2.5425000000000001E-3</v>
      </c>
      <c r="G23">
        <v>1.9035</v>
      </c>
      <c r="J23" s="44"/>
      <c r="K23">
        <v>1.7826599999999999</v>
      </c>
      <c r="L23">
        <f t="shared" si="3"/>
        <v>5.7290000000000063E-2</v>
      </c>
      <c r="M23">
        <v>1.83995</v>
      </c>
    </row>
    <row r="24" spans="1:13" x14ac:dyDescent="0.15">
      <c r="A24" s="44"/>
      <c r="B24">
        <v>1.8282099999999999</v>
      </c>
      <c r="C24">
        <v>4.6659199999999998E-2</v>
      </c>
      <c r="D24">
        <v>6.1202000000000001E-4</v>
      </c>
      <c r="E24">
        <v>1.53112E-3</v>
      </c>
      <c r="F24">
        <v>2.55156E-3</v>
      </c>
      <c r="G24">
        <v>1.8844000000000001</v>
      </c>
      <c r="J24" s="44"/>
      <c r="K24">
        <v>1.77837</v>
      </c>
      <c r="L24">
        <f t="shared" si="3"/>
        <v>5.6540000000000035E-2</v>
      </c>
      <c r="M24">
        <v>1.83491</v>
      </c>
    </row>
    <row r="25" spans="1:13" x14ac:dyDescent="0.15">
      <c r="A25" s="44"/>
      <c r="B25">
        <v>1.7897799999999999</v>
      </c>
      <c r="C25">
        <v>4.6015500000000001E-2</v>
      </c>
      <c r="D25">
        <v>5.8150300000000003E-4</v>
      </c>
      <c r="E25">
        <v>1.5969300000000001E-3</v>
      </c>
      <c r="F25">
        <v>2.58398E-3</v>
      </c>
      <c r="G25">
        <v>1.8460099999999999</v>
      </c>
      <c r="J25" s="44"/>
      <c r="K25">
        <v>1.7799700000000001</v>
      </c>
      <c r="L25">
        <f t="shared" si="3"/>
        <v>5.7739999999999903E-2</v>
      </c>
      <c r="M25">
        <v>1.83771</v>
      </c>
    </row>
    <row r="26" spans="1:13" x14ac:dyDescent="0.15">
      <c r="A26" s="44"/>
      <c r="B26">
        <v>1.79558</v>
      </c>
      <c r="C26">
        <v>4.5680999999999999E-2</v>
      </c>
      <c r="D26">
        <v>3.3569300000000003E-4</v>
      </c>
      <c r="E26">
        <v>1.5618800000000001E-3</v>
      </c>
      <c r="F26">
        <v>2.5186499999999999E-3</v>
      </c>
      <c r="G26">
        <v>1.85246</v>
      </c>
      <c r="J26" s="44"/>
      <c r="K26">
        <v>1.7782100000000001</v>
      </c>
      <c r="L26">
        <f t="shared" si="3"/>
        <v>5.6869999999999976E-2</v>
      </c>
      <c r="M26">
        <v>1.83508</v>
      </c>
    </row>
    <row r="27" spans="1:13" x14ac:dyDescent="0.15">
      <c r="A27" s="44"/>
      <c r="B27">
        <f>AVERAGE(B17:B26)</f>
        <v>1.8135490000000001</v>
      </c>
      <c r="C27">
        <f t="shared" ref="C27:G27" si="4">AVERAGE(C17:C26)</f>
        <v>4.6366800000000007E-2</v>
      </c>
      <c r="D27">
        <f t="shared" si="4"/>
        <v>4.5495019999999993E-4</v>
      </c>
      <c r="E27">
        <f t="shared" si="4"/>
        <v>1.5624750000000002E-3</v>
      </c>
      <c r="F27">
        <f t="shared" si="4"/>
        <v>2.5415660000000003E-3</v>
      </c>
      <c r="G27">
        <f t="shared" si="4"/>
        <v>1.8702049999999999</v>
      </c>
      <c r="J27" s="44"/>
      <c r="K27">
        <f>AVERAGE(K17:K26)</f>
        <v>1.8017720000000002</v>
      </c>
      <c r="L27">
        <f t="shared" ref="L27" si="5">AVERAGE(L17:L26)</f>
        <v>5.6877000000000025E-2</v>
      </c>
      <c r="M27">
        <f t="shared" ref="M27" si="6">AVERAGE(M17:M26)</f>
        <v>1.8586490000000002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3.47525</v>
      </c>
      <c r="C30">
        <v>6.4852999999999994E-2</v>
      </c>
      <c r="D30">
        <v>6.4945200000000002E-4</v>
      </c>
      <c r="E30">
        <v>1.97482E-3</v>
      </c>
      <c r="F30">
        <v>3.0357800000000001E-3</v>
      </c>
      <c r="G30">
        <v>3.5508099999999998</v>
      </c>
      <c r="J30" s="44" t="s">
        <v>2</v>
      </c>
      <c r="K30">
        <v>3.2397999999999998</v>
      </c>
      <c r="L30">
        <f>M30-K30</f>
        <v>7.4990000000000112E-2</v>
      </c>
      <c r="M30">
        <v>3.3147899999999999</v>
      </c>
    </row>
    <row r="31" spans="1:13" x14ac:dyDescent="0.15">
      <c r="A31" s="44"/>
      <c r="B31">
        <v>3.1106400000000001</v>
      </c>
      <c r="C31">
        <v>6.4683000000000004E-2</v>
      </c>
      <c r="D31">
        <v>6.2012700000000005E-4</v>
      </c>
      <c r="E31">
        <v>1.69063E-3</v>
      </c>
      <c r="F31">
        <v>3.0555700000000001E-3</v>
      </c>
      <c r="G31">
        <v>3.1859700000000002</v>
      </c>
      <c r="J31" s="44"/>
      <c r="K31">
        <v>2.95594</v>
      </c>
      <c r="L31">
        <f t="shared" ref="L31:L39" si="7">M31-K31</f>
        <v>7.472000000000012E-2</v>
      </c>
      <c r="M31">
        <v>3.0306600000000001</v>
      </c>
    </row>
    <row r="32" spans="1:13" x14ac:dyDescent="0.15">
      <c r="A32" s="44"/>
      <c r="B32">
        <v>3.11084</v>
      </c>
      <c r="C32">
        <v>6.4265299999999997E-2</v>
      </c>
      <c r="D32">
        <v>6.3109400000000001E-4</v>
      </c>
      <c r="E32">
        <v>1.66869E-3</v>
      </c>
      <c r="F32">
        <v>3.09706E-3</v>
      </c>
      <c r="G32">
        <v>3.1869999999999998</v>
      </c>
      <c r="J32" s="44"/>
      <c r="K32">
        <v>2.9828000000000001</v>
      </c>
      <c r="L32">
        <f t="shared" si="7"/>
        <v>7.3350000000000026E-2</v>
      </c>
      <c r="M32">
        <v>3.0561500000000001</v>
      </c>
    </row>
    <row r="33" spans="1:13" x14ac:dyDescent="0.15">
      <c r="A33" s="44"/>
      <c r="B33">
        <v>3.1111900000000001</v>
      </c>
      <c r="C33">
        <v>6.4546800000000001E-2</v>
      </c>
      <c r="D33">
        <v>6.3347800000000004E-4</v>
      </c>
      <c r="E33">
        <v>1.7149400000000001E-3</v>
      </c>
      <c r="F33">
        <v>3.1242399999999999E-3</v>
      </c>
      <c r="G33">
        <v>3.1879200000000001</v>
      </c>
      <c r="J33" s="44"/>
      <c r="K33">
        <v>3.0412499999999998</v>
      </c>
      <c r="L33">
        <f t="shared" si="7"/>
        <v>7.3920000000000208E-2</v>
      </c>
      <c r="M33">
        <v>3.11517</v>
      </c>
    </row>
    <row r="34" spans="1:13" x14ac:dyDescent="0.15">
      <c r="A34" s="44"/>
      <c r="B34">
        <v>3.13767</v>
      </c>
      <c r="C34">
        <v>6.4793799999999999E-2</v>
      </c>
      <c r="D34">
        <v>6.2394100000000004E-4</v>
      </c>
      <c r="E34">
        <v>1.75476E-3</v>
      </c>
      <c r="F34">
        <v>3.0567599999999999E-3</v>
      </c>
      <c r="G34">
        <v>3.2121</v>
      </c>
      <c r="J34" s="44"/>
      <c r="K34">
        <v>2.9443700000000002</v>
      </c>
      <c r="L34">
        <f t="shared" si="7"/>
        <v>7.4609999999999843E-2</v>
      </c>
      <c r="M34">
        <v>3.01898</v>
      </c>
    </row>
    <row r="35" spans="1:13" x14ac:dyDescent="0.15">
      <c r="A35" s="44"/>
      <c r="B35">
        <v>3.0704799999999999</v>
      </c>
      <c r="C35">
        <v>6.4259999999999998E-2</v>
      </c>
      <c r="D35">
        <v>7.5268700000000004E-4</v>
      </c>
      <c r="E35">
        <v>1.6911000000000001E-3</v>
      </c>
      <c r="F35">
        <v>2.8698399999999998E-3</v>
      </c>
      <c r="G35">
        <v>3.1450399999999998</v>
      </c>
      <c r="J35" s="44"/>
      <c r="K35">
        <v>3.0158700000000001</v>
      </c>
      <c r="L35">
        <f t="shared" si="7"/>
        <v>7.3849999999999749E-2</v>
      </c>
      <c r="M35">
        <v>3.0897199999999998</v>
      </c>
    </row>
    <row r="36" spans="1:13" x14ac:dyDescent="0.15">
      <c r="A36" s="44"/>
      <c r="B36">
        <v>3.0857600000000001</v>
      </c>
      <c r="C36">
        <v>6.3301300000000005E-2</v>
      </c>
      <c r="D36">
        <v>7.0214300000000002E-4</v>
      </c>
      <c r="E36">
        <v>1.74117E-3</v>
      </c>
      <c r="F36">
        <v>3.0369799999999999E-3</v>
      </c>
      <c r="G36">
        <v>3.1607799999999999</v>
      </c>
      <c r="J36" s="44"/>
      <c r="K36">
        <v>2.93885</v>
      </c>
      <c r="L36">
        <f t="shared" si="7"/>
        <v>7.3710000000000164E-2</v>
      </c>
      <c r="M36">
        <v>3.0125600000000001</v>
      </c>
    </row>
    <row r="37" spans="1:13" x14ac:dyDescent="0.15">
      <c r="A37" s="44"/>
      <c r="B37">
        <v>3.1709399999999999</v>
      </c>
      <c r="C37">
        <v>6.4000399999999999E-2</v>
      </c>
      <c r="D37">
        <v>3.5266899999999999E-3</v>
      </c>
      <c r="E37">
        <v>1.56331E-3</v>
      </c>
      <c r="F37">
        <v>3.0343499999999999E-3</v>
      </c>
      <c r="G37">
        <v>3.2477399999999998</v>
      </c>
      <c r="J37" s="44"/>
      <c r="K37">
        <v>2.9603600000000001</v>
      </c>
      <c r="L37">
        <f t="shared" si="7"/>
        <v>7.2169999999999845E-2</v>
      </c>
      <c r="M37">
        <v>3.0325299999999999</v>
      </c>
    </row>
    <row r="38" spans="1:13" x14ac:dyDescent="0.15">
      <c r="A38" s="44"/>
      <c r="B38">
        <v>3.0659999999999998</v>
      </c>
      <c r="C38">
        <v>6.2890100000000004E-2</v>
      </c>
      <c r="D38">
        <v>8.4233300000000001E-4</v>
      </c>
      <c r="E38">
        <v>1.67274E-3</v>
      </c>
      <c r="F38">
        <v>2.8481499999999998E-3</v>
      </c>
      <c r="G38">
        <v>3.1405099999999999</v>
      </c>
      <c r="J38" s="44"/>
      <c r="K38">
        <v>2.95356</v>
      </c>
      <c r="L38">
        <f t="shared" si="7"/>
        <v>7.4520000000000142E-2</v>
      </c>
      <c r="M38">
        <v>3.0280800000000001</v>
      </c>
    </row>
    <row r="39" spans="1:13" x14ac:dyDescent="0.15">
      <c r="A39" s="44"/>
      <c r="B39">
        <v>3.05396</v>
      </c>
      <c r="C39">
        <v>6.2681899999999999E-2</v>
      </c>
      <c r="D39">
        <v>6.6900300000000005E-4</v>
      </c>
      <c r="E39">
        <v>1.6918199999999999E-3</v>
      </c>
      <c r="F39">
        <v>3.12591E-3</v>
      </c>
      <c r="G39">
        <v>3.1287600000000002</v>
      </c>
      <c r="J39" s="44"/>
      <c r="K39">
        <v>3.0790299999999999</v>
      </c>
      <c r="L39">
        <f t="shared" si="7"/>
        <v>7.2270000000000056E-2</v>
      </c>
      <c r="M39">
        <v>3.1513</v>
      </c>
    </row>
    <row r="40" spans="1:13" x14ac:dyDescent="0.15">
      <c r="A40" s="44"/>
      <c r="B40">
        <f>AVERAGE(B30:B39)</f>
        <v>3.1392730000000002</v>
      </c>
      <c r="C40">
        <f t="shared" ref="C40:G40" si="8">AVERAGE(C30:C39)</f>
        <v>6.4027559999999997E-2</v>
      </c>
      <c r="D40">
        <f t="shared" si="8"/>
        <v>9.6509480000000016E-4</v>
      </c>
      <c r="E40">
        <f t="shared" si="8"/>
        <v>1.7163979999999998E-3</v>
      </c>
      <c r="F40">
        <f t="shared" si="8"/>
        <v>3.0284639999999998E-3</v>
      </c>
      <c r="G40">
        <f t="shared" si="8"/>
        <v>3.2146630000000003</v>
      </c>
      <c r="J40" s="44"/>
      <c r="K40">
        <f>AVERAGE(K30:K39)</f>
        <v>3.0111829999999999</v>
      </c>
      <c r="L40">
        <f t="shared" ref="L40" si="9">AVERAGE(L30:L39)</f>
        <v>7.3811000000000029E-2</v>
      </c>
      <c r="M40">
        <f t="shared" ref="M40" si="10">AVERAGE(M30:M39)</f>
        <v>3.084994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7.5195800000000004</v>
      </c>
      <c r="C43">
        <v>0.12159499999999999</v>
      </c>
      <c r="D43">
        <v>7.3766700000000001E-4</v>
      </c>
      <c r="E43">
        <v>2.1147700000000002E-3</v>
      </c>
      <c r="F43">
        <v>5.2523600000000002E-3</v>
      </c>
      <c r="G43">
        <v>7.6560600000000001</v>
      </c>
      <c r="J43" s="44" t="s">
        <v>3</v>
      </c>
      <c r="K43">
        <v>23.254200000000001</v>
      </c>
      <c r="L43">
        <f>M43-K43</f>
        <v>0.12999999999999901</v>
      </c>
      <c r="M43">
        <v>23.3842</v>
      </c>
    </row>
    <row r="44" spans="1:13" x14ac:dyDescent="0.15">
      <c r="A44" s="44"/>
      <c r="B44">
        <v>6.7955800000000002</v>
      </c>
      <c r="C44">
        <v>0.123808</v>
      </c>
      <c r="D44">
        <v>7.2526899999999996E-4</v>
      </c>
      <c r="E44">
        <v>2.2709399999999999E-3</v>
      </c>
      <c r="F44">
        <v>5.3231700000000003E-3</v>
      </c>
      <c r="G44">
        <v>6.9340999999999999</v>
      </c>
      <c r="J44" s="44"/>
      <c r="K44">
        <v>6.3291199999999996</v>
      </c>
      <c r="L44">
        <f t="shared" ref="L44:L52" si="11">M44-K44</f>
        <v>0.12767000000000017</v>
      </c>
      <c r="M44">
        <v>6.4567899999999998</v>
      </c>
    </row>
    <row r="45" spans="1:13" x14ac:dyDescent="0.15">
      <c r="A45" s="44"/>
      <c r="B45">
        <v>6.62812</v>
      </c>
      <c r="C45">
        <v>0.123747</v>
      </c>
      <c r="D45">
        <v>7.2097800000000005E-4</v>
      </c>
      <c r="E45">
        <v>2.1047599999999998E-3</v>
      </c>
      <c r="F45">
        <v>5.5759E-3</v>
      </c>
      <c r="G45">
        <v>6.7680300000000004</v>
      </c>
      <c r="J45" s="44"/>
      <c r="K45">
        <v>6.2363299999999997</v>
      </c>
      <c r="L45">
        <f t="shared" si="11"/>
        <v>0.13048000000000037</v>
      </c>
      <c r="M45">
        <v>6.3668100000000001</v>
      </c>
    </row>
    <row r="46" spans="1:13" x14ac:dyDescent="0.15">
      <c r="A46" s="44"/>
      <c r="B46">
        <v>6.5200100000000001</v>
      </c>
      <c r="C46">
        <v>0.124269</v>
      </c>
      <c r="D46">
        <v>7.6937700000000002E-4</v>
      </c>
      <c r="E46">
        <v>2.12145E-3</v>
      </c>
      <c r="F46">
        <v>5.0263399999999998E-3</v>
      </c>
      <c r="G46">
        <v>6.6583699999999997</v>
      </c>
      <c r="J46" s="44"/>
      <c r="K46">
        <v>6.2259900000000004</v>
      </c>
      <c r="L46">
        <f t="shared" si="11"/>
        <v>0.13088999999999995</v>
      </c>
      <c r="M46">
        <v>6.3568800000000003</v>
      </c>
    </row>
    <row r="47" spans="1:13" x14ac:dyDescent="0.15">
      <c r="A47" s="44"/>
      <c r="B47">
        <v>6.6906600000000003</v>
      </c>
      <c r="C47">
        <v>0.124489</v>
      </c>
      <c r="D47">
        <v>7.1430199999999999E-4</v>
      </c>
      <c r="E47">
        <v>2.2053699999999999E-3</v>
      </c>
      <c r="F47">
        <v>4.99535E-3</v>
      </c>
      <c r="G47">
        <v>6.8301699999999999</v>
      </c>
      <c r="J47" s="44"/>
      <c r="K47">
        <v>6.2717799999999997</v>
      </c>
      <c r="L47">
        <f t="shared" si="11"/>
        <v>0.13012000000000068</v>
      </c>
      <c r="M47">
        <v>6.4019000000000004</v>
      </c>
    </row>
    <row r="48" spans="1:13" x14ac:dyDescent="0.15">
      <c r="A48" s="44"/>
      <c r="B48">
        <v>6.6458300000000001</v>
      </c>
      <c r="C48">
        <v>0.123394</v>
      </c>
      <c r="D48">
        <v>7.1644799999999995E-4</v>
      </c>
      <c r="E48">
        <v>2.1212100000000001E-3</v>
      </c>
      <c r="F48">
        <v>5.0666299999999999E-3</v>
      </c>
      <c r="G48">
        <v>6.7843400000000003</v>
      </c>
      <c r="J48" s="44"/>
      <c r="K48">
        <v>6.35684</v>
      </c>
      <c r="L48">
        <f t="shared" si="11"/>
        <v>0.1315299999999997</v>
      </c>
      <c r="M48">
        <v>6.4883699999999997</v>
      </c>
    </row>
    <row r="49" spans="1:13" x14ac:dyDescent="0.15">
      <c r="A49" s="44"/>
      <c r="B49">
        <v>6.6235200000000001</v>
      </c>
      <c r="C49">
        <v>0.12374400000000001</v>
      </c>
      <c r="D49">
        <v>7.7652899999999998E-4</v>
      </c>
      <c r="E49">
        <v>2.1758099999999998E-3</v>
      </c>
      <c r="F49">
        <v>5.1744E-3</v>
      </c>
      <c r="G49">
        <v>6.7631899999999998</v>
      </c>
      <c r="J49" s="44"/>
      <c r="K49">
        <v>6.3283800000000001</v>
      </c>
      <c r="L49">
        <f t="shared" si="11"/>
        <v>0.13101999999999947</v>
      </c>
      <c r="M49">
        <v>6.4593999999999996</v>
      </c>
    </row>
    <row r="50" spans="1:13" x14ac:dyDescent="0.15">
      <c r="A50" s="44"/>
      <c r="B50">
        <v>6.5237800000000004</v>
      </c>
      <c r="C50">
        <v>0.12321799999999999</v>
      </c>
      <c r="D50">
        <v>7.4648900000000003E-4</v>
      </c>
      <c r="E50">
        <v>2.0928399999999999E-3</v>
      </c>
      <c r="F50">
        <v>5.4910200000000001E-3</v>
      </c>
      <c r="G50">
        <v>6.6611700000000003</v>
      </c>
      <c r="J50" s="44"/>
      <c r="K50">
        <v>6.2393000000000001</v>
      </c>
      <c r="L50">
        <f t="shared" si="11"/>
        <v>0.12990000000000013</v>
      </c>
      <c r="M50">
        <v>6.3692000000000002</v>
      </c>
    </row>
    <row r="51" spans="1:13" x14ac:dyDescent="0.15">
      <c r="A51" s="44"/>
      <c r="B51">
        <v>6.5719799999999999</v>
      </c>
      <c r="C51">
        <v>0.12128899999999999</v>
      </c>
      <c r="D51">
        <v>8.0227900000000003E-4</v>
      </c>
      <c r="E51">
        <v>2.1152499999999999E-3</v>
      </c>
      <c r="F51">
        <v>5.1355400000000001E-3</v>
      </c>
      <c r="G51">
        <v>6.7075199999999997</v>
      </c>
      <c r="J51" s="44"/>
      <c r="K51">
        <v>6.2367100000000004</v>
      </c>
      <c r="L51">
        <f t="shared" si="11"/>
        <v>0.12828999999999979</v>
      </c>
      <c r="M51">
        <v>6.3650000000000002</v>
      </c>
    </row>
    <row r="52" spans="1:13" x14ac:dyDescent="0.15">
      <c r="A52" s="44"/>
      <c r="B52">
        <v>6.5492299999999997</v>
      </c>
      <c r="C52">
        <v>0.122401</v>
      </c>
      <c r="D52">
        <v>8.0966899999999995E-4</v>
      </c>
      <c r="E52">
        <v>2.1328900000000001E-3</v>
      </c>
      <c r="F52">
        <v>5.4511999999999998E-3</v>
      </c>
      <c r="G52">
        <v>6.6875900000000001</v>
      </c>
      <c r="J52" s="44"/>
      <c r="K52">
        <v>6.2597699999999996</v>
      </c>
      <c r="L52">
        <f t="shared" si="11"/>
        <v>0.12927</v>
      </c>
      <c r="M52">
        <v>6.3890399999999996</v>
      </c>
    </row>
    <row r="53" spans="1:13" x14ac:dyDescent="0.15">
      <c r="A53" s="44"/>
      <c r="B53">
        <f>AVERAGE(B43:B52)</f>
        <v>6.706828999999999</v>
      </c>
      <c r="C53">
        <f t="shared" ref="C53:G53" si="12">AVERAGE(C43:C52)</f>
        <v>0.1231954</v>
      </c>
      <c r="D53">
        <f t="shared" si="12"/>
        <v>7.5190070000000003E-4</v>
      </c>
      <c r="E53">
        <f t="shared" si="12"/>
        <v>2.1455290000000002E-3</v>
      </c>
      <c r="F53">
        <f t="shared" si="12"/>
        <v>5.2491910000000003E-3</v>
      </c>
      <c r="G53">
        <f t="shared" si="12"/>
        <v>6.8450540000000002</v>
      </c>
      <c r="J53" s="44"/>
      <c r="K53">
        <f>AVERAGE(K43:K52)</f>
        <v>7.9738420000000003</v>
      </c>
      <c r="L53">
        <f t="shared" ref="L53" si="13">AVERAGE(L43:L52)</f>
        <v>0.12991699999999992</v>
      </c>
      <c r="M53">
        <f t="shared" ref="M53" si="14">AVERAGE(M43:M52)</f>
        <v>8.1037590000000002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2.3807800000000001</v>
      </c>
      <c r="C56">
        <v>3.9637100000000001E-2</v>
      </c>
      <c r="D56">
        <v>3.14569E-3</v>
      </c>
      <c r="E56">
        <v>1.2302400000000001E-3</v>
      </c>
      <c r="F56">
        <v>1.36542E-3</v>
      </c>
      <c r="G56">
        <v>2.43282</v>
      </c>
      <c r="J56" s="44" t="s">
        <v>4</v>
      </c>
      <c r="K56">
        <v>6.3866199999999997</v>
      </c>
      <c r="L56">
        <f>M56-K56</f>
        <v>4.9400000000000333E-2</v>
      </c>
      <c r="M56">
        <v>6.4360200000000001</v>
      </c>
    </row>
    <row r="57" spans="1:13" x14ac:dyDescent="0.15">
      <c r="A57" s="44"/>
      <c r="B57">
        <v>2.2431700000000001</v>
      </c>
      <c r="C57">
        <v>3.9586799999999998E-2</v>
      </c>
      <c r="D57">
        <v>5.8746299999999998E-4</v>
      </c>
      <c r="E57">
        <v>1.2748200000000001E-3</v>
      </c>
      <c r="F57">
        <v>1.36685E-3</v>
      </c>
      <c r="G57">
        <v>2.29223</v>
      </c>
      <c r="J57" s="44"/>
      <c r="K57">
        <v>2.11084</v>
      </c>
      <c r="L57">
        <f t="shared" ref="L57:L65" si="15">M57-K57</f>
        <v>4.9059999999999881E-2</v>
      </c>
      <c r="M57">
        <v>2.1598999999999999</v>
      </c>
    </row>
    <row r="58" spans="1:13" x14ac:dyDescent="0.15">
      <c r="A58" s="44"/>
      <c r="B58">
        <v>2.1207199999999999</v>
      </c>
      <c r="C58">
        <v>4.0140200000000001E-2</v>
      </c>
      <c r="D58">
        <v>3.6525700000000002E-4</v>
      </c>
      <c r="E58">
        <v>1.3611299999999999E-3</v>
      </c>
      <c r="F58">
        <v>1.36685E-3</v>
      </c>
      <c r="G58">
        <v>2.1685500000000002</v>
      </c>
      <c r="J58" s="44"/>
      <c r="K58">
        <v>2.1698400000000002</v>
      </c>
      <c r="L58">
        <f t="shared" si="15"/>
        <v>4.8779999999999824E-2</v>
      </c>
      <c r="M58">
        <v>2.21862</v>
      </c>
    </row>
    <row r="59" spans="1:13" x14ac:dyDescent="0.15">
      <c r="A59" s="44"/>
      <c r="B59">
        <v>2.0941100000000001</v>
      </c>
      <c r="C59">
        <v>3.9357200000000002E-2</v>
      </c>
      <c r="D59">
        <v>3.5905799999999999E-4</v>
      </c>
      <c r="E59">
        <v>1.3265600000000001E-3</v>
      </c>
      <c r="F59">
        <v>1.39642E-3</v>
      </c>
      <c r="G59">
        <v>2.1409099999999999</v>
      </c>
      <c r="J59" s="44"/>
      <c r="K59">
        <v>2.12338</v>
      </c>
      <c r="L59">
        <f t="shared" si="15"/>
        <v>4.8010000000000108E-2</v>
      </c>
      <c r="M59">
        <v>2.1713900000000002</v>
      </c>
    </row>
    <row r="60" spans="1:13" x14ac:dyDescent="0.15">
      <c r="A60" s="44"/>
      <c r="B60">
        <v>2.0890399999999998</v>
      </c>
      <c r="C60">
        <v>3.9849000000000002E-2</v>
      </c>
      <c r="D60">
        <v>3.3998500000000001E-4</v>
      </c>
      <c r="E60">
        <v>1.2819800000000001E-3</v>
      </c>
      <c r="F60">
        <v>1.3794899999999999E-3</v>
      </c>
      <c r="G60">
        <v>2.1382300000000001</v>
      </c>
      <c r="J60" s="44"/>
      <c r="K60">
        <v>2.08758</v>
      </c>
      <c r="L60">
        <f t="shared" si="15"/>
        <v>4.6400000000000219E-2</v>
      </c>
      <c r="M60">
        <v>2.1339800000000002</v>
      </c>
    </row>
    <row r="61" spans="1:13" x14ac:dyDescent="0.15">
      <c r="A61" s="44"/>
      <c r="B61">
        <v>2.2098599999999999</v>
      </c>
      <c r="C61">
        <v>3.98769E-2</v>
      </c>
      <c r="D61">
        <v>3.5548200000000001E-4</v>
      </c>
      <c r="E61">
        <v>1.20616E-3</v>
      </c>
      <c r="F61">
        <v>1.39046E-3</v>
      </c>
      <c r="G61">
        <v>2.2569300000000001</v>
      </c>
      <c r="J61" s="44"/>
      <c r="K61">
        <v>2.0872999999999999</v>
      </c>
      <c r="L61">
        <f t="shared" si="15"/>
        <v>4.850000000000021E-2</v>
      </c>
      <c r="M61">
        <v>2.1358000000000001</v>
      </c>
    </row>
    <row r="62" spans="1:13" x14ac:dyDescent="0.15">
      <c r="A62" s="44"/>
      <c r="B62">
        <v>2.09979</v>
      </c>
      <c r="C62">
        <v>3.9696200000000001E-2</v>
      </c>
      <c r="D62">
        <v>3.69549E-4</v>
      </c>
      <c r="E62">
        <v>1.2578999999999999E-3</v>
      </c>
      <c r="F62">
        <v>1.39642E-3</v>
      </c>
      <c r="G62">
        <v>2.1474099999999998</v>
      </c>
      <c r="J62" s="44"/>
      <c r="K62">
        <v>2.0935600000000001</v>
      </c>
      <c r="L62">
        <f t="shared" si="15"/>
        <v>4.5399999999999885E-2</v>
      </c>
      <c r="M62">
        <v>2.13896</v>
      </c>
    </row>
    <row r="63" spans="1:13" x14ac:dyDescent="0.15">
      <c r="A63" s="44"/>
      <c r="B63">
        <v>2.0946899999999999</v>
      </c>
      <c r="C63">
        <v>4.0145399999999998E-2</v>
      </c>
      <c r="D63">
        <v>3.6335000000000002E-4</v>
      </c>
      <c r="E63">
        <v>1.2972400000000001E-3</v>
      </c>
      <c r="F63">
        <v>1.3864000000000001E-3</v>
      </c>
      <c r="G63">
        <v>2.14432</v>
      </c>
      <c r="J63" s="44"/>
      <c r="K63">
        <v>2.0834199999999998</v>
      </c>
      <c r="L63">
        <f t="shared" si="15"/>
        <v>4.6429999999999971E-2</v>
      </c>
      <c r="M63">
        <v>2.1298499999999998</v>
      </c>
    </row>
    <row r="64" spans="1:13" x14ac:dyDescent="0.15">
      <c r="A64" s="44"/>
      <c r="B64">
        <v>2.1444700000000001</v>
      </c>
      <c r="C64">
        <v>3.9687399999999998E-2</v>
      </c>
      <c r="D64">
        <v>3.6716500000000003E-4</v>
      </c>
      <c r="E64">
        <v>1.3058200000000001E-3</v>
      </c>
      <c r="F64">
        <v>1.39141E-3</v>
      </c>
      <c r="G64">
        <v>2.1933500000000001</v>
      </c>
      <c r="J64" s="44"/>
      <c r="K64">
        <v>2.1143100000000001</v>
      </c>
      <c r="L64">
        <f t="shared" si="15"/>
        <v>4.9099999999999699E-2</v>
      </c>
      <c r="M64">
        <v>2.1634099999999998</v>
      </c>
    </row>
    <row r="65" spans="1:13" x14ac:dyDescent="0.15">
      <c r="A65" s="44"/>
      <c r="B65">
        <v>2.1027800000000001</v>
      </c>
      <c r="C65">
        <v>3.9550299999999997E-2</v>
      </c>
      <c r="D65">
        <v>5.8317199999999997E-4</v>
      </c>
      <c r="E65">
        <v>1.3051E-3</v>
      </c>
      <c r="F65">
        <v>1.3792500000000001E-3</v>
      </c>
      <c r="G65">
        <v>2.1510899999999999</v>
      </c>
      <c r="J65" s="44"/>
      <c r="K65">
        <v>2.1378200000000001</v>
      </c>
      <c r="L65">
        <f t="shared" si="15"/>
        <v>4.6429999999999971E-2</v>
      </c>
      <c r="M65">
        <v>2.18425</v>
      </c>
    </row>
    <row r="66" spans="1:13" x14ac:dyDescent="0.15">
      <c r="A66" s="44"/>
      <c r="B66">
        <f>AVERAGE(B56:B65)</f>
        <v>2.1579410000000001</v>
      </c>
      <c r="C66">
        <f t="shared" ref="C66:G66" si="16">AVERAGE(C56:C65)</f>
        <v>3.9752649999999994E-2</v>
      </c>
      <c r="D66">
        <f t="shared" si="16"/>
        <v>6.836171E-4</v>
      </c>
      <c r="E66">
        <f t="shared" si="16"/>
        <v>1.284695E-3</v>
      </c>
      <c r="F66">
        <f t="shared" si="16"/>
        <v>1.3818970000000002E-3</v>
      </c>
      <c r="G66">
        <f t="shared" si="16"/>
        <v>2.2065839999999999</v>
      </c>
      <c r="J66" s="44"/>
      <c r="K66">
        <f>AVERAGE(K56:K65)</f>
        <v>2.5394670000000001</v>
      </c>
      <c r="L66">
        <f t="shared" ref="L66" si="17">AVERAGE(L56:L65)</f>
        <v>4.7751000000000009E-2</v>
      </c>
      <c r="M66">
        <f t="shared" ref="M66" si="18">AVERAGE(M56:M65)</f>
        <v>2.587218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1.7717499999999999</v>
      </c>
      <c r="C69">
        <v>3.00016E-2</v>
      </c>
      <c r="D69">
        <v>5.3978000000000001E-4</v>
      </c>
      <c r="E69">
        <v>1.10435E-3</v>
      </c>
      <c r="F69">
        <v>8.5878400000000002E-4</v>
      </c>
      <c r="G69">
        <v>1.8103899999999999</v>
      </c>
      <c r="J69" s="44" t="s">
        <v>5</v>
      </c>
      <c r="K69">
        <v>1.9111899999999999</v>
      </c>
      <c r="L69">
        <f>M69-K69</f>
        <v>3.8059999999999983E-2</v>
      </c>
      <c r="M69">
        <v>1.9492499999999999</v>
      </c>
    </row>
    <row r="70" spans="1:13" x14ac:dyDescent="0.15">
      <c r="A70" s="44"/>
      <c r="B70">
        <v>1.7446699999999999</v>
      </c>
      <c r="C70">
        <v>3.0766000000000002E-2</v>
      </c>
      <c r="D70">
        <v>3.0851400000000002E-4</v>
      </c>
      <c r="E70">
        <v>1.1289099999999999E-3</v>
      </c>
      <c r="F70">
        <v>8.9383099999999999E-4</v>
      </c>
      <c r="G70">
        <v>1.7844100000000001</v>
      </c>
      <c r="J70" s="44"/>
      <c r="K70">
        <v>1.79783</v>
      </c>
      <c r="L70">
        <f t="shared" ref="L70:L78" si="19">M70-K70</f>
        <v>3.7169999999999925E-2</v>
      </c>
      <c r="M70">
        <v>1.835</v>
      </c>
    </row>
    <row r="71" spans="1:13" x14ac:dyDescent="0.15">
      <c r="A71" s="44"/>
      <c r="B71">
        <v>1.7426900000000001</v>
      </c>
      <c r="C71">
        <v>3.1998600000000002E-2</v>
      </c>
      <c r="D71">
        <v>3.11852E-4</v>
      </c>
      <c r="E71">
        <v>1.1186600000000001E-3</v>
      </c>
      <c r="F71">
        <v>9.3150100000000005E-4</v>
      </c>
      <c r="G71">
        <v>1.78325</v>
      </c>
      <c r="J71" s="44"/>
      <c r="K71">
        <v>1.7513000000000001</v>
      </c>
      <c r="L71">
        <f t="shared" si="19"/>
        <v>4.0289999999999937E-2</v>
      </c>
      <c r="M71">
        <v>1.79159</v>
      </c>
    </row>
    <row r="72" spans="1:13" x14ac:dyDescent="0.15">
      <c r="A72" s="44"/>
      <c r="B72">
        <v>1.73336</v>
      </c>
      <c r="C72">
        <v>2.99549E-2</v>
      </c>
      <c r="D72">
        <v>5.6242900000000003E-4</v>
      </c>
      <c r="E72">
        <v>1.1751699999999999E-3</v>
      </c>
      <c r="F72">
        <v>9.0932800000000005E-4</v>
      </c>
      <c r="G72">
        <v>1.77288</v>
      </c>
      <c r="J72" s="44"/>
      <c r="K72">
        <v>1.73689</v>
      </c>
      <c r="L72">
        <f t="shared" si="19"/>
        <v>3.7760000000000016E-2</v>
      </c>
      <c r="M72">
        <v>1.7746500000000001</v>
      </c>
    </row>
    <row r="73" spans="1:13" x14ac:dyDescent="0.15">
      <c r="A73" s="44"/>
      <c r="B73">
        <v>1.80905</v>
      </c>
      <c r="C73">
        <v>3.1336099999999999E-2</v>
      </c>
      <c r="D73">
        <v>3.6215800000000001E-4</v>
      </c>
      <c r="E73">
        <v>1.1375000000000001E-3</v>
      </c>
      <c r="F73">
        <v>9.2244099999999997E-4</v>
      </c>
      <c r="G73">
        <v>1.8479699999999999</v>
      </c>
      <c r="J73" s="44"/>
      <c r="K73">
        <v>1.7644200000000001</v>
      </c>
      <c r="L73">
        <f t="shared" si="19"/>
        <v>4.0669999999999984E-2</v>
      </c>
      <c r="M73">
        <v>1.8050900000000001</v>
      </c>
    </row>
    <row r="74" spans="1:13" x14ac:dyDescent="0.15">
      <c r="A74" s="44"/>
      <c r="B74">
        <v>1.73749</v>
      </c>
      <c r="C74">
        <v>3.08592E-2</v>
      </c>
      <c r="D74">
        <v>7.4076700000000003E-4</v>
      </c>
      <c r="E74">
        <v>1.11961E-3</v>
      </c>
      <c r="F74">
        <v>8.9383099999999999E-4</v>
      </c>
      <c r="G74">
        <v>1.77779</v>
      </c>
      <c r="J74" s="44"/>
      <c r="K74">
        <v>1.75837</v>
      </c>
      <c r="L74">
        <f t="shared" si="19"/>
        <v>3.9009999999999989E-2</v>
      </c>
      <c r="M74">
        <v>1.79738</v>
      </c>
    </row>
    <row r="75" spans="1:13" x14ac:dyDescent="0.15">
      <c r="A75" s="44"/>
      <c r="B75">
        <v>1.7663500000000001</v>
      </c>
      <c r="C75">
        <v>3.0417E-2</v>
      </c>
      <c r="D75">
        <v>3.0708299999999999E-4</v>
      </c>
      <c r="E75">
        <v>1.13368E-3</v>
      </c>
      <c r="F75">
        <v>9.23634E-4</v>
      </c>
      <c r="G75">
        <v>1.80454</v>
      </c>
      <c r="J75" s="44"/>
      <c r="K75">
        <v>1.7380100000000001</v>
      </c>
      <c r="L75">
        <f t="shared" si="19"/>
        <v>4.0249999999999897E-2</v>
      </c>
      <c r="M75">
        <v>1.77826</v>
      </c>
    </row>
    <row r="76" spans="1:13" x14ac:dyDescent="0.15">
      <c r="A76" s="44"/>
      <c r="B76">
        <v>1.7995399999999999</v>
      </c>
      <c r="C76">
        <v>3.0845600000000001E-2</v>
      </c>
      <c r="D76">
        <v>5.4431E-4</v>
      </c>
      <c r="E76">
        <v>1.1136500000000001E-3</v>
      </c>
      <c r="F76">
        <v>9.0742100000000005E-4</v>
      </c>
      <c r="G76">
        <v>1.8397300000000001</v>
      </c>
      <c r="J76" s="44"/>
      <c r="K76">
        <v>1.7450600000000001</v>
      </c>
      <c r="L76">
        <f t="shared" si="19"/>
        <v>3.9159999999999862E-2</v>
      </c>
      <c r="M76">
        <v>1.7842199999999999</v>
      </c>
    </row>
    <row r="77" spans="1:13" x14ac:dyDescent="0.15">
      <c r="A77" s="44"/>
      <c r="B77">
        <v>1.7456700000000001</v>
      </c>
      <c r="C77">
        <v>3.0046199999999999E-2</v>
      </c>
      <c r="D77">
        <v>5.5837599999999997E-4</v>
      </c>
      <c r="E77">
        <v>1.1348700000000001E-3</v>
      </c>
      <c r="F77">
        <v>9.0932800000000005E-4</v>
      </c>
      <c r="G77">
        <v>1.78525</v>
      </c>
      <c r="J77" s="44"/>
      <c r="K77">
        <v>1.74431</v>
      </c>
      <c r="L77">
        <f t="shared" si="19"/>
        <v>4.0219999999999922E-2</v>
      </c>
      <c r="M77">
        <v>1.7845299999999999</v>
      </c>
    </row>
    <row r="78" spans="1:13" x14ac:dyDescent="0.15">
      <c r="A78" s="44"/>
      <c r="B78">
        <v>1.7932999999999999</v>
      </c>
      <c r="C78">
        <v>3.2033399999999997E-2</v>
      </c>
      <c r="D78">
        <v>3.3164000000000002E-4</v>
      </c>
      <c r="E78">
        <v>1.1634799999999999E-3</v>
      </c>
      <c r="F78">
        <v>9.1719600000000001E-4</v>
      </c>
      <c r="G78">
        <v>1.83195</v>
      </c>
      <c r="J78" s="44"/>
      <c r="K78">
        <v>1.74421</v>
      </c>
      <c r="L78">
        <f t="shared" si="19"/>
        <v>3.8799999999999946E-2</v>
      </c>
      <c r="M78">
        <v>1.78301</v>
      </c>
    </row>
    <row r="79" spans="1:13" x14ac:dyDescent="0.15">
      <c r="A79" s="44"/>
      <c r="B79">
        <f>AVERAGE(B69:B78)</f>
        <v>1.7643869999999999</v>
      </c>
      <c r="C79">
        <f t="shared" ref="C79:G79" si="20">AVERAGE(C69:C78)</f>
        <v>3.082586E-2</v>
      </c>
      <c r="D79">
        <f t="shared" si="20"/>
        <v>4.5669090000000003E-4</v>
      </c>
      <c r="E79">
        <f t="shared" si="20"/>
        <v>1.1329880000000001E-3</v>
      </c>
      <c r="F79">
        <f t="shared" si="20"/>
        <v>9.0672950000000017E-4</v>
      </c>
      <c r="G79">
        <f t="shared" si="20"/>
        <v>1.8038159999999999</v>
      </c>
      <c r="J79" s="44"/>
      <c r="K79">
        <f>AVERAGE(K69:K78)</f>
        <v>1.7691589999999997</v>
      </c>
      <c r="L79">
        <f t="shared" ref="L79" si="21">AVERAGE(L69:L78)</f>
        <v>3.9138999999999945E-2</v>
      </c>
      <c r="M79">
        <f t="shared" ref="M79" si="22">AVERAGE(M69:M78)</f>
        <v>1.808298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10.644</v>
      </c>
      <c r="C82">
        <v>0.22863700000000001</v>
      </c>
      <c r="D82">
        <v>1.84155E-3</v>
      </c>
      <c r="E82">
        <v>1.1720700000000001E-3</v>
      </c>
      <c r="F82">
        <v>4.6258000000000002E-3</v>
      </c>
      <c r="G82">
        <v>10.888500000000001</v>
      </c>
      <c r="J82" s="44" t="s">
        <v>6</v>
      </c>
      <c r="K82">
        <v>28.331099999999999</v>
      </c>
      <c r="L82">
        <f>M82-K82</f>
        <v>0.22289999999999921</v>
      </c>
      <c r="M82">
        <v>28.553999999999998</v>
      </c>
    </row>
    <row r="83" spans="1:13" x14ac:dyDescent="0.15">
      <c r="A83" s="44"/>
      <c r="B83">
        <v>10.3889</v>
      </c>
      <c r="C83">
        <v>0.23080000000000001</v>
      </c>
      <c r="D83">
        <v>1.49679E-3</v>
      </c>
      <c r="E83">
        <v>1.0187600000000001E-3</v>
      </c>
      <c r="F83">
        <v>4.9157100000000002E-3</v>
      </c>
      <c r="G83">
        <v>10.6357</v>
      </c>
      <c r="J83" s="44"/>
      <c r="K83">
        <v>9.4662400000000009</v>
      </c>
      <c r="L83">
        <f t="shared" ref="L83:L91" si="23">M83-K83</f>
        <v>0.22153999999999918</v>
      </c>
      <c r="M83">
        <v>9.6877800000000001</v>
      </c>
    </row>
    <row r="84" spans="1:13" x14ac:dyDescent="0.15">
      <c r="A84" s="44"/>
      <c r="B84">
        <v>10.533300000000001</v>
      </c>
      <c r="C84">
        <v>0.22875499999999999</v>
      </c>
      <c r="D84">
        <v>1.4727099999999999E-3</v>
      </c>
      <c r="E84">
        <v>1.0266299999999999E-3</v>
      </c>
      <c r="F84">
        <v>4.9390800000000002E-3</v>
      </c>
      <c r="G84">
        <v>10.777799999999999</v>
      </c>
      <c r="J84" s="44"/>
      <c r="K84">
        <v>9.5645399999999992</v>
      </c>
      <c r="L84">
        <f t="shared" si="23"/>
        <v>0.22296000000000049</v>
      </c>
      <c r="M84">
        <v>9.7874999999999996</v>
      </c>
    </row>
    <row r="85" spans="1:13" x14ac:dyDescent="0.15">
      <c r="A85" s="44"/>
      <c r="B85">
        <v>10.724399999999999</v>
      </c>
      <c r="C85">
        <v>0.23234299999999999</v>
      </c>
      <c r="D85">
        <v>1.4646100000000001E-3</v>
      </c>
      <c r="E85">
        <v>1.0299700000000001E-3</v>
      </c>
      <c r="F85">
        <v>4.39668E-3</v>
      </c>
      <c r="G85">
        <v>10.972099999999999</v>
      </c>
      <c r="J85" s="44"/>
      <c r="K85">
        <v>9.9352099999999997</v>
      </c>
      <c r="L85">
        <f t="shared" si="23"/>
        <v>0.22058999999999962</v>
      </c>
      <c r="M85">
        <v>10.155799999999999</v>
      </c>
    </row>
    <row r="86" spans="1:13" x14ac:dyDescent="0.15">
      <c r="A86" s="44"/>
      <c r="B86">
        <v>10.4175</v>
      </c>
      <c r="C86">
        <v>0.22380700000000001</v>
      </c>
      <c r="D86">
        <v>1.5428099999999999E-3</v>
      </c>
      <c r="E86">
        <v>2.0616100000000002E-3</v>
      </c>
      <c r="F86">
        <v>4.5492600000000003E-3</v>
      </c>
      <c r="G86">
        <v>10.6564</v>
      </c>
      <c r="J86" s="44"/>
      <c r="K86">
        <v>9.5623299999999993</v>
      </c>
      <c r="L86">
        <f t="shared" si="23"/>
        <v>0.2210200000000011</v>
      </c>
      <c r="M86">
        <v>9.7833500000000004</v>
      </c>
    </row>
    <row r="87" spans="1:13" x14ac:dyDescent="0.15">
      <c r="A87" s="44"/>
      <c r="B87">
        <v>10.064</v>
      </c>
      <c r="C87">
        <v>0.22447900000000001</v>
      </c>
      <c r="D87">
        <v>1.9006699999999999E-3</v>
      </c>
      <c r="E87">
        <v>1.0275799999999999E-3</v>
      </c>
      <c r="F87">
        <v>4.6238900000000003E-3</v>
      </c>
      <c r="G87">
        <v>10.3048</v>
      </c>
      <c r="J87" s="44"/>
      <c r="K87">
        <v>9.5174199999999995</v>
      </c>
      <c r="L87">
        <f t="shared" si="23"/>
        <v>0.22348999999999997</v>
      </c>
      <c r="M87">
        <v>9.7409099999999995</v>
      </c>
    </row>
    <row r="88" spans="1:13" x14ac:dyDescent="0.15">
      <c r="A88" s="44"/>
      <c r="B88">
        <v>10.4405</v>
      </c>
      <c r="C88">
        <v>0.22370100000000001</v>
      </c>
      <c r="D88">
        <v>1.4843899999999999E-3</v>
      </c>
      <c r="E88">
        <v>1.03045E-3</v>
      </c>
      <c r="F88">
        <v>4.6837299999999997E-3</v>
      </c>
      <c r="G88">
        <v>10.68</v>
      </c>
      <c r="J88" s="44"/>
      <c r="K88">
        <v>9.7204099999999993</v>
      </c>
      <c r="L88">
        <f t="shared" si="23"/>
        <v>0.22314000000000078</v>
      </c>
      <c r="M88">
        <v>9.9435500000000001</v>
      </c>
    </row>
    <row r="89" spans="1:13" x14ac:dyDescent="0.15">
      <c r="A89" s="44"/>
      <c r="B89">
        <v>10.1282</v>
      </c>
      <c r="C89">
        <v>0.22275300000000001</v>
      </c>
      <c r="D89">
        <v>1.4965499999999999E-3</v>
      </c>
      <c r="E89">
        <v>2.0685199999999999E-3</v>
      </c>
      <c r="F89">
        <v>4.4879899999999999E-3</v>
      </c>
      <c r="G89">
        <v>10.3652</v>
      </c>
      <c r="J89" s="44"/>
      <c r="K89">
        <v>9.9388299999999994</v>
      </c>
      <c r="L89">
        <f t="shared" si="23"/>
        <v>0.22236999999999973</v>
      </c>
      <c r="M89">
        <v>10.161199999999999</v>
      </c>
    </row>
    <row r="90" spans="1:13" x14ac:dyDescent="0.15">
      <c r="A90" s="44"/>
      <c r="B90">
        <v>10.069900000000001</v>
      </c>
      <c r="C90">
        <v>0.21854000000000001</v>
      </c>
      <c r="D90">
        <v>1.4965499999999999E-3</v>
      </c>
      <c r="E90">
        <v>2.0420600000000001E-3</v>
      </c>
      <c r="F90">
        <v>4.61459E-3</v>
      </c>
      <c r="G90">
        <v>10.302</v>
      </c>
      <c r="J90" s="44"/>
      <c r="K90">
        <v>10.051399999999999</v>
      </c>
      <c r="L90">
        <f t="shared" si="23"/>
        <v>0.22080000000000055</v>
      </c>
      <c r="M90">
        <v>10.2722</v>
      </c>
    </row>
    <row r="91" spans="1:13" x14ac:dyDescent="0.15">
      <c r="A91" s="44"/>
      <c r="B91">
        <v>10.206</v>
      </c>
      <c r="C91">
        <v>0.21937200000000001</v>
      </c>
      <c r="D91">
        <v>1.4803399999999999E-3</v>
      </c>
      <c r="E91">
        <v>2.0389599999999998E-3</v>
      </c>
      <c r="F91">
        <v>5.0072700000000003E-3</v>
      </c>
      <c r="G91">
        <v>10.439299999999999</v>
      </c>
      <c r="J91" s="44"/>
      <c r="K91">
        <v>9.5036799999999992</v>
      </c>
      <c r="L91">
        <f t="shared" si="23"/>
        <v>0.22329000000000043</v>
      </c>
      <c r="M91">
        <v>9.7269699999999997</v>
      </c>
    </row>
    <row r="92" spans="1:13" x14ac:dyDescent="0.15">
      <c r="A92" s="44"/>
      <c r="B92">
        <f>AVERAGE(B82:B91)</f>
        <v>10.36167</v>
      </c>
      <c r="C92">
        <f t="shared" ref="C92:G92" si="24">AVERAGE(C82:C91)</f>
        <v>0.22531870000000001</v>
      </c>
      <c r="D92">
        <f t="shared" si="24"/>
        <v>1.5676969999999998E-3</v>
      </c>
      <c r="E92">
        <f t="shared" si="24"/>
        <v>1.4516610000000001E-3</v>
      </c>
      <c r="F92">
        <f t="shared" si="24"/>
        <v>4.6844E-3</v>
      </c>
      <c r="G92">
        <f t="shared" si="24"/>
        <v>10.602180000000001</v>
      </c>
      <c r="J92" s="44"/>
      <c r="K92">
        <f>AVERAGE(K82:K91)</f>
        <v>11.559116</v>
      </c>
      <c r="L92">
        <f t="shared" ref="L92" si="25">AVERAGE(L82:L91)</f>
        <v>0.2222100000000001</v>
      </c>
      <c r="M92">
        <f t="shared" ref="M92" si="26">AVERAGE(M82:M91)</f>
        <v>11.781325999999998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3.63361</v>
      </c>
      <c r="C95">
        <v>5.64787E-2</v>
      </c>
      <c r="D95">
        <v>4.6443899999999998E-4</v>
      </c>
      <c r="E95">
        <v>1.1770699999999999E-3</v>
      </c>
      <c r="F95">
        <v>1.1725399999999999E-3</v>
      </c>
      <c r="G95">
        <v>3.69903</v>
      </c>
      <c r="J95" s="44" t="s">
        <v>7</v>
      </c>
      <c r="K95">
        <v>12.0471</v>
      </c>
      <c r="L95">
        <f>M95-K95</f>
        <v>6.6599999999999326E-2</v>
      </c>
      <c r="M95">
        <v>12.1137</v>
      </c>
    </row>
    <row r="96" spans="1:13" x14ac:dyDescent="0.15">
      <c r="A96" s="44"/>
      <c r="B96">
        <v>3.5825499999999999</v>
      </c>
      <c r="C96">
        <v>5.61843E-2</v>
      </c>
      <c r="D96">
        <v>4.9233399999999998E-4</v>
      </c>
      <c r="E96">
        <v>1.1613400000000001E-3</v>
      </c>
      <c r="F96">
        <v>1.1384500000000001E-3</v>
      </c>
      <c r="G96">
        <v>3.6487099999999999</v>
      </c>
      <c r="J96" s="44"/>
      <c r="K96">
        <v>3.6204200000000002</v>
      </c>
      <c r="L96">
        <f t="shared" ref="L96:L104" si="27">M96-K96</f>
        <v>6.3459999999999628E-2</v>
      </c>
      <c r="M96">
        <v>3.6838799999999998</v>
      </c>
    </row>
    <row r="97" spans="1:13" x14ac:dyDescent="0.15">
      <c r="A97" s="44"/>
      <c r="B97">
        <v>3.7576299999999998</v>
      </c>
      <c r="C97">
        <v>5.6218900000000002E-2</v>
      </c>
      <c r="D97">
        <v>5.1045400000000003E-4</v>
      </c>
      <c r="E97">
        <v>1.2104500000000001E-3</v>
      </c>
      <c r="F97">
        <v>1.1715899999999999E-3</v>
      </c>
      <c r="G97">
        <v>3.8225699999999998</v>
      </c>
      <c r="J97" s="44"/>
      <c r="K97">
        <v>3.5676800000000002</v>
      </c>
      <c r="L97">
        <f t="shared" si="27"/>
        <v>6.61299999999998E-2</v>
      </c>
      <c r="M97">
        <v>3.63381</v>
      </c>
    </row>
    <row r="98" spans="1:13" x14ac:dyDescent="0.15">
      <c r="A98" s="44"/>
      <c r="B98">
        <v>3.5756700000000001</v>
      </c>
      <c r="C98">
        <v>5.6204799999999999E-2</v>
      </c>
      <c r="D98">
        <v>4.6634699999999999E-4</v>
      </c>
      <c r="E98">
        <v>1.1754000000000001E-3</v>
      </c>
      <c r="F98">
        <v>1.15442E-3</v>
      </c>
      <c r="G98">
        <v>3.6415000000000002</v>
      </c>
      <c r="J98" s="44"/>
      <c r="K98">
        <v>3.57206</v>
      </c>
      <c r="L98">
        <f t="shared" si="27"/>
        <v>6.7039999999999988E-2</v>
      </c>
      <c r="M98">
        <v>3.6391</v>
      </c>
    </row>
    <row r="99" spans="1:13" x14ac:dyDescent="0.15">
      <c r="A99" s="44"/>
      <c r="B99">
        <v>3.5895800000000002</v>
      </c>
      <c r="C99">
        <v>5.7153500000000003E-2</v>
      </c>
      <c r="D99">
        <v>4.60863E-4</v>
      </c>
      <c r="E99">
        <v>1.1603799999999999E-3</v>
      </c>
      <c r="F99">
        <v>1.16205E-3</v>
      </c>
      <c r="G99">
        <v>3.6565799999999999</v>
      </c>
      <c r="J99" s="44"/>
      <c r="K99">
        <v>3.7237200000000001</v>
      </c>
      <c r="L99">
        <f t="shared" si="27"/>
        <v>6.7359999999999864E-2</v>
      </c>
      <c r="M99">
        <v>3.79108</v>
      </c>
    </row>
    <row r="100" spans="1:13" x14ac:dyDescent="0.15">
      <c r="A100" s="44"/>
      <c r="B100">
        <v>3.5945299999999998</v>
      </c>
      <c r="C100">
        <v>5.6350200000000003E-2</v>
      </c>
      <c r="D100">
        <v>4.43459E-4</v>
      </c>
      <c r="E100">
        <v>1.20163E-3</v>
      </c>
      <c r="F100">
        <v>1.1527499999999999E-3</v>
      </c>
      <c r="G100">
        <v>3.6605699999999999</v>
      </c>
      <c r="J100" s="44"/>
      <c r="K100">
        <v>3.5713400000000002</v>
      </c>
      <c r="L100">
        <f t="shared" si="27"/>
        <v>6.4649999999999874E-2</v>
      </c>
      <c r="M100">
        <v>3.6359900000000001</v>
      </c>
    </row>
    <row r="101" spans="1:13" x14ac:dyDescent="0.15">
      <c r="A101" s="44"/>
      <c r="B101">
        <v>3.7542599999999999</v>
      </c>
      <c r="C101">
        <v>5.6954400000000002E-2</v>
      </c>
      <c r="D101">
        <v>4.6706200000000002E-4</v>
      </c>
      <c r="E101">
        <v>1.17016E-3</v>
      </c>
      <c r="F101">
        <v>1.16205E-3</v>
      </c>
      <c r="G101">
        <v>3.8194400000000002</v>
      </c>
      <c r="J101" s="44"/>
      <c r="K101">
        <v>3.7037300000000002</v>
      </c>
      <c r="L101">
        <f t="shared" si="27"/>
        <v>6.6679999999999851E-2</v>
      </c>
      <c r="M101">
        <v>3.77041</v>
      </c>
    </row>
    <row r="102" spans="1:13" x14ac:dyDescent="0.15">
      <c r="A102" s="44"/>
      <c r="B102">
        <v>3.5749200000000001</v>
      </c>
      <c r="C102">
        <v>5.60019E-2</v>
      </c>
      <c r="D102">
        <v>4.9138100000000004E-4</v>
      </c>
      <c r="E102">
        <v>1.2657600000000001E-3</v>
      </c>
      <c r="F102">
        <v>1.15514E-3</v>
      </c>
      <c r="G102">
        <v>3.6372300000000002</v>
      </c>
      <c r="J102" s="44"/>
      <c r="K102">
        <v>3.6827899999999998</v>
      </c>
      <c r="L102">
        <f t="shared" si="27"/>
        <v>6.6500000000000004E-2</v>
      </c>
      <c r="M102">
        <v>3.7492899999999998</v>
      </c>
    </row>
    <row r="103" spans="1:13" x14ac:dyDescent="0.15">
      <c r="A103" s="44"/>
      <c r="B103">
        <v>3.64181</v>
      </c>
      <c r="C103">
        <v>5.6686399999999998E-2</v>
      </c>
      <c r="D103">
        <v>4.6896900000000002E-4</v>
      </c>
      <c r="E103">
        <v>1.1801699999999999E-3</v>
      </c>
      <c r="F103">
        <v>1.1613400000000001E-3</v>
      </c>
      <c r="G103">
        <v>3.7078799999999998</v>
      </c>
      <c r="J103" s="44"/>
      <c r="K103">
        <v>3.5520499999999999</v>
      </c>
      <c r="L103">
        <f t="shared" si="27"/>
        <v>6.2650000000000095E-2</v>
      </c>
      <c r="M103">
        <v>3.6147</v>
      </c>
    </row>
    <row r="104" spans="1:13" x14ac:dyDescent="0.15">
      <c r="A104" s="44"/>
      <c r="B104">
        <v>3.6061899999999998</v>
      </c>
      <c r="C104">
        <v>5.62024E-2</v>
      </c>
      <c r="D104">
        <v>4.8613500000000001E-4</v>
      </c>
      <c r="E104">
        <v>1.1689700000000001E-3</v>
      </c>
      <c r="F104">
        <v>1.1451199999999999E-3</v>
      </c>
      <c r="G104">
        <v>3.6701700000000002</v>
      </c>
      <c r="J104" s="44"/>
      <c r="K104">
        <v>3.5922999999999998</v>
      </c>
      <c r="L104">
        <f t="shared" si="27"/>
        <v>6.6510000000000069E-2</v>
      </c>
      <c r="M104">
        <v>3.6588099999999999</v>
      </c>
    </row>
    <row r="105" spans="1:13" x14ac:dyDescent="0.15">
      <c r="A105" s="44"/>
      <c r="B105">
        <f>AVERAGE(B95:B104)</f>
        <v>3.6310750000000001</v>
      </c>
      <c r="C105">
        <f t="shared" ref="C105:G105" si="28">AVERAGE(C95:C104)</f>
        <v>5.6443549999999995E-2</v>
      </c>
      <c r="D105">
        <f t="shared" si="28"/>
        <v>4.7514430000000004E-4</v>
      </c>
      <c r="E105">
        <f t="shared" si="28"/>
        <v>1.1871329999999999E-3</v>
      </c>
      <c r="F105">
        <f t="shared" si="28"/>
        <v>1.1575450000000001E-3</v>
      </c>
      <c r="G105">
        <f t="shared" si="28"/>
        <v>3.6963679999999997</v>
      </c>
      <c r="J105" s="44"/>
      <c r="K105">
        <f>AVERAGE(K95:K104)</f>
        <v>4.4633190000000003</v>
      </c>
      <c r="L105">
        <f t="shared" ref="L105" si="29">AVERAGE(L95:L104)</f>
        <v>6.5757999999999844E-2</v>
      </c>
      <c r="M105">
        <f t="shared" ref="M105" si="30">AVERAGE(M95:M104)</f>
        <v>4.529077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11.942</v>
      </c>
      <c r="C108">
        <v>0.165352</v>
      </c>
      <c r="D108">
        <v>6.1297399999999996E-4</v>
      </c>
      <c r="E108">
        <v>1.61338E-3</v>
      </c>
      <c r="F108">
        <v>2.8331300000000001E-3</v>
      </c>
      <c r="G108">
        <v>12.1191</v>
      </c>
      <c r="J108" s="44" t="s">
        <v>8</v>
      </c>
      <c r="K108">
        <v>40.081899999999997</v>
      </c>
      <c r="L108">
        <f>M108-K108</f>
        <v>0.16890000000000072</v>
      </c>
      <c r="M108">
        <v>40.250799999999998</v>
      </c>
    </row>
    <row r="109" spans="1:13" x14ac:dyDescent="0.15">
      <c r="A109" s="44"/>
      <c r="B109">
        <v>11.995699999999999</v>
      </c>
      <c r="C109">
        <v>0.16784199999999999</v>
      </c>
      <c r="D109">
        <v>6.6614199999999999E-4</v>
      </c>
      <c r="E109">
        <v>1.6355499999999999E-3</v>
      </c>
      <c r="F109">
        <v>2.6154500000000001E-3</v>
      </c>
      <c r="G109">
        <v>12.174899999999999</v>
      </c>
      <c r="J109" s="44"/>
      <c r="K109">
        <v>11.678100000000001</v>
      </c>
      <c r="L109">
        <f t="shared" ref="L109:L117" si="31">M109-K109</f>
        <v>0.16959999999999908</v>
      </c>
      <c r="M109">
        <v>11.8477</v>
      </c>
    </row>
    <row r="110" spans="1:13" x14ac:dyDescent="0.15">
      <c r="A110" s="44"/>
      <c r="B110">
        <v>12.0252</v>
      </c>
      <c r="C110">
        <v>0.165576</v>
      </c>
      <c r="D110">
        <v>9.1505099999999995E-4</v>
      </c>
      <c r="E110">
        <v>1.66917E-3</v>
      </c>
      <c r="F110">
        <v>2.7871100000000002E-3</v>
      </c>
      <c r="G110">
        <v>12.201000000000001</v>
      </c>
      <c r="J110" s="44"/>
      <c r="K110">
        <v>12.970700000000001</v>
      </c>
      <c r="L110">
        <f t="shared" si="31"/>
        <v>0.17099999999999937</v>
      </c>
      <c r="M110">
        <v>13.1417</v>
      </c>
    </row>
    <row r="111" spans="1:13" x14ac:dyDescent="0.15">
      <c r="A111" s="44"/>
      <c r="B111">
        <v>11.980399999999999</v>
      </c>
      <c r="C111">
        <v>0.16352700000000001</v>
      </c>
      <c r="D111">
        <v>7.9131099999999995E-4</v>
      </c>
      <c r="E111">
        <v>1.69158E-3</v>
      </c>
      <c r="F111">
        <v>2.6192699999999999E-3</v>
      </c>
      <c r="G111">
        <v>12.154299999999999</v>
      </c>
      <c r="J111" s="44"/>
      <c r="K111">
        <v>11.5343</v>
      </c>
      <c r="L111">
        <f t="shared" si="31"/>
        <v>0.17079999999999984</v>
      </c>
      <c r="M111">
        <v>11.7051</v>
      </c>
    </row>
    <row r="112" spans="1:13" x14ac:dyDescent="0.15">
      <c r="A112" s="44"/>
      <c r="B112">
        <v>11.8215</v>
      </c>
      <c r="C112">
        <v>0.16528399999999999</v>
      </c>
      <c r="D112">
        <v>6.4182300000000002E-4</v>
      </c>
      <c r="E112">
        <v>1.67537E-3</v>
      </c>
      <c r="F112">
        <v>2.8493400000000001E-3</v>
      </c>
      <c r="G112">
        <v>11.9983</v>
      </c>
      <c r="J112" s="44"/>
      <c r="K112">
        <v>11.414</v>
      </c>
      <c r="L112">
        <f t="shared" si="31"/>
        <v>0.16840000000000011</v>
      </c>
      <c r="M112">
        <v>11.5824</v>
      </c>
    </row>
    <row r="113" spans="1:13" x14ac:dyDescent="0.15">
      <c r="A113" s="44"/>
      <c r="B113">
        <v>12.041499999999999</v>
      </c>
      <c r="C113">
        <v>0.16305500000000001</v>
      </c>
      <c r="D113">
        <v>7.2193099999999998E-4</v>
      </c>
      <c r="E113">
        <v>1.67847E-3</v>
      </c>
      <c r="F113">
        <v>2.8374199999999998E-3</v>
      </c>
      <c r="G113">
        <v>12.2159</v>
      </c>
      <c r="J113" s="44"/>
      <c r="K113">
        <v>11.828200000000001</v>
      </c>
      <c r="L113">
        <f t="shared" si="31"/>
        <v>0.16939999999999955</v>
      </c>
      <c r="M113">
        <v>11.9976</v>
      </c>
    </row>
    <row r="114" spans="1:13" x14ac:dyDescent="0.15">
      <c r="A114" s="44"/>
      <c r="B114">
        <v>11.9002</v>
      </c>
      <c r="C114">
        <v>0.16567399999999999</v>
      </c>
      <c r="D114">
        <v>7.8964200000000001E-4</v>
      </c>
      <c r="E114">
        <v>1.69444E-3</v>
      </c>
      <c r="F114">
        <v>2.8331300000000001E-3</v>
      </c>
      <c r="G114">
        <v>12.0761</v>
      </c>
      <c r="J114" s="44"/>
      <c r="K114">
        <v>11.5305</v>
      </c>
      <c r="L114">
        <f t="shared" si="31"/>
        <v>0.17050000000000054</v>
      </c>
      <c r="M114">
        <v>11.701000000000001</v>
      </c>
    </row>
    <row r="115" spans="1:13" x14ac:dyDescent="0.15">
      <c r="A115" s="44"/>
      <c r="B115">
        <v>11.856299999999999</v>
      </c>
      <c r="C115">
        <v>0.165376</v>
      </c>
      <c r="D115">
        <v>6.1941100000000005E-4</v>
      </c>
      <c r="E115">
        <v>1.67227E-3</v>
      </c>
      <c r="F115">
        <v>2.8448100000000001E-3</v>
      </c>
      <c r="G115">
        <v>12.0334</v>
      </c>
      <c r="J115" s="44"/>
      <c r="K115">
        <v>11.507</v>
      </c>
      <c r="L115">
        <f t="shared" si="31"/>
        <v>0.1700999999999997</v>
      </c>
      <c r="M115">
        <v>11.677099999999999</v>
      </c>
    </row>
    <row r="116" spans="1:13" x14ac:dyDescent="0.15">
      <c r="A116" s="44"/>
      <c r="B116">
        <v>11.8933</v>
      </c>
      <c r="C116">
        <v>0.16517999999999999</v>
      </c>
      <c r="D116">
        <v>6.6638000000000005E-4</v>
      </c>
      <c r="E116">
        <v>1.59311E-3</v>
      </c>
      <c r="F116">
        <v>2.60663E-3</v>
      </c>
      <c r="G116">
        <v>12.07</v>
      </c>
      <c r="J116" s="44"/>
      <c r="K116">
        <v>11.449299999999999</v>
      </c>
      <c r="L116">
        <f t="shared" si="31"/>
        <v>0.16800000000000104</v>
      </c>
      <c r="M116">
        <v>11.6173</v>
      </c>
    </row>
    <row r="117" spans="1:13" x14ac:dyDescent="0.15">
      <c r="A117" s="44"/>
      <c r="B117">
        <v>11.8935</v>
      </c>
      <c r="C117">
        <v>0.16544400000000001</v>
      </c>
      <c r="D117">
        <v>6.2918700000000002E-4</v>
      </c>
      <c r="E117">
        <v>1.60074E-3</v>
      </c>
      <c r="F117">
        <v>2.8915400000000002E-3</v>
      </c>
      <c r="G117">
        <v>12.0708</v>
      </c>
      <c r="J117" s="44"/>
      <c r="K117">
        <v>11.510300000000001</v>
      </c>
      <c r="L117">
        <f t="shared" si="31"/>
        <v>0.17179999999999929</v>
      </c>
      <c r="M117">
        <v>11.6821</v>
      </c>
    </row>
    <row r="118" spans="1:13" x14ac:dyDescent="0.15">
      <c r="A118" s="44"/>
      <c r="B118">
        <f>AVERAGE(B108:B117)</f>
        <v>11.93496</v>
      </c>
      <c r="C118">
        <f t="shared" ref="C118:G118" si="32">AVERAGE(C108:C117)</f>
        <v>0.16523099999999999</v>
      </c>
      <c r="D118">
        <f t="shared" si="32"/>
        <v>7.0538520000000006E-4</v>
      </c>
      <c r="E118">
        <f t="shared" si="32"/>
        <v>1.652408E-3</v>
      </c>
      <c r="F118">
        <f t="shared" si="32"/>
        <v>2.7717829999999999E-3</v>
      </c>
      <c r="G118">
        <f t="shared" si="32"/>
        <v>12.11138</v>
      </c>
      <c r="J118" s="44"/>
      <c r="K118">
        <f>AVERAGE(K108:K117)</f>
        <v>14.55043</v>
      </c>
      <c r="L118">
        <f t="shared" ref="L118" si="33">AVERAGE(L108:L117)</f>
        <v>0.16984999999999992</v>
      </c>
      <c r="M118">
        <f t="shared" ref="M118" si="34">AVERAGE(M108:M117)</f>
        <v>14.720279999999999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9.4214400000000005</v>
      </c>
      <c r="C121">
        <v>0.13144600000000001</v>
      </c>
      <c r="D121">
        <v>1.0569100000000001E-3</v>
      </c>
      <c r="E121">
        <v>1.2297600000000001E-3</v>
      </c>
      <c r="F121">
        <v>2.0878300000000002E-3</v>
      </c>
      <c r="G121">
        <v>9.5643399999999996</v>
      </c>
      <c r="J121" s="44" t="s">
        <v>9</v>
      </c>
      <c r="K121">
        <v>31.522400000000001</v>
      </c>
      <c r="L121">
        <f>M121-K121</f>
        <v>0.13819999999999766</v>
      </c>
      <c r="M121">
        <v>31.660599999999999</v>
      </c>
    </row>
    <row r="122" spans="1:13" x14ac:dyDescent="0.15">
      <c r="A122" s="44"/>
      <c r="B122">
        <v>9.4111100000000008</v>
      </c>
      <c r="C122">
        <v>0.128719</v>
      </c>
      <c r="D122">
        <v>1.01471E-3</v>
      </c>
      <c r="E122">
        <v>1.38736E-3</v>
      </c>
      <c r="F122">
        <v>2.1050000000000001E-3</v>
      </c>
      <c r="G122">
        <v>9.5509500000000003</v>
      </c>
      <c r="J122" s="44"/>
      <c r="K122">
        <v>9.1874199999999995</v>
      </c>
      <c r="L122">
        <f t="shared" ref="L122:L130" si="35">M122-K122</f>
        <v>0.13876000000000133</v>
      </c>
      <c r="M122">
        <v>9.3261800000000008</v>
      </c>
    </row>
    <row r="123" spans="1:13" x14ac:dyDescent="0.15">
      <c r="A123" s="44"/>
      <c r="B123">
        <v>9.4382099999999998</v>
      </c>
      <c r="C123">
        <v>0.13242499999999999</v>
      </c>
      <c r="D123">
        <v>1.1603799999999999E-3</v>
      </c>
      <c r="E123">
        <v>1.48058E-3</v>
      </c>
      <c r="F123">
        <v>2.0566E-3</v>
      </c>
      <c r="G123">
        <v>9.5821900000000007</v>
      </c>
      <c r="J123" s="44"/>
      <c r="K123">
        <v>9.3173999999999992</v>
      </c>
      <c r="L123">
        <f t="shared" si="35"/>
        <v>0.13859000000000066</v>
      </c>
      <c r="M123">
        <v>9.4559899999999999</v>
      </c>
    </row>
    <row r="124" spans="1:13" x14ac:dyDescent="0.15">
      <c r="A124" s="44"/>
      <c r="B124">
        <v>9.3904099999999993</v>
      </c>
      <c r="C124">
        <v>0.131442</v>
      </c>
      <c r="D124">
        <v>1.0783699999999999E-3</v>
      </c>
      <c r="E124">
        <v>1.45078E-3</v>
      </c>
      <c r="F124">
        <v>2.0268E-3</v>
      </c>
      <c r="G124">
        <v>9.5335000000000001</v>
      </c>
      <c r="J124" s="44"/>
      <c r="K124">
        <v>9.1705199999999998</v>
      </c>
      <c r="L124">
        <f t="shared" si="35"/>
        <v>0.1380700000000008</v>
      </c>
      <c r="M124">
        <v>9.3085900000000006</v>
      </c>
    </row>
    <row r="125" spans="1:13" x14ac:dyDescent="0.15">
      <c r="A125" s="44"/>
      <c r="B125">
        <v>9.3930699999999998</v>
      </c>
      <c r="C125">
        <v>0.13147</v>
      </c>
      <c r="D125">
        <v>3.40223E-3</v>
      </c>
      <c r="E125">
        <v>1.2643299999999999E-3</v>
      </c>
      <c r="F125">
        <v>2.1469599999999998E-3</v>
      </c>
      <c r="G125">
        <v>9.5388300000000008</v>
      </c>
      <c r="J125" s="44"/>
      <c r="K125">
        <v>9.1804799999999993</v>
      </c>
      <c r="L125">
        <f t="shared" si="35"/>
        <v>0.13676000000000066</v>
      </c>
      <c r="M125">
        <v>9.31724</v>
      </c>
    </row>
    <row r="126" spans="1:13" x14ac:dyDescent="0.15">
      <c r="A126" s="44"/>
      <c r="B126">
        <v>9.5268499999999996</v>
      </c>
      <c r="C126">
        <v>0.12992999999999999</v>
      </c>
      <c r="D126">
        <v>1.03593E-3</v>
      </c>
      <c r="E126">
        <v>1.4152500000000001E-3</v>
      </c>
      <c r="F126">
        <v>2.0780600000000001E-3</v>
      </c>
      <c r="G126">
        <v>9.6689799999999995</v>
      </c>
      <c r="J126" s="44"/>
      <c r="K126">
        <v>9.1791199999999993</v>
      </c>
      <c r="L126">
        <f t="shared" si="35"/>
        <v>0.13891000000000098</v>
      </c>
      <c r="M126">
        <v>9.3180300000000003</v>
      </c>
    </row>
    <row r="127" spans="1:13" x14ac:dyDescent="0.15">
      <c r="A127" s="44"/>
      <c r="B127">
        <v>9.5087399999999995</v>
      </c>
      <c r="C127">
        <v>0.12868499999999999</v>
      </c>
      <c r="D127">
        <v>1.0294900000000001E-3</v>
      </c>
      <c r="E127">
        <v>1.4264600000000001E-3</v>
      </c>
      <c r="F127">
        <v>2.0379999999999999E-3</v>
      </c>
      <c r="G127">
        <v>9.6493699999999993</v>
      </c>
      <c r="J127" s="44"/>
      <c r="K127">
        <v>9.2990100000000009</v>
      </c>
      <c r="L127">
        <f t="shared" si="35"/>
        <v>0.13801999999999914</v>
      </c>
      <c r="M127">
        <v>9.43703</v>
      </c>
    </row>
    <row r="128" spans="1:13" x14ac:dyDescent="0.15">
      <c r="A128" s="44"/>
      <c r="B128">
        <v>9.3674599999999995</v>
      </c>
      <c r="C128">
        <v>0.13433700000000001</v>
      </c>
      <c r="D128">
        <v>1.0585799999999999E-3</v>
      </c>
      <c r="E128">
        <v>1.00946E-3</v>
      </c>
      <c r="F128">
        <v>2.0523099999999999E-3</v>
      </c>
      <c r="G128">
        <v>9.5126399999999993</v>
      </c>
      <c r="J128" s="44"/>
      <c r="K128">
        <v>9.2332900000000002</v>
      </c>
      <c r="L128">
        <f t="shared" si="35"/>
        <v>0.1352600000000006</v>
      </c>
      <c r="M128">
        <v>9.3685500000000008</v>
      </c>
    </row>
    <row r="129" spans="1:13" x14ac:dyDescent="0.15">
      <c r="A129" s="44"/>
      <c r="B129">
        <v>9.3480899999999991</v>
      </c>
      <c r="C129">
        <v>0.12942000000000001</v>
      </c>
      <c r="D129">
        <v>1.0457000000000001E-3</v>
      </c>
      <c r="E129">
        <v>9.6845600000000003E-4</v>
      </c>
      <c r="F129">
        <v>2.0577899999999999E-3</v>
      </c>
      <c r="G129">
        <v>9.4888700000000004</v>
      </c>
      <c r="J129" s="44"/>
      <c r="K129">
        <v>9.1402699999999992</v>
      </c>
      <c r="L129">
        <f t="shared" si="35"/>
        <v>0.13437000000000054</v>
      </c>
      <c r="M129">
        <v>9.2746399999999998</v>
      </c>
    </row>
    <row r="130" spans="1:13" x14ac:dyDescent="0.15">
      <c r="A130" s="44"/>
      <c r="B130">
        <v>9.4039599999999997</v>
      </c>
      <c r="C130">
        <v>0.128941</v>
      </c>
      <c r="D130">
        <v>1.03593E-3</v>
      </c>
      <c r="E130">
        <v>1.4164399999999999E-3</v>
      </c>
      <c r="F130">
        <v>2.1195400000000001E-3</v>
      </c>
      <c r="G130">
        <v>9.5445899999999995</v>
      </c>
      <c r="J130" s="44"/>
      <c r="K130">
        <v>9.1279599999999999</v>
      </c>
      <c r="L130">
        <f t="shared" si="35"/>
        <v>0.13730999999999938</v>
      </c>
      <c r="M130">
        <v>9.2652699999999992</v>
      </c>
    </row>
    <row r="131" spans="1:13" x14ac:dyDescent="0.15">
      <c r="A131" s="44"/>
      <c r="B131">
        <f>AVERAGE(B121:B130)</f>
        <v>9.420933999999999</v>
      </c>
      <c r="C131">
        <f t="shared" ref="C131:G131" si="36">AVERAGE(C121:C130)</f>
        <v>0.13068150000000001</v>
      </c>
      <c r="D131">
        <f t="shared" si="36"/>
        <v>1.2918230000000003E-3</v>
      </c>
      <c r="E131">
        <f t="shared" si="36"/>
        <v>1.3048876E-3</v>
      </c>
      <c r="F131">
        <f t="shared" si="36"/>
        <v>2.0768889999999997E-3</v>
      </c>
      <c r="G131">
        <f t="shared" si="36"/>
        <v>9.5634260000000015</v>
      </c>
      <c r="J131" s="44"/>
      <c r="K131">
        <f>AVERAGE(K121:K130)</f>
        <v>11.435786999999999</v>
      </c>
      <c r="L131">
        <f t="shared" ref="L131" si="37">AVERAGE(L121:L130)</f>
        <v>0.13742500000000019</v>
      </c>
      <c r="M131">
        <f t="shared" ref="M131" si="38">AVERAGE(M121:M130)</f>
        <v>11.573212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5.4737</v>
      </c>
      <c r="C134">
        <v>7.9544299999999998E-2</v>
      </c>
      <c r="D134">
        <v>7.0858E-4</v>
      </c>
      <c r="E134">
        <v>1.3785399999999999E-3</v>
      </c>
      <c r="F134">
        <v>1.17493E-3</v>
      </c>
      <c r="G134">
        <v>5.5624000000000002</v>
      </c>
      <c r="J134" s="44" t="s">
        <v>10</v>
      </c>
      <c r="K134">
        <v>15.803900000000001</v>
      </c>
      <c r="L134">
        <f>M134-K134</f>
        <v>8.8199999999998724E-2</v>
      </c>
      <c r="M134">
        <v>15.892099999999999</v>
      </c>
    </row>
    <row r="135" spans="1:13" x14ac:dyDescent="0.15">
      <c r="A135" s="44"/>
      <c r="B135">
        <v>5.2635800000000001</v>
      </c>
      <c r="C135">
        <v>8.0105099999999999E-2</v>
      </c>
      <c r="D135">
        <v>6.7758599999999999E-4</v>
      </c>
      <c r="E135">
        <v>1.3849699999999999E-3</v>
      </c>
      <c r="F135">
        <v>1.18732E-3</v>
      </c>
      <c r="G135">
        <v>5.35318</v>
      </c>
      <c r="J135" s="44"/>
      <c r="K135">
        <v>5.3849600000000004</v>
      </c>
      <c r="L135">
        <f t="shared" ref="L135:L143" si="39">M135-K135</f>
        <v>8.631999999999973E-2</v>
      </c>
      <c r="M135">
        <v>5.4712800000000001</v>
      </c>
    </row>
    <row r="136" spans="1:13" x14ac:dyDescent="0.15">
      <c r="A136" s="44"/>
      <c r="B136">
        <v>5.2403399999999998</v>
      </c>
      <c r="C136">
        <v>7.8179100000000001E-2</v>
      </c>
      <c r="D136">
        <v>8.6092899999999997E-4</v>
      </c>
      <c r="E136">
        <v>1.3925999999999999E-3</v>
      </c>
      <c r="F136">
        <v>1.17421E-3</v>
      </c>
      <c r="G136">
        <v>5.3264399999999998</v>
      </c>
      <c r="J136" s="44"/>
      <c r="K136">
        <v>5.3638500000000002</v>
      </c>
      <c r="L136">
        <f t="shared" si="39"/>
        <v>8.7270000000000181E-2</v>
      </c>
      <c r="M136">
        <v>5.4511200000000004</v>
      </c>
    </row>
    <row r="137" spans="1:13" x14ac:dyDescent="0.15">
      <c r="A137" s="44"/>
      <c r="B137">
        <v>5.24308</v>
      </c>
      <c r="C137">
        <v>8.1245200000000004E-2</v>
      </c>
      <c r="D137">
        <v>6.3848500000000005E-4</v>
      </c>
      <c r="E137">
        <v>1.35732E-3</v>
      </c>
      <c r="F137">
        <v>1.17373E-3</v>
      </c>
      <c r="G137">
        <v>5.3336199999999998</v>
      </c>
      <c r="J137" s="44"/>
      <c r="K137">
        <v>5.2329100000000004</v>
      </c>
      <c r="L137">
        <f t="shared" si="39"/>
        <v>8.4169999999999412E-2</v>
      </c>
      <c r="M137">
        <v>5.3170799999999998</v>
      </c>
    </row>
    <row r="138" spans="1:13" x14ac:dyDescent="0.15">
      <c r="A138" s="44"/>
      <c r="B138">
        <v>5.2689300000000001</v>
      </c>
      <c r="C138">
        <v>7.8185099999999993E-2</v>
      </c>
      <c r="D138">
        <v>6.2107999999999998E-4</v>
      </c>
      <c r="E138">
        <v>1.3332400000000001E-3</v>
      </c>
      <c r="F138">
        <v>1.1861300000000001E-3</v>
      </c>
      <c r="G138">
        <v>5.3566000000000003</v>
      </c>
      <c r="J138" s="44"/>
      <c r="K138">
        <v>5.2410300000000003</v>
      </c>
      <c r="L138">
        <f t="shared" si="39"/>
        <v>8.755999999999986E-2</v>
      </c>
      <c r="M138">
        <v>5.3285900000000002</v>
      </c>
    </row>
    <row r="139" spans="1:13" x14ac:dyDescent="0.15">
      <c r="A139" s="44"/>
      <c r="B139">
        <v>5.4132800000000003</v>
      </c>
      <c r="C139">
        <v>7.9251500000000002E-2</v>
      </c>
      <c r="D139">
        <v>6.3896199999999997E-4</v>
      </c>
      <c r="E139">
        <v>1.3551699999999999E-3</v>
      </c>
      <c r="F139">
        <v>1.17731E-3</v>
      </c>
      <c r="G139">
        <v>5.5019200000000001</v>
      </c>
      <c r="J139" s="44"/>
      <c r="K139">
        <v>5.25373</v>
      </c>
      <c r="L139">
        <f t="shared" si="39"/>
        <v>8.6339999999999861E-2</v>
      </c>
      <c r="M139">
        <v>5.3400699999999999</v>
      </c>
    </row>
    <row r="140" spans="1:13" x14ac:dyDescent="0.15">
      <c r="A140" s="44"/>
      <c r="B140">
        <v>5.25983</v>
      </c>
      <c r="C140">
        <v>7.9489900000000002E-2</v>
      </c>
      <c r="D140">
        <v>6.2918700000000002E-4</v>
      </c>
      <c r="E140">
        <v>1.30105E-3</v>
      </c>
      <c r="F140">
        <v>1.21689E-3</v>
      </c>
      <c r="G140">
        <v>5.3472400000000002</v>
      </c>
      <c r="J140" s="44"/>
      <c r="K140">
        <v>5.2282500000000001</v>
      </c>
      <c r="L140">
        <f t="shared" si="39"/>
        <v>8.7069999999999759E-2</v>
      </c>
      <c r="M140">
        <v>5.3153199999999998</v>
      </c>
    </row>
    <row r="141" spans="1:13" x14ac:dyDescent="0.15">
      <c r="A141" s="44"/>
      <c r="B141">
        <v>5.4132300000000004</v>
      </c>
      <c r="C141">
        <v>7.8907000000000005E-2</v>
      </c>
      <c r="D141">
        <v>6.6447299999999995E-4</v>
      </c>
      <c r="E141">
        <v>1.35779E-3</v>
      </c>
      <c r="F141">
        <v>1.18351E-3</v>
      </c>
      <c r="G141">
        <v>5.5003799999999998</v>
      </c>
      <c r="J141" s="44"/>
      <c r="K141">
        <v>5.2296300000000002</v>
      </c>
      <c r="L141">
        <f t="shared" si="39"/>
        <v>8.5179999999999367E-2</v>
      </c>
      <c r="M141">
        <v>5.3148099999999996</v>
      </c>
    </row>
    <row r="142" spans="1:13" x14ac:dyDescent="0.15">
      <c r="A142" s="44"/>
      <c r="B142">
        <v>5.3101799999999999</v>
      </c>
      <c r="C142">
        <v>7.9183799999999999E-2</v>
      </c>
      <c r="D142">
        <v>7.02858E-4</v>
      </c>
      <c r="E142">
        <v>1.3377700000000001E-3</v>
      </c>
      <c r="F142">
        <v>1.1866100000000001E-3</v>
      </c>
      <c r="G142">
        <v>5.3989099999999999</v>
      </c>
      <c r="J142" s="44"/>
      <c r="K142">
        <v>5.2801</v>
      </c>
      <c r="L142">
        <f t="shared" si="39"/>
        <v>8.7270000000000181E-2</v>
      </c>
      <c r="M142">
        <v>5.3673700000000002</v>
      </c>
    </row>
    <row r="143" spans="1:13" x14ac:dyDescent="0.15">
      <c r="A143" s="44"/>
      <c r="B143">
        <v>5.2669300000000003</v>
      </c>
      <c r="C143">
        <v>7.9278000000000001E-2</v>
      </c>
      <c r="D143">
        <v>6.2560999999999997E-4</v>
      </c>
      <c r="E143">
        <v>1.36757E-3</v>
      </c>
      <c r="F143">
        <v>1.1837499999999999E-3</v>
      </c>
      <c r="G143">
        <v>5.3540799999999997</v>
      </c>
      <c r="J143" s="44"/>
      <c r="K143">
        <v>5.2596600000000002</v>
      </c>
      <c r="L143">
        <f t="shared" si="39"/>
        <v>8.6089999999999556E-2</v>
      </c>
      <c r="M143">
        <v>5.3457499999999998</v>
      </c>
    </row>
    <row r="144" spans="1:13" x14ac:dyDescent="0.15">
      <c r="A144" s="44"/>
      <c r="B144">
        <f>AVERAGE(B134:B143)</f>
        <v>5.3153079999999999</v>
      </c>
      <c r="C144">
        <f t="shared" ref="C144:G144" si="40">AVERAGE(C134:C143)</f>
        <v>7.9336900000000002E-2</v>
      </c>
      <c r="D144">
        <f t="shared" si="40"/>
        <v>6.767749999999999E-4</v>
      </c>
      <c r="E144">
        <f t="shared" si="40"/>
        <v>1.3566019999999999E-3</v>
      </c>
      <c r="F144">
        <f t="shared" si="40"/>
        <v>1.184439E-3</v>
      </c>
      <c r="G144">
        <f t="shared" si="40"/>
        <v>5.4034769999999996</v>
      </c>
      <c r="J144" s="44"/>
      <c r="K144">
        <f>AVERAGE(K134:K143)</f>
        <v>6.3278020000000001</v>
      </c>
      <c r="L144">
        <f t="shared" ref="L144" si="41">AVERAGE(L134:L143)</f>
        <v>8.6546999999999666E-2</v>
      </c>
      <c r="M144">
        <f t="shared" ref="M144" si="42">AVERAGE(M134:M143)</f>
        <v>6.4143489999999996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7.22776</v>
      </c>
      <c r="C147">
        <v>9.7070500000000004E-2</v>
      </c>
      <c r="D147">
        <v>6.3681600000000001E-4</v>
      </c>
      <c r="E147">
        <v>1.21331E-3</v>
      </c>
      <c r="F147">
        <v>1.30868E-3</v>
      </c>
      <c r="G147">
        <v>7.3331799999999996</v>
      </c>
      <c r="J147" s="44" t="s">
        <v>11</v>
      </c>
      <c r="K147">
        <v>19.3643</v>
      </c>
      <c r="L147">
        <f>M147-K147</f>
        <v>0.10109999999999886</v>
      </c>
      <c r="M147">
        <v>19.465399999999999</v>
      </c>
    </row>
    <row r="148" spans="1:13" x14ac:dyDescent="0.15">
      <c r="A148" s="44"/>
      <c r="B148">
        <v>6.8923199999999998</v>
      </c>
      <c r="C148">
        <v>9.5655000000000004E-2</v>
      </c>
      <c r="D148">
        <v>6.4635300000000001E-4</v>
      </c>
      <c r="E148">
        <v>1.21188E-3</v>
      </c>
      <c r="F148">
        <v>1.30367E-3</v>
      </c>
      <c r="G148">
        <v>6.99681</v>
      </c>
      <c r="J148" s="44"/>
      <c r="K148">
        <v>6.2864500000000003</v>
      </c>
      <c r="L148">
        <f t="shared" ref="L148:L156" si="43">M148-K148</f>
        <v>9.8029999999999617E-2</v>
      </c>
      <c r="M148">
        <v>6.3844799999999999</v>
      </c>
    </row>
    <row r="149" spans="1:13" x14ac:dyDescent="0.15">
      <c r="A149" s="44"/>
      <c r="B149">
        <v>6.5491299999999999</v>
      </c>
      <c r="C149">
        <v>9.4925899999999994E-2</v>
      </c>
      <c r="D149">
        <v>6.4158399999999995E-4</v>
      </c>
      <c r="E149">
        <v>1.2104500000000001E-3</v>
      </c>
      <c r="F149">
        <v>1.31106E-3</v>
      </c>
      <c r="G149">
        <v>6.6534700000000004</v>
      </c>
      <c r="J149" s="44"/>
      <c r="K149">
        <v>6.2692500000000004</v>
      </c>
      <c r="L149">
        <f t="shared" si="43"/>
        <v>9.8389999999999311E-2</v>
      </c>
      <c r="M149">
        <v>6.3676399999999997</v>
      </c>
    </row>
    <row r="150" spans="1:13" x14ac:dyDescent="0.15">
      <c r="A150" s="44"/>
      <c r="B150">
        <v>6.5269599999999999</v>
      </c>
      <c r="C150">
        <v>9.5302799999999993E-2</v>
      </c>
      <c r="D150">
        <v>6.5136000000000002E-4</v>
      </c>
      <c r="E150">
        <v>1.28889E-3</v>
      </c>
      <c r="F150">
        <v>1.2907999999999999E-3</v>
      </c>
      <c r="G150">
        <v>6.6295700000000002</v>
      </c>
      <c r="J150" s="44"/>
      <c r="K150">
        <v>6.3728400000000001</v>
      </c>
      <c r="L150">
        <f t="shared" si="43"/>
        <v>9.8149999999999515E-2</v>
      </c>
      <c r="M150">
        <v>6.4709899999999996</v>
      </c>
    </row>
    <row r="151" spans="1:13" x14ac:dyDescent="0.15">
      <c r="A151" s="44"/>
      <c r="B151">
        <v>6.5226499999999996</v>
      </c>
      <c r="C151">
        <v>9.54652E-2</v>
      </c>
      <c r="D151">
        <v>6.3276300000000005E-4</v>
      </c>
      <c r="E151">
        <v>1.2347700000000001E-3</v>
      </c>
      <c r="F151">
        <v>1.31369E-3</v>
      </c>
      <c r="G151">
        <v>6.62758</v>
      </c>
      <c r="J151" s="44"/>
      <c r="K151">
        <v>6.29176</v>
      </c>
      <c r="L151">
        <f t="shared" si="43"/>
        <v>9.9759999999999849E-2</v>
      </c>
      <c r="M151">
        <v>6.3915199999999999</v>
      </c>
    </row>
    <row r="152" spans="1:13" x14ac:dyDescent="0.15">
      <c r="A152" s="44"/>
      <c r="B152">
        <v>6.5173100000000002</v>
      </c>
      <c r="C152">
        <v>9.4433100000000006E-2</v>
      </c>
      <c r="D152">
        <v>6.5565100000000004E-4</v>
      </c>
      <c r="E152">
        <v>1.1899499999999999E-3</v>
      </c>
      <c r="F152">
        <v>1.32632E-3</v>
      </c>
      <c r="G152">
        <v>6.6212400000000002</v>
      </c>
      <c r="J152" s="44"/>
      <c r="K152">
        <v>6.2686599999999997</v>
      </c>
      <c r="L152">
        <f t="shared" si="43"/>
        <v>9.8130000000000273E-2</v>
      </c>
      <c r="M152">
        <v>6.3667899999999999</v>
      </c>
    </row>
    <row r="153" spans="1:13" x14ac:dyDescent="0.15">
      <c r="A153" s="44"/>
      <c r="B153">
        <v>6.5364599999999999</v>
      </c>
      <c r="C153">
        <v>9.6087000000000006E-2</v>
      </c>
      <c r="D153">
        <v>6.4373000000000002E-4</v>
      </c>
      <c r="E153">
        <v>1.2722E-3</v>
      </c>
      <c r="F153">
        <v>1.32251E-3</v>
      </c>
      <c r="G153">
        <v>6.6418799999999996</v>
      </c>
      <c r="J153" s="44"/>
      <c r="K153">
        <v>6.2591900000000003</v>
      </c>
      <c r="L153">
        <f t="shared" si="43"/>
        <v>0.10023999999999944</v>
      </c>
      <c r="M153">
        <v>6.3594299999999997</v>
      </c>
    </row>
    <row r="154" spans="1:13" x14ac:dyDescent="0.15">
      <c r="A154" s="44"/>
      <c r="B154">
        <v>6.5218800000000003</v>
      </c>
      <c r="C154">
        <v>9.3721399999999996E-2</v>
      </c>
      <c r="D154">
        <v>6.8783799999999997E-4</v>
      </c>
      <c r="E154">
        <v>1.2302400000000001E-3</v>
      </c>
      <c r="F154">
        <v>1.3048599999999999E-3</v>
      </c>
      <c r="G154">
        <v>6.6250400000000003</v>
      </c>
      <c r="J154" s="44"/>
      <c r="K154">
        <v>6.3841400000000004</v>
      </c>
      <c r="L154">
        <f t="shared" si="43"/>
        <v>9.8149999999999515E-2</v>
      </c>
      <c r="M154">
        <v>6.4822899999999999</v>
      </c>
    </row>
    <row r="155" spans="1:13" x14ac:dyDescent="0.15">
      <c r="A155" s="44"/>
      <c r="B155">
        <v>6.4818699999999998</v>
      </c>
      <c r="C155">
        <v>9.4556100000000004E-2</v>
      </c>
      <c r="D155">
        <v>6.5350499999999997E-4</v>
      </c>
      <c r="E155">
        <v>1.1756399999999999E-3</v>
      </c>
      <c r="F155">
        <v>1.3082E-3</v>
      </c>
      <c r="G155">
        <v>6.5847300000000004</v>
      </c>
      <c r="J155" s="44"/>
      <c r="K155">
        <v>6.2895399999999997</v>
      </c>
      <c r="L155">
        <f t="shared" si="43"/>
        <v>9.7760000000000069E-2</v>
      </c>
      <c r="M155">
        <v>6.3872999999999998</v>
      </c>
    </row>
    <row r="156" spans="1:13" x14ac:dyDescent="0.15">
      <c r="A156" s="44"/>
      <c r="B156">
        <v>6.5266999999999999</v>
      </c>
      <c r="C156">
        <v>9.41105E-2</v>
      </c>
      <c r="D156">
        <v>9.6201900000000005E-4</v>
      </c>
      <c r="E156">
        <v>1.2476399999999999E-3</v>
      </c>
      <c r="F156">
        <v>1.302E-3</v>
      </c>
      <c r="G156">
        <v>6.6300699999999999</v>
      </c>
      <c r="J156" s="44"/>
      <c r="K156">
        <v>6.3307700000000002</v>
      </c>
      <c r="L156">
        <f t="shared" si="43"/>
        <v>0.10055000000000014</v>
      </c>
      <c r="M156">
        <v>6.4313200000000004</v>
      </c>
    </row>
    <row r="157" spans="1:13" x14ac:dyDescent="0.15">
      <c r="A157" s="44"/>
      <c r="B157">
        <f>AVERAGE(B147:B156)</f>
        <v>6.6303040000000006</v>
      </c>
      <c r="C157">
        <f t="shared" ref="C157:G157" si="44">AVERAGE(C147:C156)</f>
        <v>9.5132750000000016E-2</v>
      </c>
      <c r="D157">
        <f t="shared" si="44"/>
        <v>6.8116189999999999E-4</v>
      </c>
      <c r="E157">
        <f t="shared" si="44"/>
        <v>1.2274969999999999E-3</v>
      </c>
      <c r="F157">
        <f t="shared" si="44"/>
        <v>1.3091790000000002E-3</v>
      </c>
      <c r="G157">
        <f t="shared" si="44"/>
        <v>6.7343570000000001</v>
      </c>
      <c r="J157" s="44"/>
      <c r="K157">
        <f>AVERAGE(K147:K156)</f>
        <v>7.6116900000000003</v>
      </c>
      <c r="L157">
        <f t="shared" ref="L157" si="45">AVERAGE(L147:L156)</f>
        <v>9.9025999999999656E-2</v>
      </c>
      <c r="M157">
        <f t="shared" ref="M157" si="46">AVERAGE(M147:M156)</f>
        <v>7.7107160000000006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2.3559299999999999</v>
      </c>
      <c r="C160">
        <v>3.5448599999999997E-2</v>
      </c>
      <c r="D160">
        <v>6.9832800000000001E-4</v>
      </c>
      <c r="E160">
        <v>1.0263900000000001E-3</v>
      </c>
      <c r="F160">
        <v>5.8937099999999999E-4</v>
      </c>
      <c r="G160">
        <v>2.3977900000000001</v>
      </c>
      <c r="J160" s="44" t="s">
        <v>12</v>
      </c>
      <c r="K160">
        <v>6.99702</v>
      </c>
      <c r="L160">
        <f>M160-K160</f>
        <v>4.3739999999999668E-2</v>
      </c>
      <c r="M160">
        <v>7.0407599999999997</v>
      </c>
    </row>
    <row r="161" spans="1:13" x14ac:dyDescent="0.15">
      <c r="A161" s="44"/>
      <c r="B161">
        <v>2.22241</v>
      </c>
      <c r="C161">
        <v>3.4634400000000003E-2</v>
      </c>
      <c r="D161">
        <v>3.3688499999999998E-4</v>
      </c>
      <c r="E161">
        <v>1.0213900000000001E-3</v>
      </c>
      <c r="F161">
        <v>5.9819199999999999E-4</v>
      </c>
      <c r="G161">
        <v>2.2650199999999998</v>
      </c>
      <c r="J161" s="44"/>
      <c r="K161">
        <v>2.2201599999999999</v>
      </c>
      <c r="L161">
        <f t="shared" ref="L161:L169" si="47">M161-K161</f>
        <v>4.3200000000000127E-2</v>
      </c>
      <c r="M161">
        <v>2.26336</v>
      </c>
    </row>
    <row r="162" spans="1:13" x14ac:dyDescent="0.15">
      <c r="A162" s="44"/>
      <c r="B162">
        <v>2.2688100000000002</v>
      </c>
      <c r="C162">
        <v>3.5494600000000001E-2</v>
      </c>
      <c r="D162">
        <v>3.2019600000000002E-4</v>
      </c>
      <c r="E162">
        <v>1.5492399999999999E-3</v>
      </c>
      <c r="F162">
        <v>5.8746299999999998E-4</v>
      </c>
      <c r="G162">
        <v>2.3113000000000001</v>
      </c>
      <c r="J162" s="44"/>
      <c r="K162">
        <v>2.31379</v>
      </c>
      <c r="L162">
        <f t="shared" si="47"/>
        <v>4.2819999999999858E-2</v>
      </c>
      <c r="M162">
        <v>2.3566099999999999</v>
      </c>
    </row>
    <row r="163" spans="1:13" x14ac:dyDescent="0.15">
      <c r="A163" s="44"/>
      <c r="B163">
        <v>2.2509199999999998</v>
      </c>
      <c r="C163">
        <v>3.4775300000000002E-2</v>
      </c>
      <c r="D163">
        <v>3.4069999999999999E-4</v>
      </c>
      <c r="E163">
        <v>1.0392699999999999E-3</v>
      </c>
      <c r="F163">
        <v>5.8651000000000005E-4</v>
      </c>
      <c r="G163">
        <v>2.2922899999999999</v>
      </c>
      <c r="J163" s="44"/>
      <c r="K163">
        <v>2.2437800000000001</v>
      </c>
      <c r="L163">
        <f t="shared" si="47"/>
        <v>4.0369999999999795E-2</v>
      </c>
      <c r="M163">
        <v>2.2841499999999999</v>
      </c>
    </row>
    <row r="164" spans="1:13" x14ac:dyDescent="0.15">
      <c r="A164" s="44"/>
      <c r="B164">
        <v>2.2081300000000001</v>
      </c>
      <c r="C164">
        <v>3.5204899999999997E-2</v>
      </c>
      <c r="D164">
        <v>3.4260699999999998E-4</v>
      </c>
      <c r="E164">
        <v>1.2252299999999999E-3</v>
      </c>
      <c r="F164">
        <v>6.1011300000000002E-4</v>
      </c>
      <c r="G164">
        <v>2.2513800000000002</v>
      </c>
      <c r="J164" s="44"/>
      <c r="K164">
        <v>2.2436500000000001</v>
      </c>
      <c r="L164">
        <f t="shared" si="47"/>
        <v>4.2259999999999742E-2</v>
      </c>
      <c r="M164">
        <v>2.2859099999999999</v>
      </c>
    </row>
    <row r="165" spans="1:13" x14ac:dyDescent="0.15">
      <c r="A165" s="44"/>
      <c r="B165">
        <v>2.21218</v>
      </c>
      <c r="C165">
        <v>3.5595700000000001E-2</v>
      </c>
      <c r="D165">
        <v>3.3664699999999998E-4</v>
      </c>
      <c r="E165">
        <v>1.0137600000000001E-3</v>
      </c>
      <c r="F165">
        <v>5.8341000000000003E-4</v>
      </c>
      <c r="G165">
        <v>2.2547700000000002</v>
      </c>
      <c r="J165" s="44"/>
      <c r="K165">
        <v>2.2229000000000001</v>
      </c>
      <c r="L165">
        <f t="shared" si="47"/>
        <v>4.2599999999999749E-2</v>
      </c>
      <c r="M165">
        <v>2.2654999999999998</v>
      </c>
    </row>
    <row r="166" spans="1:13" x14ac:dyDescent="0.15">
      <c r="A166" s="44"/>
      <c r="B166">
        <v>3.15767</v>
      </c>
      <c r="C166">
        <v>3.4989800000000001E-2</v>
      </c>
      <c r="D166">
        <v>3.3617E-4</v>
      </c>
      <c r="E166">
        <v>1.0254400000000001E-3</v>
      </c>
      <c r="F166">
        <v>5.8603300000000002E-4</v>
      </c>
      <c r="G166">
        <v>3.20072</v>
      </c>
      <c r="J166" s="44"/>
      <c r="K166">
        <v>2.3138100000000001</v>
      </c>
      <c r="L166">
        <f t="shared" si="47"/>
        <v>4.1919999999999735E-2</v>
      </c>
      <c r="M166">
        <v>2.3557299999999999</v>
      </c>
    </row>
    <row r="167" spans="1:13" x14ac:dyDescent="0.15">
      <c r="A167" s="44"/>
      <c r="B167">
        <v>2.2194199999999999</v>
      </c>
      <c r="C167">
        <v>3.5663399999999998E-2</v>
      </c>
      <c r="D167">
        <v>3.5309799999999999E-4</v>
      </c>
      <c r="E167">
        <v>1.0960099999999999E-3</v>
      </c>
      <c r="F167">
        <v>5.9247E-4</v>
      </c>
      <c r="G167">
        <v>2.2634799999999999</v>
      </c>
      <c r="J167" s="44"/>
      <c r="K167">
        <v>2.2209599999999998</v>
      </c>
      <c r="L167">
        <f t="shared" si="47"/>
        <v>4.3570000000000331E-2</v>
      </c>
      <c r="M167">
        <v>2.2645300000000002</v>
      </c>
    </row>
    <row r="168" spans="1:13" x14ac:dyDescent="0.15">
      <c r="A168" s="44"/>
      <c r="B168">
        <v>2.2720899999999999</v>
      </c>
      <c r="C168">
        <v>3.5249900000000001E-2</v>
      </c>
      <c r="D168">
        <v>3.4832999999999999E-4</v>
      </c>
      <c r="E168">
        <v>1.00493E-3</v>
      </c>
      <c r="F168">
        <v>6.001E-4</v>
      </c>
      <c r="G168">
        <v>2.3151299999999999</v>
      </c>
      <c r="J168" s="44"/>
      <c r="K168">
        <v>2.2277</v>
      </c>
      <c r="L168">
        <f t="shared" si="47"/>
        <v>4.170000000000007E-2</v>
      </c>
      <c r="M168">
        <v>2.2694000000000001</v>
      </c>
    </row>
    <row r="169" spans="1:13" x14ac:dyDescent="0.15">
      <c r="A169" s="44"/>
      <c r="B169">
        <v>2.2260300000000002</v>
      </c>
      <c r="C169">
        <v>3.5243299999999998E-2</v>
      </c>
      <c r="D169">
        <v>3.3259400000000002E-4</v>
      </c>
      <c r="E169">
        <v>1.0252E-3</v>
      </c>
      <c r="F169">
        <v>6.0486800000000005E-4</v>
      </c>
      <c r="G169">
        <v>2.2687300000000001</v>
      </c>
      <c r="J169" s="44"/>
      <c r="K169">
        <v>2.3139699999999999</v>
      </c>
      <c r="L169">
        <f t="shared" si="47"/>
        <v>4.339000000000004E-2</v>
      </c>
      <c r="M169">
        <v>2.3573599999999999</v>
      </c>
    </row>
    <row r="170" spans="1:13" x14ac:dyDescent="0.15">
      <c r="A170" s="44"/>
      <c r="B170">
        <f>AVERAGE(B160:B169)</f>
        <v>2.339359</v>
      </c>
      <c r="C170">
        <f t="shared" ref="C170:G170" si="48">AVERAGE(C160:C169)</f>
        <v>3.5229990000000003E-2</v>
      </c>
      <c r="D170">
        <f t="shared" si="48"/>
        <v>3.745555E-4</v>
      </c>
      <c r="E170">
        <f t="shared" si="48"/>
        <v>1.1026859999999999E-3</v>
      </c>
      <c r="F170">
        <f t="shared" si="48"/>
        <v>5.9385299999999998E-4</v>
      </c>
      <c r="G170">
        <f t="shared" si="48"/>
        <v>2.3820610000000007</v>
      </c>
      <c r="J170" s="44"/>
      <c r="K170">
        <f>AVERAGE(K160:K169)</f>
        <v>2.7317739999999997</v>
      </c>
      <c r="L170">
        <f t="shared" ref="L170" si="49">AVERAGE(L160:L169)</f>
        <v>4.2556999999999914E-2</v>
      </c>
      <c r="M170">
        <f t="shared" ref="M170" si="50">AVERAGE(M160:M169)</f>
        <v>2.7743310000000001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2.7361599999999999</v>
      </c>
      <c r="C173">
        <v>4.43249E-2</v>
      </c>
      <c r="D173">
        <v>2.7203600000000002E-4</v>
      </c>
      <c r="E173">
        <v>1.1019700000000001E-3</v>
      </c>
      <c r="F173">
        <v>5.81026E-4</v>
      </c>
      <c r="G173">
        <v>2.78864</v>
      </c>
      <c r="J173" s="44" t="s">
        <v>13</v>
      </c>
      <c r="K173">
        <v>10.0273</v>
      </c>
      <c r="L173">
        <f>M173-K173</f>
        <v>5.0900000000000389E-2</v>
      </c>
      <c r="M173">
        <v>10.078200000000001</v>
      </c>
    </row>
    <row r="174" spans="1:13" x14ac:dyDescent="0.15">
      <c r="A174" s="44"/>
      <c r="B174">
        <v>2.62879</v>
      </c>
      <c r="C174">
        <v>4.3921700000000001E-2</v>
      </c>
      <c r="D174">
        <v>7.6031700000000005E-4</v>
      </c>
      <c r="E174">
        <v>1.10626E-3</v>
      </c>
      <c r="F174">
        <v>5.7387400000000004E-4</v>
      </c>
      <c r="G174">
        <v>2.6791800000000001</v>
      </c>
      <c r="J174" s="44"/>
      <c r="K174">
        <v>2.5476100000000002</v>
      </c>
      <c r="L174">
        <f t="shared" ref="L174:L182" si="51">M174-K174</f>
        <v>5.0829999999999931E-2</v>
      </c>
      <c r="M174">
        <v>2.5984400000000001</v>
      </c>
    </row>
    <row r="175" spans="1:13" x14ac:dyDescent="0.15">
      <c r="A175" s="44"/>
      <c r="B175">
        <v>2.6052300000000002</v>
      </c>
      <c r="C175">
        <v>4.4401200000000002E-2</v>
      </c>
      <c r="D175">
        <v>2.9706999999999997E-4</v>
      </c>
      <c r="E175">
        <v>1.12152E-3</v>
      </c>
      <c r="F175">
        <v>5.7244299999999995E-4</v>
      </c>
      <c r="G175">
        <v>2.6575000000000002</v>
      </c>
      <c r="J175" s="44"/>
      <c r="K175">
        <v>2.5453800000000002</v>
      </c>
      <c r="L175">
        <f t="shared" si="51"/>
        <v>5.1769999999999872E-2</v>
      </c>
      <c r="M175">
        <v>2.5971500000000001</v>
      </c>
    </row>
    <row r="176" spans="1:13" x14ac:dyDescent="0.15">
      <c r="A176" s="44"/>
      <c r="B176">
        <v>2.60371</v>
      </c>
      <c r="C176">
        <v>4.3958400000000002E-2</v>
      </c>
      <c r="D176">
        <v>6.1059000000000005E-4</v>
      </c>
      <c r="E176">
        <v>1.1031599999999999E-3</v>
      </c>
      <c r="F176">
        <v>6.1273600000000001E-4</v>
      </c>
      <c r="G176">
        <v>2.6564199999999998</v>
      </c>
      <c r="J176" s="44"/>
      <c r="K176">
        <v>2.5743399999999999</v>
      </c>
      <c r="L176">
        <f t="shared" si="51"/>
        <v>5.1390000000000047E-2</v>
      </c>
      <c r="M176">
        <v>2.6257299999999999</v>
      </c>
    </row>
    <row r="177" spans="1:13" x14ac:dyDescent="0.15">
      <c r="A177" s="44"/>
      <c r="B177">
        <v>2.6058599999999998</v>
      </c>
      <c r="C177">
        <v>4.4118600000000001E-2</v>
      </c>
      <c r="D177">
        <v>5.8388699999999995E-4</v>
      </c>
      <c r="E177">
        <v>1.1644400000000001E-3</v>
      </c>
      <c r="F177">
        <v>6.0701400000000001E-4</v>
      </c>
      <c r="G177">
        <v>2.65761</v>
      </c>
      <c r="J177" s="44"/>
      <c r="K177">
        <v>2.5362200000000001</v>
      </c>
      <c r="L177">
        <f t="shared" si="51"/>
        <v>4.8989999999999867E-2</v>
      </c>
      <c r="M177">
        <v>2.58521</v>
      </c>
    </row>
    <row r="178" spans="1:13" x14ac:dyDescent="0.15">
      <c r="A178" s="44"/>
      <c r="B178">
        <v>2.6202000000000001</v>
      </c>
      <c r="C178">
        <v>4.36695E-2</v>
      </c>
      <c r="D178">
        <v>2.8228800000000001E-4</v>
      </c>
      <c r="E178">
        <v>1.1076899999999999E-3</v>
      </c>
      <c r="F178">
        <v>5.7506600000000005E-4</v>
      </c>
      <c r="G178">
        <v>2.67205</v>
      </c>
      <c r="J178" s="44"/>
      <c r="K178">
        <v>2.5675699999999999</v>
      </c>
      <c r="L178">
        <f t="shared" si="51"/>
        <v>5.1620000000000221E-2</v>
      </c>
      <c r="M178">
        <v>2.6191900000000001</v>
      </c>
    </row>
    <row r="179" spans="1:13" x14ac:dyDescent="0.15">
      <c r="A179" s="44"/>
      <c r="B179">
        <v>2.6581999999999999</v>
      </c>
      <c r="C179">
        <v>4.3042400000000001E-2</v>
      </c>
      <c r="D179">
        <v>6.3252399999999998E-4</v>
      </c>
      <c r="E179">
        <v>1.0869499999999999E-3</v>
      </c>
      <c r="F179">
        <v>5.9151600000000005E-4</v>
      </c>
      <c r="G179">
        <v>2.70974</v>
      </c>
      <c r="J179" s="44"/>
      <c r="K179">
        <v>2.6136400000000002</v>
      </c>
      <c r="L179">
        <f t="shared" si="51"/>
        <v>4.9679999999999946E-2</v>
      </c>
      <c r="M179">
        <v>2.6633200000000001</v>
      </c>
    </row>
    <row r="180" spans="1:13" x14ac:dyDescent="0.15">
      <c r="A180" s="44"/>
      <c r="B180">
        <v>2.61117</v>
      </c>
      <c r="C180">
        <v>4.4026900000000001E-2</v>
      </c>
      <c r="D180">
        <v>6.0653699999999998E-4</v>
      </c>
      <c r="E180">
        <v>1.1315299999999999E-3</v>
      </c>
      <c r="F180">
        <v>5.9199299999999997E-4</v>
      </c>
      <c r="G180">
        <v>2.6610200000000002</v>
      </c>
      <c r="J180" s="44"/>
      <c r="K180">
        <v>2.54955</v>
      </c>
      <c r="L180">
        <f t="shared" si="51"/>
        <v>5.0380000000000091E-2</v>
      </c>
      <c r="M180">
        <v>2.5999300000000001</v>
      </c>
    </row>
    <row r="181" spans="1:13" x14ac:dyDescent="0.15">
      <c r="A181" s="44"/>
      <c r="B181">
        <v>3.3949400000000001</v>
      </c>
      <c r="C181">
        <v>4.4072600000000003E-2</v>
      </c>
      <c r="D181">
        <v>6.0319900000000001E-4</v>
      </c>
      <c r="E181">
        <v>1.1234299999999999E-3</v>
      </c>
      <c r="F181">
        <v>5.6481399999999996E-4</v>
      </c>
      <c r="G181">
        <v>3.4448699999999999</v>
      </c>
      <c r="J181" s="44"/>
      <c r="K181">
        <v>2.5366900000000001</v>
      </c>
      <c r="L181">
        <f t="shared" si="51"/>
        <v>5.0510000000000055E-2</v>
      </c>
      <c r="M181">
        <v>2.5872000000000002</v>
      </c>
    </row>
    <row r="182" spans="1:13" x14ac:dyDescent="0.15">
      <c r="A182" s="44"/>
      <c r="B182">
        <v>2.6070099999999998</v>
      </c>
      <c r="C182">
        <v>4.3816599999999997E-2</v>
      </c>
      <c r="D182">
        <v>2.8395699999999999E-4</v>
      </c>
      <c r="E182">
        <v>1.1680099999999999E-3</v>
      </c>
      <c r="F182">
        <v>5.9437800000000001E-4</v>
      </c>
      <c r="G182">
        <v>2.6564800000000002</v>
      </c>
      <c r="J182" s="44"/>
      <c r="K182">
        <v>2.5478200000000002</v>
      </c>
      <c r="L182">
        <f t="shared" si="51"/>
        <v>5.1059999999999661E-2</v>
      </c>
      <c r="M182">
        <v>2.5988799999999999</v>
      </c>
    </row>
    <row r="183" spans="1:13" x14ac:dyDescent="0.15">
      <c r="A183" s="44"/>
      <c r="B183">
        <f>AVERAGE(B173:B182)</f>
        <v>2.7071270000000003</v>
      </c>
      <c r="C183">
        <f t="shared" ref="C183:G183" si="52">AVERAGE(C173:C182)</f>
        <v>4.393528E-2</v>
      </c>
      <c r="D183">
        <f t="shared" si="52"/>
        <v>4.9324049999999989E-4</v>
      </c>
      <c r="E183">
        <f t="shared" si="52"/>
        <v>1.121496E-3</v>
      </c>
      <c r="F183">
        <f t="shared" si="52"/>
        <v>5.86486E-4</v>
      </c>
      <c r="G183">
        <f t="shared" si="52"/>
        <v>2.7583510000000002</v>
      </c>
      <c r="J183" s="44"/>
      <c r="K183">
        <f>AVERAGE(K173:K182)</f>
        <v>3.3046120000000001</v>
      </c>
      <c r="L183">
        <f t="shared" ref="L183" si="53">AVERAGE(L173:L182)</f>
        <v>5.0713000000000008E-2</v>
      </c>
      <c r="M183">
        <f t="shared" ref="M183" si="54">AVERAGE(M173:M182)</f>
        <v>3.3553249999999997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2.90646</v>
      </c>
      <c r="C186">
        <v>4.4906099999999997E-2</v>
      </c>
      <c r="D186">
        <v>4.21524E-4</v>
      </c>
      <c r="E186">
        <v>1.08409E-3</v>
      </c>
      <c r="F186">
        <v>6.3061699999999998E-4</v>
      </c>
      <c r="G186">
        <v>2.9582199999999998</v>
      </c>
      <c r="J186" s="44" t="s">
        <v>14</v>
      </c>
      <c r="K186">
        <v>9.9403100000000002</v>
      </c>
      <c r="L186">
        <f>M186-K186</f>
        <v>5.2749999999999631E-2</v>
      </c>
      <c r="M186">
        <v>9.9930599999999998</v>
      </c>
    </row>
    <row r="187" spans="1:13" x14ac:dyDescent="0.15">
      <c r="A187" s="44"/>
      <c r="B187">
        <v>2.9074399999999998</v>
      </c>
      <c r="C187">
        <v>4.6993E-2</v>
      </c>
      <c r="D187">
        <v>6.8926800000000004E-4</v>
      </c>
      <c r="E187">
        <v>1.1725399999999999E-3</v>
      </c>
      <c r="F187">
        <v>6.3800800000000002E-4</v>
      </c>
      <c r="G187">
        <v>2.9622299999999999</v>
      </c>
      <c r="J187" s="44"/>
      <c r="K187">
        <v>2.8622999999999998</v>
      </c>
      <c r="L187">
        <f t="shared" ref="L187:L195" si="55">M187-K187</f>
        <v>5.3200000000000358E-2</v>
      </c>
      <c r="M187">
        <v>2.9155000000000002</v>
      </c>
    </row>
    <row r="188" spans="1:13" x14ac:dyDescent="0.15">
      <c r="A188" s="44"/>
      <c r="B188">
        <v>2.90137</v>
      </c>
      <c r="C188">
        <v>4.5826699999999998E-2</v>
      </c>
      <c r="D188">
        <v>4.4083600000000001E-4</v>
      </c>
      <c r="E188">
        <v>1.08361E-3</v>
      </c>
      <c r="F188">
        <v>6.3991500000000002E-4</v>
      </c>
      <c r="G188">
        <v>2.9551099999999999</v>
      </c>
      <c r="J188" s="44"/>
      <c r="K188">
        <v>2.93729</v>
      </c>
      <c r="L188">
        <f t="shared" si="55"/>
        <v>5.0679999999999836E-2</v>
      </c>
      <c r="M188">
        <v>2.9879699999999998</v>
      </c>
    </row>
    <row r="189" spans="1:13" x14ac:dyDescent="0.15">
      <c r="A189" s="44"/>
      <c r="B189">
        <v>3.00746</v>
      </c>
      <c r="C189">
        <v>4.6377700000000001E-2</v>
      </c>
      <c r="D189">
        <v>4.1151000000000002E-4</v>
      </c>
      <c r="E189">
        <v>1.13583E-3</v>
      </c>
      <c r="F189">
        <v>6.5159799999999998E-4</v>
      </c>
      <c r="G189">
        <v>3.0621800000000001</v>
      </c>
      <c r="J189" s="44"/>
      <c r="K189">
        <v>2.8440699999999999</v>
      </c>
      <c r="L189">
        <f t="shared" si="55"/>
        <v>5.0410000000000288E-2</v>
      </c>
      <c r="M189">
        <v>2.8944800000000002</v>
      </c>
    </row>
    <row r="190" spans="1:13" x14ac:dyDescent="0.15">
      <c r="A190" s="44"/>
      <c r="B190">
        <v>2.9018600000000001</v>
      </c>
      <c r="C190">
        <v>4.4982399999999999E-2</v>
      </c>
      <c r="D190">
        <v>1.38831E-3</v>
      </c>
      <c r="E190">
        <v>1.0700200000000001E-3</v>
      </c>
      <c r="F190">
        <v>6.0296099999999995E-4</v>
      </c>
      <c r="G190">
        <v>2.95608</v>
      </c>
      <c r="J190" s="44"/>
      <c r="K190">
        <v>2.8214800000000002</v>
      </c>
      <c r="L190">
        <f t="shared" si="55"/>
        <v>5.2299999999999791E-2</v>
      </c>
      <c r="M190">
        <v>2.87378</v>
      </c>
    </row>
    <row r="191" spans="1:13" x14ac:dyDescent="0.15">
      <c r="A191" s="44"/>
      <c r="B191">
        <v>2.93486</v>
      </c>
      <c r="C191">
        <v>4.5473600000000003E-2</v>
      </c>
      <c r="D191">
        <v>6.3228600000000002E-4</v>
      </c>
      <c r="E191">
        <v>1.10888E-3</v>
      </c>
      <c r="F191">
        <v>6.1678899999999997E-4</v>
      </c>
      <c r="G191">
        <v>2.98855</v>
      </c>
      <c r="J191" s="44"/>
      <c r="K191">
        <v>2.81657</v>
      </c>
      <c r="L191">
        <f t="shared" si="55"/>
        <v>5.0710000000000033E-2</v>
      </c>
      <c r="M191">
        <v>2.8672800000000001</v>
      </c>
    </row>
    <row r="192" spans="1:13" x14ac:dyDescent="0.15">
      <c r="A192" s="44"/>
      <c r="B192">
        <v>2.96956</v>
      </c>
      <c r="C192">
        <v>4.4861100000000001E-2</v>
      </c>
      <c r="D192">
        <v>6.1988799999999997E-4</v>
      </c>
      <c r="E192">
        <v>1.1532300000000001E-3</v>
      </c>
      <c r="F192">
        <v>6.5112099999999995E-4</v>
      </c>
      <c r="G192">
        <v>3.02305</v>
      </c>
      <c r="J192" s="44"/>
      <c r="K192">
        <v>2.8302200000000002</v>
      </c>
      <c r="L192">
        <f t="shared" si="55"/>
        <v>4.9589999999999801E-2</v>
      </c>
      <c r="M192">
        <v>2.87981</v>
      </c>
    </row>
    <row r="193" spans="1:13" x14ac:dyDescent="0.15">
      <c r="A193" s="44"/>
      <c r="B193">
        <v>2.9329100000000001</v>
      </c>
      <c r="C193">
        <v>4.5788299999999997E-2</v>
      </c>
      <c r="D193">
        <v>4.0197399999999998E-4</v>
      </c>
      <c r="E193">
        <v>1.13368E-3</v>
      </c>
      <c r="F193">
        <v>6.4182300000000002E-4</v>
      </c>
      <c r="G193">
        <v>2.9865900000000001</v>
      </c>
      <c r="J193" s="44"/>
      <c r="K193">
        <v>2.8492799999999998</v>
      </c>
      <c r="L193">
        <f t="shared" si="55"/>
        <v>5.0360000000000404E-2</v>
      </c>
      <c r="M193">
        <v>2.8996400000000002</v>
      </c>
    </row>
    <row r="194" spans="1:13" x14ac:dyDescent="0.15">
      <c r="A194" s="44"/>
      <c r="B194">
        <v>2.9149400000000001</v>
      </c>
      <c r="C194">
        <v>4.50809E-2</v>
      </c>
      <c r="D194">
        <v>4.1818600000000002E-4</v>
      </c>
      <c r="E194">
        <v>1.06645E-3</v>
      </c>
      <c r="F194">
        <v>6.4015399999999998E-4</v>
      </c>
      <c r="G194">
        <v>2.9680900000000001</v>
      </c>
      <c r="J194" s="44"/>
      <c r="K194">
        <v>2.83188</v>
      </c>
      <c r="L194">
        <f t="shared" si="55"/>
        <v>5.3739999999999899E-2</v>
      </c>
      <c r="M194">
        <v>2.8856199999999999</v>
      </c>
    </row>
    <row r="195" spans="1:13" x14ac:dyDescent="0.15">
      <c r="A195" s="44"/>
      <c r="B195">
        <v>2.9824899999999999</v>
      </c>
      <c r="C195">
        <v>4.5882899999999997E-2</v>
      </c>
      <c r="D195">
        <v>1.22714E-3</v>
      </c>
      <c r="E195">
        <v>1.07288E-3</v>
      </c>
      <c r="F195">
        <v>6.0915899999999996E-4</v>
      </c>
      <c r="G195">
        <v>3.0374400000000001</v>
      </c>
      <c r="J195" s="44"/>
      <c r="K195">
        <v>2.8210000000000002</v>
      </c>
      <c r="L195">
        <f t="shared" si="55"/>
        <v>5.2909999999999791E-2</v>
      </c>
      <c r="M195">
        <v>2.87391</v>
      </c>
    </row>
    <row r="196" spans="1:13" x14ac:dyDescent="0.15">
      <c r="A196" s="44"/>
      <c r="B196">
        <f>AVERAGE(B186:B195)</f>
        <v>2.9359350000000002</v>
      </c>
      <c r="C196">
        <f t="shared" ref="C196:G196" si="56">AVERAGE(C186:C195)</f>
        <v>4.5617270000000001E-2</v>
      </c>
      <c r="D196">
        <f t="shared" si="56"/>
        <v>6.6509220000000001E-4</v>
      </c>
      <c r="E196">
        <f t="shared" si="56"/>
        <v>1.1081209999999999E-3</v>
      </c>
      <c r="F196">
        <f t="shared" si="56"/>
        <v>6.3221449999999993E-4</v>
      </c>
      <c r="G196">
        <f t="shared" si="56"/>
        <v>2.9897540000000005</v>
      </c>
      <c r="J196" s="44"/>
      <c r="K196">
        <f>AVERAGE(K186:K195)</f>
        <v>3.5554399999999995</v>
      </c>
      <c r="L196">
        <f t="shared" ref="L196" si="57">AVERAGE(L186:L195)</f>
        <v>5.1664999999999982E-2</v>
      </c>
      <c r="M196">
        <f t="shared" ref="M196" si="58">AVERAGE(M186:M195)</f>
        <v>3.6071050000000007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7.7151100000000001</v>
      </c>
      <c r="C199">
        <v>8.2909800000000006E-2</v>
      </c>
      <c r="D199">
        <v>6.2584900000000005E-4</v>
      </c>
      <c r="E199">
        <v>1.2064000000000001E-3</v>
      </c>
      <c r="F199">
        <v>8.9097000000000004E-4</v>
      </c>
      <c r="G199">
        <v>7.8054500000000004</v>
      </c>
      <c r="J199" s="44" t="s">
        <v>15</v>
      </c>
      <c r="K199">
        <v>17.565899999999999</v>
      </c>
      <c r="L199">
        <f>M199-K199</f>
        <v>8.6100000000001842E-2</v>
      </c>
      <c r="M199">
        <v>17.652000000000001</v>
      </c>
    </row>
    <row r="200" spans="1:13" x14ac:dyDescent="0.15">
      <c r="A200" s="44"/>
      <c r="B200">
        <v>5.7869700000000002</v>
      </c>
      <c r="C200">
        <v>8.5465899999999997E-2</v>
      </c>
      <c r="D200">
        <v>6.4301500000000004E-4</v>
      </c>
      <c r="E200">
        <v>1.2116399999999999E-3</v>
      </c>
      <c r="F200">
        <v>8.8787100000000004E-4</v>
      </c>
      <c r="G200">
        <v>5.8804999999999996</v>
      </c>
      <c r="J200" s="44"/>
      <c r="K200">
        <v>5.6041699999999999</v>
      </c>
      <c r="L200">
        <f t="shared" ref="L200:L208" si="59">M200-K200</f>
        <v>8.5180000000000256E-2</v>
      </c>
      <c r="M200">
        <v>5.6893500000000001</v>
      </c>
    </row>
    <row r="201" spans="1:13" x14ac:dyDescent="0.15">
      <c r="A201" s="44"/>
      <c r="B201">
        <v>5.7754500000000002</v>
      </c>
      <c r="C201">
        <v>8.4376800000000002E-2</v>
      </c>
      <c r="D201">
        <v>6.11544E-4</v>
      </c>
      <c r="E201">
        <v>1.2090200000000001E-3</v>
      </c>
      <c r="F201">
        <v>9.1433499999999995E-4</v>
      </c>
      <c r="G201">
        <v>5.8687500000000004</v>
      </c>
      <c r="J201" s="44"/>
      <c r="K201">
        <v>5.5534699999999999</v>
      </c>
      <c r="L201">
        <f t="shared" si="59"/>
        <v>8.6420000000000385E-2</v>
      </c>
      <c r="M201">
        <v>5.6398900000000003</v>
      </c>
    </row>
    <row r="202" spans="1:13" x14ac:dyDescent="0.15">
      <c r="A202" s="44"/>
      <c r="B202">
        <v>5.9118199999999996</v>
      </c>
      <c r="C202">
        <v>8.51219E-2</v>
      </c>
      <c r="D202">
        <v>7.60555E-4</v>
      </c>
      <c r="E202">
        <v>1.1510800000000001E-3</v>
      </c>
      <c r="F202">
        <v>8.9669200000000004E-4</v>
      </c>
      <c r="G202">
        <v>6.0041599999999997</v>
      </c>
      <c r="J202" s="44"/>
      <c r="K202">
        <v>5.5608599999999999</v>
      </c>
      <c r="L202">
        <f t="shared" si="59"/>
        <v>8.6459999999999759E-2</v>
      </c>
      <c r="M202">
        <v>5.6473199999999997</v>
      </c>
    </row>
    <row r="203" spans="1:13" x14ac:dyDescent="0.15">
      <c r="A203" s="44"/>
      <c r="B203">
        <v>5.77745</v>
      </c>
      <c r="C203">
        <v>8.5504499999999997E-2</v>
      </c>
      <c r="D203">
        <v>6.2084200000000003E-4</v>
      </c>
      <c r="E203">
        <v>1.14226E-3</v>
      </c>
      <c r="F203">
        <v>8.98838E-4</v>
      </c>
      <c r="G203">
        <v>5.87148</v>
      </c>
      <c r="J203" s="44"/>
      <c r="K203">
        <v>5.68933</v>
      </c>
      <c r="L203">
        <f t="shared" si="59"/>
        <v>8.3330000000000126E-2</v>
      </c>
      <c r="M203">
        <v>5.7726600000000001</v>
      </c>
    </row>
    <row r="204" spans="1:13" x14ac:dyDescent="0.15">
      <c r="A204" s="44"/>
      <c r="B204">
        <v>5.9065799999999999</v>
      </c>
      <c r="C204">
        <v>8.6280300000000004E-2</v>
      </c>
      <c r="D204">
        <v>6.3037900000000003E-4</v>
      </c>
      <c r="E204">
        <v>1.2707700000000001E-3</v>
      </c>
      <c r="F204">
        <v>9.0360600000000005E-4</v>
      </c>
      <c r="G204">
        <v>6.0004499999999998</v>
      </c>
      <c r="J204" s="44"/>
      <c r="K204">
        <v>5.5815999999999999</v>
      </c>
      <c r="L204">
        <f t="shared" si="59"/>
        <v>8.572000000000024E-2</v>
      </c>
      <c r="M204">
        <v>5.6673200000000001</v>
      </c>
    </row>
    <row r="205" spans="1:13" x14ac:dyDescent="0.15">
      <c r="A205" s="44"/>
      <c r="B205">
        <v>5.73902</v>
      </c>
      <c r="C205">
        <v>8.6937399999999998E-2</v>
      </c>
      <c r="D205">
        <v>6.5374400000000005E-4</v>
      </c>
      <c r="E205">
        <v>1.1618100000000001E-3</v>
      </c>
      <c r="F205">
        <v>9.3078599999999996E-4</v>
      </c>
      <c r="G205">
        <v>5.8349799999999998</v>
      </c>
      <c r="J205" s="44"/>
      <c r="K205">
        <v>5.5598599999999996</v>
      </c>
      <c r="L205">
        <f t="shared" si="59"/>
        <v>8.6530000000000662E-2</v>
      </c>
      <c r="M205">
        <v>5.6463900000000002</v>
      </c>
    </row>
    <row r="206" spans="1:13" x14ac:dyDescent="0.15">
      <c r="A206" s="44"/>
      <c r="B206">
        <v>5.7727000000000004</v>
      </c>
      <c r="C206">
        <v>8.6920999999999998E-2</v>
      </c>
      <c r="D206">
        <v>6.4778299999999997E-4</v>
      </c>
      <c r="E206">
        <v>1.1684899999999999E-3</v>
      </c>
      <c r="F206">
        <v>9.00745E-4</v>
      </c>
      <c r="G206">
        <v>5.8684599999999998</v>
      </c>
      <c r="J206" s="44"/>
      <c r="K206">
        <v>5.58249</v>
      </c>
      <c r="L206">
        <f t="shared" si="59"/>
        <v>8.4539999999999615E-2</v>
      </c>
      <c r="M206">
        <v>5.6670299999999996</v>
      </c>
    </row>
    <row r="207" spans="1:13" x14ac:dyDescent="0.15">
      <c r="A207" s="44"/>
      <c r="B207">
        <v>5.7046299999999999</v>
      </c>
      <c r="C207">
        <v>8.5107100000000005E-2</v>
      </c>
      <c r="D207">
        <v>6.0963599999999999E-4</v>
      </c>
      <c r="E207">
        <v>1.1341599999999999E-3</v>
      </c>
      <c r="F207">
        <v>9.0336799999999999E-4</v>
      </c>
      <c r="G207">
        <v>5.7983099999999999</v>
      </c>
      <c r="J207" s="44"/>
      <c r="K207">
        <v>5.5762799999999997</v>
      </c>
      <c r="L207">
        <f t="shared" si="59"/>
        <v>8.3200000000000607E-2</v>
      </c>
      <c r="M207">
        <v>5.6594800000000003</v>
      </c>
    </row>
    <row r="208" spans="1:13" x14ac:dyDescent="0.15">
      <c r="A208" s="44"/>
      <c r="B208">
        <v>5.6802799999999998</v>
      </c>
      <c r="C208">
        <v>8.3477999999999997E-2</v>
      </c>
      <c r="D208">
        <v>6.4992900000000004E-4</v>
      </c>
      <c r="E208">
        <v>1.20425E-3</v>
      </c>
      <c r="F208">
        <v>9.0241400000000004E-4</v>
      </c>
      <c r="G208">
        <v>5.7727199999999996</v>
      </c>
      <c r="J208" s="44"/>
      <c r="K208">
        <v>5.5771699999999997</v>
      </c>
      <c r="L208">
        <f t="shared" si="59"/>
        <v>8.6289999999999978E-2</v>
      </c>
      <c r="M208">
        <v>5.6634599999999997</v>
      </c>
    </row>
    <row r="209" spans="1:13" x14ac:dyDescent="0.15">
      <c r="A209" s="44"/>
      <c r="B209">
        <f>AVERAGE(B199:B208)</f>
        <v>5.9770009999999996</v>
      </c>
      <c r="C209">
        <f t="shared" ref="C209:G209" si="60">AVERAGE(C199:C208)</f>
        <v>8.5210270000000005E-2</v>
      </c>
      <c r="D209">
        <f t="shared" si="60"/>
        <v>6.4532760000000011E-4</v>
      </c>
      <c r="E209">
        <f t="shared" si="60"/>
        <v>1.185988E-3</v>
      </c>
      <c r="F209">
        <f t="shared" si="60"/>
        <v>9.0296250000000016E-4</v>
      </c>
      <c r="G209">
        <f t="shared" si="60"/>
        <v>6.0705260000000001</v>
      </c>
      <c r="J209" s="44"/>
      <c r="K209">
        <f>AVERAGE(K199:K208)</f>
        <v>6.7851129999999999</v>
      </c>
      <c r="L209">
        <f t="shared" ref="L209" si="61">AVERAGE(L199:L208)</f>
        <v>8.5377000000000342E-2</v>
      </c>
      <c r="M209">
        <f t="shared" ref="M209" si="62">AVERAGE(M199:M208)</f>
        <v>6.8704899999999993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8.52121</v>
      </c>
      <c r="C212">
        <v>0.121152</v>
      </c>
      <c r="D212">
        <v>6.6423399999999998E-4</v>
      </c>
      <c r="E212">
        <v>1.2774500000000001E-3</v>
      </c>
      <c r="F212">
        <v>7.6341600000000005E-4</v>
      </c>
      <c r="G212">
        <v>8.6508500000000002</v>
      </c>
      <c r="J212" s="44" t="s">
        <v>16</v>
      </c>
      <c r="K212">
        <v>27.36</v>
      </c>
      <c r="L212">
        <f>M212-K212</f>
        <v>0.12250000000000227</v>
      </c>
      <c r="M212">
        <v>27.482500000000002</v>
      </c>
    </row>
    <row r="213" spans="1:13" x14ac:dyDescent="0.15">
      <c r="A213" s="44"/>
      <c r="B213">
        <v>8.5305700000000009</v>
      </c>
      <c r="C213">
        <v>0.121362</v>
      </c>
      <c r="D213">
        <v>7.6961499999999997E-4</v>
      </c>
      <c r="E213">
        <v>1.20616E-3</v>
      </c>
      <c r="F213">
        <v>7.5626399999999998E-4</v>
      </c>
      <c r="G213">
        <v>8.6608400000000003</v>
      </c>
      <c r="J213" s="44"/>
      <c r="K213">
        <v>8.4360300000000006</v>
      </c>
      <c r="L213">
        <f t="shared" ref="L213:L221" si="63">M213-K213</f>
        <v>0.1203000000000003</v>
      </c>
      <c r="M213">
        <v>8.5563300000000009</v>
      </c>
    </row>
    <row r="214" spans="1:13" x14ac:dyDescent="0.15">
      <c r="A214" s="44"/>
      <c r="B214">
        <v>8.5506499999999992</v>
      </c>
      <c r="C214">
        <v>0.13694200000000001</v>
      </c>
      <c r="D214">
        <v>7.7629100000000003E-4</v>
      </c>
      <c r="E214">
        <v>1.2237999999999999E-3</v>
      </c>
      <c r="F214">
        <v>7.5006499999999995E-4</v>
      </c>
      <c r="G214">
        <v>8.6965000000000003</v>
      </c>
      <c r="J214" s="44"/>
      <c r="K214">
        <v>8.5048399999999997</v>
      </c>
      <c r="L214">
        <f t="shared" si="63"/>
        <v>0.12219999999999942</v>
      </c>
      <c r="M214">
        <v>8.6270399999999992</v>
      </c>
    </row>
    <row r="215" spans="1:13" x14ac:dyDescent="0.15">
      <c r="A215" s="44"/>
      <c r="B215">
        <v>8.5396400000000003</v>
      </c>
      <c r="C215">
        <v>0.123478</v>
      </c>
      <c r="D215">
        <v>6.8068499999999999E-4</v>
      </c>
      <c r="E215">
        <v>1.2297600000000001E-3</v>
      </c>
      <c r="F215">
        <v>7.8678099999999996E-4</v>
      </c>
      <c r="G215">
        <v>8.6720199999999998</v>
      </c>
      <c r="J215" s="44"/>
      <c r="K215">
        <v>8.5374499999999998</v>
      </c>
      <c r="L215">
        <f t="shared" si="63"/>
        <v>0.11988999999999983</v>
      </c>
      <c r="M215">
        <v>8.6573399999999996</v>
      </c>
    </row>
    <row r="216" spans="1:13" x14ac:dyDescent="0.15">
      <c r="A216" s="44"/>
      <c r="B216">
        <v>8.7651299999999992</v>
      </c>
      <c r="C216">
        <v>0.13630100000000001</v>
      </c>
      <c r="D216">
        <v>7.1716300000000005E-4</v>
      </c>
      <c r="E216">
        <v>1.18852E-3</v>
      </c>
      <c r="F216">
        <v>7.6341600000000005E-4</v>
      </c>
      <c r="G216">
        <v>8.9082399999999993</v>
      </c>
      <c r="J216" s="44"/>
      <c r="K216">
        <v>8.5630500000000005</v>
      </c>
      <c r="L216">
        <f t="shared" si="63"/>
        <v>0.12188999999999872</v>
      </c>
      <c r="M216">
        <v>8.6849399999999992</v>
      </c>
    </row>
    <row r="217" spans="1:13" x14ac:dyDescent="0.15">
      <c r="A217" s="44"/>
      <c r="B217">
        <v>9.6029900000000001</v>
      </c>
      <c r="C217">
        <v>0.120687</v>
      </c>
      <c r="D217">
        <v>4.70638E-4</v>
      </c>
      <c r="E217">
        <v>1.2540800000000001E-3</v>
      </c>
      <c r="F217">
        <v>7.9870199999999998E-4</v>
      </c>
      <c r="G217">
        <v>9.7309199999999993</v>
      </c>
      <c r="J217" s="44"/>
      <c r="K217">
        <v>8.5453100000000006</v>
      </c>
      <c r="L217">
        <f t="shared" si="63"/>
        <v>0.12225999999999893</v>
      </c>
      <c r="M217">
        <v>8.6675699999999996</v>
      </c>
    </row>
    <row r="218" spans="1:13" x14ac:dyDescent="0.15">
      <c r="A218" s="44"/>
      <c r="B218">
        <v>8.9669299999999996</v>
      </c>
      <c r="C218">
        <v>0.119787</v>
      </c>
      <c r="D218">
        <v>6.8736100000000005E-4</v>
      </c>
      <c r="E218">
        <v>1.2064000000000001E-3</v>
      </c>
      <c r="F218">
        <v>7.9011900000000004E-4</v>
      </c>
      <c r="G218">
        <v>9.0953199999999992</v>
      </c>
      <c r="J218" s="44"/>
      <c r="K218">
        <v>8.8583200000000009</v>
      </c>
      <c r="L218">
        <f t="shared" si="63"/>
        <v>0.12317</v>
      </c>
      <c r="M218">
        <v>8.9814900000000009</v>
      </c>
    </row>
    <row r="219" spans="1:13" x14ac:dyDescent="0.15">
      <c r="A219" s="44"/>
      <c r="B219">
        <v>8.4751999999999992</v>
      </c>
      <c r="C219">
        <v>0.11454</v>
      </c>
      <c r="D219">
        <v>6.8092300000000005E-4</v>
      </c>
      <c r="E219">
        <v>1.2455000000000001E-3</v>
      </c>
      <c r="F219">
        <v>7.7772099999999999E-4</v>
      </c>
      <c r="G219">
        <v>8.5966799999999992</v>
      </c>
      <c r="J219" s="44"/>
      <c r="K219">
        <v>8.6226900000000004</v>
      </c>
      <c r="L219">
        <f t="shared" si="63"/>
        <v>0.12129000000000012</v>
      </c>
      <c r="M219">
        <v>8.7439800000000005</v>
      </c>
    </row>
    <row r="220" spans="1:13" x14ac:dyDescent="0.15">
      <c r="A220" s="44"/>
      <c r="B220">
        <v>8.7667000000000002</v>
      </c>
      <c r="C220">
        <v>0.11584</v>
      </c>
      <c r="D220">
        <v>7.3480599999999996E-4</v>
      </c>
      <c r="E220">
        <v>1.22547E-3</v>
      </c>
      <c r="F220">
        <v>7.8177499999999996E-4</v>
      </c>
      <c r="G220">
        <v>8.8891399999999994</v>
      </c>
      <c r="J220" s="44"/>
      <c r="K220">
        <v>8.5018700000000003</v>
      </c>
      <c r="L220">
        <f t="shared" si="63"/>
        <v>0.12167999999999957</v>
      </c>
      <c r="M220">
        <v>8.6235499999999998</v>
      </c>
    </row>
    <row r="221" spans="1:13" x14ac:dyDescent="0.15">
      <c r="A221" s="44"/>
      <c r="B221">
        <v>8.9532399999999992</v>
      </c>
      <c r="C221">
        <v>0.11695</v>
      </c>
      <c r="D221">
        <v>4.9471900000000002E-4</v>
      </c>
      <c r="E221">
        <v>1.2197499999999999E-3</v>
      </c>
      <c r="F221">
        <v>7.9631799999999996E-4</v>
      </c>
      <c r="G221">
        <v>9.0783299999999993</v>
      </c>
      <c r="J221" s="44"/>
      <c r="K221">
        <v>8.5222200000000008</v>
      </c>
      <c r="L221">
        <f t="shared" si="63"/>
        <v>0.12209999999999965</v>
      </c>
      <c r="M221">
        <v>8.6443200000000004</v>
      </c>
    </row>
    <row r="222" spans="1:13" x14ac:dyDescent="0.15">
      <c r="A222" s="44"/>
      <c r="B222">
        <f>AVERAGE(B212:B221)</f>
        <v>8.7672259999999973</v>
      </c>
      <c r="C222">
        <f t="shared" ref="C222:G222" si="64">AVERAGE(C212:C221)</f>
        <v>0.1227039</v>
      </c>
      <c r="D222">
        <f t="shared" si="64"/>
        <v>6.6764350000000005E-4</v>
      </c>
      <c r="E222">
        <f t="shared" si="64"/>
        <v>1.2276890000000001E-3</v>
      </c>
      <c r="F222">
        <f t="shared" si="64"/>
        <v>7.7645769999999995E-4</v>
      </c>
      <c r="G222">
        <f t="shared" si="64"/>
        <v>8.8978839999999995</v>
      </c>
      <c r="J222" s="44"/>
      <c r="K222">
        <f>AVERAGE(K212:K221)</f>
        <v>10.445178000000002</v>
      </c>
      <c r="L222">
        <f t="shared" ref="L222" si="65">AVERAGE(L212:L221)</f>
        <v>0.12172799999999988</v>
      </c>
      <c r="M222">
        <f t="shared" ref="M222" si="66">AVERAGE(M212:M221)</f>
        <v>10.566905999999998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27.773599999999998</v>
      </c>
      <c r="C225">
        <v>0.32442199999999999</v>
      </c>
      <c r="D225">
        <v>1.7032600000000001E-3</v>
      </c>
      <c r="E225">
        <v>2.0084399999999998E-3</v>
      </c>
      <c r="F225">
        <v>4.7256900000000003E-3</v>
      </c>
      <c r="G225">
        <v>28.114000000000001</v>
      </c>
      <c r="J225" s="44" t="s">
        <v>17</v>
      </c>
      <c r="K225">
        <v>29.461600000000001</v>
      </c>
      <c r="L225">
        <f>M225-K225</f>
        <v>0.31599999999999895</v>
      </c>
      <c r="M225">
        <v>29.7776</v>
      </c>
    </row>
    <row r="226" spans="1:13" x14ac:dyDescent="0.15">
      <c r="A226" s="44"/>
      <c r="B226">
        <v>27.7776</v>
      </c>
      <c r="C226">
        <v>0.32504699999999997</v>
      </c>
      <c r="D226">
        <v>1.6577199999999999E-3</v>
      </c>
      <c r="E226">
        <v>2.0248900000000001E-3</v>
      </c>
      <c r="F226">
        <v>4.5924199999999998E-3</v>
      </c>
      <c r="G226">
        <v>28.118300000000001</v>
      </c>
      <c r="J226" s="44"/>
      <c r="K226">
        <v>25.288</v>
      </c>
      <c r="L226">
        <f t="shared" ref="L226:L234" si="67">M226-K226</f>
        <v>0.31159999999999854</v>
      </c>
      <c r="M226">
        <v>25.599599999999999</v>
      </c>
    </row>
    <row r="227" spans="1:13" x14ac:dyDescent="0.15">
      <c r="A227" s="44"/>
      <c r="B227">
        <v>27.218800000000002</v>
      </c>
      <c r="C227">
        <v>0.328102</v>
      </c>
      <c r="D227">
        <v>1.66559E-3</v>
      </c>
      <c r="E227">
        <v>2.0813899999999998E-3</v>
      </c>
      <c r="F227">
        <v>5.2237500000000001E-3</v>
      </c>
      <c r="G227">
        <v>27.563300000000002</v>
      </c>
      <c r="J227" s="44"/>
      <c r="K227">
        <v>25.2882</v>
      </c>
      <c r="L227">
        <f t="shared" si="67"/>
        <v>0.31299999999999883</v>
      </c>
      <c r="M227">
        <v>25.601199999999999</v>
      </c>
    </row>
    <row r="228" spans="1:13" x14ac:dyDescent="0.15">
      <c r="A228" s="44"/>
      <c r="B228">
        <v>26.6312</v>
      </c>
      <c r="C228">
        <v>0.32974199999999998</v>
      </c>
      <c r="D228">
        <v>1.62649E-3</v>
      </c>
      <c r="E228">
        <v>2.0349000000000001E-3</v>
      </c>
      <c r="F228">
        <v>5.20039E-3</v>
      </c>
      <c r="G228">
        <v>26.9772</v>
      </c>
      <c r="J228" s="44"/>
      <c r="K228">
        <v>25.395099999999999</v>
      </c>
      <c r="L228">
        <f t="shared" si="67"/>
        <v>0.30910000000000082</v>
      </c>
      <c r="M228">
        <v>25.7042</v>
      </c>
    </row>
    <row r="229" spans="1:13" x14ac:dyDescent="0.15">
      <c r="A229" s="44"/>
      <c r="B229">
        <v>27.004000000000001</v>
      </c>
      <c r="C229">
        <v>0.32730199999999998</v>
      </c>
      <c r="D229">
        <v>1.7390299999999999E-3</v>
      </c>
      <c r="E229">
        <v>2.12955E-3</v>
      </c>
      <c r="F229">
        <v>4.7159200000000002E-3</v>
      </c>
      <c r="G229">
        <v>27.345199999999998</v>
      </c>
      <c r="J229" s="44"/>
      <c r="K229">
        <v>25.370899999999999</v>
      </c>
      <c r="L229">
        <f t="shared" si="67"/>
        <v>0.31409999999999982</v>
      </c>
      <c r="M229">
        <v>25.684999999999999</v>
      </c>
    </row>
    <row r="230" spans="1:13" x14ac:dyDescent="0.15">
      <c r="A230" s="44"/>
      <c r="B230">
        <v>28.165099999999999</v>
      </c>
      <c r="C230">
        <v>0.323492</v>
      </c>
      <c r="D230">
        <v>1.68681E-3</v>
      </c>
      <c r="E230">
        <v>2.0675699999999999E-3</v>
      </c>
      <c r="F230">
        <v>5.1109800000000002E-3</v>
      </c>
      <c r="G230">
        <v>28.504799999999999</v>
      </c>
      <c r="J230" s="44"/>
      <c r="K230">
        <v>25.285499999999999</v>
      </c>
      <c r="L230">
        <f t="shared" si="67"/>
        <v>0.31030000000000157</v>
      </c>
      <c r="M230">
        <v>25.595800000000001</v>
      </c>
    </row>
    <row r="231" spans="1:13" x14ac:dyDescent="0.15">
      <c r="A231" s="44"/>
      <c r="B231">
        <v>25.282499999999999</v>
      </c>
      <c r="C231">
        <v>0.30768299999999998</v>
      </c>
      <c r="D231">
        <v>1.6801400000000001E-3</v>
      </c>
      <c r="E231">
        <v>2.0055799999999999E-3</v>
      </c>
      <c r="F231">
        <v>4.8482400000000002E-3</v>
      </c>
      <c r="G231">
        <v>25.604700000000001</v>
      </c>
      <c r="J231" s="44"/>
      <c r="K231">
        <v>25.4129</v>
      </c>
      <c r="L231">
        <f t="shared" si="67"/>
        <v>0.31200000000000117</v>
      </c>
      <c r="M231">
        <v>25.724900000000002</v>
      </c>
    </row>
    <row r="232" spans="1:13" x14ac:dyDescent="0.15">
      <c r="A232" s="44"/>
      <c r="B232">
        <v>25.457799999999999</v>
      </c>
      <c r="C232">
        <v>0.30680600000000002</v>
      </c>
      <c r="D232">
        <v>1.6901500000000001E-3</v>
      </c>
      <c r="E232">
        <v>2.0868800000000002E-3</v>
      </c>
      <c r="F232">
        <v>4.9614899999999998E-3</v>
      </c>
      <c r="G232">
        <v>25.780799999999999</v>
      </c>
      <c r="J232" s="44"/>
      <c r="K232">
        <v>25.419499999999999</v>
      </c>
      <c r="L232">
        <f t="shared" si="67"/>
        <v>0.3116000000000021</v>
      </c>
      <c r="M232">
        <v>25.731100000000001</v>
      </c>
    </row>
    <row r="233" spans="1:13" x14ac:dyDescent="0.15">
      <c r="A233" s="44"/>
      <c r="B233">
        <v>25.2226</v>
      </c>
      <c r="C233">
        <v>0.30712699999999998</v>
      </c>
      <c r="D233">
        <v>1.7025499999999999E-3</v>
      </c>
      <c r="E233">
        <v>2.06113E-3</v>
      </c>
      <c r="F233">
        <v>5.1374400000000001E-3</v>
      </c>
      <c r="G233">
        <v>25.543399999999998</v>
      </c>
      <c r="J233" s="44"/>
      <c r="K233">
        <v>25.415400000000002</v>
      </c>
      <c r="L233">
        <f t="shared" si="67"/>
        <v>0.30979999999999919</v>
      </c>
      <c r="M233">
        <v>25.725200000000001</v>
      </c>
    </row>
    <row r="234" spans="1:13" x14ac:dyDescent="0.15">
      <c r="A234" s="44"/>
      <c r="B234">
        <v>25.865200000000002</v>
      </c>
      <c r="C234">
        <v>0.30677399999999999</v>
      </c>
      <c r="D234">
        <v>1.7211399999999999E-3</v>
      </c>
      <c r="E234">
        <v>2.0389599999999998E-3</v>
      </c>
      <c r="F234">
        <v>4.8212999999999997E-3</v>
      </c>
      <c r="G234">
        <v>26.186699999999998</v>
      </c>
      <c r="J234" s="44"/>
      <c r="K234">
        <v>25.406700000000001</v>
      </c>
      <c r="L234">
        <f t="shared" si="67"/>
        <v>0.31409999999999982</v>
      </c>
      <c r="M234">
        <v>25.720800000000001</v>
      </c>
    </row>
    <row r="235" spans="1:13" x14ac:dyDescent="0.15">
      <c r="A235" s="44"/>
      <c r="B235">
        <f>AVERAGE(B225:B234)</f>
        <v>26.63984</v>
      </c>
      <c r="C235">
        <f t="shared" ref="C235:G235" si="68">AVERAGE(C225:C234)</f>
        <v>0.31864969999999998</v>
      </c>
      <c r="D235">
        <f t="shared" si="68"/>
        <v>1.6872880000000003E-3</v>
      </c>
      <c r="E235">
        <f t="shared" si="68"/>
        <v>2.0539290000000003E-3</v>
      </c>
      <c r="F235">
        <f t="shared" si="68"/>
        <v>4.9337620000000004E-3</v>
      </c>
      <c r="G235">
        <f t="shared" si="68"/>
        <v>26.973839999999996</v>
      </c>
      <c r="J235" s="44"/>
      <c r="K235">
        <f>AVERAGE(K225:K234)</f>
        <v>25.774379999999997</v>
      </c>
      <c r="L235">
        <f t="shared" ref="L235" si="69">AVERAGE(L225:L234)</f>
        <v>0.3121600000000001</v>
      </c>
      <c r="M235">
        <f t="shared" ref="M235" si="70">AVERAGE(M225:M234)</f>
        <v>26.086539999999996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19.5411</v>
      </c>
      <c r="C238">
        <v>0.24141199999999999</v>
      </c>
      <c r="D238">
        <v>1.71828E-3</v>
      </c>
      <c r="E238">
        <v>1.4066700000000001E-3</v>
      </c>
      <c r="F238">
        <v>1.8971000000000001E-3</v>
      </c>
      <c r="G238">
        <v>19.795000000000002</v>
      </c>
      <c r="J238" s="44" t="s">
        <v>18</v>
      </c>
      <c r="K238">
        <v>23.457100000000001</v>
      </c>
      <c r="L238">
        <f>M238-K238</f>
        <v>0.25009999999999977</v>
      </c>
      <c r="M238">
        <v>23.7072</v>
      </c>
    </row>
    <row r="239" spans="1:13" x14ac:dyDescent="0.15">
      <c r="A239" s="44"/>
      <c r="B239">
        <v>19.720800000000001</v>
      </c>
      <c r="C239">
        <v>0.23554</v>
      </c>
      <c r="D239">
        <v>1.76644E-3</v>
      </c>
      <c r="E239">
        <v>1.40738E-3</v>
      </c>
      <c r="F239">
        <v>1.8997199999999999E-3</v>
      </c>
      <c r="G239">
        <v>19.9693</v>
      </c>
      <c r="J239" s="44"/>
      <c r="K239">
        <v>20.543900000000001</v>
      </c>
      <c r="L239">
        <f t="shared" ref="L239:L247" si="71">M239-K239</f>
        <v>0.24960000000000093</v>
      </c>
      <c r="M239">
        <v>20.793500000000002</v>
      </c>
    </row>
    <row r="240" spans="1:13" x14ac:dyDescent="0.15">
      <c r="A240" s="44"/>
      <c r="B240">
        <v>20.286799999999999</v>
      </c>
      <c r="C240">
        <v>0.23455699999999999</v>
      </c>
      <c r="D240">
        <v>1.94001E-3</v>
      </c>
      <c r="E240">
        <v>1.36805E-3</v>
      </c>
      <c r="F240">
        <v>1.8885099999999999E-3</v>
      </c>
      <c r="G240">
        <v>20.534500000000001</v>
      </c>
      <c r="J240" s="44"/>
      <c r="K240">
        <v>20.031300000000002</v>
      </c>
      <c r="L240">
        <f t="shared" si="71"/>
        <v>0.24799999999999756</v>
      </c>
      <c r="M240">
        <v>20.279299999999999</v>
      </c>
    </row>
    <row r="241" spans="1:13" x14ac:dyDescent="0.15">
      <c r="A241" s="44"/>
      <c r="B241">
        <v>19.612300000000001</v>
      </c>
      <c r="C241">
        <v>0.23424700000000001</v>
      </c>
      <c r="D241">
        <v>1.7647699999999999E-3</v>
      </c>
      <c r="E241">
        <v>1.3930800000000001E-3</v>
      </c>
      <c r="F241">
        <v>1.89948E-3</v>
      </c>
      <c r="G241">
        <v>19.8582</v>
      </c>
      <c r="J241" s="44"/>
      <c r="K241">
        <v>20.452500000000001</v>
      </c>
      <c r="L241">
        <f t="shared" si="71"/>
        <v>0.24859999999999971</v>
      </c>
      <c r="M241">
        <v>20.7011</v>
      </c>
    </row>
    <row r="242" spans="1:13" x14ac:dyDescent="0.15">
      <c r="A242" s="44"/>
      <c r="B242">
        <v>19.9512</v>
      </c>
      <c r="C242">
        <v>0.23617299999999999</v>
      </c>
      <c r="D242">
        <v>1.77312E-3</v>
      </c>
      <c r="E242">
        <v>1.3818700000000001E-3</v>
      </c>
      <c r="F242">
        <v>1.89924E-3</v>
      </c>
      <c r="G242">
        <v>20.199000000000002</v>
      </c>
      <c r="J242" s="44"/>
      <c r="K242">
        <v>19.895199999999999</v>
      </c>
      <c r="L242">
        <f t="shared" si="71"/>
        <v>0.24729999999999919</v>
      </c>
      <c r="M242">
        <v>20.142499999999998</v>
      </c>
    </row>
    <row r="243" spans="1:13" x14ac:dyDescent="0.15">
      <c r="A243" s="44"/>
      <c r="B243">
        <v>19.890899999999998</v>
      </c>
      <c r="C243">
        <v>0.23571600000000001</v>
      </c>
      <c r="D243">
        <v>1.9223700000000001E-3</v>
      </c>
      <c r="E243">
        <v>1.40452E-3</v>
      </c>
      <c r="F243">
        <v>1.88208E-3</v>
      </c>
      <c r="G243">
        <v>20.138400000000001</v>
      </c>
      <c r="J243" s="44"/>
      <c r="K243">
        <v>20.161300000000001</v>
      </c>
      <c r="L243">
        <f t="shared" si="71"/>
        <v>0.24869999999999948</v>
      </c>
      <c r="M243">
        <v>20.41</v>
      </c>
    </row>
    <row r="244" spans="1:13" x14ac:dyDescent="0.15">
      <c r="A244" s="44"/>
      <c r="B244">
        <v>19.825099999999999</v>
      </c>
      <c r="C244">
        <v>0.235431</v>
      </c>
      <c r="D244">
        <v>1.7692999999999999E-3</v>
      </c>
      <c r="E244">
        <v>1.38831E-3</v>
      </c>
      <c r="F244">
        <v>1.91712E-3</v>
      </c>
      <c r="G244">
        <v>20.0715</v>
      </c>
      <c r="J244" s="44"/>
      <c r="K244">
        <v>19.9313</v>
      </c>
      <c r="L244">
        <f t="shared" si="71"/>
        <v>0.24579999999999913</v>
      </c>
      <c r="M244">
        <v>20.177099999999999</v>
      </c>
    </row>
    <row r="245" spans="1:13" x14ac:dyDescent="0.15">
      <c r="A245" s="44"/>
      <c r="B245">
        <v>19.809999999999999</v>
      </c>
      <c r="C245">
        <v>0.23585900000000001</v>
      </c>
      <c r="D245">
        <v>1.9259500000000001E-3</v>
      </c>
      <c r="E245">
        <v>1.3988E-3</v>
      </c>
      <c r="F245">
        <v>1.8944700000000001E-3</v>
      </c>
      <c r="G245">
        <v>20.058599999999998</v>
      </c>
      <c r="J245" s="44"/>
      <c r="K245">
        <v>20.080200000000001</v>
      </c>
      <c r="L245">
        <f t="shared" si="71"/>
        <v>0.24729999999999919</v>
      </c>
      <c r="M245">
        <v>20.327500000000001</v>
      </c>
    </row>
    <row r="246" spans="1:13" x14ac:dyDescent="0.15">
      <c r="A246" s="44"/>
      <c r="B246">
        <v>19.727799999999998</v>
      </c>
      <c r="C246">
        <v>0.23624600000000001</v>
      </c>
      <c r="D246">
        <v>1.6841899999999999E-3</v>
      </c>
      <c r="E246">
        <v>1.39594E-3</v>
      </c>
      <c r="F246">
        <v>1.91259E-3</v>
      </c>
      <c r="G246">
        <v>19.976600000000001</v>
      </c>
      <c r="J246" s="44"/>
      <c r="K246">
        <v>19.948599999999999</v>
      </c>
      <c r="L246">
        <f t="shared" si="71"/>
        <v>0.24750000000000227</v>
      </c>
      <c r="M246">
        <v>20.196100000000001</v>
      </c>
    </row>
    <row r="247" spans="1:13" x14ac:dyDescent="0.15">
      <c r="A247" s="44"/>
      <c r="B247">
        <v>19.912400000000002</v>
      </c>
      <c r="C247">
        <v>0.235959</v>
      </c>
      <c r="D247">
        <v>1.72496E-3</v>
      </c>
      <c r="E247">
        <v>1.4038099999999999E-3</v>
      </c>
      <c r="F247">
        <v>1.8930399999999999E-3</v>
      </c>
      <c r="G247">
        <v>20.160799999999998</v>
      </c>
      <c r="J247" s="44"/>
      <c r="K247">
        <v>20.005299999999998</v>
      </c>
      <c r="L247">
        <f t="shared" si="71"/>
        <v>0.24860000000000326</v>
      </c>
      <c r="M247">
        <v>20.253900000000002</v>
      </c>
    </row>
    <row r="248" spans="1:13" x14ac:dyDescent="0.15">
      <c r="A248" s="44"/>
      <c r="B248">
        <f>AVERAGE(B238:B247)</f>
        <v>19.827840000000002</v>
      </c>
      <c r="C248">
        <f t="shared" ref="C248:G248" si="72">AVERAGE(C238:C247)</f>
        <v>0.23611399999999999</v>
      </c>
      <c r="D248">
        <f t="shared" si="72"/>
        <v>1.7989389999999998E-3</v>
      </c>
      <c r="E248">
        <f t="shared" si="72"/>
        <v>1.3948430000000002E-3</v>
      </c>
      <c r="F248">
        <f t="shared" si="72"/>
        <v>1.8983349999999999E-3</v>
      </c>
      <c r="G248">
        <f t="shared" si="72"/>
        <v>20.07619</v>
      </c>
      <c r="J248" s="44"/>
      <c r="K248">
        <f>AVERAGE(K238:K247)</f>
        <v>20.450669999999999</v>
      </c>
      <c r="L248">
        <f t="shared" ref="L248" si="73">AVERAGE(L238:L247)</f>
        <v>0.24815000000000004</v>
      </c>
      <c r="M248">
        <f t="shared" ref="M248" si="74">AVERAGE(M238:M247)</f>
        <v>20.698820000000001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4.7646100000000002</v>
      </c>
      <c r="C251">
        <v>6.7470299999999997E-2</v>
      </c>
      <c r="D251">
        <v>5.7172799999999997E-4</v>
      </c>
      <c r="E251">
        <v>1.0790800000000001E-3</v>
      </c>
      <c r="F251">
        <v>6.5612799999999996E-4</v>
      </c>
      <c r="G251">
        <v>4.8402399999999997</v>
      </c>
      <c r="J251" s="44" t="s">
        <v>19</v>
      </c>
      <c r="K251">
        <v>23.684699999999999</v>
      </c>
      <c r="L251">
        <f>M251-K251</f>
        <v>7.5199999999998823E-2</v>
      </c>
      <c r="M251">
        <v>23.759899999999998</v>
      </c>
    </row>
    <row r="252" spans="1:13" x14ac:dyDescent="0.15">
      <c r="A252" s="44"/>
      <c r="B252">
        <v>4.6210300000000002</v>
      </c>
      <c r="C252">
        <v>6.6296599999999997E-2</v>
      </c>
      <c r="D252">
        <v>5.4550200000000001E-4</v>
      </c>
      <c r="E252">
        <v>1.13893E-3</v>
      </c>
      <c r="F252">
        <v>6.8592999999999996E-4</v>
      </c>
      <c r="G252">
        <v>4.6973900000000004</v>
      </c>
      <c r="J252" s="44"/>
      <c r="K252">
        <v>4.87026</v>
      </c>
      <c r="L252">
        <f t="shared" ref="L252:L260" si="75">M252-K252</f>
        <v>7.5879999999999725E-2</v>
      </c>
      <c r="M252">
        <v>4.9461399999999998</v>
      </c>
    </row>
    <row r="253" spans="1:13" x14ac:dyDescent="0.15">
      <c r="A253" s="44"/>
      <c r="B253">
        <v>4.5715000000000003</v>
      </c>
      <c r="C253">
        <v>6.64072E-2</v>
      </c>
      <c r="D253">
        <v>5.7649600000000002E-4</v>
      </c>
      <c r="E253">
        <v>1.08314E-3</v>
      </c>
      <c r="F253">
        <v>6.6280400000000002E-4</v>
      </c>
      <c r="G253">
        <v>4.6467200000000002</v>
      </c>
      <c r="J253" s="44"/>
      <c r="K253">
        <v>4.8383000000000003</v>
      </c>
      <c r="L253">
        <f t="shared" si="75"/>
        <v>7.8009999999999913E-2</v>
      </c>
      <c r="M253">
        <v>4.9163100000000002</v>
      </c>
    </row>
    <row r="254" spans="1:13" x14ac:dyDescent="0.15">
      <c r="A254" s="44"/>
      <c r="B254">
        <v>4.59009</v>
      </c>
      <c r="C254">
        <v>6.7523E-2</v>
      </c>
      <c r="D254">
        <v>5.5170100000000004E-4</v>
      </c>
      <c r="E254">
        <v>1.12677E-3</v>
      </c>
      <c r="F254">
        <v>6.7615500000000001E-4</v>
      </c>
      <c r="G254">
        <v>4.6672700000000003</v>
      </c>
      <c r="J254" s="44"/>
      <c r="K254">
        <v>4.81778</v>
      </c>
      <c r="L254">
        <f t="shared" si="75"/>
        <v>7.6699999999999768E-2</v>
      </c>
      <c r="M254">
        <v>4.8944799999999997</v>
      </c>
    </row>
    <row r="255" spans="1:13" x14ac:dyDescent="0.15">
      <c r="A255" s="44"/>
      <c r="B255">
        <v>4.56853</v>
      </c>
      <c r="C255">
        <v>6.5812599999999999E-2</v>
      </c>
      <c r="D255">
        <v>5.7816499999999995E-4</v>
      </c>
      <c r="E255">
        <v>1.07193E-3</v>
      </c>
      <c r="F255">
        <v>6.5851199999999999E-4</v>
      </c>
      <c r="G255">
        <v>4.64412</v>
      </c>
      <c r="J255" s="44"/>
      <c r="K255">
        <v>4.9397900000000003</v>
      </c>
      <c r="L255">
        <f t="shared" si="75"/>
        <v>7.4639999999999596E-2</v>
      </c>
      <c r="M255">
        <v>5.0144299999999999</v>
      </c>
    </row>
    <row r="256" spans="1:13" x14ac:dyDescent="0.15">
      <c r="A256" s="44"/>
      <c r="B256">
        <v>4.5762299999999998</v>
      </c>
      <c r="C256">
        <v>6.6534999999999997E-2</v>
      </c>
      <c r="D256">
        <v>5.7482699999999998E-4</v>
      </c>
      <c r="E256">
        <v>1.09172E-3</v>
      </c>
      <c r="F256">
        <v>6.8020799999999996E-4</v>
      </c>
      <c r="G256">
        <v>4.6512000000000002</v>
      </c>
      <c r="J256" s="44"/>
      <c r="K256">
        <v>4.9032099999999996</v>
      </c>
      <c r="L256">
        <f t="shared" si="75"/>
        <v>7.4510000000000076E-2</v>
      </c>
      <c r="M256">
        <v>4.9777199999999997</v>
      </c>
    </row>
    <row r="257" spans="1:13" x14ac:dyDescent="0.15">
      <c r="A257" s="44"/>
      <c r="B257">
        <v>4.6432500000000001</v>
      </c>
      <c r="C257">
        <v>6.6485600000000006E-2</v>
      </c>
      <c r="D257">
        <v>5.56946E-4</v>
      </c>
      <c r="E257">
        <v>1.07336E-3</v>
      </c>
      <c r="F257">
        <v>6.6828700000000005E-4</v>
      </c>
      <c r="G257">
        <v>4.7198000000000002</v>
      </c>
      <c r="J257" s="44"/>
      <c r="K257">
        <v>4.8209200000000001</v>
      </c>
      <c r="L257">
        <f t="shared" si="75"/>
        <v>7.5520000000000032E-2</v>
      </c>
      <c r="M257">
        <v>4.8964400000000001</v>
      </c>
    </row>
    <row r="258" spans="1:13" x14ac:dyDescent="0.15">
      <c r="A258" s="44"/>
      <c r="B258">
        <v>4.5713999999999997</v>
      </c>
      <c r="C258">
        <v>6.6435099999999997E-2</v>
      </c>
      <c r="D258">
        <v>5.5456199999999998E-4</v>
      </c>
      <c r="E258">
        <v>1.08361E-3</v>
      </c>
      <c r="F258">
        <v>6.6232699999999999E-4</v>
      </c>
      <c r="G258">
        <v>4.6455099999999998</v>
      </c>
      <c r="J258" s="44"/>
      <c r="K258">
        <v>4.8291899999999996</v>
      </c>
      <c r="L258">
        <f t="shared" si="75"/>
        <v>7.7399999999999913E-2</v>
      </c>
      <c r="M258">
        <v>4.9065899999999996</v>
      </c>
    </row>
    <row r="259" spans="1:13" x14ac:dyDescent="0.15">
      <c r="A259" s="44"/>
      <c r="B259">
        <v>4.6412800000000001</v>
      </c>
      <c r="C259">
        <v>6.5963300000000002E-2</v>
      </c>
      <c r="D259">
        <v>6.0248400000000003E-4</v>
      </c>
      <c r="E259">
        <v>1.0867100000000001E-3</v>
      </c>
      <c r="F259">
        <v>6.6304199999999997E-4</v>
      </c>
      <c r="G259">
        <v>4.7175599999999998</v>
      </c>
      <c r="J259" s="44"/>
      <c r="K259">
        <v>4.8850199999999999</v>
      </c>
      <c r="L259">
        <f t="shared" si="75"/>
        <v>7.7720000000000233E-2</v>
      </c>
      <c r="M259">
        <v>4.9627400000000002</v>
      </c>
    </row>
    <row r="260" spans="1:13" x14ac:dyDescent="0.15">
      <c r="A260" s="44"/>
      <c r="B260">
        <v>4.6271599999999999</v>
      </c>
      <c r="C260">
        <v>6.6361900000000001E-2</v>
      </c>
      <c r="D260">
        <v>6.2298799999999999E-4</v>
      </c>
      <c r="E260">
        <v>1.1057899999999999E-3</v>
      </c>
      <c r="F260">
        <v>6.6876399999999997E-4</v>
      </c>
      <c r="G260">
        <v>4.7035499999999999</v>
      </c>
      <c r="J260" s="44"/>
      <c r="K260">
        <v>4.8788799999999997</v>
      </c>
      <c r="L260">
        <f t="shared" si="75"/>
        <v>7.4840000000000018E-2</v>
      </c>
      <c r="M260">
        <v>4.9537199999999997</v>
      </c>
    </row>
    <row r="261" spans="1:13" x14ac:dyDescent="0.15">
      <c r="A261" s="44"/>
      <c r="B261">
        <f>AVERAGE(B251:B260)</f>
        <v>4.6175079999999991</v>
      </c>
      <c r="C261">
        <f t="shared" ref="C261:G261" si="76">AVERAGE(C251:C260)</f>
        <v>6.6529060000000001E-2</v>
      </c>
      <c r="D261">
        <f t="shared" si="76"/>
        <v>5.7353989999999995E-4</v>
      </c>
      <c r="E261">
        <f t="shared" si="76"/>
        <v>1.094104E-3</v>
      </c>
      <c r="F261">
        <f t="shared" si="76"/>
        <v>6.6821569999999991E-4</v>
      </c>
      <c r="G261">
        <f t="shared" si="76"/>
        <v>4.6933360000000004</v>
      </c>
      <c r="J261" s="44"/>
      <c r="K261">
        <f>AVERAGE(K251:K260)</f>
        <v>6.7468049999999993</v>
      </c>
      <c r="L261">
        <f t="shared" ref="L261" si="77">AVERAGE(L251:L260)</f>
        <v>7.6041999999999804E-2</v>
      </c>
      <c r="M261">
        <f t="shared" ref="M261" si="78">AVERAGE(M251:M260)</f>
        <v>6.8228470000000003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6.5172499999999998</v>
      </c>
      <c r="C264">
        <v>9.5444699999999993E-2</v>
      </c>
      <c r="D264">
        <v>4.89712E-4</v>
      </c>
      <c r="E264">
        <v>2.9230100000000002E-4</v>
      </c>
      <c r="F264">
        <v>5.5146199999999996E-4</v>
      </c>
      <c r="G264">
        <v>6.6190800000000003</v>
      </c>
      <c r="J264" s="44" t="s">
        <v>20</v>
      </c>
      <c r="K264">
        <v>35.634700000000002</v>
      </c>
      <c r="L264">
        <f>M264-K264</f>
        <v>0.10409999999999542</v>
      </c>
      <c r="M264">
        <v>35.738799999999998</v>
      </c>
    </row>
    <row r="265" spans="1:13" x14ac:dyDescent="0.15">
      <c r="A265" s="44"/>
      <c r="B265">
        <v>6.5151700000000003</v>
      </c>
      <c r="C265">
        <v>9.61761E-2</v>
      </c>
      <c r="D265">
        <v>6.4873700000000003E-4</v>
      </c>
      <c r="E265">
        <v>2.9826199999999998E-4</v>
      </c>
      <c r="F265">
        <v>5.7434999999999995E-4</v>
      </c>
      <c r="G265">
        <v>6.6189200000000001</v>
      </c>
      <c r="J265" s="44"/>
      <c r="K265">
        <v>6.9143499999999998</v>
      </c>
      <c r="L265">
        <f t="shared" ref="L265:L273" si="79">M265-K265</f>
        <v>0.10163000000000011</v>
      </c>
      <c r="M265">
        <v>7.0159799999999999</v>
      </c>
    </row>
    <row r="266" spans="1:13" x14ac:dyDescent="0.15">
      <c r="A266" s="44"/>
      <c r="B266">
        <v>6.5633499999999998</v>
      </c>
      <c r="C266">
        <v>9.5936099999999996E-2</v>
      </c>
      <c r="D266">
        <v>7.18117E-4</v>
      </c>
      <c r="E266">
        <v>2.6678999999999999E-4</v>
      </c>
      <c r="F266">
        <v>5.5336999999999997E-4</v>
      </c>
      <c r="G266">
        <v>6.6650700000000001</v>
      </c>
      <c r="J266" s="44"/>
      <c r="K266">
        <v>6.8987600000000002</v>
      </c>
      <c r="L266">
        <f t="shared" si="79"/>
        <v>0.10428999999999977</v>
      </c>
      <c r="M266">
        <v>7.00305</v>
      </c>
    </row>
    <row r="267" spans="1:13" x14ac:dyDescent="0.15">
      <c r="A267" s="44"/>
      <c r="B267">
        <v>6.57029</v>
      </c>
      <c r="C267">
        <v>9.5382499999999995E-2</v>
      </c>
      <c r="D267">
        <v>7.8129800000000004E-4</v>
      </c>
      <c r="E267">
        <v>2.7132000000000002E-4</v>
      </c>
      <c r="F267">
        <v>5.5837599999999997E-4</v>
      </c>
      <c r="G267">
        <v>6.6731999999999996</v>
      </c>
      <c r="J267" s="44"/>
      <c r="K267">
        <v>7.0776599999999998</v>
      </c>
      <c r="L267">
        <f t="shared" si="79"/>
        <v>0.10280000000000022</v>
      </c>
      <c r="M267">
        <v>7.1804600000000001</v>
      </c>
    </row>
    <row r="268" spans="1:13" x14ac:dyDescent="0.15">
      <c r="A268" s="44"/>
      <c r="B268">
        <v>6.5740999999999996</v>
      </c>
      <c r="C268">
        <v>9.6315899999999996E-2</v>
      </c>
      <c r="D268">
        <v>6.2656400000000003E-4</v>
      </c>
      <c r="E268">
        <v>2.7918799999999998E-4</v>
      </c>
      <c r="F268">
        <v>5.6028399999999998E-4</v>
      </c>
      <c r="G268">
        <v>6.6757</v>
      </c>
      <c r="J268" s="44"/>
      <c r="K268">
        <v>6.9482200000000001</v>
      </c>
      <c r="L268">
        <f t="shared" si="79"/>
        <v>0.10106999999999999</v>
      </c>
      <c r="M268">
        <v>7.0492900000000001</v>
      </c>
    </row>
    <row r="269" spans="1:13" x14ac:dyDescent="0.15">
      <c r="A269" s="44"/>
      <c r="B269">
        <v>6.6503300000000003</v>
      </c>
      <c r="C269">
        <v>9.5767699999999997E-2</v>
      </c>
      <c r="D269">
        <v>6.4754500000000002E-4</v>
      </c>
      <c r="E269">
        <v>2.8324099999999999E-4</v>
      </c>
      <c r="F269">
        <v>5.7244299999999995E-4</v>
      </c>
      <c r="G269">
        <v>6.7535999999999996</v>
      </c>
      <c r="J269" s="44"/>
      <c r="K269">
        <v>6.9858700000000002</v>
      </c>
      <c r="L269">
        <f t="shared" si="79"/>
        <v>0.10163999999999973</v>
      </c>
      <c r="M269">
        <v>7.08751</v>
      </c>
    </row>
    <row r="270" spans="1:13" x14ac:dyDescent="0.15">
      <c r="A270" s="44"/>
      <c r="B270">
        <v>6.5071300000000001</v>
      </c>
      <c r="C270">
        <v>9.5884999999999998E-2</v>
      </c>
      <c r="D270">
        <v>4.85897E-4</v>
      </c>
      <c r="E270">
        <v>3.0756000000000002E-4</v>
      </c>
      <c r="F270">
        <v>5.6576700000000001E-4</v>
      </c>
      <c r="G270">
        <v>6.6096599999999999</v>
      </c>
      <c r="J270" s="44"/>
      <c r="K270">
        <v>6.8620999999999999</v>
      </c>
      <c r="L270">
        <f t="shared" si="79"/>
        <v>0.10048000000000012</v>
      </c>
      <c r="M270">
        <v>6.96258</v>
      </c>
    </row>
    <row r="271" spans="1:13" x14ac:dyDescent="0.15">
      <c r="A271" s="44"/>
      <c r="B271">
        <v>6.50603</v>
      </c>
      <c r="C271">
        <v>9.5738199999999996E-2</v>
      </c>
      <c r="D271">
        <v>6.0415299999999996E-4</v>
      </c>
      <c r="E271">
        <v>2.8944000000000002E-4</v>
      </c>
      <c r="F271">
        <v>5.5265399999999997E-4</v>
      </c>
      <c r="G271">
        <v>6.6082700000000001</v>
      </c>
      <c r="J271" s="44"/>
      <c r="K271">
        <v>6.8965899999999998</v>
      </c>
      <c r="L271">
        <f t="shared" si="79"/>
        <v>0.10149000000000008</v>
      </c>
      <c r="M271">
        <v>6.9980799999999999</v>
      </c>
    </row>
    <row r="272" spans="1:13" x14ac:dyDescent="0.15">
      <c r="A272" s="44"/>
      <c r="B272">
        <v>6.5244999999999997</v>
      </c>
      <c r="C272">
        <v>9.5865699999999998E-2</v>
      </c>
      <c r="D272">
        <v>6.2203400000000004E-4</v>
      </c>
      <c r="E272">
        <v>2.8824800000000001E-4</v>
      </c>
      <c r="F272">
        <v>5.6386000000000001E-4</v>
      </c>
      <c r="G272">
        <v>6.6265799999999997</v>
      </c>
      <c r="J272" s="44"/>
      <c r="K272">
        <v>6.8731499999999999</v>
      </c>
      <c r="L272">
        <f t="shared" si="79"/>
        <v>0.1037600000000003</v>
      </c>
      <c r="M272">
        <v>6.9769100000000002</v>
      </c>
    </row>
    <row r="273" spans="1:13" x14ac:dyDescent="0.15">
      <c r="A273" s="44"/>
      <c r="B273">
        <v>6.5604399999999998</v>
      </c>
      <c r="C273">
        <v>9.5427499999999998E-2</v>
      </c>
      <c r="D273">
        <v>4.6944599999999999E-4</v>
      </c>
      <c r="E273">
        <v>2.84195E-4</v>
      </c>
      <c r="F273">
        <v>5.7554199999999996E-4</v>
      </c>
      <c r="G273">
        <v>6.6633899999999997</v>
      </c>
      <c r="J273" s="44"/>
      <c r="K273">
        <v>6.8775500000000003</v>
      </c>
      <c r="L273">
        <f t="shared" si="79"/>
        <v>0.10163000000000011</v>
      </c>
      <c r="M273">
        <v>6.9791800000000004</v>
      </c>
    </row>
    <row r="274" spans="1:13" x14ac:dyDescent="0.15">
      <c r="A274" s="44"/>
      <c r="B274">
        <f>AVERAGE(B264:B273)</f>
        <v>6.5488590000000002</v>
      </c>
      <c r="C274">
        <f t="shared" ref="C274:G274" si="80">AVERAGE(C264:C273)</f>
        <v>9.5793939999999994E-2</v>
      </c>
      <c r="D274">
        <f t="shared" si="80"/>
        <v>6.0935030000000003E-4</v>
      </c>
      <c r="E274">
        <f t="shared" si="80"/>
        <v>2.8605450000000006E-4</v>
      </c>
      <c r="F274">
        <f t="shared" si="80"/>
        <v>5.6281080000000002E-4</v>
      </c>
      <c r="G274">
        <f t="shared" si="80"/>
        <v>6.6513469999999986</v>
      </c>
      <c r="J274" s="44"/>
      <c r="K274">
        <f>AVERAGE(K264:K273)</f>
        <v>9.796895000000001</v>
      </c>
      <c r="L274">
        <f t="shared" ref="L274" si="81">AVERAGE(L264:L273)</f>
        <v>0.10228899999999959</v>
      </c>
      <c r="M274">
        <f t="shared" ref="M274" si="82">AVERAGE(M264:M273)</f>
        <v>9.899184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15.3103</v>
      </c>
      <c r="C277">
        <v>0.18045600000000001</v>
      </c>
      <c r="D277">
        <v>1.2846000000000001E-3</v>
      </c>
      <c r="E277">
        <v>1.17421E-3</v>
      </c>
      <c r="F277">
        <v>5.72205E-4</v>
      </c>
      <c r="G277">
        <v>15.498900000000001</v>
      </c>
      <c r="J277" s="44" t="s">
        <v>21</v>
      </c>
      <c r="K277">
        <v>75.985699999999994</v>
      </c>
      <c r="L277">
        <f>M277-K277</f>
        <v>0.17980000000000018</v>
      </c>
      <c r="M277">
        <v>76.165499999999994</v>
      </c>
    </row>
    <row r="278" spans="1:13" x14ac:dyDescent="0.15">
      <c r="A278" s="44"/>
      <c r="B278">
        <v>15.4336</v>
      </c>
      <c r="C278">
        <v>0.18728800000000001</v>
      </c>
      <c r="D278">
        <v>1.31989E-3</v>
      </c>
      <c r="E278">
        <v>1.2075899999999999E-3</v>
      </c>
      <c r="F278">
        <v>5.77211E-4</v>
      </c>
      <c r="G278">
        <v>15.628299999999999</v>
      </c>
      <c r="J278" s="44"/>
      <c r="K278">
        <v>14.620799999999999</v>
      </c>
      <c r="L278">
        <f t="shared" ref="L278:L286" si="83">M278-K278</f>
        <v>0.17460000000000164</v>
      </c>
      <c r="M278">
        <v>14.795400000000001</v>
      </c>
    </row>
    <row r="279" spans="1:13" x14ac:dyDescent="0.15">
      <c r="A279" s="44"/>
      <c r="B279">
        <v>15.2751</v>
      </c>
      <c r="C279">
        <v>0.18618799999999999</v>
      </c>
      <c r="D279">
        <v>1.28984E-3</v>
      </c>
      <c r="E279">
        <v>1.1630099999999999E-3</v>
      </c>
      <c r="F279">
        <v>5.7458900000000002E-4</v>
      </c>
      <c r="G279">
        <v>15.469099999999999</v>
      </c>
      <c r="J279" s="44"/>
      <c r="K279">
        <v>15.311299999999999</v>
      </c>
      <c r="L279">
        <f t="shared" si="83"/>
        <v>0.1789000000000005</v>
      </c>
      <c r="M279">
        <v>15.4902</v>
      </c>
    </row>
    <row r="280" spans="1:13" x14ac:dyDescent="0.15">
      <c r="A280" s="44"/>
      <c r="B280">
        <v>15.220700000000001</v>
      </c>
      <c r="C280">
        <v>0.18170600000000001</v>
      </c>
      <c r="D280">
        <v>1.31488E-3</v>
      </c>
      <c r="E280">
        <v>1.2018700000000001E-3</v>
      </c>
      <c r="F280">
        <v>5.8460200000000004E-4</v>
      </c>
      <c r="G280">
        <v>15.4117</v>
      </c>
      <c r="J280" s="44"/>
      <c r="K280">
        <v>14.592000000000001</v>
      </c>
      <c r="L280">
        <f t="shared" si="83"/>
        <v>0.17799999999999905</v>
      </c>
      <c r="M280">
        <v>14.77</v>
      </c>
    </row>
    <row r="281" spans="1:13" x14ac:dyDescent="0.15">
      <c r="A281" s="44"/>
      <c r="B281">
        <v>14.7926</v>
      </c>
      <c r="C281">
        <v>0.18132100000000001</v>
      </c>
      <c r="D281">
        <v>1.32322E-3</v>
      </c>
      <c r="E281">
        <v>1.1568100000000001E-3</v>
      </c>
      <c r="F281">
        <v>5.5670700000000004E-4</v>
      </c>
      <c r="G281">
        <v>14.982799999999999</v>
      </c>
      <c r="J281" s="44"/>
      <c r="K281">
        <v>14.609500000000001</v>
      </c>
      <c r="L281">
        <f t="shared" si="83"/>
        <v>0.17879999999999896</v>
      </c>
      <c r="M281">
        <v>14.7883</v>
      </c>
    </row>
    <row r="282" spans="1:13" x14ac:dyDescent="0.15">
      <c r="A282" s="44"/>
      <c r="B282">
        <v>15.240600000000001</v>
      </c>
      <c r="C282">
        <v>0.18290899999999999</v>
      </c>
      <c r="D282">
        <v>1.3017700000000001E-3</v>
      </c>
      <c r="E282">
        <v>1.16825E-3</v>
      </c>
      <c r="F282">
        <v>5.56946E-4</v>
      </c>
      <c r="G282">
        <v>15.432499999999999</v>
      </c>
      <c r="J282" s="44"/>
      <c r="K282">
        <v>14.628</v>
      </c>
      <c r="L282">
        <f t="shared" si="83"/>
        <v>0.17830000000000013</v>
      </c>
      <c r="M282">
        <v>14.8063</v>
      </c>
    </row>
    <row r="283" spans="1:13" x14ac:dyDescent="0.15">
      <c r="A283" s="44"/>
      <c r="B283">
        <v>15.1478</v>
      </c>
      <c r="C283">
        <v>0.18481500000000001</v>
      </c>
      <c r="D283">
        <v>1.29795E-3</v>
      </c>
      <c r="E283">
        <v>1.1971E-3</v>
      </c>
      <c r="F283">
        <v>5.7935699999999996E-4</v>
      </c>
      <c r="G283">
        <v>15.339399999999999</v>
      </c>
      <c r="J283" s="44"/>
      <c r="K283">
        <v>14.5763</v>
      </c>
      <c r="L283">
        <f t="shared" si="83"/>
        <v>0.1769999999999996</v>
      </c>
      <c r="M283">
        <v>14.753299999999999</v>
      </c>
    </row>
    <row r="284" spans="1:13" x14ac:dyDescent="0.15">
      <c r="A284" s="44"/>
      <c r="B284">
        <v>14.5924</v>
      </c>
      <c r="C284">
        <v>0.18394199999999999</v>
      </c>
      <c r="D284">
        <v>3.5862899999999998E-3</v>
      </c>
      <c r="E284">
        <v>1.0802699999999999E-3</v>
      </c>
      <c r="F284">
        <v>5.9962299999999997E-4</v>
      </c>
      <c r="G284">
        <v>14.7857</v>
      </c>
      <c r="J284" s="44"/>
      <c r="K284">
        <v>14.6068</v>
      </c>
      <c r="L284">
        <f t="shared" si="83"/>
        <v>0.17929999999999957</v>
      </c>
      <c r="M284">
        <v>14.786099999999999</v>
      </c>
    </row>
    <row r="285" spans="1:13" x14ac:dyDescent="0.15">
      <c r="A285" s="44"/>
      <c r="B285">
        <v>14.914</v>
      </c>
      <c r="C285">
        <v>0.182806</v>
      </c>
      <c r="D285">
        <v>1.3210800000000001E-3</v>
      </c>
      <c r="E285">
        <v>1.1877999999999999E-3</v>
      </c>
      <c r="F285">
        <v>5.56946E-4</v>
      </c>
      <c r="G285">
        <v>15.103999999999999</v>
      </c>
      <c r="J285" s="44"/>
      <c r="K285">
        <v>14.6637</v>
      </c>
      <c r="L285">
        <f t="shared" si="83"/>
        <v>0.17970000000000041</v>
      </c>
      <c r="M285">
        <v>14.843400000000001</v>
      </c>
    </row>
    <row r="286" spans="1:13" x14ac:dyDescent="0.15">
      <c r="A286" s="44"/>
      <c r="B286">
        <v>14.9963</v>
      </c>
      <c r="C286">
        <v>0.18160999999999999</v>
      </c>
      <c r="D286">
        <v>1.33705E-3</v>
      </c>
      <c r="E286">
        <v>1.19257E-3</v>
      </c>
      <c r="F286">
        <v>5.8317199999999997E-4</v>
      </c>
      <c r="G286">
        <v>15.185600000000001</v>
      </c>
      <c r="J286" s="44"/>
      <c r="K286">
        <v>14.5975</v>
      </c>
      <c r="L286">
        <f t="shared" si="83"/>
        <v>0.17810000000000059</v>
      </c>
      <c r="M286">
        <v>14.775600000000001</v>
      </c>
    </row>
    <row r="287" spans="1:13" x14ac:dyDescent="0.15">
      <c r="A287" s="44"/>
      <c r="B287">
        <f>AVERAGE(B277:B286)</f>
        <v>15.092339999999998</v>
      </c>
      <c r="C287">
        <f t="shared" ref="C287:G287" si="84">AVERAGE(C277:C286)</f>
        <v>0.18330410000000003</v>
      </c>
      <c r="D287">
        <f t="shared" si="84"/>
        <v>1.537657E-3</v>
      </c>
      <c r="E287">
        <f t="shared" si="84"/>
        <v>1.1729479999999998E-3</v>
      </c>
      <c r="F287">
        <f t="shared" si="84"/>
        <v>5.7413579999999998E-4</v>
      </c>
      <c r="G287">
        <f t="shared" si="84"/>
        <v>15.283799999999999</v>
      </c>
      <c r="J287" s="44"/>
      <c r="K287">
        <f>AVERAGE(K277:K286)</f>
        <v>20.81916</v>
      </c>
      <c r="L287">
        <f t="shared" ref="L287" si="85">AVERAGE(L277:L286)</f>
        <v>0.17825000000000008</v>
      </c>
      <c r="M287">
        <f t="shared" ref="M287" si="86">AVERAGE(M277:M286)</f>
        <v>20.997409999999999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8.5101099999999992</v>
      </c>
      <c r="C290">
        <v>0.103424</v>
      </c>
      <c r="D290">
        <v>1.25837E-3</v>
      </c>
      <c r="E290">
        <v>2.51532E-4</v>
      </c>
      <c r="F290">
        <v>4.2271600000000001E-4</v>
      </c>
      <c r="G290">
        <v>8.6230700000000002</v>
      </c>
      <c r="J290" s="44" t="s">
        <v>22</v>
      </c>
      <c r="K290">
        <v>10.557</v>
      </c>
      <c r="L290">
        <f>M290-K290</f>
        <v>0.1122999999999994</v>
      </c>
      <c r="M290">
        <v>10.6693</v>
      </c>
    </row>
    <row r="291" spans="1:13" x14ac:dyDescent="0.15">
      <c r="A291" s="44"/>
      <c r="B291">
        <v>8.5227900000000005</v>
      </c>
      <c r="C291">
        <v>0.103019</v>
      </c>
      <c r="D291">
        <v>1.2779200000000001E-3</v>
      </c>
      <c r="E291">
        <v>2.4032599999999999E-4</v>
      </c>
      <c r="F291">
        <v>4.2271600000000001E-4</v>
      </c>
      <c r="G291">
        <v>8.6356300000000008</v>
      </c>
      <c r="J291" s="44"/>
      <c r="K291">
        <v>8.9584100000000007</v>
      </c>
      <c r="L291">
        <f t="shared" ref="L291:L299" si="87">M291-K291</f>
        <v>0.11289000000000016</v>
      </c>
      <c r="M291">
        <v>9.0713000000000008</v>
      </c>
    </row>
    <row r="292" spans="1:13" x14ac:dyDescent="0.15">
      <c r="A292" s="44"/>
      <c r="B292">
        <v>8.7284000000000006</v>
      </c>
      <c r="C292">
        <v>0.103182</v>
      </c>
      <c r="D292">
        <v>1.1723E-3</v>
      </c>
      <c r="E292">
        <v>2.6154500000000002E-4</v>
      </c>
      <c r="F292">
        <v>4.2486200000000003E-4</v>
      </c>
      <c r="G292">
        <v>8.8411000000000008</v>
      </c>
      <c r="J292" s="44"/>
      <c r="K292">
        <v>8.9022100000000002</v>
      </c>
      <c r="L292">
        <f t="shared" si="87"/>
        <v>0.10975000000000001</v>
      </c>
      <c r="M292">
        <v>9.0119600000000002</v>
      </c>
    </row>
    <row r="293" spans="1:13" x14ac:dyDescent="0.15">
      <c r="A293" s="44"/>
      <c r="B293">
        <v>8.8785799999999995</v>
      </c>
      <c r="C293">
        <v>0.104862</v>
      </c>
      <c r="D293">
        <v>1.2202300000000001E-3</v>
      </c>
      <c r="E293">
        <v>2.53439E-4</v>
      </c>
      <c r="F293">
        <v>4.2963000000000002E-4</v>
      </c>
      <c r="G293">
        <v>8.9934600000000007</v>
      </c>
      <c r="J293" s="44"/>
      <c r="K293">
        <v>8.9200199999999992</v>
      </c>
      <c r="L293">
        <f t="shared" si="87"/>
        <v>0.11311000000000071</v>
      </c>
      <c r="M293">
        <v>9.0331299999999999</v>
      </c>
    </row>
    <row r="294" spans="1:13" x14ac:dyDescent="0.15">
      <c r="A294" s="44"/>
      <c r="B294">
        <v>8.8689</v>
      </c>
      <c r="C294">
        <v>0.102964</v>
      </c>
      <c r="D294">
        <v>1.25599E-3</v>
      </c>
      <c r="E294">
        <v>2.4175600000000001E-4</v>
      </c>
      <c r="F294">
        <v>4.2557700000000001E-4</v>
      </c>
      <c r="G294">
        <v>8.9813799999999997</v>
      </c>
      <c r="J294" s="44"/>
      <c r="K294">
        <v>8.9134700000000002</v>
      </c>
      <c r="L294">
        <f t="shared" si="87"/>
        <v>0.11167000000000016</v>
      </c>
      <c r="M294">
        <v>9.0251400000000004</v>
      </c>
    </row>
    <row r="295" spans="1:13" x14ac:dyDescent="0.15">
      <c r="A295" s="44"/>
      <c r="B295">
        <v>8.4927100000000006</v>
      </c>
      <c r="C295">
        <v>0.10301100000000001</v>
      </c>
      <c r="D295">
        <v>1.20258E-3</v>
      </c>
      <c r="E295">
        <v>2.563E-4</v>
      </c>
      <c r="F295">
        <v>4.3034600000000002E-4</v>
      </c>
      <c r="G295">
        <v>8.6045200000000008</v>
      </c>
      <c r="J295" s="44"/>
      <c r="K295">
        <v>9.1688200000000002</v>
      </c>
      <c r="L295">
        <f t="shared" si="87"/>
        <v>0.11256999999999984</v>
      </c>
      <c r="M295">
        <v>9.28139</v>
      </c>
    </row>
    <row r="296" spans="1:13" x14ac:dyDescent="0.15">
      <c r="A296" s="44"/>
      <c r="B296">
        <v>8.5070300000000003</v>
      </c>
      <c r="C296">
        <v>0.10386099999999999</v>
      </c>
      <c r="D296">
        <v>1.21856E-3</v>
      </c>
      <c r="E296">
        <v>2.4747799999999998E-4</v>
      </c>
      <c r="F296">
        <v>4.2772300000000002E-4</v>
      </c>
      <c r="G296">
        <v>8.6209299999999995</v>
      </c>
      <c r="J296" s="44"/>
      <c r="K296">
        <v>9.2982600000000009</v>
      </c>
      <c r="L296">
        <f t="shared" si="87"/>
        <v>0.11350999999999978</v>
      </c>
      <c r="M296">
        <v>9.4117700000000006</v>
      </c>
    </row>
    <row r="297" spans="1:13" x14ac:dyDescent="0.15">
      <c r="A297" s="44"/>
      <c r="B297">
        <v>8.4973700000000001</v>
      </c>
      <c r="C297">
        <v>0.104447</v>
      </c>
      <c r="D297">
        <v>1.21284E-3</v>
      </c>
      <c r="E297">
        <v>2.4223300000000001E-4</v>
      </c>
      <c r="F297">
        <v>4.1890100000000001E-4</v>
      </c>
      <c r="G297">
        <v>8.6116700000000002</v>
      </c>
      <c r="J297" s="44"/>
      <c r="K297">
        <v>9.0383200000000006</v>
      </c>
      <c r="L297">
        <f t="shared" si="87"/>
        <v>0.11365999999999943</v>
      </c>
      <c r="M297">
        <v>9.15198</v>
      </c>
    </row>
    <row r="298" spans="1:13" x14ac:dyDescent="0.15">
      <c r="A298" s="44"/>
      <c r="B298">
        <v>8.5132200000000005</v>
      </c>
      <c r="C298">
        <v>0.104021</v>
      </c>
      <c r="D298">
        <v>1.18804E-3</v>
      </c>
      <c r="E298">
        <v>2.5963800000000002E-4</v>
      </c>
      <c r="F298">
        <v>4.2939200000000001E-4</v>
      </c>
      <c r="G298">
        <v>8.62514</v>
      </c>
      <c r="J298" s="44"/>
      <c r="K298">
        <v>8.9939199999999992</v>
      </c>
      <c r="L298">
        <f t="shared" si="87"/>
        <v>0.113290000000001</v>
      </c>
      <c r="M298">
        <v>9.1072100000000002</v>
      </c>
    </row>
    <row r="299" spans="1:13" x14ac:dyDescent="0.15">
      <c r="A299" s="44"/>
      <c r="B299">
        <v>8.5377600000000005</v>
      </c>
      <c r="C299">
        <v>0.103808</v>
      </c>
      <c r="D299">
        <v>1.23E-3</v>
      </c>
      <c r="E299">
        <v>2.56538E-4</v>
      </c>
      <c r="F299">
        <v>4.2343099999999999E-4</v>
      </c>
      <c r="G299">
        <v>8.6492900000000006</v>
      </c>
      <c r="J299" s="44"/>
      <c r="K299">
        <v>8.9645100000000006</v>
      </c>
      <c r="L299">
        <f t="shared" si="87"/>
        <v>0.11362999999999879</v>
      </c>
      <c r="M299">
        <v>9.0781399999999994</v>
      </c>
    </row>
    <row r="300" spans="1:13" x14ac:dyDescent="0.15">
      <c r="A300" s="44"/>
      <c r="B300">
        <f>AVERAGE(B290:B299)</f>
        <v>8.6056870000000014</v>
      </c>
      <c r="C300">
        <f t="shared" ref="C300:G300" si="88">AVERAGE(C290:C299)</f>
        <v>0.10365989999999999</v>
      </c>
      <c r="D300">
        <f t="shared" si="88"/>
        <v>1.2236830000000001E-3</v>
      </c>
      <c r="E300">
        <f t="shared" si="88"/>
        <v>2.5107850000000002E-4</v>
      </c>
      <c r="F300">
        <f t="shared" si="88"/>
        <v>4.2552940000000004E-4</v>
      </c>
      <c r="G300">
        <f t="shared" si="88"/>
        <v>8.7186190000000003</v>
      </c>
      <c r="J300" s="44"/>
      <c r="K300">
        <f>AVERAGE(K290:K299)</f>
        <v>9.1714939999999991</v>
      </c>
      <c r="L300">
        <f t="shared" ref="L300" si="89">AVERAGE(L290:L299)</f>
        <v>0.11263799999999993</v>
      </c>
      <c r="M300">
        <f t="shared" ref="M300" si="90">AVERAGE(M290:M299)</f>
        <v>9.2841319999999996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14.8279</v>
      </c>
      <c r="C303">
        <v>0.19700999999999999</v>
      </c>
      <c r="D303">
        <v>6.4086899999999997E-4</v>
      </c>
      <c r="E303">
        <v>2.7632699999999999E-4</v>
      </c>
      <c r="F303">
        <v>4.8279799999999999E-4</v>
      </c>
      <c r="G303">
        <v>15.030900000000001</v>
      </c>
      <c r="J303" s="44" t="s">
        <v>23</v>
      </c>
      <c r="K303">
        <v>48.029600000000002</v>
      </c>
      <c r="L303">
        <f>M303-K303</f>
        <v>0.23749999999999716</v>
      </c>
      <c r="M303">
        <v>48.267099999999999</v>
      </c>
    </row>
    <row r="304" spans="1:13" x14ac:dyDescent="0.15">
      <c r="A304" s="44"/>
      <c r="B304">
        <v>14.8344</v>
      </c>
      <c r="C304">
        <v>0.19722799999999999</v>
      </c>
      <c r="D304">
        <v>6.9737399999999995E-4</v>
      </c>
      <c r="E304">
        <v>2.5320099999999999E-4</v>
      </c>
      <c r="F304">
        <v>4.9352599999999999E-4</v>
      </c>
      <c r="G304">
        <v>15.038</v>
      </c>
      <c r="J304" s="44"/>
      <c r="K304">
        <v>15.100899999999999</v>
      </c>
      <c r="L304">
        <f t="shared" ref="L304:L312" si="91">M304-K304</f>
        <v>0.24490000000000123</v>
      </c>
      <c r="M304">
        <v>15.345800000000001</v>
      </c>
    </row>
    <row r="305" spans="1:13" x14ac:dyDescent="0.15">
      <c r="A305" s="44"/>
      <c r="B305">
        <v>14.351599999999999</v>
      </c>
      <c r="C305">
        <v>0.197435</v>
      </c>
      <c r="D305">
        <v>5.6886700000000003E-4</v>
      </c>
      <c r="E305">
        <v>2.8252600000000001E-4</v>
      </c>
      <c r="F305">
        <v>4.8446699999999998E-4</v>
      </c>
      <c r="G305">
        <v>14.555400000000001</v>
      </c>
      <c r="J305" s="44"/>
      <c r="K305">
        <v>15.014200000000001</v>
      </c>
      <c r="L305">
        <f t="shared" si="91"/>
        <v>0.20139999999999958</v>
      </c>
      <c r="M305">
        <v>15.2156</v>
      </c>
    </row>
    <row r="306" spans="1:13" x14ac:dyDescent="0.15">
      <c r="A306" s="44"/>
      <c r="B306">
        <v>15.154299999999999</v>
      </c>
      <c r="C306">
        <v>0.19722500000000001</v>
      </c>
      <c r="D306">
        <v>5.9676200000000003E-4</v>
      </c>
      <c r="E306">
        <v>2.8920200000000001E-4</v>
      </c>
      <c r="F306">
        <v>4.8041300000000001E-4</v>
      </c>
      <c r="G306">
        <v>15.3575</v>
      </c>
      <c r="J306" s="44"/>
      <c r="K306">
        <v>15.0036</v>
      </c>
      <c r="L306">
        <f t="shared" si="91"/>
        <v>0.20599999999999952</v>
      </c>
      <c r="M306">
        <v>15.2096</v>
      </c>
    </row>
    <row r="307" spans="1:13" x14ac:dyDescent="0.15">
      <c r="A307" s="44"/>
      <c r="B307">
        <v>14.650700000000001</v>
      </c>
      <c r="C307">
        <v>0.19664699999999999</v>
      </c>
      <c r="D307">
        <v>7.6150899999999995E-4</v>
      </c>
      <c r="E307">
        <v>2.7298900000000001E-4</v>
      </c>
      <c r="F307">
        <v>4.9114199999999997E-4</v>
      </c>
      <c r="G307">
        <v>14.854799999999999</v>
      </c>
      <c r="J307" s="44"/>
      <c r="K307">
        <v>14.823700000000001</v>
      </c>
      <c r="L307">
        <f t="shared" si="91"/>
        <v>0.20549999999999891</v>
      </c>
      <c r="M307">
        <v>15.029199999999999</v>
      </c>
    </row>
    <row r="308" spans="1:13" x14ac:dyDescent="0.15">
      <c r="A308" s="44"/>
      <c r="B308">
        <v>15.0442</v>
      </c>
      <c r="C308">
        <v>0.19552</v>
      </c>
      <c r="D308">
        <v>7.5244899999999998E-4</v>
      </c>
      <c r="E308">
        <v>2.7108200000000002E-4</v>
      </c>
      <c r="F308">
        <v>4.8613500000000001E-4</v>
      </c>
      <c r="G308">
        <v>15.245699999999999</v>
      </c>
      <c r="J308" s="44"/>
      <c r="K308">
        <v>15.0862</v>
      </c>
      <c r="L308">
        <f t="shared" si="91"/>
        <v>0.23930000000000007</v>
      </c>
      <c r="M308">
        <v>15.3255</v>
      </c>
    </row>
    <row r="309" spans="1:13" x14ac:dyDescent="0.15">
      <c r="A309" s="44"/>
      <c r="B309">
        <v>15.1267</v>
      </c>
      <c r="C309">
        <v>0.19916600000000001</v>
      </c>
      <c r="D309">
        <v>7.2574599999999999E-4</v>
      </c>
      <c r="E309">
        <v>3.0446100000000001E-4</v>
      </c>
      <c r="F309">
        <v>4.8351299999999998E-4</v>
      </c>
      <c r="G309">
        <v>15.3329</v>
      </c>
      <c r="J309" s="44"/>
      <c r="K309">
        <v>14.5504</v>
      </c>
      <c r="L309">
        <f t="shared" si="91"/>
        <v>0.20429999999999993</v>
      </c>
      <c r="M309">
        <v>14.7547</v>
      </c>
    </row>
    <row r="310" spans="1:13" x14ac:dyDescent="0.15">
      <c r="A310" s="44"/>
      <c r="B310">
        <v>14.7667</v>
      </c>
      <c r="C310">
        <v>0.20213200000000001</v>
      </c>
      <c r="D310">
        <v>5.7029699999999999E-4</v>
      </c>
      <c r="E310">
        <v>2.6226E-4</v>
      </c>
      <c r="F310">
        <v>4.85897E-4</v>
      </c>
      <c r="G310">
        <v>14.976000000000001</v>
      </c>
      <c r="J310" s="44"/>
      <c r="K310">
        <v>14.5389</v>
      </c>
      <c r="L310">
        <f t="shared" si="91"/>
        <v>0.20279999999999987</v>
      </c>
      <c r="M310">
        <v>14.7417</v>
      </c>
    </row>
    <row r="311" spans="1:13" x14ac:dyDescent="0.15">
      <c r="A311" s="44"/>
      <c r="B311">
        <v>14.4298</v>
      </c>
      <c r="C311">
        <v>0.1976</v>
      </c>
      <c r="D311">
        <v>6.6614199999999999E-4</v>
      </c>
      <c r="E311">
        <v>2.5820699999999999E-4</v>
      </c>
      <c r="F311">
        <v>4.8708900000000001E-4</v>
      </c>
      <c r="G311">
        <v>14.6342</v>
      </c>
      <c r="J311" s="44"/>
      <c r="K311">
        <v>14.4528</v>
      </c>
      <c r="L311">
        <f t="shared" si="91"/>
        <v>0.20219999999999949</v>
      </c>
      <c r="M311">
        <v>14.654999999999999</v>
      </c>
    </row>
    <row r="312" spans="1:13" x14ac:dyDescent="0.15">
      <c r="A312" s="44"/>
      <c r="B312">
        <v>15.3713</v>
      </c>
      <c r="C312">
        <v>0.197854</v>
      </c>
      <c r="D312">
        <v>5.6481399999999996E-4</v>
      </c>
      <c r="E312">
        <v>2.7608899999999998E-4</v>
      </c>
      <c r="F312">
        <v>4.8875800000000005E-4</v>
      </c>
      <c r="G312">
        <v>15.5756</v>
      </c>
      <c r="J312" s="44"/>
      <c r="K312">
        <v>14.651</v>
      </c>
      <c r="L312">
        <f t="shared" si="91"/>
        <v>0.20260000000000034</v>
      </c>
      <c r="M312">
        <v>14.8536</v>
      </c>
    </row>
    <row r="313" spans="1:13" x14ac:dyDescent="0.15">
      <c r="A313" s="44"/>
      <c r="B313">
        <f>AVERAGE(B303:B312)</f>
        <v>14.85576</v>
      </c>
      <c r="C313">
        <f t="shared" ref="C313:G313" si="92">AVERAGE(C303:C312)</f>
        <v>0.1977817</v>
      </c>
      <c r="D313">
        <f t="shared" si="92"/>
        <v>6.5448290000000005E-4</v>
      </c>
      <c r="E313">
        <f t="shared" si="92"/>
        <v>2.7463439999999997E-4</v>
      </c>
      <c r="F313">
        <f t="shared" si="92"/>
        <v>4.8637380000000002E-4</v>
      </c>
      <c r="G313">
        <f t="shared" si="92"/>
        <v>15.0601</v>
      </c>
      <c r="J313" s="44"/>
      <c r="K313">
        <f>AVERAGE(K303:K312)</f>
        <v>18.125130000000006</v>
      </c>
      <c r="L313">
        <f t="shared" ref="L313" si="93">AVERAGE(L303:L312)</f>
        <v>0.21464999999999962</v>
      </c>
      <c r="M313">
        <f t="shared" ref="M313" si="94">AVERAGE(M303:M312)</f>
        <v>18.339779999999998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12.462400000000001</v>
      </c>
      <c r="C316">
        <v>0.16284699999999999</v>
      </c>
      <c r="D316">
        <v>6.0987499999999996E-4</v>
      </c>
      <c r="E316">
        <v>2.5558500000000001E-4</v>
      </c>
      <c r="F316">
        <v>4.1079499999999999E-4</v>
      </c>
      <c r="G316">
        <v>12.6325</v>
      </c>
      <c r="J316" s="44" t="s">
        <v>24</v>
      </c>
      <c r="K316">
        <v>43.997700000000002</v>
      </c>
      <c r="L316">
        <f>M316-K316</f>
        <v>0.17859999999999587</v>
      </c>
      <c r="M316">
        <v>44.176299999999998</v>
      </c>
    </row>
    <row r="317" spans="1:13" x14ac:dyDescent="0.15">
      <c r="A317" s="44"/>
      <c r="B317">
        <v>12.132999999999999</v>
      </c>
      <c r="C317">
        <v>0.16276399999999999</v>
      </c>
      <c r="D317">
        <v>6.4706799999999999E-4</v>
      </c>
      <c r="E317">
        <v>2.7036699999999998E-4</v>
      </c>
      <c r="F317">
        <v>4.0459600000000001E-4</v>
      </c>
      <c r="G317">
        <v>12.3009</v>
      </c>
      <c r="J317" s="44"/>
      <c r="K317">
        <v>13.1075</v>
      </c>
      <c r="L317">
        <f t="shared" ref="L317:L325" si="95">M317-K317</f>
        <v>0.17629999999999946</v>
      </c>
      <c r="M317">
        <v>13.283799999999999</v>
      </c>
    </row>
    <row r="318" spans="1:13" x14ac:dyDescent="0.15">
      <c r="A318" s="44"/>
      <c r="B318">
        <v>12.139699999999999</v>
      </c>
      <c r="C318">
        <v>0.162664</v>
      </c>
      <c r="D318">
        <v>4.4393500000000001E-4</v>
      </c>
      <c r="E318">
        <v>2.5033999999999999E-4</v>
      </c>
      <c r="F318">
        <v>4.0555000000000002E-4</v>
      </c>
      <c r="G318">
        <v>12.309100000000001</v>
      </c>
      <c r="J318" s="44"/>
      <c r="K318">
        <v>12.9763</v>
      </c>
      <c r="L318">
        <f t="shared" si="95"/>
        <v>0.17929999999999957</v>
      </c>
      <c r="M318">
        <v>13.1556</v>
      </c>
    </row>
    <row r="319" spans="1:13" x14ac:dyDescent="0.15">
      <c r="A319" s="44"/>
      <c r="B319">
        <v>12.520799999999999</v>
      </c>
      <c r="C319">
        <v>0.163719</v>
      </c>
      <c r="D319">
        <v>4.7469100000000001E-4</v>
      </c>
      <c r="E319">
        <v>2.4414100000000002E-4</v>
      </c>
      <c r="F319">
        <v>4.03166E-4</v>
      </c>
      <c r="G319">
        <v>12.689399999999999</v>
      </c>
      <c r="J319" s="44"/>
      <c r="K319">
        <v>12.9337</v>
      </c>
      <c r="L319">
        <f t="shared" si="95"/>
        <v>0.17900000000000027</v>
      </c>
      <c r="M319">
        <v>13.1127</v>
      </c>
    </row>
    <row r="320" spans="1:13" x14ac:dyDescent="0.15">
      <c r="A320" s="44"/>
      <c r="B320">
        <v>12.5242</v>
      </c>
      <c r="C320">
        <v>0.16273899999999999</v>
      </c>
      <c r="D320">
        <v>6.5278999999999999E-4</v>
      </c>
      <c r="E320">
        <v>2.5129299999999998E-4</v>
      </c>
      <c r="F320">
        <v>3.9911299999999999E-4</v>
      </c>
      <c r="G320">
        <v>12.693199999999999</v>
      </c>
      <c r="J320" s="44"/>
      <c r="K320">
        <v>13.026199999999999</v>
      </c>
      <c r="L320">
        <f t="shared" si="95"/>
        <v>0.17780000000000129</v>
      </c>
      <c r="M320">
        <v>13.204000000000001</v>
      </c>
    </row>
    <row r="321" spans="1:13" x14ac:dyDescent="0.15">
      <c r="A321" s="44"/>
      <c r="B321">
        <v>12.2614</v>
      </c>
      <c r="C321">
        <v>0.162492</v>
      </c>
      <c r="D321">
        <v>6.7329399999999995E-4</v>
      </c>
      <c r="E321">
        <v>2.4080299999999999E-4</v>
      </c>
      <c r="F321">
        <v>4.1222600000000002E-4</v>
      </c>
      <c r="G321">
        <v>12.4298</v>
      </c>
      <c r="J321" s="44"/>
      <c r="K321">
        <v>12.636699999999999</v>
      </c>
      <c r="L321">
        <f t="shared" si="95"/>
        <v>0.1767000000000003</v>
      </c>
      <c r="M321">
        <v>12.8134</v>
      </c>
    </row>
    <row r="322" spans="1:13" x14ac:dyDescent="0.15">
      <c r="A322" s="44"/>
      <c r="B322">
        <v>12.6251</v>
      </c>
      <c r="C322">
        <v>0.163747</v>
      </c>
      <c r="D322">
        <v>4.3272999999999999E-4</v>
      </c>
      <c r="E322">
        <v>2.5272400000000002E-4</v>
      </c>
      <c r="F322">
        <v>4.0149700000000001E-4</v>
      </c>
      <c r="G322">
        <v>12.7958</v>
      </c>
      <c r="J322" s="44"/>
      <c r="K322">
        <v>12.6617</v>
      </c>
      <c r="L322">
        <f t="shared" si="95"/>
        <v>0.17929999999999957</v>
      </c>
      <c r="M322">
        <v>12.840999999999999</v>
      </c>
    </row>
    <row r="323" spans="1:13" x14ac:dyDescent="0.15">
      <c r="A323" s="44"/>
      <c r="B323">
        <v>12.7819</v>
      </c>
      <c r="C323">
        <v>0.16250899999999999</v>
      </c>
      <c r="D323">
        <v>5.2714299999999999E-4</v>
      </c>
      <c r="E323">
        <v>2.4819399999999998E-4</v>
      </c>
      <c r="F323">
        <v>4.1747099999999999E-4</v>
      </c>
      <c r="G323">
        <v>12.9499</v>
      </c>
      <c r="J323" s="44"/>
      <c r="K323">
        <v>12.7117</v>
      </c>
      <c r="L323">
        <f t="shared" si="95"/>
        <v>0.19159999999999933</v>
      </c>
      <c r="M323">
        <v>12.9033</v>
      </c>
    </row>
    <row r="324" spans="1:13" x14ac:dyDescent="0.15">
      <c r="A324" s="44"/>
      <c r="B324">
        <v>12.591799999999999</v>
      </c>
      <c r="C324">
        <v>0.16168399999999999</v>
      </c>
      <c r="D324">
        <v>7.8511200000000003E-4</v>
      </c>
      <c r="E324">
        <v>2.5272400000000002E-4</v>
      </c>
      <c r="F324">
        <v>4.0578800000000003E-4</v>
      </c>
      <c r="G324">
        <v>12.7608</v>
      </c>
      <c r="J324" s="44"/>
      <c r="K324">
        <v>12.5869</v>
      </c>
      <c r="L324">
        <f t="shared" si="95"/>
        <v>0.17709999999999937</v>
      </c>
      <c r="M324">
        <v>12.763999999999999</v>
      </c>
    </row>
    <row r="325" spans="1:13" x14ac:dyDescent="0.15">
      <c r="A325" s="44"/>
      <c r="B325">
        <v>12.6975</v>
      </c>
      <c r="C325">
        <v>0.164579</v>
      </c>
      <c r="D325">
        <v>4.4965700000000001E-4</v>
      </c>
      <c r="E325">
        <v>2.7489700000000002E-4</v>
      </c>
      <c r="F325">
        <v>4.0149700000000001E-4</v>
      </c>
      <c r="G325">
        <v>12.867599999999999</v>
      </c>
      <c r="J325" s="44"/>
      <c r="K325">
        <v>12.9183</v>
      </c>
      <c r="L325">
        <f t="shared" si="95"/>
        <v>0.17820000000000036</v>
      </c>
      <c r="M325">
        <v>13.096500000000001</v>
      </c>
    </row>
    <row r="326" spans="1:13" x14ac:dyDescent="0.15">
      <c r="A326" s="44"/>
      <c r="B326">
        <f>AVERAGE(B316:B325)</f>
        <v>12.473780000000001</v>
      </c>
      <c r="C326">
        <f t="shared" ref="C326:G326" si="96">AVERAGE(C316:C325)</f>
        <v>0.16297439999999999</v>
      </c>
      <c r="D326">
        <f t="shared" si="96"/>
        <v>5.6962949999999994E-4</v>
      </c>
      <c r="E326">
        <f t="shared" si="96"/>
        <v>2.5410679999999998E-4</v>
      </c>
      <c r="F326">
        <f t="shared" si="96"/>
        <v>4.0616989999999993E-4</v>
      </c>
      <c r="G326">
        <f t="shared" si="96"/>
        <v>12.642900000000001</v>
      </c>
      <c r="J326" s="44"/>
      <c r="K326">
        <f>AVERAGE(K316:K325)</f>
        <v>15.955669999999998</v>
      </c>
      <c r="L326">
        <f t="shared" ref="L326" si="97">AVERAGE(L316:L325)</f>
        <v>0.17938999999999955</v>
      </c>
      <c r="M326">
        <f t="shared" ref="M326" si="98">AVERAGE(M316:M325)</f>
        <v>16.135059999999999</v>
      </c>
    </row>
    <row r="333" spans="1:13" ht="14" x14ac:dyDescent="0.15">
      <c r="A333" s="5" t="s">
        <v>0</v>
      </c>
      <c r="B333">
        <f t="shared" ref="B333:G333" si="99">B14</f>
        <v>4.3662790000000005</v>
      </c>
      <c r="C333">
        <f t="shared" si="99"/>
        <v>9.978258999999999E-2</v>
      </c>
      <c r="D333">
        <f t="shared" si="99"/>
        <v>6.4299110000000002E-4</v>
      </c>
      <c r="E333">
        <f t="shared" si="99"/>
        <v>2.2763749999999998E-3</v>
      </c>
      <c r="F333">
        <f t="shared" si="99"/>
        <v>5.476117E-3</v>
      </c>
      <c r="G333">
        <f t="shared" si="99"/>
        <v>4.4814540000000003</v>
      </c>
      <c r="J333" s="5" t="s">
        <v>0</v>
      </c>
      <c r="K333">
        <f t="shared" ref="K333:M333" si="100">K14</f>
        <v>4.1355079999999997</v>
      </c>
      <c r="L333">
        <f t="shared" si="100"/>
        <v>0.11038100000000015</v>
      </c>
      <c r="M333">
        <f t="shared" si="100"/>
        <v>4.245889</v>
      </c>
    </row>
    <row r="334" spans="1:13" ht="14" x14ac:dyDescent="0.15">
      <c r="A334" s="5" t="s">
        <v>1</v>
      </c>
      <c r="B334">
        <f t="shared" ref="B334:G334" si="101">B27</f>
        <v>1.8135490000000001</v>
      </c>
      <c r="C334">
        <f t="shared" si="101"/>
        <v>4.6366800000000007E-2</v>
      </c>
      <c r="D334">
        <f t="shared" si="101"/>
        <v>4.5495019999999993E-4</v>
      </c>
      <c r="E334">
        <f t="shared" si="101"/>
        <v>1.5624750000000002E-3</v>
      </c>
      <c r="F334">
        <f t="shared" si="101"/>
        <v>2.5415660000000003E-3</v>
      </c>
      <c r="G334">
        <f t="shared" si="101"/>
        <v>1.8702049999999999</v>
      </c>
      <c r="J334" s="5" t="s">
        <v>1</v>
      </c>
      <c r="K334">
        <f t="shared" ref="K334:M334" si="102">K27</f>
        <v>1.8017720000000002</v>
      </c>
      <c r="L334">
        <f t="shared" si="102"/>
        <v>5.6877000000000025E-2</v>
      </c>
      <c r="M334">
        <f t="shared" si="102"/>
        <v>1.8586490000000002</v>
      </c>
    </row>
    <row r="335" spans="1:13" ht="14" x14ac:dyDescent="0.15">
      <c r="A335" s="5" t="s">
        <v>2</v>
      </c>
      <c r="B335">
        <f t="shared" ref="B335:G335" si="103">B40</f>
        <v>3.1392730000000002</v>
      </c>
      <c r="C335">
        <f t="shared" si="103"/>
        <v>6.4027559999999997E-2</v>
      </c>
      <c r="D335">
        <f t="shared" si="103"/>
        <v>9.6509480000000016E-4</v>
      </c>
      <c r="E335">
        <f t="shared" si="103"/>
        <v>1.7163979999999998E-3</v>
      </c>
      <c r="F335">
        <f t="shared" si="103"/>
        <v>3.0284639999999998E-3</v>
      </c>
      <c r="G335">
        <f t="shared" si="103"/>
        <v>3.2146630000000003</v>
      </c>
      <c r="J335" s="5" t="s">
        <v>2</v>
      </c>
      <c r="K335">
        <f t="shared" ref="K335:M335" si="104">K40</f>
        <v>3.0111829999999999</v>
      </c>
      <c r="L335">
        <f t="shared" si="104"/>
        <v>7.3811000000000029E-2</v>
      </c>
      <c r="M335">
        <f t="shared" si="104"/>
        <v>3.084994</v>
      </c>
    </row>
    <row r="336" spans="1:13" ht="14" x14ac:dyDescent="0.15">
      <c r="A336" s="5" t="s">
        <v>3</v>
      </c>
      <c r="B336">
        <f t="shared" ref="B336:G336" si="105">B53</f>
        <v>6.706828999999999</v>
      </c>
      <c r="C336">
        <f t="shared" si="105"/>
        <v>0.1231954</v>
      </c>
      <c r="D336">
        <f t="shared" si="105"/>
        <v>7.5190070000000003E-4</v>
      </c>
      <c r="E336">
        <f t="shared" si="105"/>
        <v>2.1455290000000002E-3</v>
      </c>
      <c r="F336">
        <f t="shared" si="105"/>
        <v>5.2491910000000003E-3</v>
      </c>
      <c r="G336">
        <f t="shared" si="105"/>
        <v>6.8450540000000002</v>
      </c>
      <c r="J336" s="5" t="s">
        <v>3</v>
      </c>
      <c r="K336">
        <f t="shared" ref="K336:M336" si="106">K53</f>
        <v>7.9738420000000003</v>
      </c>
      <c r="L336">
        <f t="shared" si="106"/>
        <v>0.12991699999999992</v>
      </c>
      <c r="M336">
        <f t="shared" si="106"/>
        <v>8.1037590000000002</v>
      </c>
    </row>
    <row r="337" spans="1:13" ht="14" x14ac:dyDescent="0.15">
      <c r="A337" s="5" t="s">
        <v>4</v>
      </c>
      <c r="B337">
        <f t="shared" ref="B337:G337" si="107">B66</f>
        <v>2.1579410000000001</v>
      </c>
      <c r="C337">
        <f t="shared" si="107"/>
        <v>3.9752649999999994E-2</v>
      </c>
      <c r="D337">
        <f t="shared" si="107"/>
        <v>6.836171E-4</v>
      </c>
      <c r="E337">
        <f t="shared" si="107"/>
        <v>1.284695E-3</v>
      </c>
      <c r="F337">
        <f t="shared" si="107"/>
        <v>1.3818970000000002E-3</v>
      </c>
      <c r="G337">
        <f t="shared" si="107"/>
        <v>2.2065839999999999</v>
      </c>
      <c r="J337" s="5" t="s">
        <v>4</v>
      </c>
      <c r="K337">
        <f t="shared" ref="K337:M337" si="108">K66</f>
        <v>2.5394670000000001</v>
      </c>
      <c r="L337">
        <f t="shared" si="108"/>
        <v>4.7751000000000009E-2</v>
      </c>
      <c r="M337">
        <f t="shared" si="108"/>
        <v>2.587218</v>
      </c>
    </row>
    <row r="338" spans="1:13" ht="14" x14ac:dyDescent="0.15">
      <c r="A338" s="5" t="s">
        <v>5</v>
      </c>
      <c r="B338">
        <f t="shared" ref="B338:G338" si="109">B79</f>
        <v>1.7643869999999999</v>
      </c>
      <c r="C338">
        <f t="shared" si="109"/>
        <v>3.082586E-2</v>
      </c>
      <c r="D338">
        <f t="shared" si="109"/>
        <v>4.5669090000000003E-4</v>
      </c>
      <c r="E338">
        <f t="shared" si="109"/>
        <v>1.1329880000000001E-3</v>
      </c>
      <c r="F338">
        <f t="shared" si="109"/>
        <v>9.0672950000000017E-4</v>
      </c>
      <c r="G338">
        <f t="shared" si="109"/>
        <v>1.8038159999999999</v>
      </c>
      <c r="J338" s="5" t="s">
        <v>5</v>
      </c>
      <c r="K338">
        <f t="shared" ref="K338:M338" si="110">K79</f>
        <v>1.7691589999999997</v>
      </c>
      <c r="L338">
        <f t="shared" si="110"/>
        <v>3.9138999999999945E-2</v>
      </c>
      <c r="M338">
        <f t="shared" si="110"/>
        <v>1.808298</v>
      </c>
    </row>
    <row r="339" spans="1:13" ht="14" x14ac:dyDescent="0.15">
      <c r="A339" s="5" t="s">
        <v>6</v>
      </c>
      <c r="B339">
        <f t="shared" ref="B339:G339" si="111">B92</f>
        <v>10.36167</v>
      </c>
      <c r="C339">
        <f t="shared" si="111"/>
        <v>0.22531870000000001</v>
      </c>
      <c r="D339">
        <f t="shared" si="111"/>
        <v>1.5676969999999998E-3</v>
      </c>
      <c r="E339">
        <f t="shared" si="111"/>
        <v>1.4516610000000001E-3</v>
      </c>
      <c r="F339">
        <f t="shared" si="111"/>
        <v>4.6844E-3</v>
      </c>
      <c r="G339">
        <f t="shared" si="111"/>
        <v>10.602180000000001</v>
      </c>
      <c r="J339" s="5" t="s">
        <v>6</v>
      </c>
      <c r="K339">
        <f t="shared" ref="K339:M339" si="112">K92</f>
        <v>11.559116</v>
      </c>
      <c r="L339">
        <f t="shared" si="112"/>
        <v>0.2222100000000001</v>
      </c>
      <c r="M339">
        <f t="shared" si="112"/>
        <v>11.781325999999998</v>
      </c>
    </row>
    <row r="340" spans="1:13" ht="14" x14ac:dyDescent="0.15">
      <c r="A340" s="5" t="s">
        <v>7</v>
      </c>
      <c r="B340">
        <f t="shared" ref="B340:G340" si="113">B105</f>
        <v>3.6310750000000001</v>
      </c>
      <c r="C340">
        <f t="shared" si="113"/>
        <v>5.6443549999999995E-2</v>
      </c>
      <c r="D340">
        <f t="shared" si="113"/>
        <v>4.7514430000000004E-4</v>
      </c>
      <c r="E340">
        <f t="shared" si="113"/>
        <v>1.1871329999999999E-3</v>
      </c>
      <c r="F340">
        <f t="shared" si="113"/>
        <v>1.1575450000000001E-3</v>
      </c>
      <c r="G340">
        <f t="shared" si="113"/>
        <v>3.6963679999999997</v>
      </c>
      <c r="J340" s="5" t="s">
        <v>7</v>
      </c>
      <c r="K340">
        <f t="shared" ref="K340:M340" si="114">K105</f>
        <v>4.4633190000000003</v>
      </c>
      <c r="L340">
        <f t="shared" si="114"/>
        <v>6.5757999999999844E-2</v>
      </c>
      <c r="M340">
        <f t="shared" si="114"/>
        <v>4.529077</v>
      </c>
    </row>
    <row r="341" spans="1:13" ht="14" x14ac:dyDescent="0.15">
      <c r="A341" s="5" t="s">
        <v>8</v>
      </c>
      <c r="B341">
        <f t="shared" ref="B341:G341" si="115">B118</f>
        <v>11.93496</v>
      </c>
      <c r="C341">
        <f t="shared" si="115"/>
        <v>0.16523099999999999</v>
      </c>
      <c r="D341">
        <f t="shared" si="115"/>
        <v>7.0538520000000006E-4</v>
      </c>
      <c r="E341">
        <f t="shared" si="115"/>
        <v>1.652408E-3</v>
      </c>
      <c r="F341">
        <f t="shared" si="115"/>
        <v>2.7717829999999999E-3</v>
      </c>
      <c r="G341">
        <f t="shared" si="115"/>
        <v>12.11138</v>
      </c>
      <c r="J341" s="5" t="s">
        <v>8</v>
      </c>
      <c r="K341">
        <f t="shared" ref="K341:M341" si="116">K118</f>
        <v>14.55043</v>
      </c>
      <c r="L341">
        <f t="shared" si="116"/>
        <v>0.16984999999999992</v>
      </c>
      <c r="M341">
        <f t="shared" si="116"/>
        <v>14.720279999999999</v>
      </c>
    </row>
    <row r="342" spans="1:13" ht="14" x14ac:dyDescent="0.15">
      <c r="A342" s="5" t="s">
        <v>9</v>
      </c>
      <c r="B342">
        <f t="shared" ref="B342:G342" si="117">B131</f>
        <v>9.420933999999999</v>
      </c>
      <c r="C342">
        <f t="shared" si="117"/>
        <v>0.13068150000000001</v>
      </c>
      <c r="D342">
        <f t="shared" si="117"/>
        <v>1.2918230000000003E-3</v>
      </c>
      <c r="E342">
        <f t="shared" si="117"/>
        <v>1.3048876E-3</v>
      </c>
      <c r="F342">
        <f t="shared" si="117"/>
        <v>2.0768889999999997E-3</v>
      </c>
      <c r="G342">
        <f t="shared" si="117"/>
        <v>9.5634260000000015</v>
      </c>
      <c r="J342" s="5" t="s">
        <v>9</v>
      </c>
      <c r="K342">
        <f t="shared" ref="K342:M342" si="118">K131</f>
        <v>11.435786999999999</v>
      </c>
      <c r="L342">
        <f t="shared" si="118"/>
        <v>0.13742500000000019</v>
      </c>
      <c r="M342">
        <f t="shared" si="118"/>
        <v>11.573212</v>
      </c>
    </row>
    <row r="343" spans="1:13" ht="14" x14ac:dyDescent="0.15">
      <c r="A343" s="5" t="s">
        <v>10</v>
      </c>
      <c r="B343">
        <f t="shared" ref="B343:G343" si="119">B144</f>
        <v>5.3153079999999999</v>
      </c>
      <c r="C343">
        <f t="shared" si="119"/>
        <v>7.9336900000000002E-2</v>
      </c>
      <c r="D343">
        <f t="shared" si="119"/>
        <v>6.767749999999999E-4</v>
      </c>
      <c r="E343">
        <f t="shared" si="119"/>
        <v>1.3566019999999999E-3</v>
      </c>
      <c r="F343">
        <f t="shared" si="119"/>
        <v>1.184439E-3</v>
      </c>
      <c r="G343">
        <f t="shared" si="119"/>
        <v>5.4034769999999996</v>
      </c>
      <c r="J343" s="5" t="s">
        <v>10</v>
      </c>
      <c r="K343">
        <f t="shared" ref="K343:M343" si="120">K144</f>
        <v>6.3278020000000001</v>
      </c>
      <c r="L343">
        <f t="shared" si="120"/>
        <v>8.6546999999999666E-2</v>
      </c>
      <c r="M343">
        <f t="shared" si="120"/>
        <v>6.4143489999999996</v>
      </c>
    </row>
    <row r="344" spans="1:13" ht="14" x14ac:dyDescent="0.15">
      <c r="A344" s="5" t="s">
        <v>11</v>
      </c>
      <c r="B344">
        <f t="shared" ref="B344:G344" si="121">B157</f>
        <v>6.6303040000000006</v>
      </c>
      <c r="C344">
        <f t="shared" si="121"/>
        <v>9.5132750000000016E-2</v>
      </c>
      <c r="D344">
        <f t="shared" si="121"/>
        <v>6.8116189999999999E-4</v>
      </c>
      <c r="E344">
        <f t="shared" si="121"/>
        <v>1.2274969999999999E-3</v>
      </c>
      <c r="F344">
        <f t="shared" si="121"/>
        <v>1.3091790000000002E-3</v>
      </c>
      <c r="G344">
        <f t="shared" si="121"/>
        <v>6.7343570000000001</v>
      </c>
      <c r="J344" s="5" t="s">
        <v>11</v>
      </c>
      <c r="K344">
        <f t="shared" ref="K344:M344" si="122">K157</f>
        <v>7.6116900000000003</v>
      </c>
      <c r="L344">
        <f t="shared" si="122"/>
        <v>9.9025999999999656E-2</v>
      </c>
      <c r="M344">
        <f t="shared" si="122"/>
        <v>7.7107160000000006</v>
      </c>
    </row>
    <row r="345" spans="1:13" ht="14" x14ac:dyDescent="0.15">
      <c r="A345" s="5" t="s">
        <v>12</v>
      </c>
      <c r="B345">
        <f t="shared" ref="B345:G345" si="123">B170</f>
        <v>2.339359</v>
      </c>
      <c r="C345">
        <f t="shared" si="123"/>
        <v>3.5229990000000003E-2</v>
      </c>
      <c r="D345">
        <f t="shared" si="123"/>
        <v>3.745555E-4</v>
      </c>
      <c r="E345">
        <f t="shared" si="123"/>
        <v>1.1026859999999999E-3</v>
      </c>
      <c r="F345">
        <f t="shared" si="123"/>
        <v>5.9385299999999998E-4</v>
      </c>
      <c r="G345">
        <f t="shared" si="123"/>
        <v>2.3820610000000007</v>
      </c>
      <c r="J345" s="5" t="s">
        <v>12</v>
      </c>
      <c r="K345">
        <f t="shared" ref="K345:M345" si="124">K170</f>
        <v>2.7317739999999997</v>
      </c>
      <c r="L345">
        <f t="shared" si="124"/>
        <v>4.2556999999999914E-2</v>
      </c>
      <c r="M345">
        <f t="shared" si="124"/>
        <v>2.7743310000000001</v>
      </c>
    </row>
    <row r="346" spans="1:13" ht="14" x14ac:dyDescent="0.15">
      <c r="A346" s="5" t="s">
        <v>13</v>
      </c>
      <c r="B346">
        <f t="shared" ref="B346:G346" si="125">B183</f>
        <v>2.7071270000000003</v>
      </c>
      <c r="C346">
        <f t="shared" si="125"/>
        <v>4.393528E-2</v>
      </c>
      <c r="D346">
        <f t="shared" si="125"/>
        <v>4.9324049999999989E-4</v>
      </c>
      <c r="E346">
        <f t="shared" si="125"/>
        <v>1.121496E-3</v>
      </c>
      <c r="F346">
        <f t="shared" si="125"/>
        <v>5.86486E-4</v>
      </c>
      <c r="G346">
        <f t="shared" si="125"/>
        <v>2.7583510000000002</v>
      </c>
      <c r="J346" s="5" t="s">
        <v>13</v>
      </c>
      <c r="K346">
        <f t="shared" ref="K346:M346" si="126">K183</f>
        <v>3.3046120000000001</v>
      </c>
      <c r="L346">
        <f t="shared" si="126"/>
        <v>5.0713000000000008E-2</v>
      </c>
      <c r="M346">
        <f t="shared" si="126"/>
        <v>3.3553249999999997</v>
      </c>
    </row>
    <row r="347" spans="1:13" ht="14" x14ac:dyDescent="0.15">
      <c r="A347" s="5" t="s">
        <v>14</v>
      </c>
      <c r="B347">
        <f t="shared" ref="B347:G347" si="127">B196</f>
        <v>2.9359350000000002</v>
      </c>
      <c r="C347">
        <f t="shared" si="127"/>
        <v>4.5617270000000001E-2</v>
      </c>
      <c r="D347">
        <f t="shared" si="127"/>
        <v>6.6509220000000001E-4</v>
      </c>
      <c r="E347">
        <f t="shared" si="127"/>
        <v>1.1081209999999999E-3</v>
      </c>
      <c r="F347">
        <f t="shared" si="127"/>
        <v>6.3221449999999993E-4</v>
      </c>
      <c r="G347">
        <f t="shared" si="127"/>
        <v>2.9897540000000005</v>
      </c>
      <c r="J347" s="5" t="s">
        <v>14</v>
      </c>
      <c r="K347">
        <f t="shared" ref="K347:M347" si="128">K196</f>
        <v>3.5554399999999995</v>
      </c>
      <c r="L347">
        <f t="shared" si="128"/>
        <v>5.1664999999999982E-2</v>
      </c>
      <c r="M347">
        <f t="shared" si="128"/>
        <v>3.6071050000000007</v>
      </c>
    </row>
    <row r="348" spans="1:13" ht="14" x14ac:dyDescent="0.15">
      <c r="A348" s="5" t="s">
        <v>15</v>
      </c>
      <c r="B348">
        <f t="shared" ref="B348:G348" si="129">B209</f>
        <v>5.9770009999999996</v>
      </c>
      <c r="C348">
        <f t="shared" si="129"/>
        <v>8.5210270000000005E-2</v>
      </c>
      <c r="D348">
        <f t="shared" si="129"/>
        <v>6.4532760000000011E-4</v>
      </c>
      <c r="E348">
        <f t="shared" si="129"/>
        <v>1.185988E-3</v>
      </c>
      <c r="F348">
        <f t="shared" si="129"/>
        <v>9.0296250000000016E-4</v>
      </c>
      <c r="G348">
        <f t="shared" si="129"/>
        <v>6.0705260000000001</v>
      </c>
      <c r="J348" s="5" t="s">
        <v>15</v>
      </c>
      <c r="K348">
        <f t="shared" ref="K348:M348" si="130">K209</f>
        <v>6.7851129999999999</v>
      </c>
      <c r="L348">
        <f t="shared" si="130"/>
        <v>8.5377000000000342E-2</v>
      </c>
      <c r="M348">
        <f t="shared" si="130"/>
        <v>6.8704899999999993</v>
      </c>
    </row>
    <row r="349" spans="1:13" ht="14" x14ac:dyDescent="0.15">
      <c r="A349" s="5" t="s">
        <v>16</v>
      </c>
      <c r="B349">
        <f t="shared" ref="B349:G349" si="131">B222</f>
        <v>8.7672259999999973</v>
      </c>
      <c r="C349">
        <f t="shared" si="131"/>
        <v>0.1227039</v>
      </c>
      <c r="D349">
        <f t="shared" si="131"/>
        <v>6.6764350000000005E-4</v>
      </c>
      <c r="E349">
        <f t="shared" si="131"/>
        <v>1.2276890000000001E-3</v>
      </c>
      <c r="F349">
        <f t="shared" si="131"/>
        <v>7.7645769999999995E-4</v>
      </c>
      <c r="G349">
        <f t="shared" si="131"/>
        <v>8.8978839999999995</v>
      </c>
      <c r="J349" s="5" t="s">
        <v>16</v>
      </c>
      <c r="K349">
        <f t="shared" ref="K349:M349" si="132">K222</f>
        <v>10.445178000000002</v>
      </c>
      <c r="L349">
        <f t="shared" si="132"/>
        <v>0.12172799999999988</v>
      </c>
      <c r="M349">
        <f t="shared" si="132"/>
        <v>10.566905999999998</v>
      </c>
    </row>
    <row r="350" spans="1:13" ht="14" x14ac:dyDescent="0.15">
      <c r="A350" s="5" t="s">
        <v>17</v>
      </c>
      <c r="B350">
        <f t="shared" ref="B350:G350" si="133">B235</f>
        <v>26.63984</v>
      </c>
      <c r="C350">
        <f t="shared" si="133"/>
        <v>0.31864969999999998</v>
      </c>
      <c r="D350">
        <f t="shared" si="133"/>
        <v>1.6872880000000003E-3</v>
      </c>
      <c r="E350">
        <f t="shared" si="133"/>
        <v>2.0539290000000003E-3</v>
      </c>
      <c r="F350">
        <f t="shared" si="133"/>
        <v>4.9337620000000004E-3</v>
      </c>
      <c r="G350">
        <f t="shared" si="133"/>
        <v>26.973839999999996</v>
      </c>
      <c r="J350" s="5" t="s">
        <v>17</v>
      </c>
      <c r="K350">
        <f t="shared" ref="K350:M350" si="134">K235</f>
        <v>25.774379999999997</v>
      </c>
      <c r="L350">
        <f t="shared" si="134"/>
        <v>0.3121600000000001</v>
      </c>
      <c r="M350">
        <f t="shared" si="134"/>
        <v>26.086539999999996</v>
      </c>
    </row>
    <row r="351" spans="1:13" ht="14" x14ac:dyDescent="0.15">
      <c r="A351" s="5" t="s">
        <v>18</v>
      </c>
      <c r="B351">
        <f t="shared" ref="B351:G351" si="135">B248</f>
        <v>19.827840000000002</v>
      </c>
      <c r="C351">
        <f t="shared" si="135"/>
        <v>0.23611399999999999</v>
      </c>
      <c r="D351">
        <f t="shared" si="135"/>
        <v>1.7989389999999998E-3</v>
      </c>
      <c r="E351">
        <f t="shared" si="135"/>
        <v>1.3948430000000002E-3</v>
      </c>
      <c r="F351">
        <f t="shared" si="135"/>
        <v>1.8983349999999999E-3</v>
      </c>
      <c r="G351">
        <f t="shared" si="135"/>
        <v>20.07619</v>
      </c>
      <c r="J351" s="5" t="s">
        <v>18</v>
      </c>
      <c r="K351">
        <f t="shared" ref="K351:M351" si="136">K248</f>
        <v>20.450669999999999</v>
      </c>
      <c r="L351">
        <f t="shared" si="136"/>
        <v>0.24815000000000004</v>
      </c>
      <c r="M351">
        <f t="shared" si="136"/>
        <v>20.698820000000001</v>
      </c>
    </row>
    <row r="352" spans="1:13" ht="14" x14ac:dyDescent="0.15">
      <c r="A352" s="5" t="s">
        <v>19</v>
      </c>
      <c r="B352">
        <f t="shared" ref="B352:G352" si="137">B261</f>
        <v>4.6175079999999991</v>
      </c>
      <c r="C352">
        <f t="shared" si="137"/>
        <v>6.6529060000000001E-2</v>
      </c>
      <c r="D352">
        <f t="shared" si="137"/>
        <v>5.7353989999999995E-4</v>
      </c>
      <c r="E352">
        <f t="shared" si="137"/>
        <v>1.094104E-3</v>
      </c>
      <c r="F352">
        <f t="shared" si="137"/>
        <v>6.6821569999999991E-4</v>
      </c>
      <c r="G352">
        <f t="shared" si="137"/>
        <v>4.6933360000000004</v>
      </c>
      <c r="J352" s="5" t="s">
        <v>19</v>
      </c>
      <c r="K352">
        <f t="shared" ref="K352:M352" si="138">K261</f>
        <v>6.7468049999999993</v>
      </c>
      <c r="L352">
        <f t="shared" si="138"/>
        <v>7.6041999999999804E-2</v>
      </c>
      <c r="M352">
        <f t="shared" si="138"/>
        <v>6.8228470000000003</v>
      </c>
    </row>
    <row r="353" spans="1:13" ht="14" x14ac:dyDescent="0.15">
      <c r="A353" s="5" t="s">
        <v>20</v>
      </c>
      <c r="B353">
        <f t="shared" ref="B353:G353" si="139">B274</f>
        <v>6.5488590000000002</v>
      </c>
      <c r="C353">
        <f t="shared" si="139"/>
        <v>9.5793939999999994E-2</v>
      </c>
      <c r="D353">
        <f t="shared" si="139"/>
        <v>6.0935030000000003E-4</v>
      </c>
      <c r="E353">
        <f t="shared" si="139"/>
        <v>2.8605450000000006E-4</v>
      </c>
      <c r="F353">
        <f t="shared" si="139"/>
        <v>5.6281080000000002E-4</v>
      </c>
      <c r="G353">
        <f t="shared" si="139"/>
        <v>6.6513469999999986</v>
      </c>
      <c r="J353" s="5" t="s">
        <v>20</v>
      </c>
      <c r="K353">
        <f t="shared" ref="K353:M353" si="140">K274</f>
        <v>9.796895000000001</v>
      </c>
      <c r="L353">
        <f t="shared" si="140"/>
        <v>0.10228899999999959</v>
      </c>
      <c r="M353">
        <f t="shared" si="140"/>
        <v>9.899184</v>
      </c>
    </row>
    <row r="354" spans="1:13" ht="14" x14ac:dyDescent="0.15">
      <c r="A354" s="5" t="s">
        <v>21</v>
      </c>
      <c r="B354">
        <f t="shared" ref="B354:G354" si="141">B287</f>
        <v>15.092339999999998</v>
      </c>
      <c r="C354">
        <f t="shared" si="141"/>
        <v>0.18330410000000003</v>
      </c>
      <c r="D354">
        <f t="shared" si="141"/>
        <v>1.537657E-3</v>
      </c>
      <c r="E354">
        <f t="shared" si="141"/>
        <v>1.1729479999999998E-3</v>
      </c>
      <c r="F354">
        <f t="shared" si="141"/>
        <v>5.7413579999999998E-4</v>
      </c>
      <c r="G354">
        <f t="shared" si="141"/>
        <v>15.283799999999999</v>
      </c>
      <c r="J354" s="5" t="s">
        <v>21</v>
      </c>
      <c r="K354">
        <f t="shared" ref="K354:M354" si="142">K287</f>
        <v>20.81916</v>
      </c>
      <c r="L354">
        <f t="shared" si="142"/>
        <v>0.17825000000000008</v>
      </c>
      <c r="M354">
        <f t="shared" si="142"/>
        <v>20.997409999999999</v>
      </c>
    </row>
    <row r="355" spans="1:13" ht="14" x14ac:dyDescent="0.15">
      <c r="A355" s="5" t="s">
        <v>22</v>
      </c>
      <c r="B355">
        <f t="shared" ref="B355:G355" si="143">B300</f>
        <v>8.6056870000000014</v>
      </c>
      <c r="C355">
        <f t="shared" si="143"/>
        <v>0.10365989999999999</v>
      </c>
      <c r="D355">
        <f t="shared" si="143"/>
        <v>1.2236830000000001E-3</v>
      </c>
      <c r="E355">
        <f t="shared" si="143"/>
        <v>2.5107850000000002E-4</v>
      </c>
      <c r="F355">
        <f t="shared" si="143"/>
        <v>4.2552940000000004E-4</v>
      </c>
      <c r="G355">
        <f t="shared" si="143"/>
        <v>8.7186190000000003</v>
      </c>
      <c r="J355" s="5" t="s">
        <v>22</v>
      </c>
      <c r="K355">
        <f t="shared" ref="K355:M355" si="144">K300</f>
        <v>9.1714939999999991</v>
      </c>
      <c r="L355">
        <f t="shared" si="144"/>
        <v>0.11263799999999993</v>
      </c>
      <c r="M355">
        <f t="shared" si="144"/>
        <v>9.2841319999999996</v>
      </c>
    </row>
    <row r="356" spans="1:13" ht="14" x14ac:dyDescent="0.15">
      <c r="A356" s="5" t="s">
        <v>23</v>
      </c>
      <c r="B356">
        <f t="shared" ref="B356:G356" si="145">B313</f>
        <v>14.85576</v>
      </c>
      <c r="C356">
        <f t="shared" si="145"/>
        <v>0.1977817</v>
      </c>
      <c r="D356">
        <f t="shared" si="145"/>
        <v>6.5448290000000005E-4</v>
      </c>
      <c r="E356">
        <f t="shared" si="145"/>
        <v>2.7463439999999997E-4</v>
      </c>
      <c r="F356">
        <f t="shared" si="145"/>
        <v>4.8637380000000002E-4</v>
      </c>
      <c r="G356">
        <f t="shared" si="145"/>
        <v>15.0601</v>
      </c>
      <c r="J356" s="5" t="s">
        <v>23</v>
      </c>
      <c r="K356">
        <f t="shared" ref="K356:M356" si="146">K313</f>
        <v>18.125130000000006</v>
      </c>
      <c r="L356">
        <f t="shared" si="146"/>
        <v>0.21464999999999962</v>
      </c>
      <c r="M356">
        <f t="shared" si="146"/>
        <v>18.339779999999998</v>
      </c>
    </row>
    <row r="357" spans="1:13" ht="14" x14ac:dyDescent="0.15">
      <c r="A357" s="5" t="s">
        <v>24</v>
      </c>
      <c r="B357">
        <f t="shared" ref="B357:G357" si="147">B326</f>
        <v>12.473780000000001</v>
      </c>
      <c r="C357">
        <f t="shared" si="147"/>
        <v>0.16297439999999999</v>
      </c>
      <c r="D357">
        <f t="shared" si="147"/>
        <v>5.6962949999999994E-4</v>
      </c>
      <c r="E357">
        <f t="shared" si="147"/>
        <v>2.5410679999999998E-4</v>
      </c>
      <c r="F357">
        <f t="shared" si="147"/>
        <v>4.0616989999999993E-4</v>
      </c>
      <c r="G357">
        <f t="shared" si="147"/>
        <v>12.642900000000001</v>
      </c>
      <c r="J357" s="5" t="s">
        <v>24</v>
      </c>
      <c r="K357">
        <f t="shared" ref="K357:M357" si="148">K326</f>
        <v>15.955669999999998</v>
      </c>
      <c r="L357">
        <f t="shared" si="148"/>
        <v>0.17938999999999955</v>
      </c>
      <c r="M357">
        <f t="shared" si="148"/>
        <v>16.135059999999999</v>
      </c>
    </row>
  </sheetData>
  <mergeCells count="50">
    <mergeCell ref="A277:A287"/>
    <mergeCell ref="A290:A300"/>
    <mergeCell ref="A303:A313"/>
    <mergeCell ref="A316:A326"/>
    <mergeCell ref="A199:A209"/>
    <mergeCell ref="A212:A222"/>
    <mergeCell ref="A225:A235"/>
    <mergeCell ref="A238:A248"/>
    <mergeCell ref="A251:A261"/>
    <mergeCell ref="A264:A274"/>
    <mergeCell ref="A121:A131"/>
    <mergeCell ref="A134:A144"/>
    <mergeCell ref="A147:A157"/>
    <mergeCell ref="A160:A170"/>
    <mergeCell ref="A173:A183"/>
    <mergeCell ref="A186:A196"/>
    <mergeCell ref="J316:J326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J238:J248"/>
    <mergeCell ref="J251:J261"/>
    <mergeCell ref="J264:J274"/>
    <mergeCell ref="J277:J287"/>
    <mergeCell ref="J290:J300"/>
    <mergeCell ref="J303:J313"/>
    <mergeCell ref="J160:J170"/>
    <mergeCell ref="J173:J183"/>
    <mergeCell ref="J186:J196"/>
    <mergeCell ref="J199:J209"/>
    <mergeCell ref="J212:J222"/>
    <mergeCell ref="J225:J235"/>
    <mergeCell ref="J147:J157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J121:J131"/>
    <mergeCell ref="J134:J1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T346" sqref="T346"/>
    </sheetView>
  </sheetViews>
  <sheetFormatPr baseColWidth="10" defaultRowHeight="13" x14ac:dyDescent="0.15"/>
  <cols>
    <col min="1" max="1" width="16.6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4.6985700000000001</v>
      </c>
      <c r="C4">
        <v>3.5985900000000001E-2</v>
      </c>
      <c r="D4">
        <v>2.1896400000000001E-3</v>
      </c>
      <c r="E4">
        <v>2.7365699999999998E-3</v>
      </c>
      <c r="F4">
        <v>1.0533300000000001E-3</v>
      </c>
      <c r="G4">
        <v>4.7697200000000004</v>
      </c>
      <c r="J4" s="44" t="s">
        <v>0</v>
      </c>
      <c r="K4">
        <v>4.5028600000000001</v>
      </c>
      <c r="L4">
        <f>M4-K4</f>
        <v>9.1680000000000206E-2</v>
      </c>
      <c r="M4">
        <v>4.5945400000000003</v>
      </c>
    </row>
    <row r="5" spans="1:13" x14ac:dyDescent="0.15">
      <c r="A5" s="44"/>
      <c r="B5">
        <v>4.0359100000000003</v>
      </c>
      <c r="C5">
        <v>3.5872899999999999E-2</v>
      </c>
      <c r="D5">
        <v>2.0279899999999999E-3</v>
      </c>
      <c r="E5">
        <v>2.2597300000000002E-3</v>
      </c>
      <c r="F5">
        <v>1.0325899999999999E-3</v>
      </c>
      <c r="G5">
        <v>4.1068499999999997</v>
      </c>
      <c r="J5" s="44"/>
      <c r="K5">
        <v>3.9605100000000002</v>
      </c>
      <c r="L5">
        <f t="shared" ref="L5:L13" si="0">M5-K5</f>
        <v>8.7519999999999598E-2</v>
      </c>
      <c r="M5">
        <v>4.0480299999999998</v>
      </c>
    </row>
    <row r="6" spans="1:13" x14ac:dyDescent="0.15">
      <c r="A6" s="44"/>
      <c r="B6">
        <v>3.9401999999999999</v>
      </c>
      <c r="C6">
        <v>3.7117999999999998E-2</v>
      </c>
      <c r="D6">
        <v>2.05112E-3</v>
      </c>
      <c r="E6">
        <v>2.85673E-3</v>
      </c>
      <c r="F6">
        <v>1.04094E-3</v>
      </c>
      <c r="G6">
        <v>4.0123600000000001</v>
      </c>
      <c r="J6" s="44"/>
      <c r="K6">
        <v>3.9492500000000001</v>
      </c>
      <c r="L6">
        <f t="shared" si="0"/>
        <v>8.3559999999999413E-2</v>
      </c>
      <c r="M6">
        <v>4.0328099999999996</v>
      </c>
    </row>
    <row r="7" spans="1:13" x14ac:dyDescent="0.15">
      <c r="A7" s="44"/>
      <c r="B7">
        <v>4.0358000000000001</v>
      </c>
      <c r="C7">
        <v>3.6183100000000003E-2</v>
      </c>
      <c r="D7">
        <v>2.0749599999999998E-3</v>
      </c>
      <c r="E7">
        <v>2.9158600000000002E-3</v>
      </c>
      <c r="F7">
        <v>1.0402199999999999E-3</v>
      </c>
      <c r="G7">
        <v>4.1068100000000003</v>
      </c>
      <c r="J7" s="44"/>
      <c r="K7">
        <v>4.0630800000000002</v>
      </c>
      <c r="L7">
        <f t="shared" si="0"/>
        <v>7.2089999999999321E-2</v>
      </c>
      <c r="M7">
        <v>4.1351699999999996</v>
      </c>
    </row>
    <row r="8" spans="1:13" x14ac:dyDescent="0.15">
      <c r="A8" s="44"/>
      <c r="B8">
        <v>3.9489700000000001</v>
      </c>
      <c r="C8">
        <v>4.3377199999999998E-2</v>
      </c>
      <c r="D8">
        <v>2.08449E-3</v>
      </c>
      <c r="E8">
        <v>2.3403199999999999E-3</v>
      </c>
      <c r="F8">
        <v>1.03426E-3</v>
      </c>
      <c r="G8">
        <v>4.0274299999999998</v>
      </c>
      <c r="J8" s="44"/>
      <c r="K8">
        <v>3.9608500000000002</v>
      </c>
      <c r="L8">
        <f t="shared" si="0"/>
        <v>8.609E-2</v>
      </c>
      <c r="M8">
        <v>4.0469400000000002</v>
      </c>
    </row>
    <row r="9" spans="1:13" x14ac:dyDescent="0.15">
      <c r="A9" s="44"/>
      <c r="B9">
        <v>3.93913</v>
      </c>
      <c r="C9">
        <v>3.5882499999999998E-2</v>
      </c>
      <c r="D9">
        <v>2.0677999999999998E-3</v>
      </c>
      <c r="E9">
        <v>2.5634799999999999E-3</v>
      </c>
      <c r="F9">
        <v>1.03378E-3</v>
      </c>
      <c r="G9">
        <v>4.0110799999999998</v>
      </c>
      <c r="J9" s="44"/>
      <c r="K9">
        <v>3.9697800000000001</v>
      </c>
      <c r="L9">
        <f t="shared" si="0"/>
        <v>7.749999999999968E-2</v>
      </c>
      <c r="M9">
        <v>4.0472799999999998</v>
      </c>
    </row>
    <row r="10" spans="1:13" x14ac:dyDescent="0.15">
      <c r="A10" s="44"/>
      <c r="B10">
        <v>3.95973</v>
      </c>
      <c r="C10">
        <v>5.03247E-2</v>
      </c>
      <c r="D10">
        <v>2.1181099999999999E-3</v>
      </c>
      <c r="E10">
        <v>2.4421199999999999E-3</v>
      </c>
      <c r="F10">
        <v>1.0345E-3</v>
      </c>
      <c r="G10">
        <v>4.0454699999999999</v>
      </c>
      <c r="J10" s="44"/>
      <c r="K10">
        <v>4.0559500000000002</v>
      </c>
      <c r="L10">
        <f t="shared" si="0"/>
        <v>7.2729999999999961E-2</v>
      </c>
      <c r="M10">
        <v>4.1286800000000001</v>
      </c>
    </row>
    <row r="11" spans="1:13" x14ac:dyDescent="0.15">
      <c r="A11" s="44"/>
      <c r="B11">
        <v>3.9695200000000002</v>
      </c>
      <c r="C11">
        <v>4.1690100000000001E-2</v>
      </c>
      <c r="D11">
        <v>2.0568399999999999E-3</v>
      </c>
      <c r="E11">
        <v>2.2799999999999999E-3</v>
      </c>
      <c r="F11">
        <v>1.04046E-3</v>
      </c>
      <c r="G11">
        <v>4.0457799999999997</v>
      </c>
      <c r="J11" s="44"/>
      <c r="K11">
        <v>4.0395500000000002</v>
      </c>
      <c r="L11">
        <f t="shared" si="0"/>
        <v>7.2509999999999408E-2</v>
      </c>
      <c r="M11">
        <v>4.1120599999999996</v>
      </c>
    </row>
    <row r="12" spans="1:13" x14ac:dyDescent="0.15">
      <c r="A12" s="44"/>
      <c r="B12">
        <v>3.9950399999999999</v>
      </c>
      <c r="C12">
        <v>3.9641099999999999E-2</v>
      </c>
      <c r="D12">
        <v>2.07114E-3</v>
      </c>
      <c r="E12">
        <v>2.6473999999999998E-3</v>
      </c>
      <c r="F12">
        <v>1.0423699999999999E-3</v>
      </c>
      <c r="G12">
        <v>4.0694600000000003</v>
      </c>
      <c r="J12" s="44"/>
      <c r="K12">
        <v>3.9470299999999998</v>
      </c>
      <c r="L12">
        <f t="shared" si="0"/>
        <v>8.3429999999999893E-2</v>
      </c>
      <c r="M12">
        <v>4.0304599999999997</v>
      </c>
    </row>
    <row r="13" spans="1:13" x14ac:dyDescent="0.15">
      <c r="A13" s="44"/>
      <c r="B13">
        <v>3.9598</v>
      </c>
      <c r="C13">
        <v>4.9869299999999998E-2</v>
      </c>
      <c r="D13">
        <v>2.0561199999999998E-3</v>
      </c>
      <c r="E13">
        <v>1.93524E-3</v>
      </c>
      <c r="F13">
        <v>1.05119E-3</v>
      </c>
      <c r="G13">
        <v>4.0446900000000001</v>
      </c>
      <c r="J13" s="44"/>
      <c r="K13">
        <v>4.0589500000000003</v>
      </c>
      <c r="L13">
        <f t="shared" si="0"/>
        <v>7.1979999999999933E-2</v>
      </c>
      <c r="M13">
        <v>4.1309300000000002</v>
      </c>
    </row>
    <row r="14" spans="1:13" x14ac:dyDescent="0.15">
      <c r="A14" s="44"/>
      <c r="B14">
        <f>AVERAGE(B4:B13)</f>
        <v>4.0482670000000009</v>
      </c>
      <c r="C14">
        <f t="shared" ref="C14:G14" si="1">AVERAGE(C4:C13)</f>
        <v>4.0594480000000002E-2</v>
      </c>
      <c r="D14">
        <f t="shared" si="1"/>
        <v>2.0798209999999999E-3</v>
      </c>
      <c r="E14">
        <f t="shared" si="1"/>
        <v>2.497745E-3</v>
      </c>
      <c r="F14">
        <f t="shared" si="1"/>
        <v>1.0403639999999998E-3</v>
      </c>
      <c r="G14">
        <f t="shared" si="1"/>
        <v>4.1239650000000001</v>
      </c>
      <c r="J14" s="44"/>
      <c r="K14">
        <f>AVERAGE(K4:K13)</f>
        <v>4.0507809999999997</v>
      </c>
      <c r="L14">
        <f>AVERAGE(L4:L13)</f>
        <v>7.9908999999999744E-2</v>
      </c>
      <c r="M14">
        <f>AVERAGE(M4:M13)</f>
        <v>4.1306899999999995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1.77956</v>
      </c>
      <c r="C17">
        <v>2.11468E-2</v>
      </c>
      <c r="D17">
        <v>7.1406400000000004E-4</v>
      </c>
      <c r="E17">
        <v>3.0434099999999999E-3</v>
      </c>
      <c r="F17">
        <v>4.0936500000000002E-4</v>
      </c>
      <c r="G17">
        <v>1.8086</v>
      </c>
      <c r="J17" s="44" t="s">
        <v>1</v>
      </c>
      <c r="K17">
        <v>2.2295600000000002</v>
      </c>
      <c r="L17">
        <f>M17-K17</f>
        <v>3.2049999999999912E-2</v>
      </c>
      <c r="M17">
        <v>2.2616100000000001</v>
      </c>
    </row>
    <row r="18" spans="1:13" x14ac:dyDescent="0.15">
      <c r="A18" s="44"/>
      <c r="B18">
        <v>1.7606200000000001</v>
      </c>
      <c r="C18">
        <v>2.07362E-2</v>
      </c>
      <c r="D18">
        <v>6.9189100000000003E-4</v>
      </c>
      <c r="E18">
        <v>3.0865699999999999E-3</v>
      </c>
      <c r="F18">
        <v>4.1031800000000001E-4</v>
      </c>
      <c r="G18">
        <v>1.78938</v>
      </c>
      <c r="J18" s="44"/>
      <c r="K18">
        <v>1.75898</v>
      </c>
      <c r="L18">
        <f t="shared" ref="L18:L26" si="2">M18-K18</f>
        <v>3.0080000000000107E-2</v>
      </c>
      <c r="M18">
        <v>1.7890600000000001</v>
      </c>
    </row>
    <row r="19" spans="1:13" x14ac:dyDescent="0.15">
      <c r="A19" s="44"/>
      <c r="B19">
        <v>1.81551</v>
      </c>
      <c r="C19">
        <v>2.1704000000000001E-2</v>
      </c>
      <c r="D19">
        <v>7.1525600000000005E-4</v>
      </c>
      <c r="E19">
        <v>2.9952500000000001E-3</v>
      </c>
      <c r="F19">
        <v>4.09126E-4</v>
      </c>
      <c r="G19">
        <v>1.8451299999999999</v>
      </c>
      <c r="J19" s="44"/>
      <c r="K19">
        <v>1.75718</v>
      </c>
      <c r="L19">
        <f t="shared" si="2"/>
        <v>3.0990000000000073E-2</v>
      </c>
      <c r="M19">
        <v>1.78817</v>
      </c>
    </row>
    <row r="20" spans="1:13" x14ac:dyDescent="0.15">
      <c r="A20" s="44"/>
      <c r="B20">
        <v>1.7617100000000001</v>
      </c>
      <c r="C20">
        <v>2.18544E-2</v>
      </c>
      <c r="D20">
        <v>6.7830099999999997E-4</v>
      </c>
      <c r="E20">
        <v>2.74158E-3</v>
      </c>
      <c r="F20">
        <v>4.09126E-4</v>
      </c>
      <c r="G20">
        <v>1.7908599999999999</v>
      </c>
      <c r="J20" s="44"/>
      <c r="K20">
        <v>1.7559100000000001</v>
      </c>
      <c r="L20">
        <f t="shared" si="2"/>
        <v>3.0980000000000008E-2</v>
      </c>
      <c r="M20">
        <v>1.7868900000000001</v>
      </c>
    </row>
    <row r="21" spans="1:13" x14ac:dyDescent="0.15">
      <c r="A21" s="44"/>
      <c r="B21">
        <v>1.76953</v>
      </c>
      <c r="C21">
        <v>2.0653700000000001E-2</v>
      </c>
      <c r="D21">
        <v>6.9546699999999996E-4</v>
      </c>
      <c r="E21">
        <v>2.4776500000000001E-3</v>
      </c>
      <c r="F21">
        <v>4.0817300000000001E-4</v>
      </c>
      <c r="G21">
        <v>1.79792</v>
      </c>
      <c r="J21" s="44"/>
      <c r="K21">
        <v>1.7552099999999999</v>
      </c>
      <c r="L21">
        <f t="shared" si="2"/>
        <v>3.2320000000000126E-2</v>
      </c>
      <c r="M21">
        <v>1.7875300000000001</v>
      </c>
    </row>
    <row r="22" spans="1:13" x14ac:dyDescent="0.15">
      <c r="A22" s="44"/>
      <c r="B22">
        <v>1.76372</v>
      </c>
      <c r="C22">
        <v>2.18759E-2</v>
      </c>
      <c r="D22">
        <v>6.9379800000000003E-4</v>
      </c>
      <c r="E22">
        <v>2.7689899999999998E-3</v>
      </c>
      <c r="F22">
        <v>4.1127200000000002E-4</v>
      </c>
      <c r="G22">
        <v>1.79271</v>
      </c>
      <c r="J22" s="44"/>
      <c r="K22">
        <v>1.75458</v>
      </c>
      <c r="L22">
        <f t="shared" si="2"/>
        <v>3.0839999999999979E-2</v>
      </c>
      <c r="M22">
        <v>1.78542</v>
      </c>
    </row>
    <row r="23" spans="1:13" x14ac:dyDescent="0.15">
      <c r="A23" s="44"/>
      <c r="B23">
        <v>1.7685599999999999</v>
      </c>
      <c r="C23">
        <v>2.1080499999999999E-2</v>
      </c>
      <c r="D23">
        <v>7.2312400000000001E-4</v>
      </c>
      <c r="E23">
        <v>2.5744399999999999E-3</v>
      </c>
      <c r="F23">
        <v>4.1174899999999999E-4</v>
      </c>
      <c r="G23">
        <v>1.79718</v>
      </c>
      <c r="J23" s="44"/>
      <c r="K23">
        <v>1.75512</v>
      </c>
      <c r="L23">
        <f t="shared" si="2"/>
        <v>3.0799999999999939E-2</v>
      </c>
      <c r="M23">
        <v>1.78592</v>
      </c>
    </row>
    <row r="24" spans="1:13" x14ac:dyDescent="0.15">
      <c r="A24" s="44"/>
      <c r="B24">
        <v>1.80887</v>
      </c>
      <c r="C24">
        <v>2.1482500000000002E-2</v>
      </c>
      <c r="D24">
        <v>7.25031E-4</v>
      </c>
      <c r="E24">
        <v>2.8319399999999998E-3</v>
      </c>
      <c r="F24">
        <v>4.12703E-4</v>
      </c>
      <c r="G24">
        <v>1.83792</v>
      </c>
      <c r="J24" s="44"/>
      <c r="K24">
        <v>1.7736499999999999</v>
      </c>
      <c r="L24">
        <f t="shared" si="2"/>
        <v>3.0810000000000004E-2</v>
      </c>
      <c r="M24">
        <v>1.80446</v>
      </c>
    </row>
    <row r="25" spans="1:13" x14ac:dyDescent="0.15">
      <c r="A25" s="44"/>
      <c r="B25">
        <v>1.7881100000000001</v>
      </c>
      <c r="C25">
        <v>2.2301000000000001E-2</v>
      </c>
      <c r="D25">
        <v>6.6518800000000004E-4</v>
      </c>
      <c r="E25">
        <v>3.0200499999999998E-3</v>
      </c>
      <c r="F25">
        <v>4.1008E-4</v>
      </c>
      <c r="G25">
        <v>1.81795</v>
      </c>
      <c r="J25" s="44"/>
      <c r="K25">
        <v>1.7827999999999999</v>
      </c>
      <c r="L25">
        <f t="shared" si="2"/>
        <v>3.0190000000000161E-2</v>
      </c>
      <c r="M25">
        <v>1.8129900000000001</v>
      </c>
    </row>
    <row r="26" spans="1:13" x14ac:dyDescent="0.15">
      <c r="A26" s="44"/>
      <c r="B26">
        <v>1.76796</v>
      </c>
      <c r="C26">
        <v>2.1256899999999999E-2</v>
      </c>
      <c r="D26">
        <v>6.9546699999999996E-4</v>
      </c>
      <c r="E26">
        <v>2.7246499999999999E-3</v>
      </c>
      <c r="F26">
        <v>4.0960299999999997E-4</v>
      </c>
      <c r="G26">
        <v>1.79687</v>
      </c>
      <c r="J26" s="44"/>
      <c r="K26">
        <v>1.75142</v>
      </c>
      <c r="L26">
        <f t="shared" si="2"/>
        <v>3.1339999999999923E-2</v>
      </c>
      <c r="M26">
        <v>1.7827599999999999</v>
      </c>
    </row>
    <row r="27" spans="1:13" x14ac:dyDescent="0.15">
      <c r="A27" s="44"/>
      <c r="B27">
        <f>AVERAGE(B17:B26)</f>
        <v>1.7784150000000001</v>
      </c>
      <c r="C27">
        <f t="shared" ref="C27" si="3">AVERAGE(C17:C26)</f>
        <v>2.1409190000000002E-2</v>
      </c>
      <c r="D27">
        <f t="shared" ref="D27" si="4">AVERAGE(D17:D26)</f>
        <v>6.997587E-4</v>
      </c>
      <c r="E27">
        <f t="shared" ref="E27" si="5">AVERAGE(E17:E26)</f>
        <v>2.8264529999999996E-3</v>
      </c>
      <c r="F27">
        <f t="shared" ref="F27" si="6">AVERAGE(F17:F26)</f>
        <v>4.1015149999999999E-4</v>
      </c>
      <c r="G27">
        <f t="shared" ref="G27" si="7">AVERAGE(G17:G26)</f>
        <v>1.8074519999999996</v>
      </c>
      <c r="J27" s="44"/>
      <c r="K27">
        <f>AVERAGE(K17:K26)</f>
        <v>1.8074410000000001</v>
      </c>
      <c r="L27">
        <f>AVERAGE(L17:L26)</f>
        <v>3.1040000000000022E-2</v>
      </c>
      <c r="M27">
        <f>AVERAGE(M17:M26)</f>
        <v>1.8384810000000003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3.3690199999999999</v>
      </c>
      <c r="C30">
        <v>2.4133700000000001E-2</v>
      </c>
      <c r="D30">
        <v>2.2494799999999999E-3</v>
      </c>
      <c r="E30">
        <v>1.76311E-3</v>
      </c>
      <c r="F30">
        <v>5.6910499999999998E-4</v>
      </c>
      <c r="G30">
        <v>3.4110399999999998</v>
      </c>
      <c r="J30" s="44" t="s">
        <v>2</v>
      </c>
      <c r="K30">
        <v>3.3029199999999999</v>
      </c>
      <c r="L30">
        <f>M30-K30</f>
        <v>4.2380000000000084E-2</v>
      </c>
      <c r="M30">
        <v>3.3452999999999999</v>
      </c>
    </row>
    <row r="31" spans="1:13" x14ac:dyDescent="0.15">
      <c r="A31" s="44"/>
      <c r="B31">
        <v>3.0568900000000001</v>
      </c>
      <c r="C31">
        <v>2.3763200000000002E-2</v>
      </c>
      <c r="D31">
        <v>2.2001299999999998E-3</v>
      </c>
      <c r="E31">
        <v>1.23763E-3</v>
      </c>
      <c r="F31">
        <v>6.2131899999999995E-4</v>
      </c>
      <c r="G31">
        <v>3.0984500000000001</v>
      </c>
      <c r="J31" s="44"/>
      <c r="K31">
        <v>2.9854400000000001</v>
      </c>
      <c r="L31">
        <f t="shared" ref="L31:L39" si="8">M31-K31</f>
        <v>4.1259999999999852E-2</v>
      </c>
      <c r="M31">
        <v>3.0266999999999999</v>
      </c>
    </row>
    <row r="32" spans="1:13" x14ac:dyDescent="0.15">
      <c r="A32" s="44"/>
      <c r="B32">
        <v>2.9772599999999998</v>
      </c>
      <c r="C32">
        <v>2.3789399999999999E-2</v>
      </c>
      <c r="D32">
        <v>2.1958400000000001E-3</v>
      </c>
      <c r="E32">
        <v>1.41478E-3</v>
      </c>
      <c r="F32">
        <v>5.6576700000000001E-4</v>
      </c>
      <c r="G32">
        <v>3.01892</v>
      </c>
      <c r="J32" s="44"/>
      <c r="K32">
        <v>2.94469</v>
      </c>
      <c r="L32">
        <f t="shared" si="8"/>
        <v>4.2129999999999779E-2</v>
      </c>
      <c r="M32">
        <v>2.9868199999999998</v>
      </c>
    </row>
    <row r="33" spans="1:13" x14ac:dyDescent="0.15">
      <c r="A33" s="44"/>
      <c r="B33">
        <v>2.93737</v>
      </c>
      <c r="C33">
        <v>2.3915499999999999E-2</v>
      </c>
      <c r="D33">
        <v>2.3362600000000002E-3</v>
      </c>
      <c r="E33">
        <v>2.08545E-3</v>
      </c>
      <c r="F33">
        <v>5.8484100000000001E-4</v>
      </c>
      <c r="G33">
        <v>2.9792900000000002</v>
      </c>
      <c r="J33" s="44"/>
      <c r="K33">
        <v>2.9773900000000002</v>
      </c>
      <c r="L33">
        <f t="shared" si="8"/>
        <v>4.2209999999999859E-2</v>
      </c>
      <c r="M33">
        <v>3.0196000000000001</v>
      </c>
    </row>
    <row r="34" spans="1:13" x14ac:dyDescent="0.15">
      <c r="A34" s="44"/>
      <c r="B34">
        <v>2.93119</v>
      </c>
      <c r="C34">
        <v>2.4373100000000002E-2</v>
      </c>
      <c r="D34">
        <v>2.1939300000000002E-3</v>
      </c>
      <c r="E34">
        <v>1.99556E-3</v>
      </c>
      <c r="F34">
        <v>5.7387400000000004E-4</v>
      </c>
      <c r="G34">
        <v>2.9732599999999998</v>
      </c>
      <c r="J34" s="44"/>
      <c r="K34">
        <v>2.9209999999999998</v>
      </c>
      <c r="L34">
        <f t="shared" si="8"/>
        <v>4.2880000000000251E-2</v>
      </c>
      <c r="M34">
        <v>2.9638800000000001</v>
      </c>
    </row>
    <row r="35" spans="1:13" x14ac:dyDescent="0.15">
      <c r="A35" s="44"/>
      <c r="B35">
        <v>2.9596900000000002</v>
      </c>
      <c r="C35">
        <v>2.4513199999999999E-2</v>
      </c>
      <c r="D35">
        <v>2.2938300000000002E-3</v>
      </c>
      <c r="E35">
        <v>1.6572500000000001E-3</v>
      </c>
      <c r="F35">
        <v>5.6552900000000005E-4</v>
      </c>
      <c r="G35">
        <v>3.0015100000000001</v>
      </c>
      <c r="J35" s="44"/>
      <c r="K35">
        <v>2.9163800000000002</v>
      </c>
      <c r="L35">
        <f t="shared" si="8"/>
        <v>4.2829999999999924E-2</v>
      </c>
      <c r="M35">
        <v>2.9592100000000001</v>
      </c>
    </row>
    <row r="36" spans="1:13" x14ac:dyDescent="0.15">
      <c r="A36" s="44"/>
      <c r="B36">
        <v>2.9234300000000002</v>
      </c>
      <c r="C36">
        <v>2.4122500000000002E-2</v>
      </c>
      <c r="D36">
        <v>2.2263500000000002E-3</v>
      </c>
      <c r="E36">
        <v>1.68943E-3</v>
      </c>
      <c r="F36">
        <v>5.6672099999999996E-4</v>
      </c>
      <c r="G36">
        <v>2.9654699999999998</v>
      </c>
      <c r="J36" s="44"/>
      <c r="K36">
        <v>2.9345500000000002</v>
      </c>
      <c r="L36">
        <f t="shared" si="8"/>
        <v>4.2039999999999633E-2</v>
      </c>
      <c r="M36">
        <v>2.9765899999999998</v>
      </c>
    </row>
    <row r="37" spans="1:13" x14ac:dyDescent="0.15">
      <c r="A37" s="44"/>
      <c r="B37">
        <v>2.9238599999999999</v>
      </c>
      <c r="C37">
        <v>2.41642E-2</v>
      </c>
      <c r="D37">
        <v>2.2344600000000002E-3</v>
      </c>
      <c r="E37">
        <v>1.5954999999999999E-3</v>
      </c>
      <c r="F37">
        <v>5.6314500000000003E-4</v>
      </c>
      <c r="G37">
        <v>2.9658899999999999</v>
      </c>
      <c r="J37" s="44"/>
      <c r="K37">
        <v>2.9910800000000002</v>
      </c>
      <c r="L37">
        <f t="shared" si="8"/>
        <v>4.1899999999999604E-2</v>
      </c>
      <c r="M37">
        <v>3.0329799999999998</v>
      </c>
    </row>
    <row r="38" spans="1:13" x14ac:dyDescent="0.15">
      <c r="A38" s="44"/>
      <c r="B38">
        <v>2.9237199999999999</v>
      </c>
      <c r="C38">
        <v>2.40521E-2</v>
      </c>
      <c r="D38">
        <v>2.2451900000000002E-3</v>
      </c>
      <c r="E38">
        <v>1.7459400000000001E-3</v>
      </c>
      <c r="F38">
        <v>5.6934399999999995E-4</v>
      </c>
      <c r="G38">
        <v>2.9655100000000001</v>
      </c>
      <c r="J38" s="44"/>
      <c r="K38">
        <v>2.9492799999999999</v>
      </c>
      <c r="L38">
        <f t="shared" si="8"/>
        <v>4.2710000000000026E-2</v>
      </c>
      <c r="M38">
        <v>2.9919899999999999</v>
      </c>
    </row>
    <row r="39" spans="1:13" x14ac:dyDescent="0.15">
      <c r="A39" s="44"/>
      <c r="B39">
        <v>2.94259</v>
      </c>
      <c r="C39">
        <v>2.41444E-2</v>
      </c>
      <c r="D39">
        <v>2.2668800000000002E-3</v>
      </c>
      <c r="E39">
        <v>1.35088E-3</v>
      </c>
      <c r="F39">
        <v>5.6767500000000002E-4</v>
      </c>
      <c r="G39">
        <v>2.9842900000000001</v>
      </c>
      <c r="J39" s="44"/>
      <c r="K39">
        <v>2.9164699999999999</v>
      </c>
      <c r="L39">
        <f t="shared" si="8"/>
        <v>4.2559999999999931E-2</v>
      </c>
      <c r="M39">
        <v>2.9590299999999998</v>
      </c>
    </row>
    <row r="40" spans="1:13" x14ac:dyDescent="0.15">
      <c r="A40" s="44"/>
      <c r="B40">
        <f>AVERAGE(B30:B39)</f>
        <v>2.9945019999999998</v>
      </c>
      <c r="C40">
        <f t="shared" ref="C40" si="9">AVERAGE(C30:C39)</f>
        <v>2.4097130000000001E-2</v>
      </c>
      <c r="D40">
        <f t="shared" ref="D40" si="10">AVERAGE(D30:D39)</f>
        <v>2.2442349999999998E-3</v>
      </c>
      <c r="E40">
        <f t="shared" ref="E40" si="11">AVERAGE(E30:E39)</f>
        <v>1.6535529999999999E-3</v>
      </c>
      <c r="F40">
        <f t="shared" ref="F40" si="12">AVERAGE(F30:F39)</f>
        <v>5.74732E-4</v>
      </c>
      <c r="G40">
        <f t="shared" ref="G40" si="13">AVERAGE(G30:G39)</f>
        <v>3.0363630000000001</v>
      </c>
      <c r="J40" s="44"/>
      <c r="K40">
        <f>AVERAGE(K30:K39)</f>
        <v>2.9839200000000003</v>
      </c>
      <c r="L40">
        <f>AVERAGE(L30:L39)</f>
        <v>4.2289999999999897E-2</v>
      </c>
      <c r="M40">
        <f>AVERAGE(M30:M39)</f>
        <v>3.0262099999999998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7.0617400000000004</v>
      </c>
      <c r="C43">
        <v>4.86691E-2</v>
      </c>
      <c r="D43">
        <v>2.7203599999999998E-3</v>
      </c>
      <c r="E43">
        <v>2.5365399999999999E-3</v>
      </c>
      <c r="F43">
        <v>1.00183E-3</v>
      </c>
      <c r="G43">
        <v>7.1577099999999998</v>
      </c>
      <c r="J43" s="44" t="s">
        <v>3</v>
      </c>
      <c r="K43">
        <v>7.1841200000000001</v>
      </c>
      <c r="L43">
        <f>M43-K43</f>
        <v>9.698999999999991E-2</v>
      </c>
      <c r="M43">
        <v>7.28111</v>
      </c>
    </row>
    <row r="44" spans="1:13" x14ac:dyDescent="0.15">
      <c r="A44" s="44"/>
      <c r="B44">
        <v>6.3383599999999998</v>
      </c>
      <c r="C44">
        <v>4.8528000000000002E-2</v>
      </c>
      <c r="D44">
        <v>2.73442E-3</v>
      </c>
      <c r="E44">
        <v>2.55346E-3</v>
      </c>
      <c r="F44">
        <v>1.02067E-3</v>
      </c>
      <c r="G44">
        <v>6.4344599999999996</v>
      </c>
      <c r="J44" s="44"/>
      <c r="K44">
        <v>6.1794399999999996</v>
      </c>
      <c r="L44">
        <f t="shared" ref="L44:L52" si="14">M44-K44</f>
        <v>9.7879999999999967E-2</v>
      </c>
      <c r="M44">
        <v>6.2773199999999996</v>
      </c>
    </row>
    <row r="45" spans="1:13" x14ac:dyDescent="0.15">
      <c r="A45" s="44"/>
      <c r="B45">
        <v>6.2519099999999996</v>
      </c>
      <c r="C45">
        <v>4.8136699999999998E-2</v>
      </c>
      <c r="D45">
        <v>2.7165399999999999E-3</v>
      </c>
      <c r="E45">
        <v>2.2506700000000002E-3</v>
      </c>
      <c r="F45">
        <v>9.9253699999999993E-4</v>
      </c>
      <c r="G45">
        <v>6.3476100000000004</v>
      </c>
      <c r="J45" s="44"/>
      <c r="K45">
        <v>6.2373000000000003</v>
      </c>
      <c r="L45">
        <f t="shared" si="14"/>
        <v>9.7129999999999939E-2</v>
      </c>
      <c r="M45">
        <v>6.3344300000000002</v>
      </c>
    </row>
    <row r="46" spans="1:13" x14ac:dyDescent="0.15">
      <c r="A46" s="44"/>
      <c r="B46">
        <v>6.1798799999999998</v>
      </c>
      <c r="C46">
        <v>4.8109100000000002E-2</v>
      </c>
      <c r="D46">
        <v>2.72083E-3</v>
      </c>
      <c r="E46">
        <v>2.4569000000000001E-3</v>
      </c>
      <c r="F46">
        <v>9.9730499999999998E-4</v>
      </c>
      <c r="G46">
        <v>6.2753399999999999</v>
      </c>
      <c r="J46" s="44"/>
      <c r="K46">
        <v>6.1604299999999999</v>
      </c>
      <c r="L46">
        <f t="shared" si="14"/>
        <v>9.8640000000000505E-2</v>
      </c>
      <c r="M46">
        <v>6.2590700000000004</v>
      </c>
    </row>
    <row r="47" spans="1:13" x14ac:dyDescent="0.15">
      <c r="A47" s="44"/>
      <c r="B47">
        <v>8.1697500000000005</v>
      </c>
      <c r="C47">
        <v>4.8046400000000003E-2</v>
      </c>
      <c r="D47">
        <v>2.7701900000000001E-3</v>
      </c>
      <c r="E47">
        <v>2.7575500000000001E-3</v>
      </c>
      <c r="F47">
        <v>9.9778200000000001E-4</v>
      </c>
      <c r="G47">
        <v>8.2653499999999998</v>
      </c>
      <c r="J47" s="44"/>
      <c r="K47">
        <v>6.2145299999999999</v>
      </c>
      <c r="L47">
        <f t="shared" si="14"/>
        <v>9.8480000000000345E-2</v>
      </c>
      <c r="M47">
        <v>6.3130100000000002</v>
      </c>
    </row>
    <row r="48" spans="1:13" x14ac:dyDescent="0.15">
      <c r="A48" s="44"/>
      <c r="B48">
        <v>6.2936699999999997</v>
      </c>
      <c r="C48">
        <v>4.8156499999999998E-2</v>
      </c>
      <c r="D48">
        <v>2.6905499999999999E-3</v>
      </c>
      <c r="E48">
        <v>2.4890899999999998E-3</v>
      </c>
      <c r="F48">
        <v>1.0016000000000001E-3</v>
      </c>
      <c r="G48">
        <v>6.3895499999999998</v>
      </c>
      <c r="J48" s="44"/>
      <c r="K48">
        <v>6.1545800000000002</v>
      </c>
      <c r="L48">
        <f t="shared" si="14"/>
        <v>9.8099999999999632E-2</v>
      </c>
      <c r="M48">
        <v>6.2526799999999998</v>
      </c>
    </row>
    <row r="49" spans="1:13" x14ac:dyDescent="0.15">
      <c r="A49" s="44"/>
      <c r="B49">
        <v>6.4544499999999996</v>
      </c>
      <c r="C49">
        <v>4.8080199999999997E-2</v>
      </c>
      <c r="D49">
        <v>2.8061900000000001E-3</v>
      </c>
      <c r="E49">
        <v>2.66862E-3</v>
      </c>
      <c r="F49">
        <v>1.0006399999999999E-3</v>
      </c>
      <c r="G49">
        <v>6.5499599999999996</v>
      </c>
      <c r="J49" s="44"/>
      <c r="K49">
        <v>6.2811899999999996</v>
      </c>
      <c r="L49">
        <f t="shared" si="14"/>
        <v>9.7420000000000506E-2</v>
      </c>
      <c r="M49">
        <v>6.3786100000000001</v>
      </c>
    </row>
    <row r="50" spans="1:13" x14ac:dyDescent="0.15">
      <c r="A50" s="44"/>
      <c r="B50">
        <v>6.5188699999999997</v>
      </c>
      <c r="C50">
        <v>4.8567100000000002E-2</v>
      </c>
      <c r="D50">
        <v>2.7093899999999999E-3</v>
      </c>
      <c r="E50">
        <v>2.5238999999999999E-3</v>
      </c>
      <c r="F50">
        <v>9.9778200000000001E-4</v>
      </c>
      <c r="G50">
        <v>6.6146200000000004</v>
      </c>
      <c r="J50" s="44"/>
      <c r="K50">
        <v>6.1624699999999999</v>
      </c>
      <c r="L50">
        <f t="shared" si="14"/>
        <v>9.7109999999999808E-2</v>
      </c>
      <c r="M50">
        <v>6.2595799999999997</v>
      </c>
    </row>
    <row r="51" spans="1:13" x14ac:dyDescent="0.15">
      <c r="A51" s="44"/>
      <c r="B51">
        <v>6.1764299999999999</v>
      </c>
      <c r="C51">
        <v>4.87058E-2</v>
      </c>
      <c r="D51">
        <v>2.7072400000000001E-3</v>
      </c>
      <c r="E51">
        <v>2.2332699999999999E-3</v>
      </c>
      <c r="F51">
        <v>1.0035000000000001E-3</v>
      </c>
      <c r="G51">
        <v>6.2721499999999999</v>
      </c>
      <c r="J51" s="44"/>
      <c r="K51">
        <v>6.1599500000000003</v>
      </c>
      <c r="L51">
        <f t="shared" si="14"/>
        <v>9.7089999999999677E-2</v>
      </c>
      <c r="M51">
        <v>6.2570399999999999</v>
      </c>
    </row>
    <row r="52" spans="1:13" x14ac:dyDescent="0.15">
      <c r="A52" s="44"/>
      <c r="B52">
        <v>6.1896599999999999</v>
      </c>
      <c r="C52">
        <v>4.8635499999999998E-2</v>
      </c>
      <c r="D52">
        <v>2.7246499999999999E-3</v>
      </c>
      <c r="E52">
        <v>2.1913100000000001E-3</v>
      </c>
      <c r="F52">
        <v>9.9825900000000004E-4</v>
      </c>
      <c r="G52">
        <v>6.2854700000000001</v>
      </c>
      <c r="J52" s="44"/>
      <c r="K52">
        <v>6.1517299999999997</v>
      </c>
      <c r="L52">
        <f t="shared" si="14"/>
        <v>9.639000000000042E-2</v>
      </c>
      <c r="M52">
        <v>6.2481200000000001</v>
      </c>
    </row>
    <row r="53" spans="1:13" x14ac:dyDescent="0.15">
      <c r="A53" s="44"/>
      <c r="B53">
        <f>AVERAGE(B43:B52)</f>
        <v>6.563472</v>
      </c>
      <c r="C53">
        <f t="shared" ref="C53" si="15">AVERAGE(C43:C52)</f>
        <v>4.8363440000000008E-2</v>
      </c>
      <c r="D53">
        <f t="shared" ref="D53" si="16">AVERAGE(D43:D52)</f>
        <v>2.7300359999999999E-3</v>
      </c>
      <c r="E53">
        <f t="shared" ref="E53" si="17">AVERAGE(E43:E52)</f>
        <v>2.4661309999999999E-3</v>
      </c>
      <c r="F53">
        <f t="shared" ref="F53" si="18">AVERAGE(F43:F52)</f>
        <v>1.0011905000000001E-3</v>
      </c>
      <c r="G53">
        <f t="shared" ref="G53" si="19">AVERAGE(G43:G52)</f>
        <v>6.6592219999999998</v>
      </c>
      <c r="J53" s="44"/>
      <c r="K53">
        <f>AVERAGE(K43:K52)</f>
        <v>6.2885740000000006</v>
      </c>
      <c r="L53">
        <f>AVERAGE(L43:L52)</f>
        <v>9.7523000000000068E-2</v>
      </c>
      <c r="M53">
        <f>AVERAGE(M43:M52)</f>
        <v>6.3860969999999995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2.2894299999999999</v>
      </c>
      <c r="C56">
        <v>1.64967E-2</v>
      </c>
      <c r="D56">
        <v>9.4437600000000003E-4</v>
      </c>
      <c r="E56">
        <v>1.80554E-3</v>
      </c>
      <c r="F56">
        <v>3.1590500000000001E-4</v>
      </c>
      <c r="G56">
        <v>2.3210999999999999</v>
      </c>
      <c r="J56" s="44" t="s">
        <v>4</v>
      </c>
      <c r="K56">
        <v>2.3202400000000001</v>
      </c>
      <c r="L56">
        <f>M56-K56</f>
        <v>3.2680000000000042E-2</v>
      </c>
      <c r="M56">
        <v>2.3529200000000001</v>
      </c>
    </row>
    <row r="57" spans="1:13" x14ac:dyDescent="0.15">
      <c r="A57" s="44"/>
      <c r="B57">
        <v>2.07951</v>
      </c>
      <c r="C57">
        <v>1.6529599999999998E-2</v>
      </c>
      <c r="D57">
        <v>9.6178099999999999E-4</v>
      </c>
      <c r="E57">
        <v>1.80006E-3</v>
      </c>
      <c r="F57">
        <v>3.0851400000000002E-4</v>
      </c>
      <c r="G57">
        <v>2.11137</v>
      </c>
      <c r="J57" s="44"/>
      <c r="K57">
        <v>2.07464</v>
      </c>
      <c r="L57">
        <f t="shared" ref="L57:L65" si="20">M57-K57</f>
        <v>3.2820000000000071E-2</v>
      </c>
      <c r="M57">
        <v>2.1074600000000001</v>
      </c>
    </row>
    <row r="58" spans="1:13" x14ac:dyDescent="0.15">
      <c r="A58" s="44"/>
      <c r="B58">
        <v>2.10181</v>
      </c>
      <c r="C58">
        <v>1.6187400000000001E-2</v>
      </c>
      <c r="D58">
        <v>9.7680100000000001E-4</v>
      </c>
      <c r="E58">
        <v>1.78432E-3</v>
      </c>
      <c r="F58">
        <v>3.0398399999999998E-4</v>
      </c>
      <c r="G58">
        <v>2.1333799999999998</v>
      </c>
      <c r="J58" s="44"/>
      <c r="K58">
        <v>2.0986600000000002</v>
      </c>
      <c r="L58">
        <f t="shared" si="20"/>
        <v>3.2469999999999999E-2</v>
      </c>
      <c r="M58">
        <v>2.1311300000000002</v>
      </c>
    </row>
    <row r="59" spans="1:13" x14ac:dyDescent="0.15">
      <c r="A59" s="44"/>
      <c r="B59">
        <v>2.1118800000000002</v>
      </c>
      <c r="C59">
        <v>1.65141E-2</v>
      </c>
      <c r="D59">
        <v>9.3483900000000003E-4</v>
      </c>
      <c r="E59">
        <v>1.7187599999999999E-3</v>
      </c>
      <c r="F59">
        <v>3.0374500000000001E-4</v>
      </c>
      <c r="G59">
        <v>2.14337</v>
      </c>
      <c r="J59" s="44"/>
      <c r="K59">
        <v>2.0680299999999998</v>
      </c>
      <c r="L59">
        <f t="shared" si="20"/>
        <v>3.1940000000000079E-2</v>
      </c>
      <c r="M59">
        <v>2.0999699999999999</v>
      </c>
    </row>
    <row r="60" spans="1:13" x14ac:dyDescent="0.15">
      <c r="A60" s="44"/>
      <c r="B60">
        <v>2.0911900000000001</v>
      </c>
      <c r="C60">
        <v>1.6523800000000002E-2</v>
      </c>
      <c r="D60">
        <v>9.4652199999999999E-4</v>
      </c>
      <c r="E60">
        <v>1.7683499999999999E-3</v>
      </c>
      <c r="F60">
        <v>3.0326799999999998E-4</v>
      </c>
      <c r="G60">
        <v>2.1230199999999999</v>
      </c>
      <c r="J60" s="44"/>
      <c r="K60">
        <v>2.0941800000000002</v>
      </c>
      <c r="L60">
        <f t="shared" si="20"/>
        <v>3.3560000000000034E-2</v>
      </c>
      <c r="M60">
        <v>2.1277400000000002</v>
      </c>
    </row>
    <row r="61" spans="1:13" x14ac:dyDescent="0.15">
      <c r="A61" s="44"/>
      <c r="B61">
        <v>2.1182599999999998</v>
      </c>
      <c r="C61">
        <v>1.6391300000000001E-2</v>
      </c>
      <c r="D61">
        <v>9.6273400000000003E-4</v>
      </c>
      <c r="E61">
        <v>1.7723999999999999E-3</v>
      </c>
      <c r="F61">
        <v>3.1065900000000002E-4</v>
      </c>
      <c r="G61">
        <v>2.1497000000000002</v>
      </c>
      <c r="J61" s="44"/>
      <c r="K61">
        <v>2.0910799999999998</v>
      </c>
      <c r="L61">
        <f t="shared" si="20"/>
        <v>3.3689999999999998E-2</v>
      </c>
      <c r="M61">
        <v>2.1247699999999998</v>
      </c>
    </row>
    <row r="62" spans="1:13" x14ac:dyDescent="0.15">
      <c r="A62" s="44"/>
      <c r="B62">
        <v>2.0755599999999998</v>
      </c>
      <c r="C62">
        <v>1.6538400000000002E-2</v>
      </c>
      <c r="D62">
        <v>9.2816399999999999E-4</v>
      </c>
      <c r="E62">
        <v>1.7781299999999999E-3</v>
      </c>
      <c r="F62">
        <v>3.0660600000000001E-4</v>
      </c>
      <c r="G62">
        <v>2.1073900000000001</v>
      </c>
      <c r="J62" s="44"/>
      <c r="K62">
        <v>2.0738400000000001</v>
      </c>
      <c r="L62">
        <f t="shared" si="20"/>
        <v>3.4100000000000019E-2</v>
      </c>
      <c r="M62">
        <v>2.1079400000000001</v>
      </c>
    </row>
    <row r="63" spans="1:13" x14ac:dyDescent="0.15">
      <c r="A63" s="44"/>
      <c r="B63">
        <v>2.09958</v>
      </c>
      <c r="C63">
        <v>1.6197900000000001E-2</v>
      </c>
      <c r="D63">
        <v>9.1266600000000002E-4</v>
      </c>
      <c r="E63">
        <v>1.7719299999999999E-3</v>
      </c>
      <c r="F63">
        <v>3.0446100000000001E-4</v>
      </c>
      <c r="G63">
        <v>2.1307299999999998</v>
      </c>
      <c r="J63" s="44"/>
      <c r="K63">
        <v>2.2592099999999999</v>
      </c>
      <c r="L63">
        <f t="shared" si="20"/>
        <v>3.3510000000000151E-2</v>
      </c>
      <c r="M63">
        <v>2.2927200000000001</v>
      </c>
    </row>
    <row r="64" spans="1:13" x14ac:dyDescent="0.15">
      <c r="A64" s="44"/>
      <c r="B64">
        <v>2.1032600000000001</v>
      </c>
      <c r="C64">
        <v>1.65083E-2</v>
      </c>
      <c r="D64">
        <v>9.62257E-4</v>
      </c>
      <c r="E64">
        <v>1.77622E-3</v>
      </c>
      <c r="F64">
        <v>3.06368E-4</v>
      </c>
      <c r="G64">
        <v>2.1348099999999999</v>
      </c>
      <c r="J64" s="44"/>
      <c r="K64">
        <v>2.0666500000000001</v>
      </c>
      <c r="L64">
        <f t="shared" si="20"/>
        <v>3.5559999999999814E-2</v>
      </c>
      <c r="M64">
        <v>2.1022099999999999</v>
      </c>
    </row>
    <row r="65" spans="1:13" x14ac:dyDescent="0.15">
      <c r="A65" s="44"/>
      <c r="B65">
        <v>2.0702199999999999</v>
      </c>
      <c r="C65">
        <v>1.6452600000000001E-2</v>
      </c>
      <c r="D65">
        <v>9.4103800000000005E-4</v>
      </c>
      <c r="E65">
        <v>1.7788400000000001E-3</v>
      </c>
      <c r="F65">
        <v>3.1042100000000002E-4</v>
      </c>
      <c r="G65">
        <v>2.10195</v>
      </c>
      <c r="J65" s="44"/>
      <c r="K65">
        <v>2.1067</v>
      </c>
      <c r="L65">
        <f t="shared" si="20"/>
        <v>3.3100000000000129E-2</v>
      </c>
      <c r="M65">
        <v>2.1398000000000001</v>
      </c>
    </row>
    <row r="66" spans="1:13" x14ac:dyDescent="0.15">
      <c r="A66" s="44"/>
      <c r="B66">
        <f>AVERAGE(B56:B65)</f>
        <v>2.1140699999999999</v>
      </c>
      <c r="C66">
        <f t="shared" ref="C66" si="21">AVERAGE(C56:C65)</f>
        <v>1.6434010000000006E-2</v>
      </c>
      <c r="D66">
        <f t="shared" ref="D66" si="22">AVERAGE(D56:D65)</f>
        <v>9.4711779999999998E-4</v>
      </c>
      <c r="E66">
        <f t="shared" ref="E66" si="23">AVERAGE(E56:E65)</f>
        <v>1.7754549999999998E-3</v>
      </c>
      <c r="F66">
        <f t="shared" ref="F66" si="24">AVERAGE(F56:F65)</f>
        <v>3.0739309999999997E-4</v>
      </c>
      <c r="G66">
        <f t="shared" ref="G66" si="25">AVERAGE(G56:G65)</f>
        <v>2.1456820000000003</v>
      </c>
      <c r="J66" s="44"/>
      <c r="K66">
        <f>AVERAGE(K56:K65)</f>
        <v>2.1253230000000003</v>
      </c>
      <c r="L66">
        <f>AVERAGE(L56:L65)</f>
        <v>3.3343000000000032E-2</v>
      </c>
      <c r="M66">
        <f>AVERAGE(M56:M65)</f>
        <v>2.1586660000000002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1.9214599999999999</v>
      </c>
      <c r="C69">
        <v>1.26643E-2</v>
      </c>
      <c r="D69">
        <v>6.67334E-4</v>
      </c>
      <c r="E69">
        <v>1.3215499999999999E-3</v>
      </c>
      <c r="F69">
        <v>2.1934499999999999E-4</v>
      </c>
      <c r="G69">
        <v>1.94679</v>
      </c>
      <c r="J69" s="44" t="s">
        <v>5</v>
      </c>
      <c r="K69">
        <v>2.2909799999999998</v>
      </c>
      <c r="L69">
        <f>M69-K69</f>
        <v>2.7500000000000302E-2</v>
      </c>
      <c r="M69">
        <v>2.3184800000000001</v>
      </c>
    </row>
    <row r="70" spans="1:13" x14ac:dyDescent="0.15">
      <c r="A70" s="44"/>
      <c r="B70">
        <v>1.7574799999999999</v>
      </c>
      <c r="C70">
        <v>1.2609E-2</v>
      </c>
      <c r="D70">
        <v>7.1740200000000001E-4</v>
      </c>
      <c r="E70">
        <v>1.3265600000000001E-3</v>
      </c>
      <c r="F70">
        <v>1.4543499999999999E-4</v>
      </c>
      <c r="G70">
        <v>1.7828900000000001</v>
      </c>
      <c r="J70" s="44"/>
      <c r="K70">
        <v>1.7468699999999999</v>
      </c>
      <c r="L70">
        <f t="shared" ref="L70:L78" si="26">M70-K70</f>
        <v>2.6560000000000139E-2</v>
      </c>
      <c r="M70">
        <v>1.7734300000000001</v>
      </c>
    </row>
    <row r="71" spans="1:13" x14ac:dyDescent="0.15">
      <c r="A71" s="44"/>
      <c r="B71">
        <v>1.7395</v>
      </c>
      <c r="C71">
        <v>1.26126E-2</v>
      </c>
      <c r="D71">
        <v>6.6471100000000001E-4</v>
      </c>
      <c r="E71">
        <v>1.3396700000000001E-3</v>
      </c>
      <c r="F71">
        <v>1.46866E-4</v>
      </c>
      <c r="G71">
        <v>1.7646500000000001</v>
      </c>
      <c r="J71" s="44"/>
      <c r="K71">
        <v>1.7478800000000001</v>
      </c>
      <c r="L71">
        <f t="shared" si="26"/>
        <v>2.6409999999999823E-2</v>
      </c>
      <c r="M71">
        <v>1.7742899999999999</v>
      </c>
    </row>
    <row r="72" spans="1:13" x14ac:dyDescent="0.15">
      <c r="A72" s="44"/>
      <c r="B72">
        <v>1.7441199999999999</v>
      </c>
      <c r="C72">
        <v>1.2562500000000001E-2</v>
      </c>
      <c r="D72">
        <v>6.9117500000000004E-4</v>
      </c>
      <c r="E72">
        <v>1.32084E-3</v>
      </c>
      <c r="F72">
        <v>1.5425700000000001E-4</v>
      </c>
      <c r="G72">
        <v>1.7693000000000001</v>
      </c>
      <c r="J72" s="44"/>
      <c r="K72">
        <v>1.73858</v>
      </c>
      <c r="L72">
        <f t="shared" si="26"/>
        <v>2.7039999999999953E-2</v>
      </c>
      <c r="M72">
        <v>1.76562</v>
      </c>
    </row>
    <row r="73" spans="1:13" x14ac:dyDescent="0.15">
      <c r="A73" s="44"/>
      <c r="B73">
        <v>1.73119</v>
      </c>
      <c r="C73">
        <v>1.2652200000000001E-2</v>
      </c>
      <c r="D73">
        <v>7.2598499999999996E-4</v>
      </c>
      <c r="E73">
        <v>1.3616100000000001E-3</v>
      </c>
      <c r="F73">
        <v>1.46389E-4</v>
      </c>
      <c r="G73">
        <v>1.75651</v>
      </c>
      <c r="J73" s="44"/>
      <c r="K73">
        <v>1.79664</v>
      </c>
      <c r="L73">
        <f t="shared" si="26"/>
        <v>2.6899999999999924E-2</v>
      </c>
      <c r="M73">
        <v>1.8235399999999999</v>
      </c>
    </row>
    <row r="74" spans="1:13" x14ac:dyDescent="0.15">
      <c r="A74" s="44"/>
      <c r="B74">
        <v>1.73983</v>
      </c>
      <c r="C74">
        <v>1.26953E-2</v>
      </c>
      <c r="D74">
        <v>7.0715000000000003E-4</v>
      </c>
      <c r="E74">
        <v>1.3008099999999999E-3</v>
      </c>
      <c r="F74">
        <v>1.58787E-4</v>
      </c>
      <c r="G74">
        <v>1.7649699999999999</v>
      </c>
      <c r="J74" s="44"/>
      <c r="K74">
        <v>1.80721</v>
      </c>
      <c r="L74">
        <f t="shared" si="26"/>
        <v>2.634000000000003E-2</v>
      </c>
      <c r="M74">
        <v>1.83355</v>
      </c>
    </row>
    <row r="75" spans="1:13" x14ac:dyDescent="0.15">
      <c r="A75" s="44"/>
      <c r="B75">
        <v>1.7404200000000001</v>
      </c>
      <c r="C75">
        <v>1.2537700000000001E-2</v>
      </c>
      <c r="D75">
        <v>6.4826E-4</v>
      </c>
      <c r="E75">
        <v>1.4274100000000001E-3</v>
      </c>
      <c r="F75">
        <v>1.4901199999999999E-4</v>
      </c>
      <c r="G75">
        <v>1.7655400000000001</v>
      </c>
      <c r="J75" s="44"/>
      <c r="K75">
        <v>1.73638</v>
      </c>
      <c r="L75">
        <f t="shared" si="26"/>
        <v>2.668999999999988E-2</v>
      </c>
      <c r="M75">
        <v>1.7630699999999999</v>
      </c>
    </row>
    <row r="76" spans="1:13" x14ac:dyDescent="0.15">
      <c r="A76" s="44"/>
      <c r="B76">
        <v>1.7737000000000001</v>
      </c>
      <c r="C76">
        <v>1.2464299999999999E-2</v>
      </c>
      <c r="D76">
        <v>6.6638000000000005E-4</v>
      </c>
      <c r="E76">
        <v>1.35732E-3</v>
      </c>
      <c r="F76">
        <v>1.5449499999999999E-4</v>
      </c>
      <c r="G76">
        <v>1.79878</v>
      </c>
      <c r="J76" s="44"/>
      <c r="K76">
        <v>1.7478100000000001</v>
      </c>
      <c r="L76">
        <f t="shared" si="26"/>
        <v>2.7059999999999862E-2</v>
      </c>
      <c r="M76">
        <v>1.7748699999999999</v>
      </c>
    </row>
    <row r="77" spans="1:13" x14ac:dyDescent="0.15">
      <c r="A77" s="44"/>
      <c r="B77">
        <v>1.7377899999999999</v>
      </c>
      <c r="C77">
        <v>1.26307E-2</v>
      </c>
      <c r="D77">
        <v>6.6828700000000005E-4</v>
      </c>
      <c r="E77">
        <v>1.3175000000000001E-3</v>
      </c>
      <c r="F77">
        <v>1.59264E-4</v>
      </c>
      <c r="G77">
        <v>1.7629999999999999</v>
      </c>
      <c r="J77" s="44"/>
      <c r="K77">
        <v>1.7370099999999999</v>
      </c>
      <c r="L77">
        <f t="shared" si="26"/>
        <v>2.5970000000000049E-2</v>
      </c>
      <c r="M77">
        <v>1.76298</v>
      </c>
    </row>
    <row r="78" spans="1:13" x14ac:dyDescent="0.15">
      <c r="A78" s="44"/>
      <c r="B78">
        <v>1.7428600000000001</v>
      </c>
      <c r="C78">
        <v>1.27487E-2</v>
      </c>
      <c r="D78">
        <v>6.8545300000000004E-4</v>
      </c>
      <c r="E78">
        <v>1.3327600000000001E-3</v>
      </c>
      <c r="F78">
        <v>1.6665500000000001E-4</v>
      </c>
      <c r="G78">
        <v>1.7681500000000001</v>
      </c>
      <c r="J78" s="44"/>
      <c r="K78">
        <v>1.7490000000000001</v>
      </c>
      <c r="L78">
        <f t="shared" si="26"/>
        <v>2.6439999999999797E-2</v>
      </c>
      <c r="M78">
        <v>1.7754399999999999</v>
      </c>
    </row>
    <row r="79" spans="1:13" x14ac:dyDescent="0.15">
      <c r="A79" s="44"/>
      <c r="B79">
        <f>AVERAGE(B69:B78)</f>
        <v>1.7628350000000002</v>
      </c>
      <c r="C79">
        <f t="shared" ref="C79" si="27">AVERAGE(C69:C78)</f>
        <v>1.2617729999999999E-2</v>
      </c>
      <c r="D79">
        <f t="shared" ref="D79" si="28">AVERAGE(D69:D78)</f>
        <v>6.8421370000000005E-4</v>
      </c>
      <c r="E79">
        <f t="shared" ref="E79" si="29">AVERAGE(E69:E78)</f>
        <v>1.3406030000000001E-3</v>
      </c>
      <c r="F79">
        <f t="shared" ref="F79" si="30">AVERAGE(F69:F78)</f>
        <v>1.600505E-4</v>
      </c>
      <c r="G79">
        <f t="shared" ref="G79" si="31">AVERAGE(G69:G78)</f>
        <v>1.7880579999999999</v>
      </c>
      <c r="J79" s="44"/>
      <c r="K79">
        <f>AVERAGE(K69:K78)</f>
        <v>1.809836</v>
      </c>
      <c r="L79">
        <f>AVERAGE(L69:L78)</f>
        <v>2.6690999999999975E-2</v>
      </c>
      <c r="M79">
        <f>AVERAGE(M69:M78)</f>
        <v>1.8365269999999998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10.836499999999999</v>
      </c>
      <c r="C82">
        <v>0.153387</v>
      </c>
      <c r="D82">
        <v>4.24099E-3</v>
      </c>
      <c r="E82">
        <v>2.3067000000000001E-3</v>
      </c>
      <c r="F82">
        <v>8.28505E-4</v>
      </c>
      <c r="G82">
        <v>11.0022</v>
      </c>
      <c r="J82" s="44" t="s">
        <v>6</v>
      </c>
      <c r="K82">
        <v>10.854900000000001</v>
      </c>
      <c r="L82">
        <f>M82-K82</f>
        <v>0.16709999999999958</v>
      </c>
      <c r="M82">
        <v>11.022</v>
      </c>
    </row>
    <row r="83" spans="1:13" x14ac:dyDescent="0.15">
      <c r="A83" s="44"/>
      <c r="B83">
        <v>10.202</v>
      </c>
      <c r="C83">
        <v>0.152806</v>
      </c>
      <c r="D83">
        <v>4.1561100000000002E-3</v>
      </c>
      <c r="E83">
        <v>2.3725E-3</v>
      </c>
      <c r="F83">
        <v>8.3231899999999998E-4</v>
      </c>
      <c r="G83">
        <v>10.3667</v>
      </c>
      <c r="J83" s="44"/>
      <c r="K83">
        <v>9.7033799999999992</v>
      </c>
      <c r="L83">
        <f t="shared" ref="L83:L91" si="32">M83-K83</f>
        <v>0.16659000000000113</v>
      </c>
      <c r="M83">
        <v>9.8699700000000004</v>
      </c>
    </row>
    <row r="84" spans="1:13" x14ac:dyDescent="0.15">
      <c r="A84" s="44"/>
      <c r="B84">
        <v>10.182700000000001</v>
      </c>
      <c r="C84">
        <v>0.15260499999999999</v>
      </c>
      <c r="D84">
        <v>4.2030799999999997E-3</v>
      </c>
      <c r="E84">
        <v>2.2869100000000001E-3</v>
      </c>
      <c r="F84">
        <v>8.3327300000000004E-4</v>
      </c>
      <c r="G84">
        <v>10.3475</v>
      </c>
      <c r="J84" s="44"/>
      <c r="K84">
        <v>9.7302599999999995</v>
      </c>
      <c r="L84">
        <f t="shared" si="32"/>
        <v>0.16525999999999996</v>
      </c>
      <c r="M84">
        <v>9.8955199999999994</v>
      </c>
    </row>
    <row r="85" spans="1:13" x14ac:dyDescent="0.15">
      <c r="A85" s="44"/>
      <c r="B85">
        <v>10.148999999999999</v>
      </c>
      <c r="C85">
        <v>0.153609</v>
      </c>
      <c r="D85">
        <v>4.1832900000000001E-3</v>
      </c>
      <c r="E85">
        <v>2.54273E-3</v>
      </c>
      <c r="F85">
        <v>8.43048E-4</v>
      </c>
      <c r="G85">
        <v>10.3149</v>
      </c>
      <c r="J85" s="44"/>
      <c r="K85">
        <v>9.5841399999999997</v>
      </c>
      <c r="L85">
        <f t="shared" si="32"/>
        <v>0.16577999999999982</v>
      </c>
      <c r="M85">
        <v>9.7499199999999995</v>
      </c>
    </row>
    <row r="86" spans="1:13" x14ac:dyDescent="0.15">
      <c r="A86" s="44"/>
      <c r="B86">
        <v>10.1866</v>
      </c>
      <c r="C86">
        <v>0.153063</v>
      </c>
      <c r="D86">
        <v>4.2736500000000004E-3</v>
      </c>
      <c r="E86">
        <v>2.7575500000000001E-3</v>
      </c>
      <c r="F86">
        <v>8.3851800000000001E-4</v>
      </c>
      <c r="G86">
        <v>10.3523</v>
      </c>
      <c r="J86" s="44"/>
      <c r="K86">
        <v>9.4502900000000007</v>
      </c>
      <c r="L86">
        <f t="shared" si="32"/>
        <v>0.16674999999999862</v>
      </c>
      <c r="M86">
        <v>9.6170399999999994</v>
      </c>
    </row>
    <row r="87" spans="1:13" x14ac:dyDescent="0.15">
      <c r="A87" s="44"/>
      <c r="B87">
        <v>10.2272</v>
      </c>
      <c r="C87">
        <v>0.153506</v>
      </c>
      <c r="D87">
        <v>4.2328799999999996E-3</v>
      </c>
      <c r="E87">
        <v>2.7880700000000001E-3</v>
      </c>
      <c r="F87">
        <v>8.3613399999999999E-4</v>
      </c>
      <c r="G87">
        <v>10.3933</v>
      </c>
      <c r="J87" s="44"/>
      <c r="K87">
        <v>9.4287100000000006</v>
      </c>
      <c r="L87">
        <f t="shared" si="32"/>
        <v>0.1660699999999995</v>
      </c>
      <c r="M87">
        <v>9.5947800000000001</v>
      </c>
    </row>
    <row r="88" spans="1:13" x14ac:dyDescent="0.15">
      <c r="A88" s="44"/>
      <c r="B88">
        <v>10.1424</v>
      </c>
      <c r="C88">
        <v>0.15282599999999999</v>
      </c>
      <c r="D88">
        <v>4.1623099999999998E-3</v>
      </c>
      <c r="E88">
        <v>2.2180099999999999E-3</v>
      </c>
      <c r="F88">
        <v>8.564E-4</v>
      </c>
      <c r="G88">
        <v>10.307399999999999</v>
      </c>
      <c r="J88" s="44"/>
      <c r="K88">
        <v>9.4232600000000009</v>
      </c>
      <c r="L88">
        <f t="shared" si="32"/>
        <v>0.16788999999999987</v>
      </c>
      <c r="M88">
        <v>9.5911500000000007</v>
      </c>
    </row>
    <row r="89" spans="1:13" x14ac:dyDescent="0.15">
      <c r="A89" s="44"/>
      <c r="B89">
        <v>10.521699999999999</v>
      </c>
      <c r="C89">
        <v>0.15279000000000001</v>
      </c>
      <c r="D89">
        <v>4.3144200000000002E-3</v>
      </c>
      <c r="E89">
        <v>2.8393300000000002E-3</v>
      </c>
      <c r="F89">
        <v>8.3541900000000001E-4</v>
      </c>
      <c r="G89">
        <v>10.6869</v>
      </c>
      <c r="J89" s="44"/>
      <c r="K89">
        <v>9.4856999999999996</v>
      </c>
      <c r="L89">
        <f t="shared" si="32"/>
        <v>0.16807000000000016</v>
      </c>
      <c r="M89">
        <v>9.6537699999999997</v>
      </c>
    </row>
    <row r="90" spans="1:13" x14ac:dyDescent="0.15">
      <c r="A90" s="44"/>
      <c r="B90">
        <v>10.2073</v>
      </c>
      <c r="C90">
        <v>0.154057</v>
      </c>
      <c r="D90">
        <v>4.1928299999999998E-3</v>
      </c>
      <c r="E90">
        <v>2.1202600000000001E-3</v>
      </c>
      <c r="F90">
        <v>8.4519399999999996E-4</v>
      </c>
      <c r="G90">
        <v>10.373699999999999</v>
      </c>
      <c r="J90" s="44"/>
      <c r="K90">
        <v>9.5396099999999997</v>
      </c>
      <c r="L90">
        <f t="shared" si="32"/>
        <v>0.16585000000000072</v>
      </c>
      <c r="M90">
        <v>9.7054600000000004</v>
      </c>
    </row>
    <row r="91" spans="1:13" x14ac:dyDescent="0.15">
      <c r="A91" s="44"/>
      <c r="B91">
        <v>10.2455</v>
      </c>
      <c r="C91">
        <v>0.15301899999999999</v>
      </c>
      <c r="D91">
        <v>4.2047500000000002E-3</v>
      </c>
      <c r="E91">
        <v>2.6459700000000001E-3</v>
      </c>
      <c r="F91">
        <v>8.4567099999999999E-4</v>
      </c>
      <c r="G91">
        <v>10.411199999999999</v>
      </c>
      <c r="J91" s="44"/>
      <c r="K91">
        <v>9.4227600000000002</v>
      </c>
      <c r="L91">
        <f t="shared" si="32"/>
        <v>0.16540999999999961</v>
      </c>
      <c r="M91">
        <v>9.5881699999999999</v>
      </c>
    </row>
    <row r="92" spans="1:13" x14ac:dyDescent="0.15">
      <c r="A92" s="44"/>
      <c r="B92">
        <f>AVERAGE(B82:B91)</f>
        <v>10.290089999999998</v>
      </c>
      <c r="C92">
        <f t="shared" ref="C92" si="33">AVERAGE(C82:C91)</f>
        <v>0.15316679999999999</v>
      </c>
      <c r="D92">
        <f t="shared" ref="D92" si="34">AVERAGE(D82:D91)</f>
        <v>4.2164310000000005E-3</v>
      </c>
      <c r="E92">
        <f t="shared" ref="E92" si="35">AVERAGE(E82:E91)</f>
        <v>2.4878029999999998E-3</v>
      </c>
      <c r="F92">
        <f t="shared" ref="F92" si="36">AVERAGE(F82:F91)</f>
        <v>8.3944809999999983E-4</v>
      </c>
      <c r="G92">
        <f t="shared" ref="G92" si="37">AVERAGE(G82:G91)</f>
        <v>10.455609999999998</v>
      </c>
      <c r="J92" s="44"/>
      <c r="K92">
        <f>AVERAGE(K82:K91)</f>
        <v>9.6623009999999994</v>
      </c>
      <c r="L92">
        <f>AVERAGE(L82:L91)</f>
        <v>0.1664769999999999</v>
      </c>
      <c r="M92">
        <f>AVERAGE(M82:M91)</f>
        <v>9.8287779999999998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4.4689699999999997</v>
      </c>
      <c r="C95">
        <v>2.7371400000000001E-2</v>
      </c>
      <c r="D95">
        <v>1.9285699999999999E-3</v>
      </c>
      <c r="E95">
        <v>1.4903500000000001E-3</v>
      </c>
      <c r="F95">
        <v>2.85149E-4</v>
      </c>
      <c r="G95">
        <v>4.5207499999999996</v>
      </c>
      <c r="J95" s="44" t="s">
        <v>7</v>
      </c>
      <c r="K95">
        <v>4.0303000000000004</v>
      </c>
      <c r="L95">
        <f>M95-K95</f>
        <v>5.2829999999999266E-2</v>
      </c>
      <c r="M95">
        <v>4.0831299999999997</v>
      </c>
    </row>
    <row r="96" spans="1:13" x14ac:dyDescent="0.15">
      <c r="A96" s="44"/>
      <c r="B96">
        <v>3.9016000000000002</v>
      </c>
      <c r="C96">
        <v>2.5962800000000001E-2</v>
      </c>
      <c r="D96">
        <v>1.9502600000000001E-3</v>
      </c>
      <c r="E96">
        <v>1.4650799999999999E-3</v>
      </c>
      <c r="F96">
        <v>2.7918799999999998E-4</v>
      </c>
      <c r="G96">
        <v>3.9521600000000001</v>
      </c>
      <c r="J96" s="44"/>
      <c r="K96">
        <v>3.60805</v>
      </c>
      <c r="L96">
        <f t="shared" ref="L96:L104" si="38">M96-K96</f>
        <v>5.1779999999999937E-2</v>
      </c>
      <c r="M96">
        <v>3.6598299999999999</v>
      </c>
    </row>
    <row r="97" spans="1:13" x14ac:dyDescent="0.15">
      <c r="A97" s="44"/>
      <c r="B97">
        <v>3.76309</v>
      </c>
      <c r="C97">
        <v>2.5758300000000001E-2</v>
      </c>
      <c r="D97">
        <v>1.9509799999999999E-3</v>
      </c>
      <c r="E97">
        <v>1.47295E-3</v>
      </c>
      <c r="F97">
        <v>2.8109599999999999E-4</v>
      </c>
      <c r="G97">
        <v>3.81324</v>
      </c>
      <c r="J97" s="44"/>
      <c r="K97">
        <v>3.5446300000000002</v>
      </c>
      <c r="L97">
        <f t="shared" si="38"/>
        <v>5.2659999999999929E-2</v>
      </c>
      <c r="M97">
        <v>3.5972900000000001</v>
      </c>
    </row>
    <row r="98" spans="1:13" x14ac:dyDescent="0.15">
      <c r="A98" s="44"/>
      <c r="B98">
        <v>3.7435999999999998</v>
      </c>
      <c r="C98">
        <v>2.5842E-2</v>
      </c>
      <c r="D98">
        <v>1.9629000000000001E-3</v>
      </c>
      <c r="E98">
        <v>1.4736700000000001E-3</v>
      </c>
      <c r="F98">
        <v>2.8634100000000002E-4</v>
      </c>
      <c r="G98">
        <v>3.7941600000000002</v>
      </c>
      <c r="J98" s="44"/>
      <c r="K98">
        <v>3.6211099999999998</v>
      </c>
      <c r="L98">
        <f t="shared" si="38"/>
        <v>5.221000000000009E-2</v>
      </c>
      <c r="M98">
        <v>3.6733199999999999</v>
      </c>
    </row>
    <row r="99" spans="1:13" x14ac:dyDescent="0.15">
      <c r="A99" s="44"/>
      <c r="B99">
        <v>3.7704599999999999</v>
      </c>
      <c r="C99">
        <v>2.60453E-2</v>
      </c>
      <c r="D99">
        <v>1.9605199999999999E-3</v>
      </c>
      <c r="E99">
        <v>1.47343E-3</v>
      </c>
      <c r="F99">
        <v>2.7966500000000001E-4</v>
      </c>
      <c r="G99">
        <v>3.82091</v>
      </c>
      <c r="J99" s="44"/>
      <c r="K99">
        <v>3.55246</v>
      </c>
      <c r="L99">
        <f t="shared" si="38"/>
        <v>5.1919999999999966E-2</v>
      </c>
      <c r="M99">
        <v>3.6043799999999999</v>
      </c>
    </row>
    <row r="100" spans="1:13" x14ac:dyDescent="0.15">
      <c r="A100" s="44"/>
      <c r="B100">
        <v>3.8068300000000002</v>
      </c>
      <c r="C100">
        <v>2.5729200000000001E-2</v>
      </c>
      <c r="D100">
        <v>1.9817400000000001E-3</v>
      </c>
      <c r="E100">
        <v>1.5554399999999999E-3</v>
      </c>
      <c r="F100">
        <v>2.7251199999999998E-4</v>
      </c>
      <c r="G100">
        <v>3.8571599999999999</v>
      </c>
      <c r="J100" s="44"/>
      <c r="K100">
        <v>3.53972</v>
      </c>
      <c r="L100">
        <f t="shared" si="38"/>
        <v>5.1629999999999843E-2</v>
      </c>
      <c r="M100">
        <v>3.5913499999999998</v>
      </c>
    </row>
    <row r="101" spans="1:13" x14ac:dyDescent="0.15">
      <c r="A101" s="44"/>
      <c r="B101">
        <v>3.8094600000000001</v>
      </c>
      <c r="C101">
        <v>2.5850100000000001E-2</v>
      </c>
      <c r="D101">
        <v>1.93143E-3</v>
      </c>
      <c r="E101">
        <v>1.49059E-3</v>
      </c>
      <c r="F101">
        <v>2.75612E-4</v>
      </c>
      <c r="G101">
        <v>3.8597600000000001</v>
      </c>
      <c r="J101" s="44"/>
      <c r="K101">
        <v>3.5424899999999999</v>
      </c>
      <c r="L101">
        <f t="shared" si="38"/>
        <v>5.1849999999999952E-2</v>
      </c>
      <c r="M101">
        <v>3.5943399999999999</v>
      </c>
    </row>
    <row r="102" spans="1:13" x14ac:dyDescent="0.15">
      <c r="A102" s="44"/>
      <c r="B102">
        <v>3.7858399999999999</v>
      </c>
      <c r="C102">
        <v>2.5767100000000001E-2</v>
      </c>
      <c r="D102">
        <v>1.98913E-3</v>
      </c>
      <c r="E102">
        <v>1.4672299999999999E-3</v>
      </c>
      <c r="F102">
        <v>2.7108200000000002E-4</v>
      </c>
      <c r="G102">
        <v>3.8359399999999999</v>
      </c>
      <c r="J102" s="44"/>
      <c r="K102">
        <v>3.7143099999999998</v>
      </c>
      <c r="L102">
        <f t="shared" si="38"/>
        <v>5.1670000000000105E-2</v>
      </c>
      <c r="M102">
        <v>3.7659799999999999</v>
      </c>
    </row>
    <row r="103" spans="1:13" x14ac:dyDescent="0.15">
      <c r="A103" s="44"/>
      <c r="B103">
        <v>3.7565400000000002</v>
      </c>
      <c r="C103">
        <v>2.6003800000000001E-2</v>
      </c>
      <c r="D103">
        <v>1.9245099999999999E-3</v>
      </c>
      <c r="E103">
        <v>1.4646100000000001E-3</v>
      </c>
      <c r="F103">
        <v>2.78473E-4</v>
      </c>
      <c r="G103">
        <v>3.8068599999999999</v>
      </c>
      <c r="J103" s="44"/>
      <c r="K103">
        <v>3.6078000000000001</v>
      </c>
      <c r="L103">
        <f t="shared" si="38"/>
        <v>5.1029999999999909E-2</v>
      </c>
      <c r="M103">
        <v>3.65883</v>
      </c>
    </row>
    <row r="104" spans="1:13" x14ac:dyDescent="0.15">
      <c r="A104" s="44"/>
      <c r="B104">
        <v>3.7740399999999998</v>
      </c>
      <c r="C104">
        <v>2.5819499999999999E-2</v>
      </c>
      <c r="D104">
        <v>1.9509799999999999E-3</v>
      </c>
      <c r="E104">
        <v>1.5537700000000001E-3</v>
      </c>
      <c r="F104">
        <v>2.7608899999999998E-4</v>
      </c>
      <c r="G104">
        <v>3.82464</v>
      </c>
      <c r="J104" s="44"/>
      <c r="K104">
        <v>3.7152599999999998</v>
      </c>
      <c r="L104">
        <f t="shared" si="38"/>
        <v>5.2610000000000046E-2</v>
      </c>
      <c r="M104">
        <v>3.7678699999999998</v>
      </c>
    </row>
    <row r="105" spans="1:13" x14ac:dyDescent="0.15">
      <c r="A105" s="44"/>
      <c r="B105">
        <f>AVERAGE(B95:B104)</f>
        <v>3.8580429999999999</v>
      </c>
      <c r="C105">
        <f t="shared" ref="C105" si="39">AVERAGE(C95:C104)</f>
        <v>2.6014950000000002E-2</v>
      </c>
      <c r="D105">
        <f t="shared" ref="D105" si="40">AVERAGE(D95:D104)</f>
        <v>1.9531020000000004E-3</v>
      </c>
      <c r="E105">
        <f t="shared" ref="E105" si="41">AVERAGE(E95:E104)</f>
        <v>1.4907119999999999E-3</v>
      </c>
      <c r="F105">
        <f t="shared" ref="F105" si="42">AVERAGE(F95:F104)</f>
        <v>2.7852070000000006E-4</v>
      </c>
      <c r="G105">
        <f t="shared" ref="G105" si="43">AVERAGE(G95:G104)</f>
        <v>3.9085580000000006</v>
      </c>
      <c r="J105" s="44"/>
      <c r="K105">
        <f>AVERAGE(K95:K104)</f>
        <v>3.6476129999999998</v>
      </c>
      <c r="L105">
        <f>AVERAGE(L95:L104)</f>
        <v>5.2018999999999906E-2</v>
      </c>
      <c r="M105">
        <f>AVERAGE(M95:M104)</f>
        <v>3.6996319999999998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13.629899999999999</v>
      </c>
      <c r="C108">
        <v>9.5620899999999995E-2</v>
      </c>
      <c r="D108">
        <v>4.50301E-3</v>
      </c>
      <c r="E108">
        <v>1.3875999999999999E-3</v>
      </c>
      <c r="F108">
        <v>5.1450699999999999E-4</v>
      </c>
      <c r="G108">
        <v>13.7494</v>
      </c>
      <c r="J108" s="44" t="s">
        <v>8</v>
      </c>
      <c r="K108">
        <v>12.8805</v>
      </c>
      <c r="L108">
        <f>M108-K108</f>
        <v>0.12150000000000105</v>
      </c>
      <c r="M108">
        <v>13.002000000000001</v>
      </c>
    </row>
    <row r="109" spans="1:13" x14ac:dyDescent="0.15">
      <c r="A109" s="44"/>
      <c r="B109">
        <v>12.1753</v>
      </c>
      <c r="C109">
        <v>9.5382499999999995E-2</v>
      </c>
      <c r="D109">
        <v>4.5392499999999999E-3</v>
      </c>
      <c r="E109">
        <v>1.08719E-3</v>
      </c>
      <c r="F109">
        <v>5.1259999999999999E-4</v>
      </c>
      <c r="G109">
        <v>12.295199999999999</v>
      </c>
      <c r="J109" s="44"/>
      <c r="K109">
        <v>11.4832</v>
      </c>
      <c r="L109">
        <f t="shared" ref="L109:L117" si="44">M109-K109</f>
        <v>0.1230999999999991</v>
      </c>
      <c r="M109">
        <v>11.606299999999999</v>
      </c>
    </row>
    <row r="110" spans="1:13" x14ac:dyDescent="0.15">
      <c r="A110" s="44"/>
      <c r="B110">
        <v>12.3127</v>
      </c>
      <c r="C110">
        <v>9.6288899999999997E-2</v>
      </c>
      <c r="D110">
        <v>4.5020599999999996E-3</v>
      </c>
      <c r="E110">
        <v>1.1942400000000001E-3</v>
      </c>
      <c r="F110">
        <v>5.1164600000000004E-4</v>
      </c>
      <c r="G110">
        <v>12.432499999999999</v>
      </c>
      <c r="J110" s="44"/>
      <c r="K110">
        <v>11.491300000000001</v>
      </c>
      <c r="L110">
        <f t="shared" si="44"/>
        <v>0.1227999999999998</v>
      </c>
      <c r="M110">
        <v>11.614100000000001</v>
      </c>
    </row>
    <row r="111" spans="1:13" x14ac:dyDescent="0.15">
      <c r="A111" s="44"/>
      <c r="B111">
        <v>12.129200000000001</v>
      </c>
      <c r="C111">
        <v>9.6430799999999997E-2</v>
      </c>
      <c r="D111">
        <v>4.57501E-3</v>
      </c>
      <c r="E111">
        <v>1.2638599999999999E-3</v>
      </c>
      <c r="F111">
        <v>5.1164600000000004E-4</v>
      </c>
      <c r="G111">
        <v>12.249499999999999</v>
      </c>
      <c r="J111" s="44"/>
      <c r="K111">
        <v>11.5899</v>
      </c>
      <c r="L111">
        <f t="shared" si="44"/>
        <v>0.1230999999999991</v>
      </c>
      <c r="M111">
        <v>11.712999999999999</v>
      </c>
    </row>
    <row r="112" spans="1:13" x14ac:dyDescent="0.15">
      <c r="A112" s="44"/>
      <c r="B112">
        <v>12.396100000000001</v>
      </c>
      <c r="C112">
        <v>9.5904799999999998E-2</v>
      </c>
      <c r="D112">
        <v>4.8546800000000001E-3</v>
      </c>
      <c r="E112">
        <v>8.4328699999999996E-4</v>
      </c>
      <c r="F112">
        <v>5.1426900000000003E-4</v>
      </c>
      <c r="G112">
        <v>12.516500000000001</v>
      </c>
      <c r="J112" s="44"/>
      <c r="K112">
        <v>11.4658</v>
      </c>
      <c r="L112">
        <f t="shared" si="44"/>
        <v>0.12460000000000093</v>
      </c>
      <c r="M112">
        <v>11.590400000000001</v>
      </c>
    </row>
    <row r="113" spans="1:13" x14ac:dyDescent="0.15">
      <c r="A113" s="44"/>
      <c r="B113">
        <v>12.109299999999999</v>
      </c>
      <c r="C113">
        <v>9.5854999999999996E-2</v>
      </c>
      <c r="D113">
        <v>4.53281E-3</v>
      </c>
      <c r="E113">
        <v>9.6392600000000004E-4</v>
      </c>
      <c r="F113">
        <v>5.1283800000000005E-4</v>
      </c>
      <c r="G113">
        <v>12.2293</v>
      </c>
      <c r="J113" s="44"/>
      <c r="K113">
        <v>11.4754</v>
      </c>
      <c r="L113">
        <f t="shared" si="44"/>
        <v>0.1230999999999991</v>
      </c>
      <c r="M113">
        <v>11.5985</v>
      </c>
    </row>
    <row r="114" spans="1:13" x14ac:dyDescent="0.15">
      <c r="A114" s="44"/>
      <c r="B114">
        <v>12.3696</v>
      </c>
      <c r="C114">
        <v>9.6156599999999995E-2</v>
      </c>
      <c r="D114">
        <v>4.5826399999999998E-3</v>
      </c>
      <c r="E114">
        <v>7.9536400000000001E-4</v>
      </c>
      <c r="F114">
        <v>5.1259999999999999E-4</v>
      </c>
      <c r="G114">
        <v>12.4895</v>
      </c>
      <c r="J114" s="44"/>
      <c r="K114">
        <v>11.7262</v>
      </c>
      <c r="L114">
        <f t="shared" si="44"/>
        <v>0.12209999999999965</v>
      </c>
      <c r="M114">
        <v>11.8483</v>
      </c>
    </row>
    <row r="115" spans="1:13" x14ac:dyDescent="0.15">
      <c r="A115" s="44"/>
      <c r="B115">
        <v>12.2933</v>
      </c>
      <c r="C115">
        <v>9.6440300000000007E-2</v>
      </c>
      <c r="D115">
        <v>4.5261399999999997E-3</v>
      </c>
      <c r="E115">
        <v>7.75814E-4</v>
      </c>
      <c r="F115">
        <v>5.1331499999999997E-4</v>
      </c>
      <c r="G115">
        <v>12.413</v>
      </c>
      <c r="J115" s="44"/>
      <c r="K115">
        <v>11.4727</v>
      </c>
      <c r="L115">
        <f t="shared" si="44"/>
        <v>0.12300000000000111</v>
      </c>
      <c r="M115">
        <v>11.595700000000001</v>
      </c>
    </row>
    <row r="116" spans="1:13" x14ac:dyDescent="0.15">
      <c r="A116" s="44"/>
      <c r="B116">
        <v>12.178599999999999</v>
      </c>
      <c r="C116">
        <v>9.60588E-2</v>
      </c>
      <c r="D116">
        <v>4.4825100000000003E-3</v>
      </c>
      <c r="E116">
        <v>1.6486599999999999E-3</v>
      </c>
      <c r="F116">
        <v>5.2475899999999997E-4</v>
      </c>
      <c r="G116">
        <v>12.299200000000001</v>
      </c>
      <c r="J116" s="44"/>
      <c r="K116">
        <v>11.496600000000001</v>
      </c>
      <c r="L116">
        <f t="shared" si="44"/>
        <v>0.1230999999999991</v>
      </c>
      <c r="M116">
        <v>11.6197</v>
      </c>
    </row>
    <row r="117" spans="1:13" x14ac:dyDescent="0.15">
      <c r="A117" s="44"/>
      <c r="B117">
        <v>12.1083</v>
      </c>
      <c r="C117">
        <v>9.6133700000000002E-2</v>
      </c>
      <c r="D117">
        <v>4.4631999999999996E-3</v>
      </c>
      <c r="E117">
        <v>1.6956300000000001E-3</v>
      </c>
      <c r="F117">
        <v>5.1903699999999997E-4</v>
      </c>
      <c r="G117">
        <v>12.228300000000001</v>
      </c>
      <c r="J117" s="44"/>
      <c r="K117">
        <v>11.4688</v>
      </c>
      <c r="L117">
        <f t="shared" si="44"/>
        <v>0.12190000000000012</v>
      </c>
      <c r="M117">
        <v>11.5907</v>
      </c>
    </row>
    <row r="118" spans="1:13" x14ac:dyDescent="0.15">
      <c r="A118" s="44"/>
      <c r="B118">
        <f>AVERAGE(B108:B117)</f>
        <v>12.370230000000003</v>
      </c>
      <c r="C118">
        <f t="shared" ref="C118" si="45">AVERAGE(C108:C117)</f>
        <v>9.6027230000000005E-2</v>
      </c>
      <c r="D118">
        <f t="shared" ref="D118" si="46">AVERAGE(D108:D117)</f>
        <v>4.5561309999999997E-3</v>
      </c>
      <c r="E118">
        <f t="shared" ref="E118" si="47">AVERAGE(E108:E117)</f>
        <v>1.1655571E-3</v>
      </c>
      <c r="F118">
        <f t="shared" ref="F118" si="48">AVERAGE(F108:F117)</f>
        <v>5.1472170000000002E-4</v>
      </c>
      <c r="G118">
        <f t="shared" ref="G118" si="49">AVERAGE(G108:G117)</f>
        <v>12.490239999999998</v>
      </c>
      <c r="J118" s="44"/>
      <c r="K118">
        <f>AVERAGE(K108:K117)</f>
        <v>11.655040000000001</v>
      </c>
      <c r="L118">
        <f>AVERAGE(L108:L117)</f>
        <v>0.12282999999999991</v>
      </c>
      <c r="M118">
        <f>AVERAGE(M108:M117)</f>
        <v>11.777869999999998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10.749000000000001</v>
      </c>
      <c r="C121">
        <v>6.1670299999999997E-2</v>
      </c>
      <c r="D121">
        <v>4.85659E-3</v>
      </c>
      <c r="E121">
        <v>6.1559699999999995E-4</v>
      </c>
      <c r="F121">
        <v>4.2128599999999999E-4</v>
      </c>
      <c r="G121">
        <v>10.8598</v>
      </c>
      <c r="J121" s="44" t="s">
        <v>9</v>
      </c>
      <c r="K121">
        <v>9.9887599999999992</v>
      </c>
      <c r="L121">
        <f>M121-K121</f>
        <v>0.11204000000000036</v>
      </c>
      <c r="M121">
        <v>10.1008</v>
      </c>
    </row>
    <row r="122" spans="1:13" x14ac:dyDescent="0.15">
      <c r="A122" s="44"/>
      <c r="B122">
        <v>9.6744500000000002</v>
      </c>
      <c r="C122">
        <v>6.2333800000000002E-2</v>
      </c>
      <c r="D122">
        <v>4.79555E-3</v>
      </c>
      <c r="E122">
        <v>6.2203400000000004E-4</v>
      </c>
      <c r="F122">
        <v>4.1317900000000001E-4</v>
      </c>
      <c r="G122">
        <v>9.7855299999999996</v>
      </c>
      <c r="J122" s="44"/>
      <c r="K122">
        <v>9.1984399999999997</v>
      </c>
      <c r="L122">
        <f t="shared" ref="L122:L130" si="50">M122-K122</f>
        <v>0.11157000000000039</v>
      </c>
      <c r="M122">
        <v>9.3100100000000001</v>
      </c>
    </row>
    <row r="123" spans="1:13" x14ac:dyDescent="0.15">
      <c r="A123" s="44"/>
      <c r="B123">
        <v>9.7823899999999995</v>
      </c>
      <c r="C123">
        <v>6.2121200000000001E-2</v>
      </c>
      <c r="D123">
        <v>4.8093800000000003E-3</v>
      </c>
      <c r="E123">
        <v>1.0168600000000001E-3</v>
      </c>
      <c r="F123">
        <v>4.0960299999999997E-4</v>
      </c>
      <c r="G123">
        <v>9.8937899999999992</v>
      </c>
      <c r="J123" s="44"/>
      <c r="K123">
        <v>9.1465800000000002</v>
      </c>
      <c r="L123">
        <f t="shared" si="50"/>
        <v>0.11239999999999917</v>
      </c>
      <c r="M123">
        <v>9.2589799999999993</v>
      </c>
    </row>
    <row r="124" spans="1:13" x14ac:dyDescent="0.15">
      <c r="A124" s="44"/>
      <c r="B124">
        <v>9.8009900000000005</v>
      </c>
      <c r="C124">
        <v>6.2348599999999997E-2</v>
      </c>
      <c r="D124">
        <v>4.81629E-3</v>
      </c>
      <c r="E124">
        <v>5.6386000000000001E-4</v>
      </c>
      <c r="F124">
        <v>4.1913999999999997E-4</v>
      </c>
      <c r="G124">
        <v>9.9120100000000004</v>
      </c>
      <c r="J124" s="44"/>
      <c r="K124">
        <v>9.1714900000000004</v>
      </c>
      <c r="L124">
        <f t="shared" si="50"/>
        <v>0.11116999999999955</v>
      </c>
      <c r="M124">
        <v>9.2826599999999999</v>
      </c>
    </row>
    <row r="125" spans="1:13" x14ac:dyDescent="0.15">
      <c r="A125" s="44"/>
      <c r="B125">
        <v>9.7238799999999994</v>
      </c>
      <c r="C125">
        <v>6.23178E-2</v>
      </c>
      <c r="D125">
        <v>4.8334600000000004E-3</v>
      </c>
      <c r="E125">
        <v>6.0057600000000002E-4</v>
      </c>
      <c r="F125">
        <v>4.12941E-4</v>
      </c>
      <c r="G125">
        <v>9.8351699999999997</v>
      </c>
      <c r="J125" s="44"/>
      <c r="K125">
        <v>9.4768299999999996</v>
      </c>
      <c r="L125">
        <f t="shared" si="50"/>
        <v>0.11158000000000001</v>
      </c>
      <c r="M125">
        <v>9.5884099999999997</v>
      </c>
    </row>
    <row r="126" spans="1:13" x14ac:dyDescent="0.15">
      <c r="A126" s="44"/>
      <c r="B126">
        <v>9.7211700000000008</v>
      </c>
      <c r="C126">
        <v>6.2016000000000002E-2</v>
      </c>
      <c r="D126">
        <v>4.8136699999999999E-3</v>
      </c>
      <c r="E126">
        <v>1.0187600000000001E-3</v>
      </c>
      <c r="F126">
        <v>4.1437100000000002E-4</v>
      </c>
      <c r="G126">
        <v>9.8322500000000002</v>
      </c>
      <c r="J126" s="44"/>
      <c r="K126">
        <v>9.1263000000000005</v>
      </c>
      <c r="L126">
        <f t="shared" si="50"/>
        <v>0.1120000000000001</v>
      </c>
      <c r="M126">
        <v>9.2383000000000006</v>
      </c>
    </row>
    <row r="127" spans="1:13" x14ac:dyDescent="0.15">
      <c r="A127" s="44"/>
      <c r="B127">
        <v>9.7741799999999994</v>
      </c>
      <c r="C127">
        <v>6.1870599999999998E-2</v>
      </c>
      <c r="D127">
        <v>4.8334600000000004E-3</v>
      </c>
      <c r="E127">
        <v>9.9682799999999995E-4</v>
      </c>
      <c r="F127">
        <v>4.1699400000000001E-4</v>
      </c>
      <c r="G127">
        <v>9.8853600000000004</v>
      </c>
      <c r="J127" s="44"/>
      <c r="K127">
        <v>9.1762999999999995</v>
      </c>
      <c r="L127">
        <f t="shared" si="50"/>
        <v>0.11148999999999987</v>
      </c>
      <c r="M127">
        <v>9.2877899999999993</v>
      </c>
    </row>
    <row r="128" spans="1:13" x14ac:dyDescent="0.15">
      <c r="A128" s="44"/>
      <c r="B128">
        <v>9.8717799999999993</v>
      </c>
      <c r="C128">
        <v>6.2678300000000006E-2</v>
      </c>
      <c r="D128">
        <v>4.8160599999999996E-3</v>
      </c>
      <c r="E128">
        <v>1.01924E-3</v>
      </c>
      <c r="F128">
        <v>4.1031800000000001E-4</v>
      </c>
      <c r="G128">
        <v>9.9830799999999993</v>
      </c>
      <c r="J128" s="44"/>
      <c r="K128">
        <v>9.1819299999999995</v>
      </c>
      <c r="L128">
        <f t="shared" si="50"/>
        <v>0.1107800000000001</v>
      </c>
      <c r="M128">
        <v>9.2927099999999996</v>
      </c>
    </row>
    <row r="129" spans="1:13" x14ac:dyDescent="0.15">
      <c r="A129" s="44"/>
      <c r="B129">
        <v>9.7216799999999992</v>
      </c>
      <c r="C129">
        <v>6.24182E-2</v>
      </c>
      <c r="D129">
        <v>4.7719499999999996E-3</v>
      </c>
      <c r="E129">
        <v>1.01399E-3</v>
      </c>
      <c r="F129">
        <v>4.1317900000000001E-4</v>
      </c>
      <c r="G129">
        <v>9.8329199999999997</v>
      </c>
      <c r="J129" s="44"/>
      <c r="K129">
        <v>9.3109599999999997</v>
      </c>
      <c r="L129">
        <f t="shared" si="50"/>
        <v>0.11194000000000059</v>
      </c>
      <c r="M129">
        <v>9.4229000000000003</v>
      </c>
    </row>
    <row r="130" spans="1:13" x14ac:dyDescent="0.15">
      <c r="A130" s="44"/>
      <c r="B130">
        <v>9.7400500000000001</v>
      </c>
      <c r="C130">
        <v>6.2334800000000003E-2</v>
      </c>
      <c r="D130">
        <v>4.8115299999999996E-3</v>
      </c>
      <c r="E130">
        <v>1.0118499999999999E-3</v>
      </c>
      <c r="F130">
        <v>4.1341799999999998E-4</v>
      </c>
      <c r="G130">
        <v>9.8513300000000008</v>
      </c>
      <c r="J130" s="44"/>
      <c r="K130">
        <v>9.1120199999999993</v>
      </c>
      <c r="L130">
        <f t="shared" si="50"/>
        <v>0.11183000000000121</v>
      </c>
      <c r="M130">
        <v>9.2238500000000005</v>
      </c>
    </row>
    <row r="131" spans="1:13" x14ac:dyDescent="0.15">
      <c r="A131" s="44"/>
      <c r="B131">
        <f>AVERAGE(B121:B130)</f>
        <v>9.8559570000000001</v>
      </c>
      <c r="C131">
        <f t="shared" ref="C131" si="51">AVERAGE(C121:C130)</f>
        <v>6.2210960000000003E-2</v>
      </c>
      <c r="D131">
        <f t="shared" ref="D131" si="52">AVERAGE(D121:D130)</f>
        <v>4.815794E-3</v>
      </c>
      <c r="E131">
        <f t="shared" ref="E131" si="53">AVERAGE(E121:E130)</f>
        <v>8.4795950000000008E-4</v>
      </c>
      <c r="F131">
        <f t="shared" ref="F131" si="54">AVERAGE(F121:F130)</f>
        <v>4.1444289999999998E-4</v>
      </c>
      <c r="G131">
        <f t="shared" ref="G131" si="55">AVERAGE(G121:G130)</f>
        <v>9.9671240000000019</v>
      </c>
      <c r="J131" s="44"/>
      <c r="K131">
        <f>AVERAGE(K121:K130)</f>
        <v>9.2889609999999987</v>
      </c>
      <c r="L131">
        <f>AVERAGE(L121:L130)</f>
        <v>0.11168000000000014</v>
      </c>
      <c r="M131">
        <f>AVERAGE(M121:M130)</f>
        <v>9.4006409999999985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6.2513100000000001</v>
      </c>
      <c r="C134">
        <v>3.5836E-2</v>
      </c>
      <c r="D134">
        <v>3.07822E-3</v>
      </c>
      <c r="E134">
        <v>1.2292900000000001E-3</v>
      </c>
      <c r="F134">
        <v>2.75612E-4</v>
      </c>
      <c r="G134">
        <v>6.31792</v>
      </c>
      <c r="J134" s="44" t="s">
        <v>10</v>
      </c>
      <c r="K134">
        <v>5.9187700000000003</v>
      </c>
      <c r="L134">
        <f>M134-K134</f>
        <v>6.7260000000000097E-2</v>
      </c>
      <c r="M134">
        <v>5.9860300000000004</v>
      </c>
    </row>
    <row r="135" spans="1:13" x14ac:dyDescent="0.15">
      <c r="A135" s="44"/>
      <c r="B135">
        <v>5.7855800000000004</v>
      </c>
      <c r="C135">
        <v>3.5525300000000003E-2</v>
      </c>
      <c r="D135">
        <v>3.0684499999999999E-3</v>
      </c>
      <c r="E135">
        <v>1.3596999999999999E-3</v>
      </c>
      <c r="F135">
        <v>2.8014199999999999E-4</v>
      </c>
      <c r="G135">
        <v>5.8522600000000002</v>
      </c>
      <c r="J135" s="44"/>
      <c r="K135">
        <v>5.2343200000000003</v>
      </c>
      <c r="L135">
        <f t="shared" ref="L135:L143" si="56">M135-K135</f>
        <v>7.2029999999999816E-2</v>
      </c>
      <c r="M135">
        <v>5.3063500000000001</v>
      </c>
    </row>
    <row r="136" spans="1:13" x14ac:dyDescent="0.15">
      <c r="A136" s="44"/>
      <c r="B136">
        <v>5.6815800000000003</v>
      </c>
      <c r="C136">
        <v>3.5486499999999997E-2</v>
      </c>
      <c r="D136">
        <v>3.0624900000000002E-3</v>
      </c>
      <c r="E136">
        <v>1.3659E-3</v>
      </c>
      <c r="F136">
        <v>2.8824800000000001E-4</v>
      </c>
      <c r="G136">
        <v>5.7481999999999998</v>
      </c>
      <c r="J136" s="44"/>
      <c r="K136">
        <v>5.2371299999999996</v>
      </c>
      <c r="L136">
        <f t="shared" si="56"/>
        <v>6.7720000000000447E-2</v>
      </c>
      <c r="M136">
        <v>5.3048500000000001</v>
      </c>
    </row>
    <row r="137" spans="1:13" x14ac:dyDescent="0.15">
      <c r="A137" s="44"/>
      <c r="B137">
        <v>5.6492000000000004</v>
      </c>
      <c r="C137">
        <v>3.5617599999999999E-2</v>
      </c>
      <c r="D137">
        <v>7.1470700000000002E-3</v>
      </c>
      <c r="E137">
        <v>1.27578E-3</v>
      </c>
      <c r="F137">
        <v>2.9277799999999999E-4</v>
      </c>
      <c r="G137">
        <v>5.7204699999999997</v>
      </c>
      <c r="J137" s="44"/>
      <c r="K137">
        <v>5.1937600000000002</v>
      </c>
      <c r="L137">
        <f t="shared" si="56"/>
        <v>6.7769999999999442E-2</v>
      </c>
      <c r="M137">
        <v>5.2615299999999996</v>
      </c>
    </row>
    <row r="138" spans="1:13" x14ac:dyDescent="0.15">
      <c r="A138" s="44"/>
      <c r="B138">
        <v>5.5698699999999999</v>
      </c>
      <c r="C138">
        <v>3.5801399999999997E-2</v>
      </c>
      <c r="D138">
        <v>3.15738E-3</v>
      </c>
      <c r="E138">
        <v>1.27816E-3</v>
      </c>
      <c r="F138">
        <v>3.11852E-4</v>
      </c>
      <c r="G138">
        <v>5.6369300000000004</v>
      </c>
      <c r="J138" s="44"/>
      <c r="K138">
        <v>5.2358500000000001</v>
      </c>
      <c r="L138">
        <f t="shared" si="56"/>
        <v>6.7299999999999471E-2</v>
      </c>
      <c r="M138">
        <v>5.3031499999999996</v>
      </c>
    </row>
    <row r="139" spans="1:13" x14ac:dyDescent="0.15">
      <c r="A139" s="44"/>
      <c r="B139">
        <v>5.5386199999999999</v>
      </c>
      <c r="C139">
        <v>3.5389900000000002E-2</v>
      </c>
      <c r="D139">
        <v>3.0345900000000002E-3</v>
      </c>
      <c r="E139">
        <v>1.3387200000000001E-3</v>
      </c>
      <c r="F139">
        <v>2.8490999999999998E-4</v>
      </c>
      <c r="G139">
        <v>5.6052499999999998</v>
      </c>
      <c r="J139" s="44"/>
      <c r="K139">
        <v>5.24641</v>
      </c>
      <c r="L139">
        <f t="shared" si="56"/>
        <v>6.7429999999999879E-2</v>
      </c>
      <c r="M139">
        <v>5.3138399999999999</v>
      </c>
    </row>
    <row r="140" spans="1:13" x14ac:dyDescent="0.15">
      <c r="A140" s="44"/>
      <c r="B140">
        <v>5.5487599999999997</v>
      </c>
      <c r="C140">
        <v>3.5540099999999998E-2</v>
      </c>
      <c r="D140">
        <v>3.0355500000000001E-3</v>
      </c>
      <c r="E140">
        <v>1.4152500000000001E-3</v>
      </c>
      <c r="F140">
        <v>2.8061900000000002E-4</v>
      </c>
      <c r="G140">
        <v>5.6153700000000004</v>
      </c>
      <c r="J140" s="44"/>
      <c r="K140">
        <v>5.1862300000000001</v>
      </c>
      <c r="L140">
        <f t="shared" si="56"/>
        <v>6.7590000000000039E-2</v>
      </c>
      <c r="M140">
        <v>5.2538200000000002</v>
      </c>
    </row>
    <row r="141" spans="1:13" x14ac:dyDescent="0.15">
      <c r="A141" s="44"/>
      <c r="B141">
        <v>5.5862699999999998</v>
      </c>
      <c r="C141">
        <v>3.54328E-2</v>
      </c>
      <c r="D141">
        <v>3.0462699999999998E-3</v>
      </c>
      <c r="E141">
        <v>1.44053E-3</v>
      </c>
      <c r="F141">
        <v>2.7346599999999999E-4</v>
      </c>
      <c r="G141">
        <v>5.65273</v>
      </c>
      <c r="J141" s="44"/>
      <c r="K141">
        <v>5.3582999999999998</v>
      </c>
      <c r="L141">
        <f t="shared" si="56"/>
        <v>6.7600000000000549E-2</v>
      </c>
      <c r="M141">
        <v>5.4259000000000004</v>
      </c>
    </row>
    <row r="142" spans="1:13" x14ac:dyDescent="0.15">
      <c r="A142" s="44"/>
      <c r="B142">
        <v>5.5487700000000002</v>
      </c>
      <c r="C142">
        <v>3.5908200000000001E-2</v>
      </c>
      <c r="D142">
        <v>3.0450799999999999E-3</v>
      </c>
      <c r="E142">
        <v>1.40357E-3</v>
      </c>
      <c r="F142">
        <v>2.7585000000000001E-4</v>
      </c>
      <c r="G142">
        <v>5.6155900000000001</v>
      </c>
      <c r="J142" s="44"/>
      <c r="K142">
        <v>5.1989400000000003</v>
      </c>
      <c r="L142">
        <f t="shared" si="56"/>
        <v>6.6580000000000084E-2</v>
      </c>
      <c r="M142">
        <v>5.2655200000000004</v>
      </c>
    </row>
    <row r="143" spans="1:13" x14ac:dyDescent="0.15">
      <c r="A143" s="44"/>
      <c r="B143">
        <v>5.5710100000000002</v>
      </c>
      <c r="C143">
        <v>3.5559899999999998E-2</v>
      </c>
      <c r="D143">
        <v>3.0744100000000001E-3</v>
      </c>
      <c r="E143">
        <v>1.3413399999999999E-3</v>
      </c>
      <c r="F143">
        <v>2.9182399999999999E-4</v>
      </c>
      <c r="G143">
        <v>5.63774</v>
      </c>
      <c r="J143" s="44"/>
      <c r="K143">
        <v>5.2185499999999996</v>
      </c>
      <c r="L143">
        <f t="shared" si="56"/>
        <v>6.7750000000000199E-2</v>
      </c>
      <c r="M143">
        <v>5.2862999999999998</v>
      </c>
    </row>
    <row r="144" spans="1:13" x14ac:dyDescent="0.15">
      <c r="A144" s="44"/>
      <c r="B144">
        <f>AVERAGE(B134:B143)</f>
        <v>5.6730970000000003</v>
      </c>
      <c r="C144">
        <f t="shared" ref="C144" si="57">AVERAGE(C134:C143)</f>
        <v>3.5609769999999999E-2</v>
      </c>
      <c r="D144">
        <f t="shared" ref="D144" si="58">AVERAGE(D134:D143)</f>
        <v>3.4749510000000004E-3</v>
      </c>
      <c r="E144">
        <f t="shared" ref="E144" si="59">AVERAGE(E134:E143)</f>
        <v>1.3448240000000001E-3</v>
      </c>
      <c r="F144">
        <f t="shared" ref="F144" si="60">AVERAGE(F134:F143)</f>
        <v>2.8553009999999997E-4</v>
      </c>
      <c r="G144">
        <f t="shared" ref="G144" si="61">AVERAGE(G134:G143)</f>
        <v>5.7402459999999991</v>
      </c>
      <c r="J144" s="44"/>
      <c r="K144">
        <f>AVERAGE(K134:K143)</f>
        <v>5.3028260000000005</v>
      </c>
      <c r="L144">
        <f>AVERAGE(L134:L143)</f>
        <v>6.7903000000000005E-2</v>
      </c>
      <c r="M144">
        <f>AVERAGE(M134:M143)</f>
        <v>5.3707289999999999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7.4187200000000004</v>
      </c>
      <c r="C147">
        <v>4.0819399999999999E-2</v>
      </c>
      <c r="D147">
        <v>3.48854E-3</v>
      </c>
      <c r="E147">
        <v>1.57022E-3</v>
      </c>
      <c r="F147">
        <v>2.9826199999999998E-4</v>
      </c>
      <c r="G147">
        <v>7.5003900000000003</v>
      </c>
      <c r="J147" s="44" t="s">
        <v>11</v>
      </c>
      <c r="K147">
        <v>7.4003100000000002</v>
      </c>
      <c r="L147">
        <f>M147-K147</f>
        <v>8.169000000000004E-2</v>
      </c>
      <c r="M147">
        <v>7.4820000000000002</v>
      </c>
    </row>
    <row r="148" spans="1:13" x14ac:dyDescent="0.15">
      <c r="A148" s="44"/>
      <c r="B148">
        <v>6.6277600000000003</v>
      </c>
      <c r="C148">
        <v>4.0906900000000003E-2</v>
      </c>
      <c r="D148">
        <v>3.48949E-3</v>
      </c>
      <c r="E148">
        <v>1.4557800000000001E-3</v>
      </c>
      <c r="F148">
        <v>3.11136E-4</v>
      </c>
      <c r="G148">
        <v>6.7097300000000004</v>
      </c>
      <c r="J148" s="44"/>
      <c r="K148">
        <v>6.6086200000000002</v>
      </c>
      <c r="L148">
        <f t="shared" ref="L148:L156" si="62">M148-K148</f>
        <v>8.1879999999999953E-2</v>
      </c>
      <c r="M148">
        <v>6.6905000000000001</v>
      </c>
    </row>
    <row r="149" spans="1:13" x14ac:dyDescent="0.15">
      <c r="A149" s="44"/>
      <c r="B149">
        <v>6.7651500000000002</v>
      </c>
      <c r="C149">
        <v>4.08139E-2</v>
      </c>
      <c r="D149">
        <v>3.4811500000000001E-3</v>
      </c>
      <c r="E149">
        <v>1.4939300000000001E-3</v>
      </c>
      <c r="F149">
        <v>2.9921499999999997E-4</v>
      </c>
      <c r="G149">
        <v>6.8468400000000003</v>
      </c>
      <c r="J149" s="44"/>
      <c r="K149">
        <v>6.6239699999999999</v>
      </c>
      <c r="L149">
        <f t="shared" si="62"/>
        <v>8.2390000000000185E-2</v>
      </c>
      <c r="M149">
        <v>6.7063600000000001</v>
      </c>
    </row>
    <row r="150" spans="1:13" x14ac:dyDescent="0.15">
      <c r="A150" s="44"/>
      <c r="B150">
        <v>6.59178</v>
      </c>
      <c r="C150">
        <v>4.0907100000000002E-2</v>
      </c>
      <c r="D150">
        <v>3.4956900000000001E-3</v>
      </c>
      <c r="E150">
        <v>1.48463E-3</v>
      </c>
      <c r="F150">
        <v>2.9253999999999999E-4</v>
      </c>
      <c r="G150">
        <v>6.67394</v>
      </c>
      <c r="J150" s="44"/>
      <c r="K150">
        <v>6.52278</v>
      </c>
      <c r="L150">
        <f t="shared" si="62"/>
        <v>8.2169999999999632E-2</v>
      </c>
      <c r="M150">
        <v>6.6049499999999997</v>
      </c>
    </row>
    <row r="151" spans="1:13" x14ac:dyDescent="0.15">
      <c r="A151" s="44"/>
      <c r="B151">
        <v>6.6811800000000003</v>
      </c>
      <c r="C151">
        <v>4.0540899999999998E-2</v>
      </c>
      <c r="D151">
        <v>3.5748500000000001E-3</v>
      </c>
      <c r="E151">
        <v>1.42694E-3</v>
      </c>
      <c r="F151">
        <v>3.2138799999999998E-4</v>
      </c>
      <c r="G151">
        <v>6.7627499999999996</v>
      </c>
      <c r="J151" s="44"/>
      <c r="K151">
        <v>6.5499000000000001</v>
      </c>
      <c r="L151">
        <f t="shared" si="62"/>
        <v>8.2699999999999996E-2</v>
      </c>
      <c r="M151">
        <v>6.6326000000000001</v>
      </c>
    </row>
    <row r="152" spans="1:13" x14ac:dyDescent="0.15">
      <c r="A152" s="44"/>
      <c r="B152">
        <v>6.65815</v>
      </c>
      <c r="C152">
        <v>4.08549E-2</v>
      </c>
      <c r="D152">
        <v>3.44181E-3</v>
      </c>
      <c r="E152">
        <v>1.5258800000000001E-3</v>
      </c>
      <c r="F152">
        <v>2.9420899999999997E-4</v>
      </c>
      <c r="G152">
        <v>6.7398899999999999</v>
      </c>
      <c r="J152" s="44"/>
      <c r="K152">
        <v>6.5250399999999997</v>
      </c>
      <c r="L152">
        <f t="shared" si="62"/>
        <v>8.278000000000052E-2</v>
      </c>
      <c r="M152">
        <v>6.6078200000000002</v>
      </c>
    </row>
    <row r="153" spans="1:13" x14ac:dyDescent="0.15">
      <c r="A153" s="44"/>
      <c r="B153">
        <v>6.5889300000000004</v>
      </c>
      <c r="C153">
        <v>4.0829900000000002E-2</v>
      </c>
      <c r="D153">
        <v>3.4542100000000001E-3</v>
      </c>
      <c r="E153">
        <v>1.54042E-3</v>
      </c>
      <c r="F153">
        <v>2.9611600000000002E-4</v>
      </c>
      <c r="G153">
        <v>6.67117</v>
      </c>
      <c r="J153" s="44"/>
      <c r="K153">
        <v>6.5310699999999997</v>
      </c>
      <c r="L153">
        <f t="shared" si="62"/>
        <v>8.3510000000000417E-2</v>
      </c>
      <c r="M153">
        <v>6.6145800000000001</v>
      </c>
    </row>
    <row r="154" spans="1:13" x14ac:dyDescent="0.15">
      <c r="A154" s="44"/>
      <c r="B154">
        <v>6.94773</v>
      </c>
      <c r="C154">
        <v>4.0951000000000001E-2</v>
      </c>
      <c r="D154">
        <v>3.5753299999999998E-3</v>
      </c>
      <c r="E154">
        <v>1.405E-3</v>
      </c>
      <c r="F154">
        <v>3.2281900000000001E-4</v>
      </c>
      <c r="G154">
        <v>7.0294499999999998</v>
      </c>
      <c r="J154" s="44"/>
      <c r="K154">
        <v>6.5064700000000002</v>
      </c>
      <c r="L154">
        <f t="shared" si="62"/>
        <v>8.2699999999999996E-2</v>
      </c>
      <c r="M154">
        <v>6.5891700000000002</v>
      </c>
    </row>
    <row r="155" spans="1:13" x14ac:dyDescent="0.15">
      <c r="A155" s="44"/>
      <c r="B155">
        <v>6.7006699999999997</v>
      </c>
      <c r="C155">
        <v>4.1155299999999999E-2</v>
      </c>
      <c r="D155">
        <v>3.4811500000000001E-3</v>
      </c>
      <c r="E155">
        <v>1.48153E-3</v>
      </c>
      <c r="F155">
        <v>3.0756000000000002E-4</v>
      </c>
      <c r="G155">
        <v>6.7827299999999999</v>
      </c>
      <c r="J155" s="44"/>
      <c r="K155">
        <v>6.5136200000000004</v>
      </c>
      <c r="L155">
        <f t="shared" si="62"/>
        <v>8.1799999999999429E-2</v>
      </c>
      <c r="M155">
        <v>6.5954199999999998</v>
      </c>
    </row>
    <row r="156" spans="1:13" x14ac:dyDescent="0.15">
      <c r="A156" s="44"/>
      <c r="B156">
        <v>6.6321300000000001</v>
      </c>
      <c r="C156">
        <v>4.0668700000000002E-2</v>
      </c>
      <c r="D156">
        <v>3.5490999999999999E-3</v>
      </c>
      <c r="E156">
        <v>1.4235999999999999E-3</v>
      </c>
      <c r="F156">
        <v>3.1852699999999998E-4</v>
      </c>
      <c r="G156">
        <v>6.7137799999999999</v>
      </c>
      <c r="J156" s="44"/>
      <c r="K156">
        <v>6.556</v>
      </c>
      <c r="L156">
        <f t="shared" si="62"/>
        <v>8.1959999999999589E-2</v>
      </c>
      <c r="M156">
        <v>6.6379599999999996</v>
      </c>
    </row>
    <row r="157" spans="1:13" x14ac:dyDescent="0.15">
      <c r="A157" s="44"/>
      <c r="B157">
        <f>AVERAGE(B147:B156)</f>
        <v>6.7612199999999998</v>
      </c>
      <c r="C157">
        <f t="shared" ref="C157" si="63">AVERAGE(C147:C156)</f>
        <v>4.0844800000000001E-2</v>
      </c>
      <c r="D157">
        <f t="shared" ref="D157" si="64">AVERAGE(D147:D156)</f>
        <v>3.5031320000000004E-3</v>
      </c>
      <c r="E157">
        <f t="shared" ref="E157" si="65">AVERAGE(E147:E156)</f>
        <v>1.480793E-3</v>
      </c>
      <c r="F157">
        <f t="shared" ref="F157" si="66">AVERAGE(F147:F156)</f>
        <v>3.0617719999999999E-4</v>
      </c>
      <c r="G157">
        <f t="shared" ref="G157" si="67">AVERAGE(G147:G156)</f>
        <v>6.8430669999999996</v>
      </c>
      <c r="J157" s="44"/>
      <c r="K157">
        <f>AVERAGE(K147:K156)</f>
        <v>6.6337779999999995</v>
      </c>
      <c r="L157">
        <f>AVERAGE(L147:L156)</f>
        <v>8.2357999999999973E-2</v>
      </c>
      <c r="M157">
        <f>AVERAGE(M147:M156)</f>
        <v>6.7161360000000005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2.6427100000000001</v>
      </c>
      <c r="C160">
        <v>1.5251900000000001E-2</v>
      </c>
      <c r="D160">
        <v>1.0352099999999999E-3</v>
      </c>
      <c r="E160">
        <v>1.10698E-3</v>
      </c>
      <c r="F160">
        <v>1.4615099999999999E-4</v>
      </c>
      <c r="G160">
        <v>2.6731799999999999</v>
      </c>
      <c r="J160" s="44" t="s">
        <v>12</v>
      </c>
      <c r="K160">
        <v>2.59727</v>
      </c>
      <c r="L160">
        <f>M160-K160</f>
        <v>3.0839999999999979E-2</v>
      </c>
      <c r="M160">
        <v>2.6281099999999999</v>
      </c>
    </row>
    <row r="161" spans="1:13" x14ac:dyDescent="0.15">
      <c r="A161" s="44"/>
      <c r="B161">
        <v>2.3458700000000001</v>
      </c>
      <c r="C161">
        <v>1.54159E-2</v>
      </c>
      <c r="D161">
        <v>1.0249600000000001E-3</v>
      </c>
      <c r="E161">
        <v>1.1131800000000001E-3</v>
      </c>
      <c r="F161">
        <v>1.41621E-4</v>
      </c>
      <c r="G161">
        <v>2.3759700000000001</v>
      </c>
      <c r="J161" s="44"/>
      <c r="K161">
        <v>2.3154699999999999</v>
      </c>
      <c r="L161">
        <f t="shared" ref="L161:L169" si="68">M161-K161</f>
        <v>3.0950000000000255E-2</v>
      </c>
      <c r="M161">
        <v>2.3464200000000002</v>
      </c>
    </row>
    <row r="162" spans="1:13" x14ac:dyDescent="0.15">
      <c r="A162" s="44"/>
      <c r="B162">
        <v>2.3650000000000002</v>
      </c>
      <c r="C162">
        <v>1.489E-2</v>
      </c>
      <c r="D162">
        <v>1.0263900000000001E-3</v>
      </c>
      <c r="E162">
        <v>1.0988700000000001E-3</v>
      </c>
      <c r="F162">
        <v>1.4328999999999999E-4</v>
      </c>
      <c r="G162">
        <v>2.3939699999999999</v>
      </c>
      <c r="J162" s="44"/>
      <c r="K162">
        <v>2.32904</v>
      </c>
      <c r="L162">
        <f t="shared" si="68"/>
        <v>3.1629999999999825E-2</v>
      </c>
      <c r="M162">
        <v>2.3606699999999998</v>
      </c>
    </row>
    <row r="163" spans="1:13" x14ac:dyDescent="0.15">
      <c r="A163" s="44"/>
      <c r="B163">
        <v>2.3285900000000002</v>
      </c>
      <c r="C163">
        <v>1.5216800000000001E-2</v>
      </c>
      <c r="D163">
        <v>1.0352099999999999E-3</v>
      </c>
      <c r="E163">
        <v>1.0538100000000001E-3</v>
      </c>
      <c r="F163">
        <v>1.5711800000000001E-4</v>
      </c>
      <c r="G163">
        <v>2.35798</v>
      </c>
      <c r="J163" s="44"/>
      <c r="K163">
        <v>2.30111</v>
      </c>
      <c r="L163">
        <f t="shared" si="68"/>
        <v>3.0829999999999913E-2</v>
      </c>
      <c r="M163">
        <v>2.3319399999999999</v>
      </c>
    </row>
    <row r="164" spans="1:13" x14ac:dyDescent="0.15">
      <c r="A164" s="44"/>
      <c r="B164">
        <v>2.35812</v>
      </c>
      <c r="C164">
        <v>1.5292200000000001E-2</v>
      </c>
      <c r="D164">
        <v>1.0893299999999999E-3</v>
      </c>
      <c r="E164">
        <v>1.02782E-3</v>
      </c>
      <c r="F164">
        <v>2.1100000000000001E-4</v>
      </c>
      <c r="G164">
        <v>2.3879700000000001</v>
      </c>
      <c r="J164" s="44"/>
      <c r="K164">
        <v>2.31365</v>
      </c>
      <c r="L164">
        <f t="shared" si="68"/>
        <v>3.0850000000000044E-2</v>
      </c>
      <c r="M164">
        <v>2.3445</v>
      </c>
    </row>
    <row r="165" spans="1:13" x14ac:dyDescent="0.15">
      <c r="A165" s="44"/>
      <c r="B165">
        <v>2.37703</v>
      </c>
      <c r="C165">
        <v>1.50058E-2</v>
      </c>
      <c r="D165">
        <v>9.9301300000000006E-4</v>
      </c>
      <c r="E165">
        <v>1.06788E-3</v>
      </c>
      <c r="F165">
        <v>1.4782E-4</v>
      </c>
      <c r="G165">
        <v>2.4064299999999998</v>
      </c>
      <c r="J165" s="44"/>
      <c r="K165">
        <v>2.2980800000000001</v>
      </c>
      <c r="L165">
        <f t="shared" si="68"/>
        <v>3.0599999999999739E-2</v>
      </c>
      <c r="M165">
        <v>2.3286799999999999</v>
      </c>
    </row>
    <row r="166" spans="1:13" x14ac:dyDescent="0.15">
      <c r="A166" s="44"/>
      <c r="B166">
        <v>2.34314</v>
      </c>
      <c r="C166">
        <v>1.5098800000000001E-2</v>
      </c>
      <c r="D166">
        <v>1.10388E-3</v>
      </c>
      <c r="E166">
        <v>1.1000599999999999E-3</v>
      </c>
      <c r="F166">
        <v>1.2898400000000001E-4</v>
      </c>
      <c r="G166">
        <v>2.3724799999999999</v>
      </c>
      <c r="J166" s="44"/>
      <c r="K166">
        <v>2.3079200000000002</v>
      </c>
      <c r="L166">
        <f t="shared" si="68"/>
        <v>3.1099999999999905E-2</v>
      </c>
      <c r="M166">
        <v>2.3390200000000001</v>
      </c>
    </row>
    <row r="167" spans="1:13" x14ac:dyDescent="0.15">
      <c r="A167" s="44"/>
      <c r="B167">
        <v>2.3613900000000001</v>
      </c>
      <c r="C167">
        <v>1.53732E-2</v>
      </c>
      <c r="D167">
        <v>1.0275799999999999E-3</v>
      </c>
      <c r="E167">
        <v>1.08647E-3</v>
      </c>
      <c r="F167">
        <v>1.3422999999999999E-4</v>
      </c>
      <c r="G167">
        <v>2.39141</v>
      </c>
      <c r="J167" s="44"/>
      <c r="K167">
        <v>2.3015400000000001</v>
      </c>
      <c r="L167">
        <f t="shared" si="68"/>
        <v>3.0869999999999731E-2</v>
      </c>
      <c r="M167">
        <v>2.3324099999999999</v>
      </c>
    </row>
    <row r="168" spans="1:13" x14ac:dyDescent="0.15">
      <c r="A168" s="44"/>
      <c r="B168">
        <v>2.3943099999999999</v>
      </c>
      <c r="C168">
        <v>1.5346800000000001E-2</v>
      </c>
      <c r="D168">
        <v>1.10221E-3</v>
      </c>
      <c r="E168">
        <v>1.00613E-3</v>
      </c>
      <c r="F168">
        <v>2.5200800000000002E-4</v>
      </c>
      <c r="G168">
        <v>2.4241799999999998</v>
      </c>
      <c r="J168" s="44"/>
      <c r="K168">
        <v>2.3518599999999998</v>
      </c>
      <c r="L168">
        <f t="shared" si="68"/>
        <v>3.1309999999999949E-2</v>
      </c>
      <c r="M168">
        <v>2.3831699999999998</v>
      </c>
    </row>
    <row r="169" spans="1:13" x14ac:dyDescent="0.15">
      <c r="A169" s="44"/>
      <c r="B169">
        <v>2.3665600000000002</v>
      </c>
      <c r="C169">
        <v>1.5461900000000001E-2</v>
      </c>
      <c r="D169">
        <v>1.0189999999999999E-3</v>
      </c>
      <c r="E169">
        <v>1.08624E-3</v>
      </c>
      <c r="F169">
        <v>1.2970000000000001E-4</v>
      </c>
      <c r="G169">
        <v>2.3965900000000002</v>
      </c>
      <c r="J169" s="44"/>
      <c r="K169">
        <v>2.3018200000000002</v>
      </c>
      <c r="L169">
        <f t="shared" si="68"/>
        <v>3.0989999999999629E-2</v>
      </c>
      <c r="M169">
        <v>2.3328099999999998</v>
      </c>
    </row>
    <row r="170" spans="1:13" x14ac:dyDescent="0.15">
      <c r="A170" s="44"/>
      <c r="B170">
        <f>AVERAGE(B160:B169)</f>
        <v>2.3882720000000002</v>
      </c>
      <c r="C170">
        <f t="shared" ref="C170" si="69">AVERAGE(C160:C169)</f>
        <v>1.523533E-2</v>
      </c>
      <c r="D170">
        <f t="shared" ref="D170" si="70">AVERAGE(D160:D169)</f>
        <v>1.0456782999999996E-3</v>
      </c>
      <c r="E170">
        <f t="shared" ref="E170" si="71">AVERAGE(E160:E169)</f>
        <v>1.0747440000000003E-3</v>
      </c>
      <c r="F170">
        <f t="shared" ref="F170" si="72">AVERAGE(F160:F169)</f>
        <v>1.5919219999999999E-4</v>
      </c>
      <c r="G170">
        <f t="shared" ref="G170" si="73">AVERAGE(G160:G169)</f>
        <v>2.4180160000000002</v>
      </c>
      <c r="J170" s="44"/>
      <c r="K170">
        <f>AVERAGE(K160:K169)</f>
        <v>2.3417759999999999</v>
      </c>
      <c r="L170">
        <f>AVERAGE(L160:L169)</f>
        <v>3.0996999999999896E-2</v>
      </c>
      <c r="M170">
        <f>AVERAGE(M160:M169)</f>
        <v>2.3727729999999996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3.0118800000000001</v>
      </c>
      <c r="C173">
        <v>2.37617E-2</v>
      </c>
      <c r="D173">
        <v>9.6035000000000001E-4</v>
      </c>
      <c r="E173">
        <v>1.0898100000000001E-3</v>
      </c>
      <c r="F173">
        <v>1.6117099999999999E-4</v>
      </c>
      <c r="G173">
        <v>3.0397799999999999</v>
      </c>
      <c r="J173" s="44" t="s">
        <v>13</v>
      </c>
      <c r="K173">
        <v>2.9364400000000002</v>
      </c>
      <c r="L173">
        <f>M173-K173</f>
        <v>2.8439999999999799E-2</v>
      </c>
      <c r="M173">
        <v>2.96488</v>
      </c>
    </row>
    <row r="174" spans="1:13" x14ac:dyDescent="0.15">
      <c r="A174" s="44"/>
      <c r="B174">
        <v>2.6746599999999998</v>
      </c>
      <c r="C174">
        <v>2.3736E-2</v>
      </c>
      <c r="D174">
        <v>1.0178100000000001E-3</v>
      </c>
      <c r="E174">
        <v>1.1157999999999999E-3</v>
      </c>
      <c r="F174">
        <v>1.64747E-4</v>
      </c>
      <c r="G174">
        <v>2.70261</v>
      </c>
      <c r="J174" s="44"/>
      <c r="K174">
        <v>2.6554000000000002</v>
      </c>
      <c r="L174">
        <f t="shared" ref="L174:L182" si="74">M174-K174</f>
        <v>2.9799999999999827E-2</v>
      </c>
      <c r="M174">
        <v>2.6852</v>
      </c>
    </row>
    <row r="175" spans="1:13" x14ac:dyDescent="0.15">
      <c r="A175" s="44"/>
      <c r="B175">
        <v>2.6845300000000001</v>
      </c>
      <c r="C175">
        <v>2.3573400000000001E-2</v>
      </c>
      <c r="D175">
        <v>1.00398E-3</v>
      </c>
      <c r="E175">
        <v>1.08099E-3</v>
      </c>
      <c r="F175">
        <v>1.6641599999999999E-4</v>
      </c>
      <c r="G175">
        <v>2.71225</v>
      </c>
      <c r="J175" s="44"/>
      <c r="K175">
        <v>2.6664699999999999</v>
      </c>
      <c r="L175">
        <f t="shared" si="74"/>
        <v>2.900999999999998E-2</v>
      </c>
      <c r="M175">
        <v>2.6954799999999999</v>
      </c>
    </row>
    <row r="176" spans="1:13" x14ac:dyDescent="0.15">
      <c r="A176" s="44"/>
      <c r="B176">
        <v>2.6788699999999999</v>
      </c>
      <c r="C176">
        <v>2.3698799999999999E-2</v>
      </c>
      <c r="D176">
        <v>9.0360600000000005E-4</v>
      </c>
      <c r="E176">
        <v>1.18256E-3</v>
      </c>
      <c r="F176">
        <v>1.22547E-4</v>
      </c>
      <c r="G176">
        <v>2.70668</v>
      </c>
      <c r="J176" s="44"/>
      <c r="K176">
        <v>2.6648200000000002</v>
      </c>
      <c r="L176">
        <f t="shared" si="74"/>
        <v>2.9409999999999936E-2</v>
      </c>
      <c r="M176">
        <v>2.6942300000000001</v>
      </c>
    </row>
    <row r="177" spans="1:13" x14ac:dyDescent="0.15">
      <c r="A177" s="44"/>
      <c r="B177">
        <v>2.70187</v>
      </c>
      <c r="C177">
        <v>2.3514500000000001E-2</v>
      </c>
      <c r="D177">
        <v>1.0235299999999999E-3</v>
      </c>
      <c r="E177">
        <v>1.1091199999999999E-3</v>
      </c>
      <c r="F177">
        <v>1.65701E-4</v>
      </c>
      <c r="G177">
        <v>2.7295799999999999</v>
      </c>
      <c r="J177" s="44"/>
      <c r="K177">
        <v>2.65482</v>
      </c>
      <c r="L177">
        <f t="shared" si="74"/>
        <v>2.8970000000000162E-2</v>
      </c>
      <c r="M177">
        <v>2.6837900000000001</v>
      </c>
    </row>
    <row r="178" spans="1:13" x14ac:dyDescent="0.15">
      <c r="A178" s="44"/>
      <c r="B178">
        <v>2.6993800000000001</v>
      </c>
      <c r="C178">
        <v>2.3312800000000002E-2</v>
      </c>
      <c r="D178">
        <v>9.1123599999999995E-4</v>
      </c>
      <c r="E178">
        <v>1.17826E-3</v>
      </c>
      <c r="F178">
        <v>1.3375299999999999E-4</v>
      </c>
      <c r="G178">
        <v>2.72709</v>
      </c>
      <c r="J178" s="44"/>
      <c r="K178">
        <v>2.65734</v>
      </c>
      <c r="L178">
        <f t="shared" si="74"/>
        <v>2.8109999999999857E-2</v>
      </c>
      <c r="M178">
        <v>2.6854499999999999</v>
      </c>
    </row>
    <row r="179" spans="1:13" x14ac:dyDescent="0.15">
      <c r="A179" s="44"/>
      <c r="B179">
        <v>2.6826400000000001</v>
      </c>
      <c r="C179">
        <v>2.3322300000000001E-2</v>
      </c>
      <c r="D179">
        <v>1.0113699999999999E-3</v>
      </c>
      <c r="E179">
        <v>1.1181800000000001E-3</v>
      </c>
      <c r="F179">
        <v>2.3174299999999999E-4</v>
      </c>
      <c r="G179">
        <v>2.7102400000000002</v>
      </c>
      <c r="J179" s="44"/>
      <c r="K179">
        <v>2.8211499999999998</v>
      </c>
      <c r="L179">
        <f t="shared" si="74"/>
        <v>2.9320000000000235E-2</v>
      </c>
      <c r="M179">
        <v>2.8504700000000001</v>
      </c>
    </row>
    <row r="180" spans="1:13" x14ac:dyDescent="0.15">
      <c r="A180" s="44"/>
      <c r="B180">
        <v>2.68167</v>
      </c>
      <c r="C180">
        <v>2.3783700000000001E-2</v>
      </c>
      <c r="D180">
        <v>8.8739400000000001E-4</v>
      </c>
      <c r="E180">
        <v>1.12677E-3</v>
      </c>
      <c r="F180">
        <v>1.2517E-4</v>
      </c>
      <c r="G180">
        <v>2.70933</v>
      </c>
      <c r="J180" s="44"/>
      <c r="K180">
        <v>2.6760999999999999</v>
      </c>
      <c r="L180">
        <f t="shared" si="74"/>
        <v>2.8719999999999857E-2</v>
      </c>
      <c r="M180">
        <v>2.7048199999999998</v>
      </c>
    </row>
    <row r="181" spans="1:13" x14ac:dyDescent="0.15">
      <c r="A181" s="44"/>
      <c r="B181">
        <v>2.6802000000000001</v>
      </c>
      <c r="C181">
        <v>2.38166E-2</v>
      </c>
      <c r="D181">
        <v>9.1624299999999996E-4</v>
      </c>
      <c r="E181">
        <v>1.16515E-3</v>
      </c>
      <c r="F181">
        <v>1.2707699999999999E-4</v>
      </c>
      <c r="G181">
        <v>2.7080099999999998</v>
      </c>
      <c r="J181" s="44"/>
      <c r="K181">
        <v>2.6564100000000002</v>
      </c>
      <c r="L181">
        <f t="shared" si="74"/>
        <v>2.884999999999982E-2</v>
      </c>
      <c r="M181">
        <v>2.68526</v>
      </c>
    </row>
    <row r="182" spans="1:13" x14ac:dyDescent="0.15">
      <c r="A182" s="44"/>
      <c r="B182">
        <v>2.68581</v>
      </c>
      <c r="C182">
        <v>2.3819699999999999E-2</v>
      </c>
      <c r="D182">
        <v>9.4413799999999997E-4</v>
      </c>
      <c r="E182">
        <v>1.16658E-3</v>
      </c>
      <c r="F182">
        <v>1.3876000000000001E-4</v>
      </c>
      <c r="G182">
        <v>2.7139500000000001</v>
      </c>
      <c r="J182" s="44"/>
      <c r="K182">
        <v>2.6783899999999998</v>
      </c>
      <c r="L182">
        <f t="shared" si="74"/>
        <v>2.9920000000000169E-2</v>
      </c>
      <c r="M182">
        <v>2.70831</v>
      </c>
    </row>
    <row r="183" spans="1:13" x14ac:dyDescent="0.15">
      <c r="A183" s="44"/>
      <c r="B183">
        <f>AVERAGE(B173:B182)</f>
        <v>2.7181509999999998</v>
      </c>
      <c r="C183">
        <f t="shared" ref="C183" si="75">AVERAGE(C173:C182)</f>
        <v>2.3633949999999994E-2</v>
      </c>
      <c r="D183">
        <f t="shared" ref="D183" si="76">AVERAGE(D173:D182)</f>
        <v>9.5796570000000021E-4</v>
      </c>
      <c r="E183">
        <f t="shared" ref="E183" si="77">AVERAGE(E173:E182)</f>
        <v>1.1333220000000002E-3</v>
      </c>
      <c r="F183">
        <f t="shared" ref="F183" si="78">AVERAGE(F173:F182)</f>
        <v>1.5370849999999999E-4</v>
      </c>
      <c r="G183">
        <f t="shared" ref="G183" si="79">AVERAGE(G173:G182)</f>
        <v>2.7459519999999999</v>
      </c>
      <c r="J183" s="44"/>
      <c r="K183">
        <f>AVERAGE(K173:K182)</f>
        <v>2.706734</v>
      </c>
      <c r="L183">
        <f>AVERAGE(L173:L182)</f>
        <v>2.9054999999999963E-2</v>
      </c>
      <c r="M183">
        <f>AVERAGE(M173:M182)</f>
        <v>2.735789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3.3370700000000002</v>
      </c>
      <c r="C186">
        <v>2.00088E-2</v>
      </c>
      <c r="D186">
        <v>1.50442E-3</v>
      </c>
      <c r="E186">
        <v>1.0609599999999999E-3</v>
      </c>
      <c r="F186">
        <v>1.3995199999999999E-4</v>
      </c>
      <c r="G186">
        <v>3.3763200000000002</v>
      </c>
      <c r="J186" s="44" t="s">
        <v>14</v>
      </c>
      <c r="K186">
        <v>3.26444</v>
      </c>
      <c r="L186">
        <f>M186-K186</f>
        <v>4.0970000000000173E-2</v>
      </c>
      <c r="M186">
        <v>3.3054100000000002</v>
      </c>
    </row>
    <row r="187" spans="1:13" x14ac:dyDescent="0.15">
      <c r="A187" s="44"/>
      <c r="B187">
        <v>3.0142600000000002</v>
      </c>
      <c r="C187">
        <v>2.00398E-2</v>
      </c>
      <c r="D187">
        <v>1.4817700000000001E-3</v>
      </c>
      <c r="E187">
        <v>1.0442699999999999E-3</v>
      </c>
      <c r="F187">
        <v>1.37806E-4</v>
      </c>
      <c r="G187">
        <v>3.0534699999999999</v>
      </c>
      <c r="J187" s="44"/>
      <c r="K187">
        <v>3.0171999999999999</v>
      </c>
      <c r="L187">
        <f t="shared" ref="L187:L195" si="80">M187-K187</f>
        <v>4.0890000000000093E-2</v>
      </c>
      <c r="M187">
        <v>3.05809</v>
      </c>
    </row>
    <row r="188" spans="1:13" x14ac:dyDescent="0.15">
      <c r="A188" s="44"/>
      <c r="B188">
        <v>2.9942299999999999</v>
      </c>
      <c r="C188">
        <v>1.9708900000000001E-2</v>
      </c>
      <c r="D188">
        <v>1.5025100000000001E-3</v>
      </c>
      <c r="E188">
        <v>1.03545E-3</v>
      </c>
      <c r="F188">
        <v>1.37806E-4</v>
      </c>
      <c r="G188">
        <v>3.03321</v>
      </c>
      <c r="J188" s="44"/>
      <c r="K188">
        <v>3.0004400000000002</v>
      </c>
      <c r="L188">
        <f t="shared" si="80"/>
        <v>4.1149999999999576E-2</v>
      </c>
      <c r="M188">
        <v>3.0415899999999998</v>
      </c>
    </row>
    <row r="189" spans="1:13" x14ac:dyDescent="0.15">
      <c r="A189" s="44"/>
      <c r="B189">
        <v>2.9820199999999999</v>
      </c>
      <c r="C189">
        <v>1.9679100000000001E-2</v>
      </c>
      <c r="D189">
        <v>1.5118099999999999E-3</v>
      </c>
      <c r="E189">
        <v>1.0483300000000001E-3</v>
      </c>
      <c r="F189">
        <v>1.38283E-4</v>
      </c>
      <c r="G189">
        <v>3.0213199999999998</v>
      </c>
      <c r="J189" s="44"/>
      <c r="K189">
        <v>2.9663200000000001</v>
      </c>
      <c r="L189">
        <f t="shared" si="80"/>
        <v>4.098999999999986E-2</v>
      </c>
      <c r="M189">
        <v>3.0073099999999999</v>
      </c>
    </row>
    <row r="190" spans="1:13" x14ac:dyDescent="0.15">
      <c r="A190" s="44"/>
      <c r="B190">
        <v>3.1149399999999998</v>
      </c>
      <c r="C190">
        <v>1.9918700000000001E-2</v>
      </c>
      <c r="D190">
        <v>1.4903500000000001E-3</v>
      </c>
      <c r="E190">
        <v>1.0781300000000001E-3</v>
      </c>
      <c r="F190">
        <v>1.3899800000000001E-4</v>
      </c>
      <c r="G190">
        <v>3.1541399999999999</v>
      </c>
      <c r="J190" s="44"/>
      <c r="K190">
        <v>3.0687099999999998</v>
      </c>
      <c r="L190">
        <f t="shared" si="80"/>
        <v>4.0399999999999991E-2</v>
      </c>
      <c r="M190">
        <v>3.1091099999999998</v>
      </c>
    </row>
    <row r="191" spans="1:13" x14ac:dyDescent="0.15">
      <c r="A191" s="44"/>
      <c r="B191">
        <v>2.99403</v>
      </c>
      <c r="C191">
        <v>1.99311E-2</v>
      </c>
      <c r="D191">
        <v>1.5037099999999999E-3</v>
      </c>
      <c r="E191">
        <v>1.04809E-3</v>
      </c>
      <c r="F191">
        <v>2.3818E-4</v>
      </c>
      <c r="G191">
        <v>3.0335000000000001</v>
      </c>
      <c r="J191" s="44"/>
      <c r="K191">
        <v>2.98299</v>
      </c>
      <c r="L191">
        <f t="shared" si="80"/>
        <v>4.0639999999999787E-2</v>
      </c>
      <c r="M191">
        <v>3.0236299999999998</v>
      </c>
    </row>
    <row r="192" spans="1:13" x14ac:dyDescent="0.15">
      <c r="A192" s="44"/>
      <c r="B192">
        <v>3.0155699999999999</v>
      </c>
      <c r="C192">
        <v>1.9576099999999999E-2</v>
      </c>
      <c r="D192">
        <v>1.48511E-3</v>
      </c>
      <c r="E192">
        <v>1.0983900000000001E-3</v>
      </c>
      <c r="F192">
        <v>1.3923599999999999E-4</v>
      </c>
      <c r="G192">
        <v>3.0546899999999999</v>
      </c>
      <c r="J192" s="44"/>
      <c r="K192">
        <v>2.9551099999999999</v>
      </c>
      <c r="L192">
        <f t="shared" si="80"/>
        <v>3.9750000000000174E-2</v>
      </c>
      <c r="M192">
        <v>2.9948600000000001</v>
      </c>
    </row>
    <row r="193" spans="1:13" x14ac:dyDescent="0.15">
      <c r="A193" s="44"/>
      <c r="B193">
        <v>3.0068299999999999</v>
      </c>
      <c r="C193">
        <v>1.9782500000000001E-2</v>
      </c>
      <c r="D193">
        <v>2.1209699999999998E-3</v>
      </c>
      <c r="E193">
        <v>1.0209100000000001E-3</v>
      </c>
      <c r="F193">
        <v>1.36852E-4</v>
      </c>
      <c r="G193">
        <v>3.0465399999999998</v>
      </c>
      <c r="J193" s="44"/>
      <c r="K193">
        <v>3.05098</v>
      </c>
      <c r="L193">
        <f t="shared" si="80"/>
        <v>4.1269999999999918E-2</v>
      </c>
      <c r="M193">
        <v>3.0922499999999999</v>
      </c>
    </row>
    <row r="194" spans="1:13" x14ac:dyDescent="0.15">
      <c r="A194" s="44"/>
      <c r="B194">
        <v>3.01674</v>
      </c>
      <c r="C194">
        <v>1.97606E-2</v>
      </c>
      <c r="D194">
        <v>1.49584E-3</v>
      </c>
      <c r="E194">
        <v>1.0662099999999999E-3</v>
      </c>
      <c r="F194">
        <v>1.3804400000000001E-4</v>
      </c>
      <c r="G194">
        <v>3.0558299999999998</v>
      </c>
      <c r="J194" s="44"/>
      <c r="K194">
        <v>2.9599299999999999</v>
      </c>
      <c r="L194">
        <f t="shared" si="80"/>
        <v>4.0470000000000006E-2</v>
      </c>
      <c r="M194">
        <v>3.0004</v>
      </c>
    </row>
    <row r="195" spans="1:13" x14ac:dyDescent="0.15">
      <c r="A195" s="44"/>
      <c r="B195">
        <v>3.09307</v>
      </c>
      <c r="C195">
        <v>1.9938000000000001E-2</v>
      </c>
      <c r="D195">
        <v>1.4986999999999999E-3</v>
      </c>
      <c r="E195">
        <v>1.0538100000000001E-3</v>
      </c>
      <c r="F195">
        <v>1.4185900000000001E-4</v>
      </c>
      <c r="G195">
        <v>3.1325099999999999</v>
      </c>
      <c r="J195" s="44"/>
      <c r="K195">
        <v>2.9634999999999998</v>
      </c>
      <c r="L195">
        <f t="shared" si="80"/>
        <v>4.039000000000037E-2</v>
      </c>
      <c r="M195">
        <v>3.0038900000000002</v>
      </c>
    </row>
    <row r="196" spans="1:13" x14ac:dyDescent="0.15">
      <c r="A196" s="44"/>
      <c r="B196">
        <f>AVERAGE(B186:B195)</f>
        <v>3.0568759999999999</v>
      </c>
      <c r="C196">
        <f t="shared" ref="C196" si="81">AVERAGE(C186:C195)</f>
        <v>1.9834360000000002E-2</v>
      </c>
      <c r="D196">
        <f t="shared" ref="D196" si="82">AVERAGE(D186:D195)</f>
        <v>1.5595190000000001E-3</v>
      </c>
      <c r="E196">
        <f t="shared" ref="E196" si="83">AVERAGE(E186:E195)</f>
        <v>1.0554550000000001E-3</v>
      </c>
      <c r="F196">
        <f t="shared" ref="F196" si="84">AVERAGE(F186:F195)</f>
        <v>1.4870160000000001E-4</v>
      </c>
      <c r="G196">
        <f t="shared" ref="G196" si="85">AVERAGE(G186:G195)</f>
        <v>3.0961530000000002</v>
      </c>
      <c r="J196" s="44"/>
      <c r="K196">
        <f>AVERAGE(K186:K195)</f>
        <v>3.0229620000000001</v>
      </c>
      <c r="L196">
        <f>AVERAGE(L186:L195)</f>
        <v>4.0691999999999992E-2</v>
      </c>
      <c r="M196">
        <f>AVERAGE(M186:M195)</f>
        <v>3.0636539999999997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6.5083399999999996</v>
      </c>
      <c r="C199">
        <v>4.1958299999999997E-2</v>
      </c>
      <c r="D199">
        <v>2.4740700000000001E-3</v>
      </c>
      <c r="E199">
        <v>1.42264E-3</v>
      </c>
      <c r="F199">
        <v>2.38657E-4</v>
      </c>
      <c r="G199">
        <v>6.57</v>
      </c>
      <c r="J199" s="44" t="s">
        <v>15</v>
      </c>
      <c r="K199">
        <v>7.2379899999999999</v>
      </c>
      <c r="L199">
        <f>M199-K199</f>
        <v>6.3690000000000246E-2</v>
      </c>
      <c r="M199">
        <v>7.3016800000000002</v>
      </c>
    </row>
    <row r="200" spans="1:13" x14ac:dyDescent="0.15">
      <c r="A200" s="44"/>
      <c r="B200">
        <v>5.8151700000000002</v>
      </c>
      <c r="C200">
        <v>4.1887300000000002E-2</v>
      </c>
      <c r="D200">
        <v>2.4657199999999998E-3</v>
      </c>
      <c r="E200">
        <v>1.3880699999999999E-3</v>
      </c>
      <c r="F200">
        <v>2.2792799999999999E-4</v>
      </c>
      <c r="G200">
        <v>5.8765900000000002</v>
      </c>
      <c r="J200" s="44"/>
      <c r="K200">
        <v>5.7709700000000002</v>
      </c>
      <c r="L200">
        <f t="shared" ref="L200:L208" si="86">M200-K200</f>
        <v>6.356999999999946E-2</v>
      </c>
      <c r="M200">
        <v>5.8345399999999996</v>
      </c>
    </row>
    <row r="201" spans="1:13" x14ac:dyDescent="0.15">
      <c r="A201" s="44"/>
      <c r="B201">
        <v>5.7817400000000001</v>
      </c>
      <c r="C201">
        <v>4.3145700000000002E-2</v>
      </c>
      <c r="D201">
        <v>2.4361600000000001E-3</v>
      </c>
      <c r="E201">
        <v>1.38426E-3</v>
      </c>
      <c r="F201">
        <v>2.26021E-4</v>
      </c>
      <c r="G201">
        <v>5.8446999999999996</v>
      </c>
      <c r="J201" s="44"/>
      <c r="K201">
        <v>5.7503200000000003</v>
      </c>
      <c r="L201">
        <f t="shared" si="86"/>
        <v>6.3439999999999941E-2</v>
      </c>
      <c r="M201">
        <v>5.8137600000000003</v>
      </c>
    </row>
    <row r="202" spans="1:13" x14ac:dyDescent="0.15">
      <c r="A202" s="44"/>
      <c r="B202">
        <v>5.8101200000000004</v>
      </c>
      <c r="C202">
        <v>4.1880800000000003E-2</v>
      </c>
      <c r="D202">
        <v>2.44999E-3</v>
      </c>
      <c r="E202">
        <v>1.3885499999999999E-3</v>
      </c>
      <c r="F202">
        <v>2.2673600000000001E-4</v>
      </c>
      <c r="G202">
        <v>5.8719000000000001</v>
      </c>
      <c r="J202" s="44"/>
      <c r="K202">
        <v>5.8566099999999999</v>
      </c>
      <c r="L202">
        <f t="shared" si="86"/>
        <v>6.2549999999999883E-2</v>
      </c>
      <c r="M202">
        <v>5.9191599999999998</v>
      </c>
    </row>
    <row r="203" spans="1:13" x14ac:dyDescent="0.15">
      <c r="A203" s="44"/>
      <c r="B203">
        <v>5.80084</v>
      </c>
      <c r="C203">
        <v>4.1626499999999997E-2</v>
      </c>
      <c r="D203">
        <v>2.5007699999999998E-3</v>
      </c>
      <c r="E203">
        <v>1.39236E-3</v>
      </c>
      <c r="F203">
        <v>2.7036699999999998E-4</v>
      </c>
      <c r="G203">
        <v>5.8623599999999998</v>
      </c>
      <c r="J203" s="44"/>
      <c r="K203">
        <v>5.7669899999999998</v>
      </c>
      <c r="L203">
        <f t="shared" si="86"/>
        <v>6.3159999999999883E-2</v>
      </c>
      <c r="M203">
        <v>5.8301499999999997</v>
      </c>
    </row>
    <row r="204" spans="1:13" x14ac:dyDescent="0.15">
      <c r="A204" s="44"/>
      <c r="B204">
        <v>5.9861800000000001</v>
      </c>
      <c r="C204">
        <v>4.1641999999999998E-2</v>
      </c>
      <c r="D204">
        <v>2.45357E-3</v>
      </c>
      <c r="E204">
        <v>1.41764E-3</v>
      </c>
      <c r="F204">
        <v>2.3961100000000001E-4</v>
      </c>
      <c r="G204">
        <v>6.0475500000000002</v>
      </c>
      <c r="J204" s="44"/>
      <c r="K204">
        <v>5.7637499999999999</v>
      </c>
      <c r="L204">
        <f t="shared" si="86"/>
        <v>6.2840000000000451E-2</v>
      </c>
      <c r="M204">
        <v>5.8265900000000004</v>
      </c>
    </row>
    <row r="205" spans="1:13" x14ac:dyDescent="0.15">
      <c r="A205" s="44"/>
      <c r="B205">
        <v>5.8456799999999998</v>
      </c>
      <c r="C205">
        <v>4.1987700000000003E-2</v>
      </c>
      <c r="D205">
        <v>2.42114E-3</v>
      </c>
      <c r="E205">
        <v>1.44315E-3</v>
      </c>
      <c r="F205">
        <v>2.35796E-4</v>
      </c>
      <c r="G205">
        <v>5.9079100000000002</v>
      </c>
      <c r="J205" s="44"/>
      <c r="K205">
        <v>5.7740900000000002</v>
      </c>
      <c r="L205">
        <f t="shared" si="86"/>
        <v>6.3049999999999606E-2</v>
      </c>
      <c r="M205">
        <v>5.8371399999999998</v>
      </c>
    </row>
    <row r="206" spans="1:13" x14ac:dyDescent="0.15">
      <c r="A206" s="44"/>
      <c r="B206">
        <v>5.7865799999999998</v>
      </c>
      <c r="C206">
        <v>4.1777399999999999E-2</v>
      </c>
      <c r="D206">
        <v>2.4845599999999998E-3</v>
      </c>
      <c r="E206">
        <v>1.40715E-3</v>
      </c>
      <c r="F206">
        <v>2.68936E-4</v>
      </c>
      <c r="G206">
        <v>5.8480999999999996</v>
      </c>
      <c r="J206" s="44"/>
      <c r="K206">
        <v>5.76424</v>
      </c>
      <c r="L206">
        <f t="shared" si="86"/>
        <v>6.3670000000000115E-2</v>
      </c>
      <c r="M206">
        <v>5.8279100000000001</v>
      </c>
    </row>
    <row r="207" spans="1:13" x14ac:dyDescent="0.15">
      <c r="A207" s="44"/>
      <c r="B207">
        <v>5.8326799999999999</v>
      </c>
      <c r="C207">
        <v>4.1890900000000002E-2</v>
      </c>
      <c r="D207">
        <v>2.4304399999999999E-3</v>
      </c>
      <c r="E207">
        <v>1.4061900000000001E-3</v>
      </c>
      <c r="F207">
        <v>2.26259E-4</v>
      </c>
      <c r="G207">
        <v>5.8946500000000004</v>
      </c>
      <c r="J207" s="44"/>
      <c r="K207">
        <v>5.8414799999999998</v>
      </c>
      <c r="L207">
        <f t="shared" si="86"/>
        <v>6.251000000000051E-2</v>
      </c>
      <c r="M207">
        <v>5.9039900000000003</v>
      </c>
    </row>
    <row r="208" spans="1:13" x14ac:dyDescent="0.15">
      <c r="A208" s="44"/>
      <c r="B208">
        <v>5.7764100000000003</v>
      </c>
      <c r="C208">
        <v>4.1671E-2</v>
      </c>
      <c r="D208">
        <v>2.4147000000000001E-3</v>
      </c>
      <c r="E208">
        <v>1.4154899999999999E-3</v>
      </c>
      <c r="F208">
        <v>2.3961100000000001E-4</v>
      </c>
      <c r="G208">
        <v>5.83758</v>
      </c>
      <c r="J208" s="44"/>
      <c r="K208">
        <v>5.8138699999999996</v>
      </c>
      <c r="L208">
        <f t="shared" si="86"/>
        <v>6.2640000000000029E-2</v>
      </c>
      <c r="M208">
        <v>5.8765099999999997</v>
      </c>
    </row>
    <row r="209" spans="1:13" x14ac:dyDescent="0.15">
      <c r="A209" s="44"/>
      <c r="B209">
        <f>AVERAGE(B199:B208)</f>
        <v>5.8943740000000009</v>
      </c>
      <c r="C209">
        <f t="shared" ref="C209" si="87">AVERAGE(C199:C208)</f>
        <v>4.1946760000000007E-2</v>
      </c>
      <c r="D209">
        <f t="shared" ref="D209" si="88">AVERAGE(D199:D208)</f>
        <v>2.4531119999999995E-3</v>
      </c>
      <c r="E209">
        <f t="shared" ref="E209" si="89">AVERAGE(E199:E208)</f>
        <v>1.4065499999999999E-3</v>
      </c>
      <c r="F209">
        <f t="shared" ref="F209" si="90">AVERAGE(F199:F208)</f>
        <v>2.399922E-4</v>
      </c>
      <c r="G209">
        <f t="shared" ref="G209" si="91">AVERAGE(G199:G208)</f>
        <v>5.9561340000000005</v>
      </c>
      <c r="J209" s="44"/>
      <c r="K209">
        <f>AVERAGE(K199:K208)</f>
        <v>5.9340310000000001</v>
      </c>
      <c r="L209">
        <f>AVERAGE(L199:L208)</f>
        <v>6.3112000000000015E-2</v>
      </c>
      <c r="M209">
        <f>AVERAGE(M199:M208)</f>
        <v>5.9971429999999994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8.6750699999999998</v>
      </c>
      <c r="C212">
        <v>7.16445E-2</v>
      </c>
      <c r="D212">
        <v>3.3514500000000002E-3</v>
      </c>
      <c r="E212">
        <v>1.3079599999999999E-3</v>
      </c>
      <c r="F212">
        <v>1.61409E-4</v>
      </c>
      <c r="G212">
        <v>8.7586899999999996</v>
      </c>
      <c r="J212" s="44" t="s">
        <v>16</v>
      </c>
      <c r="K212">
        <v>9.8100400000000008</v>
      </c>
      <c r="L212">
        <f>M212-K212</f>
        <v>8.4219999999998407E-2</v>
      </c>
      <c r="M212">
        <v>9.8942599999999992</v>
      </c>
    </row>
    <row r="213" spans="1:13" x14ac:dyDescent="0.15">
      <c r="A213" s="44"/>
      <c r="B213">
        <v>8.6797900000000006</v>
      </c>
      <c r="C213">
        <v>7.1255700000000005E-2</v>
      </c>
      <c r="D213">
        <v>3.3304699999999999E-3</v>
      </c>
      <c r="E213">
        <v>1.32537E-3</v>
      </c>
      <c r="F213">
        <v>1.59264E-4</v>
      </c>
      <c r="G213">
        <v>8.7634799999999995</v>
      </c>
      <c r="J213" s="44"/>
      <c r="K213">
        <v>8.6350800000000003</v>
      </c>
      <c r="L213">
        <f t="shared" ref="L213:L221" si="92">M213-K213</f>
        <v>8.3619999999999806E-2</v>
      </c>
      <c r="M213">
        <v>8.7187000000000001</v>
      </c>
    </row>
    <row r="214" spans="1:13" x14ac:dyDescent="0.15">
      <c r="A214" s="44"/>
      <c r="B214">
        <v>9.8490400000000005</v>
      </c>
      <c r="C214">
        <v>7.1282899999999996E-2</v>
      </c>
      <c r="D214">
        <v>3.3280800000000002E-3</v>
      </c>
      <c r="E214">
        <v>1.3060599999999999E-3</v>
      </c>
      <c r="F214">
        <v>1.6379400000000001E-4</v>
      </c>
      <c r="G214">
        <v>9.9326899999999991</v>
      </c>
      <c r="J214" s="44"/>
      <c r="K214">
        <v>8.7383600000000001</v>
      </c>
      <c r="L214">
        <f t="shared" si="92"/>
        <v>8.4680000000000533E-2</v>
      </c>
      <c r="M214">
        <v>8.8230400000000007</v>
      </c>
    </row>
    <row r="215" spans="1:13" x14ac:dyDescent="0.15">
      <c r="A215" s="44"/>
      <c r="B215">
        <v>8.64344</v>
      </c>
      <c r="C215">
        <v>7.1305999999999994E-2</v>
      </c>
      <c r="D215">
        <v>3.3335700000000001E-3</v>
      </c>
      <c r="E215">
        <v>1.37758E-3</v>
      </c>
      <c r="F215">
        <v>1.5997900000000001E-4</v>
      </c>
      <c r="G215">
        <v>8.7272999999999996</v>
      </c>
      <c r="J215" s="44"/>
      <c r="K215">
        <v>8.8430199999999992</v>
      </c>
      <c r="L215">
        <f t="shared" si="92"/>
        <v>8.5040000000001115E-2</v>
      </c>
      <c r="M215">
        <v>8.9280600000000003</v>
      </c>
    </row>
    <row r="216" spans="1:13" x14ac:dyDescent="0.15">
      <c r="A216" s="44"/>
      <c r="B216">
        <v>8.5676500000000004</v>
      </c>
      <c r="C216">
        <v>7.1238499999999996E-2</v>
      </c>
      <c r="D216">
        <v>3.4191600000000001E-3</v>
      </c>
      <c r="E216">
        <v>1.3120199999999999E-3</v>
      </c>
      <c r="F216">
        <v>1.5997900000000001E-4</v>
      </c>
      <c r="G216">
        <v>8.6515500000000003</v>
      </c>
      <c r="J216" s="44"/>
      <c r="K216">
        <v>8.5866000000000007</v>
      </c>
      <c r="L216">
        <f t="shared" si="92"/>
        <v>8.4299999999998931E-2</v>
      </c>
      <c r="M216">
        <v>8.6708999999999996</v>
      </c>
    </row>
    <row r="217" spans="1:13" x14ac:dyDescent="0.15">
      <c r="A217" s="44"/>
      <c r="B217">
        <v>8.6605399999999992</v>
      </c>
      <c r="C217">
        <v>7.1163699999999996E-2</v>
      </c>
      <c r="D217">
        <v>3.2947100000000002E-3</v>
      </c>
      <c r="E217">
        <v>1.31226E-3</v>
      </c>
      <c r="F217">
        <v>1.6665500000000001E-4</v>
      </c>
      <c r="G217">
        <v>8.7443200000000001</v>
      </c>
      <c r="J217" s="44"/>
      <c r="K217">
        <v>8.6133699999999997</v>
      </c>
      <c r="L217">
        <f t="shared" si="92"/>
        <v>8.4889999999999688E-2</v>
      </c>
      <c r="M217">
        <v>8.6982599999999994</v>
      </c>
    </row>
    <row r="218" spans="1:13" x14ac:dyDescent="0.15">
      <c r="A218" s="44"/>
      <c r="B218">
        <v>8.7079400000000007</v>
      </c>
      <c r="C218">
        <v>7.2350499999999998E-2</v>
      </c>
      <c r="D218">
        <v>3.4277399999999999E-3</v>
      </c>
      <c r="E218">
        <v>1.0433199999999999E-3</v>
      </c>
      <c r="F218">
        <v>1.74761E-4</v>
      </c>
      <c r="G218">
        <v>8.7923399999999994</v>
      </c>
      <c r="J218" s="44"/>
      <c r="K218">
        <v>8.5939200000000007</v>
      </c>
      <c r="L218">
        <f t="shared" si="92"/>
        <v>8.3899999999999864E-2</v>
      </c>
      <c r="M218">
        <v>8.6778200000000005</v>
      </c>
    </row>
    <row r="219" spans="1:13" x14ac:dyDescent="0.15">
      <c r="A219" s="44"/>
      <c r="B219">
        <v>8.7072500000000002</v>
      </c>
      <c r="C219">
        <v>7.2215600000000005E-2</v>
      </c>
      <c r="D219">
        <v>3.36981E-3</v>
      </c>
      <c r="E219">
        <v>1.0271099999999999E-3</v>
      </c>
      <c r="F219">
        <v>1.74761E-4</v>
      </c>
      <c r="G219">
        <v>8.7909000000000006</v>
      </c>
      <c r="J219" s="44"/>
      <c r="K219">
        <v>8.5901499999999995</v>
      </c>
      <c r="L219">
        <f t="shared" si="92"/>
        <v>8.3910000000001261E-2</v>
      </c>
      <c r="M219">
        <v>8.6740600000000008</v>
      </c>
    </row>
    <row r="220" spans="1:13" x14ac:dyDescent="0.15">
      <c r="A220" s="44"/>
      <c r="B220">
        <v>8.62073</v>
      </c>
      <c r="C220">
        <v>7.12314E-2</v>
      </c>
      <c r="D220">
        <v>3.2937499999999998E-3</v>
      </c>
      <c r="E220">
        <v>1.3053400000000001E-3</v>
      </c>
      <c r="F220">
        <v>2.11239E-4</v>
      </c>
      <c r="G220">
        <v>8.7042599999999997</v>
      </c>
      <c r="J220" s="44"/>
      <c r="K220">
        <v>8.5862499999999997</v>
      </c>
      <c r="L220">
        <f t="shared" si="92"/>
        <v>8.4430000000001115E-2</v>
      </c>
      <c r="M220">
        <v>8.6706800000000008</v>
      </c>
    </row>
    <row r="221" spans="1:13" x14ac:dyDescent="0.15">
      <c r="A221" s="44"/>
      <c r="B221">
        <v>8.6630900000000004</v>
      </c>
      <c r="C221">
        <v>7.1058499999999997E-2</v>
      </c>
      <c r="D221">
        <v>3.3128300000000001E-3</v>
      </c>
      <c r="E221">
        <v>1.3105899999999999E-3</v>
      </c>
      <c r="F221">
        <v>1.6021699999999999E-4</v>
      </c>
      <c r="G221">
        <v>8.7465499999999992</v>
      </c>
      <c r="J221" s="44"/>
      <c r="K221">
        <v>8.6096699999999995</v>
      </c>
      <c r="L221">
        <f t="shared" si="92"/>
        <v>8.5350000000000037E-2</v>
      </c>
      <c r="M221">
        <v>8.6950199999999995</v>
      </c>
    </row>
    <row r="222" spans="1:13" x14ac:dyDescent="0.15">
      <c r="A222" s="44"/>
      <c r="B222">
        <f>AVERAGE(B212:B221)</f>
        <v>8.7774539999999988</v>
      </c>
      <c r="C222">
        <f t="shared" ref="C222" si="93">AVERAGE(C212:C221)</f>
        <v>7.1474730000000014E-2</v>
      </c>
      <c r="D222">
        <f t="shared" ref="D222" si="94">AVERAGE(D212:D221)</f>
        <v>3.3461570000000002E-3</v>
      </c>
      <c r="E222">
        <f t="shared" ref="E222" si="95">AVERAGE(E212:E221)</f>
        <v>1.2627609999999998E-3</v>
      </c>
      <c r="F222">
        <f t="shared" ref="F222" si="96">AVERAGE(F212:F221)</f>
        <v>1.6920580000000002E-4</v>
      </c>
      <c r="G222">
        <f t="shared" ref="G222" si="97">AVERAGE(G212:G221)</f>
        <v>8.8612080000000013</v>
      </c>
      <c r="J222" s="44"/>
      <c r="K222">
        <f>AVERAGE(K212:K221)</f>
        <v>8.7606459999999995</v>
      </c>
      <c r="L222">
        <f>AVERAGE(L212:L221)</f>
        <v>8.4434000000000078E-2</v>
      </c>
      <c r="M222">
        <f>AVERAGE(M212:M221)</f>
        <v>8.8450799999999994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27.611999999999998</v>
      </c>
      <c r="C225">
        <v>0.175207</v>
      </c>
      <c r="D225">
        <v>6.1295000000000004E-3</v>
      </c>
      <c r="E225">
        <v>2.0632699999999999E-3</v>
      </c>
      <c r="F225">
        <v>9.1266600000000002E-4</v>
      </c>
      <c r="G225">
        <v>27.8018</v>
      </c>
      <c r="J225" s="44" t="s">
        <v>17</v>
      </c>
      <c r="K225">
        <v>28.735399999999998</v>
      </c>
      <c r="L225">
        <f>M225-K225</f>
        <v>0.19350000000000023</v>
      </c>
      <c r="M225">
        <v>28.928899999999999</v>
      </c>
    </row>
    <row r="226" spans="1:13" x14ac:dyDescent="0.15">
      <c r="A226" s="44"/>
      <c r="B226">
        <v>26.011199999999999</v>
      </c>
      <c r="C226">
        <v>0.17196500000000001</v>
      </c>
      <c r="D226">
        <v>8.7032299999999993E-3</v>
      </c>
      <c r="E226">
        <v>2.1650800000000002E-3</v>
      </c>
      <c r="F226">
        <v>8.70943E-4</v>
      </c>
      <c r="G226">
        <v>26.200199999999999</v>
      </c>
      <c r="J226" s="44"/>
      <c r="K226">
        <v>25.6069</v>
      </c>
      <c r="L226">
        <f t="shared" ref="L226:L234" si="98">M226-K226</f>
        <v>0.1938999999999993</v>
      </c>
      <c r="M226">
        <v>25.800799999999999</v>
      </c>
    </row>
    <row r="227" spans="1:13" x14ac:dyDescent="0.15">
      <c r="A227" s="44"/>
      <c r="B227">
        <v>25.444199999999999</v>
      </c>
      <c r="C227">
        <v>0.17385800000000001</v>
      </c>
      <c r="D227">
        <v>6.6668999999999999E-3</v>
      </c>
      <c r="E227">
        <v>2.2530599999999999E-3</v>
      </c>
      <c r="F227">
        <v>8.98838E-4</v>
      </c>
      <c r="G227">
        <v>25.633500000000002</v>
      </c>
      <c r="J227" s="44"/>
      <c r="K227">
        <v>26.1662</v>
      </c>
      <c r="L227">
        <f t="shared" si="98"/>
        <v>0.19359999999999999</v>
      </c>
      <c r="M227">
        <v>26.3598</v>
      </c>
    </row>
    <row r="228" spans="1:13" x14ac:dyDescent="0.15">
      <c r="A228" s="44"/>
      <c r="B228">
        <v>25.398299999999999</v>
      </c>
      <c r="C228">
        <v>0.174757</v>
      </c>
      <c r="D228">
        <v>6.5078699999999998E-3</v>
      </c>
      <c r="E228">
        <v>1.93071E-3</v>
      </c>
      <c r="F228">
        <v>8.7165799999999998E-4</v>
      </c>
      <c r="G228">
        <v>25.588000000000001</v>
      </c>
      <c r="J228" s="44"/>
      <c r="K228">
        <v>25.345400000000001</v>
      </c>
      <c r="L228">
        <f t="shared" si="98"/>
        <v>0.19350000000000023</v>
      </c>
      <c r="M228">
        <v>25.538900000000002</v>
      </c>
    </row>
    <row r="229" spans="1:13" x14ac:dyDescent="0.15">
      <c r="A229" s="44"/>
      <c r="B229">
        <v>24.75</v>
      </c>
      <c r="C229">
        <v>0.17355999999999999</v>
      </c>
      <c r="D229">
        <v>6.3278700000000002E-3</v>
      </c>
      <c r="E229">
        <v>1.9545600000000002E-3</v>
      </c>
      <c r="F229">
        <v>8.7261200000000004E-4</v>
      </c>
      <c r="G229">
        <v>24.938300000000002</v>
      </c>
      <c r="J229" s="44"/>
      <c r="K229">
        <v>25.204499999999999</v>
      </c>
      <c r="L229">
        <f t="shared" si="98"/>
        <v>0.19369999999999976</v>
      </c>
      <c r="M229">
        <v>25.398199999999999</v>
      </c>
    </row>
    <row r="230" spans="1:13" x14ac:dyDescent="0.15">
      <c r="A230" s="44"/>
      <c r="B230">
        <v>25.472799999999999</v>
      </c>
      <c r="C230">
        <v>0.17374200000000001</v>
      </c>
      <c r="D230">
        <v>6.3726900000000003E-3</v>
      </c>
      <c r="E230">
        <v>1.9626600000000002E-3</v>
      </c>
      <c r="F230">
        <v>8.7165799999999998E-4</v>
      </c>
      <c r="G230">
        <v>25.6614</v>
      </c>
      <c r="J230" s="44"/>
      <c r="K230">
        <v>25.222200000000001</v>
      </c>
      <c r="L230">
        <f t="shared" si="98"/>
        <v>0.19429999999999836</v>
      </c>
      <c r="M230">
        <v>25.416499999999999</v>
      </c>
    </row>
    <row r="231" spans="1:13" x14ac:dyDescent="0.15">
      <c r="A231" s="44"/>
      <c r="B231">
        <v>25.118300000000001</v>
      </c>
      <c r="C231">
        <v>0.17263999999999999</v>
      </c>
      <c r="D231">
        <v>6.2668300000000001E-3</v>
      </c>
      <c r="E231">
        <v>1.9609900000000001E-3</v>
      </c>
      <c r="F231">
        <v>8.7142000000000003E-4</v>
      </c>
      <c r="G231">
        <v>25.305800000000001</v>
      </c>
      <c r="J231" s="44"/>
      <c r="K231">
        <v>25.160699999999999</v>
      </c>
      <c r="L231">
        <f t="shared" si="98"/>
        <v>0.19410000000000238</v>
      </c>
      <c r="M231">
        <v>25.354800000000001</v>
      </c>
    </row>
    <row r="232" spans="1:13" x14ac:dyDescent="0.15">
      <c r="A232" s="44"/>
      <c r="B232">
        <v>25.1128</v>
      </c>
      <c r="C232">
        <v>0.171901</v>
      </c>
      <c r="D232">
        <v>6.2255899999999996E-3</v>
      </c>
      <c r="E232">
        <v>1.9218900000000001E-3</v>
      </c>
      <c r="F232">
        <v>8.6498300000000005E-4</v>
      </c>
      <c r="G232">
        <v>25.299099999999999</v>
      </c>
      <c r="J232" s="44"/>
      <c r="K232">
        <v>25.2666</v>
      </c>
      <c r="L232">
        <f t="shared" si="98"/>
        <v>0.19439999999999813</v>
      </c>
      <c r="M232">
        <v>25.460999999999999</v>
      </c>
    </row>
    <row r="233" spans="1:13" x14ac:dyDescent="0.15">
      <c r="A233" s="44"/>
      <c r="B233">
        <v>24.981400000000001</v>
      </c>
      <c r="C233">
        <v>0.17294300000000001</v>
      </c>
      <c r="D233">
        <v>6.2356E-3</v>
      </c>
      <c r="E233">
        <v>1.9807800000000001E-3</v>
      </c>
      <c r="F233">
        <v>8.6379100000000004E-4</v>
      </c>
      <c r="G233">
        <v>25.168900000000001</v>
      </c>
      <c r="J233" s="44"/>
      <c r="K233">
        <v>25.262699999999999</v>
      </c>
      <c r="L233">
        <f t="shared" si="98"/>
        <v>0.19280000000000186</v>
      </c>
      <c r="M233">
        <v>25.455500000000001</v>
      </c>
    </row>
    <row r="234" spans="1:13" x14ac:dyDescent="0.15">
      <c r="A234" s="44"/>
      <c r="B234">
        <v>25.205500000000001</v>
      </c>
      <c r="C234">
        <v>0.172238</v>
      </c>
      <c r="D234">
        <v>6.2708900000000003E-3</v>
      </c>
      <c r="E234">
        <v>1.9380999999999999E-3</v>
      </c>
      <c r="F234">
        <v>8.6402899999999999E-4</v>
      </c>
      <c r="G234">
        <v>25.392399999999999</v>
      </c>
      <c r="J234" s="44"/>
      <c r="K234">
        <v>25.189800000000002</v>
      </c>
      <c r="L234">
        <f t="shared" si="98"/>
        <v>0.19379999999999953</v>
      </c>
      <c r="M234">
        <v>25.383600000000001</v>
      </c>
    </row>
    <row r="235" spans="1:13" x14ac:dyDescent="0.15">
      <c r="A235" s="44"/>
      <c r="B235">
        <f>AVERAGE(B225:B234)</f>
        <v>25.510650000000002</v>
      </c>
      <c r="C235">
        <f t="shared" ref="C235" si="99">AVERAGE(C225:C234)</f>
        <v>0.17328110000000002</v>
      </c>
      <c r="D235">
        <f t="shared" ref="D235" si="100">AVERAGE(D225:D234)</f>
        <v>6.5706969999999986E-3</v>
      </c>
      <c r="E235">
        <f t="shared" ref="E235" si="101">AVERAGE(E225:E234)</f>
        <v>2.0131099999999998E-3</v>
      </c>
      <c r="F235">
        <f t="shared" ref="F235" si="102">AVERAGE(F225:F234)</f>
        <v>8.7625980000000016E-4</v>
      </c>
      <c r="G235">
        <f t="shared" ref="G235" si="103">AVERAGE(G225:G234)</f>
        <v>25.69894</v>
      </c>
      <c r="J235" s="44"/>
      <c r="K235">
        <f>AVERAGE(K225:K234)</f>
        <v>25.71604</v>
      </c>
      <c r="L235">
        <f>AVERAGE(L225:L234)</f>
        <v>0.19375999999999999</v>
      </c>
      <c r="M235">
        <f>AVERAGE(M225:M234)</f>
        <v>25.909799999999997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22.081900000000001</v>
      </c>
      <c r="C238">
        <v>0.12734699999999999</v>
      </c>
      <c r="D238">
        <v>6.6921699999999999E-3</v>
      </c>
      <c r="E238">
        <v>1.17493E-3</v>
      </c>
      <c r="F238">
        <v>3.63111E-4</v>
      </c>
      <c r="G238">
        <v>22.2941</v>
      </c>
      <c r="J238" s="44" t="s">
        <v>18</v>
      </c>
      <c r="K238">
        <v>22.267700000000001</v>
      </c>
      <c r="L238">
        <f>M238-K238</f>
        <v>0.21219999999999928</v>
      </c>
      <c r="M238">
        <v>22.479900000000001</v>
      </c>
    </row>
    <row r="239" spans="1:13" x14ac:dyDescent="0.15">
      <c r="A239" s="44"/>
      <c r="B239">
        <v>20.2791</v>
      </c>
      <c r="C239">
        <v>0.125337</v>
      </c>
      <c r="D239">
        <v>8.1229200000000005E-3</v>
      </c>
      <c r="E239">
        <v>1.5695100000000001E-3</v>
      </c>
      <c r="F239">
        <v>3.6191899999999999E-4</v>
      </c>
      <c r="G239">
        <v>20.492000000000001</v>
      </c>
      <c r="J239" s="44"/>
      <c r="K239">
        <v>20.2424</v>
      </c>
      <c r="L239">
        <f t="shared" ref="L239:L247" si="104">M239-K239</f>
        <v>0.21180000000000021</v>
      </c>
      <c r="M239">
        <v>20.4542</v>
      </c>
    </row>
    <row r="240" spans="1:13" x14ac:dyDescent="0.15">
      <c r="A240" s="44"/>
      <c r="B240">
        <v>20.267600000000002</v>
      </c>
      <c r="C240">
        <v>0.12542</v>
      </c>
      <c r="D240">
        <v>8.18872E-3</v>
      </c>
      <c r="E240">
        <v>1.5594999999999999E-3</v>
      </c>
      <c r="F240">
        <v>3.57151E-4</v>
      </c>
      <c r="G240">
        <v>20.4818</v>
      </c>
      <c r="J240" s="44"/>
      <c r="K240">
        <v>19.9741</v>
      </c>
      <c r="L240">
        <f t="shared" si="104"/>
        <v>0.21140000000000114</v>
      </c>
      <c r="M240">
        <v>20.185500000000001</v>
      </c>
    </row>
    <row r="241" spans="1:13" x14ac:dyDescent="0.15">
      <c r="A241" s="44"/>
      <c r="B241">
        <v>20.078499999999998</v>
      </c>
      <c r="C241">
        <v>0.125526</v>
      </c>
      <c r="D241">
        <v>7.4927800000000001E-3</v>
      </c>
      <c r="E241">
        <v>1.5816700000000001E-3</v>
      </c>
      <c r="F241">
        <v>3.5905799999999999E-4</v>
      </c>
      <c r="G241">
        <v>20.291</v>
      </c>
      <c r="J241" s="44"/>
      <c r="K241">
        <v>20.544699999999999</v>
      </c>
      <c r="L241">
        <f t="shared" si="104"/>
        <v>0.21240000000000236</v>
      </c>
      <c r="M241">
        <v>20.757100000000001</v>
      </c>
    </row>
    <row r="242" spans="1:13" x14ac:dyDescent="0.15">
      <c r="A242" s="44"/>
      <c r="B242">
        <v>20.232399999999998</v>
      </c>
      <c r="C242">
        <v>0.12603700000000001</v>
      </c>
      <c r="D242">
        <v>6.7021800000000003E-3</v>
      </c>
      <c r="E242">
        <v>1.5735600000000001E-3</v>
      </c>
      <c r="F242">
        <v>3.6525700000000002E-4</v>
      </c>
      <c r="G242">
        <v>20.443899999999999</v>
      </c>
      <c r="J242" s="44"/>
      <c r="K242">
        <v>19.9788</v>
      </c>
      <c r="L242">
        <f t="shared" si="104"/>
        <v>0.21180000000000021</v>
      </c>
      <c r="M242">
        <v>20.1906</v>
      </c>
    </row>
    <row r="243" spans="1:13" x14ac:dyDescent="0.15">
      <c r="A243" s="44"/>
      <c r="B243">
        <v>20.1158</v>
      </c>
      <c r="C243">
        <v>0.127024</v>
      </c>
      <c r="D243">
        <v>6.7021800000000003E-3</v>
      </c>
      <c r="E243">
        <v>1.63984E-3</v>
      </c>
      <c r="F243">
        <v>3.6215800000000001E-4</v>
      </c>
      <c r="G243">
        <v>20.3292</v>
      </c>
      <c r="J243" s="44"/>
      <c r="K243">
        <v>20.230799999999999</v>
      </c>
      <c r="L243">
        <f t="shared" si="104"/>
        <v>0.2132000000000005</v>
      </c>
      <c r="M243">
        <v>20.443999999999999</v>
      </c>
    </row>
    <row r="244" spans="1:13" x14ac:dyDescent="0.15">
      <c r="A244" s="44"/>
      <c r="B244">
        <v>20.023700000000002</v>
      </c>
      <c r="C244">
        <v>0.12570899999999999</v>
      </c>
      <c r="D244">
        <v>6.6876399999999999E-3</v>
      </c>
      <c r="E244">
        <v>1.5807200000000001E-3</v>
      </c>
      <c r="F244">
        <v>3.5691299999999999E-4</v>
      </c>
      <c r="G244">
        <v>20.235299999999999</v>
      </c>
      <c r="J244" s="44"/>
      <c r="K244">
        <v>19.976900000000001</v>
      </c>
      <c r="L244">
        <f t="shared" si="104"/>
        <v>0.21140000000000114</v>
      </c>
      <c r="M244">
        <v>20.188300000000002</v>
      </c>
    </row>
    <row r="245" spans="1:13" x14ac:dyDescent="0.15">
      <c r="A245" s="44"/>
      <c r="B245">
        <v>19.8277</v>
      </c>
      <c r="C245">
        <v>0.12517700000000001</v>
      </c>
      <c r="D245">
        <v>6.7477199999999996E-3</v>
      </c>
      <c r="E245">
        <v>1.23835E-3</v>
      </c>
      <c r="F245">
        <v>3.6358799999999998E-4</v>
      </c>
      <c r="G245">
        <v>20.0396</v>
      </c>
      <c r="J245" s="44"/>
      <c r="K245">
        <v>19.963699999999999</v>
      </c>
      <c r="L245">
        <f t="shared" si="104"/>
        <v>0.21199999999999974</v>
      </c>
      <c r="M245">
        <v>20.175699999999999</v>
      </c>
    </row>
    <row r="246" spans="1:13" x14ac:dyDescent="0.15">
      <c r="A246" s="44"/>
      <c r="B246">
        <v>20.051400000000001</v>
      </c>
      <c r="C246">
        <v>0.12587400000000001</v>
      </c>
      <c r="D246">
        <v>6.67477E-3</v>
      </c>
      <c r="E246">
        <v>1.54543E-3</v>
      </c>
      <c r="F246">
        <v>3.5762800000000003E-4</v>
      </c>
      <c r="G246">
        <v>20.262799999999999</v>
      </c>
      <c r="J246" s="44"/>
      <c r="K246">
        <v>19.9451</v>
      </c>
      <c r="L246">
        <f t="shared" si="104"/>
        <v>0.21310000000000073</v>
      </c>
      <c r="M246">
        <v>20.158200000000001</v>
      </c>
    </row>
    <row r="247" spans="1:13" x14ac:dyDescent="0.15">
      <c r="A247" s="44"/>
      <c r="B247">
        <v>19.661799999999999</v>
      </c>
      <c r="C247">
        <v>0.12606800000000001</v>
      </c>
      <c r="D247">
        <v>6.4847500000000001E-3</v>
      </c>
      <c r="E247">
        <v>1.2114000000000001E-3</v>
      </c>
      <c r="F247">
        <v>3.66688E-4</v>
      </c>
      <c r="G247">
        <v>19.873699999999999</v>
      </c>
      <c r="J247" s="44"/>
      <c r="K247">
        <v>20.570399999999999</v>
      </c>
      <c r="L247">
        <f t="shared" si="104"/>
        <v>0.21140000000000114</v>
      </c>
      <c r="M247">
        <v>20.7818</v>
      </c>
    </row>
    <row r="248" spans="1:13" x14ac:dyDescent="0.15">
      <c r="A248" s="44"/>
      <c r="B248">
        <f>AVERAGE(B238:B247)</f>
        <v>20.261989999999997</v>
      </c>
      <c r="C248">
        <f t="shared" ref="C248" si="105">AVERAGE(C238:C247)</f>
        <v>0.12595190000000001</v>
      </c>
      <c r="D248">
        <f t="shared" ref="D248" si="106">AVERAGE(D238:D247)</f>
        <v>7.0495829999999999E-3</v>
      </c>
      <c r="E248">
        <f t="shared" ref="E248" si="107">AVERAGE(E238:E247)</f>
        <v>1.467491E-3</v>
      </c>
      <c r="F248">
        <f t="shared" ref="F248" si="108">AVERAGE(F238:F247)</f>
        <v>3.6134710000000002E-4</v>
      </c>
      <c r="G248">
        <f t="shared" ref="G248" si="109">AVERAGE(G238:G247)</f>
        <v>20.474340000000002</v>
      </c>
      <c r="J248" s="44"/>
      <c r="K248">
        <f>AVERAGE(K238:K247)</f>
        <v>20.369459999999997</v>
      </c>
      <c r="L248">
        <f>AVERAGE(L238:L247)</f>
        <v>0.21207000000000065</v>
      </c>
      <c r="M248">
        <f>AVERAGE(M238:M247)</f>
        <v>20.581530000000001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4.6190699999999998</v>
      </c>
      <c r="C251">
        <v>3.12459E-2</v>
      </c>
      <c r="D251">
        <v>1.9168900000000001E-3</v>
      </c>
      <c r="E251">
        <v>1.15156E-3</v>
      </c>
      <c r="F251">
        <v>1.5330300000000001E-4</v>
      </c>
      <c r="G251">
        <v>4.6798700000000002</v>
      </c>
      <c r="J251" s="44" t="s">
        <v>19</v>
      </c>
      <c r="K251">
        <v>5.2831299999999999</v>
      </c>
      <c r="L251">
        <f>M251-K251</f>
        <v>6.2380000000000102E-2</v>
      </c>
      <c r="M251">
        <v>5.34551</v>
      </c>
    </row>
    <row r="252" spans="1:13" x14ac:dyDescent="0.15">
      <c r="A252" s="44"/>
      <c r="B252">
        <v>4.6528200000000002</v>
      </c>
      <c r="C252">
        <v>3.1188500000000001E-2</v>
      </c>
      <c r="D252">
        <v>1.91975E-3</v>
      </c>
      <c r="E252">
        <v>1.2135500000000001E-3</v>
      </c>
      <c r="F252">
        <v>1.52349E-4</v>
      </c>
      <c r="G252">
        <v>4.7144300000000001</v>
      </c>
      <c r="J252" s="44"/>
      <c r="K252">
        <v>4.8010700000000002</v>
      </c>
      <c r="L252">
        <f t="shared" ref="L252:L260" si="110">M252-K252</f>
        <v>6.186999999999987E-2</v>
      </c>
      <c r="M252">
        <v>4.86294</v>
      </c>
    </row>
    <row r="253" spans="1:13" x14ac:dyDescent="0.15">
      <c r="A253" s="44"/>
      <c r="B253">
        <v>4.5825300000000002</v>
      </c>
      <c r="C253">
        <v>3.1485800000000001E-2</v>
      </c>
      <c r="D253">
        <v>1.8661000000000001E-3</v>
      </c>
      <c r="E253">
        <v>1.1177100000000001E-3</v>
      </c>
      <c r="F253">
        <v>1.52826E-4</v>
      </c>
      <c r="G253">
        <v>4.6440900000000003</v>
      </c>
      <c r="J253" s="44"/>
      <c r="K253">
        <v>4.8256100000000002</v>
      </c>
      <c r="L253">
        <f t="shared" si="110"/>
        <v>6.2199999999999811E-2</v>
      </c>
      <c r="M253">
        <v>4.88781</v>
      </c>
    </row>
    <row r="254" spans="1:13" x14ac:dyDescent="0.15">
      <c r="A254" s="44"/>
      <c r="B254">
        <v>4.6405399999999997</v>
      </c>
      <c r="C254">
        <v>3.1373699999999997E-2</v>
      </c>
      <c r="D254">
        <v>1.8959000000000001E-3</v>
      </c>
      <c r="E254">
        <v>1.14083E-3</v>
      </c>
      <c r="F254">
        <v>1.5401799999999999E-4</v>
      </c>
      <c r="G254">
        <v>4.70235</v>
      </c>
      <c r="J254" s="44"/>
      <c r="K254">
        <v>4.7967399999999998</v>
      </c>
      <c r="L254">
        <f t="shared" si="110"/>
        <v>6.2289999999999957E-2</v>
      </c>
      <c r="M254">
        <v>4.8590299999999997</v>
      </c>
    </row>
    <row r="255" spans="1:13" x14ac:dyDescent="0.15">
      <c r="A255" s="44"/>
      <c r="B255">
        <v>4.6530199999999997</v>
      </c>
      <c r="C255">
        <v>3.1393499999999998E-2</v>
      </c>
      <c r="D255">
        <v>1.8744499999999999E-3</v>
      </c>
      <c r="E255">
        <v>1.1723E-3</v>
      </c>
      <c r="F255">
        <v>1.52588E-4</v>
      </c>
      <c r="G255">
        <v>4.71366</v>
      </c>
      <c r="J255" s="44"/>
      <c r="K255">
        <v>4.7988</v>
      </c>
      <c r="L255">
        <f t="shared" si="110"/>
        <v>6.2120000000000175E-2</v>
      </c>
      <c r="M255">
        <v>4.8609200000000001</v>
      </c>
    </row>
    <row r="256" spans="1:13" x14ac:dyDescent="0.15">
      <c r="A256" s="44"/>
      <c r="B256">
        <v>4.6638299999999999</v>
      </c>
      <c r="C256">
        <v>3.1510799999999999E-2</v>
      </c>
      <c r="D256">
        <v>1.87302E-3</v>
      </c>
      <c r="E256">
        <v>1.11103E-3</v>
      </c>
      <c r="F256">
        <v>1.53542E-4</v>
      </c>
      <c r="G256">
        <v>4.7249699999999999</v>
      </c>
      <c r="J256" s="44"/>
      <c r="K256">
        <v>4.87385</v>
      </c>
      <c r="L256">
        <f t="shared" si="110"/>
        <v>6.2409999999999854E-2</v>
      </c>
      <c r="M256">
        <v>4.9362599999999999</v>
      </c>
    </row>
    <row r="257" spans="1:13" x14ac:dyDescent="0.15">
      <c r="A257" s="44"/>
      <c r="B257">
        <v>4.5814199999999996</v>
      </c>
      <c r="C257">
        <v>3.1260700000000002E-2</v>
      </c>
      <c r="D257">
        <v>1.9073499999999999E-3</v>
      </c>
      <c r="E257">
        <v>1.1310599999999999E-3</v>
      </c>
      <c r="F257">
        <v>1.5449499999999999E-4</v>
      </c>
      <c r="G257">
        <v>4.6422600000000003</v>
      </c>
      <c r="J257" s="44"/>
      <c r="K257">
        <v>4.8012100000000002</v>
      </c>
      <c r="L257">
        <f t="shared" si="110"/>
        <v>6.3119999999999621E-2</v>
      </c>
      <c r="M257">
        <v>4.8643299999999998</v>
      </c>
    </row>
    <row r="258" spans="1:13" x14ac:dyDescent="0.15">
      <c r="A258" s="44"/>
      <c r="B258">
        <v>4.78904</v>
      </c>
      <c r="C258">
        <v>3.11191E-2</v>
      </c>
      <c r="D258">
        <v>1.8196099999999999E-3</v>
      </c>
      <c r="E258">
        <v>1.14989E-3</v>
      </c>
      <c r="F258">
        <v>1.53542E-4</v>
      </c>
      <c r="G258">
        <v>4.8495100000000004</v>
      </c>
      <c r="J258" s="44"/>
      <c r="K258">
        <v>4.8178299999999998</v>
      </c>
      <c r="L258">
        <f t="shared" si="110"/>
        <v>6.3349999999999795E-2</v>
      </c>
      <c r="M258">
        <v>4.8811799999999996</v>
      </c>
    </row>
    <row r="259" spans="1:13" x14ac:dyDescent="0.15">
      <c r="A259" s="44"/>
      <c r="B259">
        <v>4.7357699999999996</v>
      </c>
      <c r="C259">
        <v>3.13101E-2</v>
      </c>
      <c r="D259">
        <v>1.91975E-3</v>
      </c>
      <c r="E259">
        <v>1.15752E-3</v>
      </c>
      <c r="F259">
        <v>1.5163399999999999E-4</v>
      </c>
      <c r="G259">
        <v>4.7964799999999999</v>
      </c>
      <c r="J259" s="44"/>
      <c r="K259">
        <v>4.8663100000000004</v>
      </c>
      <c r="L259">
        <f t="shared" si="110"/>
        <v>6.2319999999999709E-2</v>
      </c>
      <c r="M259">
        <v>4.9286300000000001</v>
      </c>
    </row>
    <row r="260" spans="1:13" x14ac:dyDescent="0.15">
      <c r="A260" s="44"/>
      <c r="B260">
        <v>4.5881699999999999</v>
      </c>
      <c r="C260">
        <v>3.1464800000000001E-2</v>
      </c>
      <c r="D260">
        <v>1.8250899999999999E-3</v>
      </c>
      <c r="E260">
        <v>1.1460800000000001E-3</v>
      </c>
      <c r="F260">
        <v>1.5473400000000001E-4</v>
      </c>
      <c r="G260">
        <v>4.6490499999999999</v>
      </c>
      <c r="J260" s="44"/>
      <c r="K260">
        <v>4.87066</v>
      </c>
      <c r="L260">
        <f t="shared" si="110"/>
        <v>6.2020000000000408E-2</v>
      </c>
      <c r="M260">
        <v>4.9326800000000004</v>
      </c>
    </row>
    <row r="261" spans="1:13" x14ac:dyDescent="0.15">
      <c r="A261" s="44"/>
      <c r="B261">
        <f>AVERAGE(B251:B260)</f>
        <v>4.6506209999999992</v>
      </c>
      <c r="C261">
        <f t="shared" ref="C261" si="111">AVERAGE(C251:C260)</f>
        <v>3.1335290000000002E-2</v>
      </c>
      <c r="D261">
        <f t="shared" ref="D261" si="112">AVERAGE(D251:D260)</f>
        <v>1.8817910000000001E-3</v>
      </c>
      <c r="E261">
        <f t="shared" ref="E261" si="113">AVERAGE(E251:E260)</f>
        <v>1.1491530000000002E-3</v>
      </c>
      <c r="F261">
        <f t="shared" ref="F261" si="114">AVERAGE(F251:F260)</f>
        <v>1.5330310000000001E-4</v>
      </c>
      <c r="G261">
        <f t="shared" ref="G261" si="115">AVERAGE(G251:G260)</f>
        <v>4.7116670000000003</v>
      </c>
      <c r="J261" s="44"/>
      <c r="K261">
        <f>AVERAGE(K251:K260)</f>
        <v>4.8735210000000002</v>
      </c>
      <c r="L261">
        <f>AVERAGE(L251:L260)</f>
        <v>6.2407999999999929E-2</v>
      </c>
      <c r="M261">
        <f>AVERAGE(M251:M260)</f>
        <v>4.9359289999999998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6.7519299999999998</v>
      </c>
      <c r="C264">
        <v>4.8763800000000003E-2</v>
      </c>
      <c r="D264">
        <v>2.5117400000000002E-3</v>
      </c>
      <c r="E264">
        <v>1.1539499999999999E-3</v>
      </c>
      <c r="F264">
        <v>1.19925E-4</v>
      </c>
      <c r="G264">
        <v>6.8136299999999999</v>
      </c>
      <c r="J264" s="44" t="s">
        <v>20</v>
      </c>
      <c r="K264">
        <v>7.1451599999999997</v>
      </c>
      <c r="L264">
        <f>M264-K264</f>
        <v>6.2850000000000072E-2</v>
      </c>
      <c r="M264">
        <v>7.2080099999999998</v>
      </c>
    </row>
    <row r="265" spans="1:13" x14ac:dyDescent="0.15">
      <c r="A265" s="44"/>
      <c r="B265">
        <v>6.7527600000000003</v>
      </c>
      <c r="C265">
        <v>4.8489999999999998E-2</v>
      </c>
      <c r="D265">
        <v>2.44093E-3</v>
      </c>
      <c r="E265">
        <v>1.14226E-3</v>
      </c>
      <c r="F265">
        <v>1.31369E-4</v>
      </c>
      <c r="G265">
        <v>6.8144799999999996</v>
      </c>
      <c r="J265" s="44"/>
      <c r="K265">
        <v>6.8290600000000001</v>
      </c>
      <c r="L265">
        <f t="shared" ref="L265:L273" si="116">M265-K265</f>
        <v>6.2959999999999461E-2</v>
      </c>
      <c r="M265">
        <v>6.8920199999999996</v>
      </c>
    </row>
    <row r="266" spans="1:13" x14ac:dyDescent="0.15">
      <c r="A266" s="44"/>
      <c r="B266">
        <v>6.5506900000000003</v>
      </c>
      <c r="C266">
        <v>4.8432099999999999E-2</v>
      </c>
      <c r="D266">
        <v>2.61021E-3</v>
      </c>
      <c r="E266">
        <v>1.1482199999999999E-3</v>
      </c>
      <c r="F266">
        <v>1.17779E-4</v>
      </c>
      <c r="G266">
        <v>6.6126199999999997</v>
      </c>
      <c r="J266" s="44"/>
      <c r="K266">
        <v>6.80661</v>
      </c>
      <c r="L266">
        <f t="shared" si="116"/>
        <v>6.3349999999999795E-2</v>
      </c>
      <c r="M266">
        <v>6.8699599999999998</v>
      </c>
    </row>
    <row r="267" spans="1:13" x14ac:dyDescent="0.15">
      <c r="A267" s="44"/>
      <c r="B267">
        <v>6.6078099999999997</v>
      </c>
      <c r="C267">
        <v>4.7873699999999998E-2</v>
      </c>
      <c r="D267">
        <v>2.46978E-3</v>
      </c>
      <c r="E267">
        <v>1.1978100000000001E-3</v>
      </c>
      <c r="F267">
        <v>1.1849399999999999E-4</v>
      </c>
      <c r="G267">
        <v>6.6693499999999997</v>
      </c>
      <c r="J267" s="44"/>
      <c r="K267">
        <v>6.80199</v>
      </c>
      <c r="L267">
        <f t="shared" si="116"/>
        <v>6.2899999999999956E-2</v>
      </c>
      <c r="M267">
        <v>6.8648899999999999</v>
      </c>
    </row>
    <row r="268" spans="1:13" x14ac:dyDescent="0.15">
      <c r="A268" s="44"/>
      <c r="B268">
        <v>6.5797400000000001</v>
      </c>
      <c r="C268">
        <v>4.92065E-2</v>
      </c>
      <c r="D268">
        <v>2.3868100000000001E-3</v>
      </c>
      <c r="E268">
        <v>1.1971E-3</v>
      </c>
      <c r="F268">
        <v>1.27792E-4</v>
      </c>
      <c r="G268">
        <v>6.6420199999999996</v>
      </c>
      <c r="J268" s="44"/>
      <c r="K268">
        <v>6.8443699999999996</v>
      </c>
      <c r="L268">
        <f t="shared" si="116"/>
        <v>6.2780000000000058E-2</v>
      </c>
      <c r="M268">
        <v>6.9071499999999997</v>
      </c>
    </row>
    <row r="269" spans="1:13" x14ac:dyDescent="0.15">
      <c r="A269" s="44"/>
      <c r="B269">
        <v>6.5642199999999997</v>
      </c>
      <c r="C269">
        <v>4.9132599999999998E-2</v>
      </c>
      <c r="D269">
        <v>2.3763199999999999E-3</v>
      </c>
      <c r="E269">
        <v>1.1918499999999999E-3</v>
      </c>
      <c r="F269">
        <v>1.31369E-4</v>
      </c>
      <c r="G269">
        <v>6.6263199999999998</v>
      </c>
      <c r="J269" s="44"/>
      <c r="K269">
        <v>6.8279500000000004</v>
      </c>
      <c r="L269">
        <f t="shared" si="116"/>
        <v>6.341999999999981E-2</v>
      </c>
      <c r="M269">
        <v>6.8913700000000002</v>
      </c>
    </row>
    <row r="270" spans="1:13" x14ac:dyDescent="0.15">
      <c r="A270" s="44"/>
      <c r="B270">
        <v>6.6492699999999996</v>
      </c>
      <c r="C270">
        <v>4.8521799999999997E-2</v>
      </c>
      <c r="D270">
        <v>2.3035999999999998E-3</v>
      </c>
      <c r="E270">
        <v>1.1582400000000001E-3</v>
      </c>
      <c r="F270">
        <v>1.3709099999999999E-4</v>
      </c>
      <c r="G270">
        <v>6.7107700000000001</v>
      </c>
      <c r="J270" s="44"/>
      <c r="K270">
        <v>7.01335</v>
      </c>
      <c r="L270">
        <f t="shared" si="116"/>
        <v>6.4350000000000129E-2</v>
      </c>
      <c r="M270">
        <v>7.0777000000000001</v>
      </c>
    </row>
    <row r="271" spans="1:13" x14ac:dyDescent="0.15">
      <c r="A271" s="44"/>
      <c r="B271">
        <v>6.6544800000000004</v>
      </c>
      <c r="C271">
        <v>4.8495099999999999E-2</v>
      </c>
      <c r="D271">
        <v>2.44999E-3</v>
      </c>
      <c r="E271">
        <v>1.1673E-3</v>
      </c>
      <c r="F271">
        <v>1.17779E-4</v>
      </c>
      <c r="G271">
        <v>6.7162699999999997</v>
      </c>
      <c r="J271" s="44"/>
      <c r="K271">
        <v>7.0110099999999997</v>
      </c>
      <c r="L271">
        <f t="shared" si="116"/>
        <v>6.3979999999999926E-2</v>
      </c>
      <c r="M271">
        <v>7.0749899999999997</v>
      </c>
    </row>
    <row r="272" spans="1:13" x14ac:dyDescent="0.15">
      <c r="A272" s="44"/>
      <c r="B272">
        <v>6.6766899999999998</v>
      </c>
      <c r="C272">
        <v>4.9654700000000003E-2</v>
      </c>
      <c r="D272">
        <v>2.36893E-3</v>
      </c>
      <c r="E272">
        <v>1.19019E-3</v>
      </c>
      <c r="F272">
        <v>1.4090500000000001E-4</v>
      </c>
      <c r="G272">
        <v>6.7390299999999996</v>
      </c>
      <c r="J272" s="44"/>
      <c r="K272">
        <v>6.9223999999999997</v>
      </c>
      <c r="L272">
        <f t="shared" si="116"/>
        <v>6.2770000000000437E-2</v>
      </c>
      <c r="M272">
        <v>6.9851700000000001</v>
      </c>
    </row>
    <row r="273" spans="1:13" x14ac:dyDescent="0.15">
      <c r="A273" s="44"/>
      <c r="B273">
        <v>6.56799</v>
      </c>
      <c r="C273">
        <v>4.8081600000000002E-2</v>
      </c>
      <c r="D273">
        <v>2.5114999999999998E-3</v>
      </c>
      <c r="E273">
        <v>1.1673E-3</v>
      </c>
      <c r="F273">
        <v>1.1754E-4</v>
      </c>
      <c r="G273">
        <v>6.6299900000000003</v>
      </c>
      <c r="J273" s="44"/>
      <c r="K273">
        <v>6.7813800000000004</v>
      </c>
      <c r="L273">
        <f t="shared" si="116"/>
        <v>6.3549999999999329E-2</v>
      </c>
      <c r="M273">
        <v>6.8449299999999997</v>
      </c>
    </row>
    <row r="274" spans="1:13" x14ac:dyDescent="0.15">
      <c r="A274" s="44"/>
      <c r="B274">
        <f>AVERAGE(B264:B273)</f>
        <v>6.6355580000000005</v>
      </c>
      <c r="C274">
        <f t="shared" ref="C274" si="117">AVERAGE(C264:C273)</f>
        <v>4.8665189999999997E-2</v>
      </c>
      <c r="D274">
        <f t="shared" ref="D274" si="118">AVERAGE(D264:D273)</f>
        <v>2.4429809999999995E-3</v>
      </c>
      <c r="E274">
        <f t="shared" ref="E274" si="119">AVERAGE(E264:E273)</f>
        <v>1.1714219999999999E-3</v>
      </c>
      <c r="F274">
        <f t="shared" ref="F274" si="120">AVERAGE(F264:F273)</f>
        <v>1.260043E-4</v>
      </c>
      <c r="G274">
        <f t="shared" ref="G274" si="121">AVERAGE(G264:G273)</f>
        <v>6.6974479999999996</v>
      </c>
      <c r="J274" s="44"/>
      <c r="K274">
        <f>AVERAGE(K264:K273)</f>
        <v>6.8983279999999993</v>
      </c>
      <c r="L274">
        <f>AVERAGE(L264:L273)</f>
        <v>6.3290999999999903E-2</v>
      </c>
      <c r="M274">
        <f>AVERAGE(M264:M273)</f>
        <v>6.9616190000000007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14.674300000000001</v>
      </c>
      <c r="C277">
        <v>8.5684499999999997E-2</v>
      </c>
      <c r="D277">
        <v>4.61912E-3</v>
      </c>
      <c r="E277">
        <v>1.19853E-3</v>
      </c>
      <c r="F277">
        <v>1.2326200000000001E-4</v>
      </c>
      <c r="G277">
        <v>14.806699999999999</v>
      </c>
      <c r="J277" s="44" t="s">
        <v>21</v>
      </c>
      <c r="K277">
        <v>15.9422</v>
      </c>
      <c r="L277">
        <f>M277-K277</f>
        <v>0.13210000000000122</v>
      </c>
      <c r="M277">
        <v>16.074300000000001</v>
      </c>
    </row>
    <row r="278" spans="1:13" x14ac:dyDescent="0.15">
      <c r="A278" s="44"/>
      <c r="B278">
        <v>14.671799999999999</v>
      </c>
      <c r="C278">
        <v>8.5882700000000006E-2</v>
      </c>
      <c r="D278">
        <v>4.2364600000000001E-3</v>
      </c>
      <c r="E278">
        <v>1.1999599999999999E-3</v>
      </c>
      <c r="F278">
        <v>1.2612300000000001E-4</v>
      </c>
      <c r="G278">
        <v>14.804399999999999</v>
      </c>
      <c r="J278" s="44"/>
      <c r="K278">
        <v>15.249700000000001</v>
      </c>
      <c r="L278">
        <f t="shared" ref="L278:L286" si="122">M278-K278</f>
        <v>0.13269999999999982</v>
      </c>
      <c r="M278">
        <v>15.382400000000001</v>
      </c>
    </row>
    <row r="279" spans="1:13" x14ac:dyDescent="0.15">
      <c r="A279" s="44"/>
      <c r="B279">
        <v>14.476599999999999</v>
      </c>
      <c r="C279">
        <v>8.5770100000000002E-2</v>
      </c>
      <c r="D279">
        <v>4.7049500000000003E-3</v>
      </c>
      <c r="E279">
        <v>1.12987E-3</v>
      </c>
      <c r="F279">
        <v>1.2517E-4</v>
      </c>
      <c r="G279">
        <v>14.6089</v>
      </c>
      <c r="J279" s="44"/>
      <c r="K279">
        <v>14.453099999999999</v>
      </c>
      <c r="L279">
        <f t="shared" si="122"/>
        <v>0.13250000000000028</v>
      </c>
      <c r="M279">
        <v>14.585599999999999</v>
      </c>
    </row>
    <row r="280" spans="1:13" x14ac:dyDescent="0.15">
      <c r="A280" s="44"/>
      <c r="B280">
        <v>14.6325</v>
      </c>
      <c r="C280">
        <v>8.5427799999999998E-2</v>
      </c>
      <c r="D280">
        <v>4.4765500000000001E-3</v>
      </c>
      <c r="E280">
        <v>1.1785000000000001E-3</v>
      </c>
      <c r="F280">
        <v>1.2612300000000001E-4</v>
      </c>
      <c r="G280">
        <v>14.764699999999999</v>
      </c>
      <c r="J280" s="44"/>
      <c r="K280">
        <v>14.488200000000001</v>
      </c>
      <c r="L280">
        <f t="shared" si="122"/>
        <v>0.13249999999999851</v>
      </c>
      <c r="M280">
        <v>14.620699999999999</v>
      </c>
    </row>
    <row r="281" spans="1:13" x14ac:dyDescent="0.15">
      <c r="A281" s="44"/>
      <c r="B281">
        <v>14.4513</v>
      </c>
      <c r="C281">
        <v>9.0848200000000004E-2</v>
      </c>
      <c r="D281">
        <v>4.5814499999999999E-3</v>
      </c>
      <c r="E281">
        <v>1.15752E-3</v>
      </c>
      <c r="F281">
        <v>1.2588500000000001E-4</v>
      </c>
      <c r="G281">
        <v>14.588699999999999</v>
      </c>
      <c r="J281" s="44"/>
      <c r="K281">
        <v>14.617699999999999</v>
      </c>
      <c r="L281">
        <f t="shared" si="122"/>
        <v>0.13270000000000159</v>
      </c>
      <c r="M281">
        <v>14.750400000000001</v>
      </c>
    </row>
    <row r="282" spans="1:13" x14ac:dyDescent="0.15">
      <c r="A282" s="44"/>
      <c r="B282">
        <v>14.5602</v>
      </c>
      <c r="C282">
        <v>8.6445599999999997E-2</v>
      </c>
      <c r="D282">
        <v>4.7345199999999999E-3</v>
      </c>
      <c r="E282">
        <v>1.13082E-3</v>
      </c>
      <c r="F282">
        <v>1.2755399999999999E-4</v>
      </c>
      <c r="G282">
        <v>14.6929</v>
      </c>
      <c r="J282" s="44"/>
      <c r="K282">
        <v>14.4603</v>
      </c>
      <c r="L282">
        <f t="shared" si="122"/>
        <v>0.13229999999999897</v>
      </c>
      <c r="M282">
        <v>14.592599999999999</v>
      </c>
    </row>
    <row r="283" spans="1:13" x14ac:dyDescent="0.15">
      <c r="A283" s="44"/>
      <c r="B283">
        <v>14.497</v>
      </c>
      <c r="C283">
        <v>8.5596099999999994E-2</v>
      </c>
      <c r="D283">
        <v>4.5676199999999997E-3</v>
      </c>
      <c r="E283">
        <v>1.1892300000000001E-3</v>
      </c>
      <c r="F283">
        <v>1.2373899999999999E-4</v>
      </c>
      <c r="G283">
        <v>14.629300000000001</v>
      </c>
      <c r="J283" s="44"/>
      <c r="K283">
        <v>14.486499999999999</v>
      </c>
      <c r="L283">
        <f t="shared" si="122"/>
        <v>0.13360000000000127</v>
      </c>
      <c r="M283">
        <v>14.620100000000001</v>
      </c>
    </row>
    <row r="284" spans="1:13" x14ac:dyDescent="0.15">
      <c r="A284" s="44"/>
      <c r="B284">
        <v>14.427199999999999</v>
      </c>
      <c r="C284">
        <v>8.6231199999999994E-2</v>
      </c>
      <c r="D284">
        <v>4.7502500000000001E-3</v>
      </c>
      <c r="E284">
        <v>1.12057E-3</v>
      </c>
      <c r="F284">
        <v>1.37329E-4</v>
      </c>
      <c r="G284">
        <v>14.560499999999999</v>
      </c>
      <c r="J284" s="44"/>
      <c r="K284">
        <v>14.7044</v>
      </c>
      <c r="L284">
        <f t="shared" si="122"/>
        <v>0.13410000000000011</v>
      </c>
      <c r="M284">
        <v>14.8385</v>
      </c>
    </row>
    <row r="285" spans="1:13" x14ac:dyDescent="0.15">
      <c r="A285" s="44"/>
      <c r="B285">
        <v>14.363899999999999</v>
      </c>
      <c r="C285">
        <v>8.6203799999999997E-2</v>
      </c>
      <c r="D285">
        <v>4.58479E-3</v>
      </c>
      <c r="E285">
        <v>1.1394E-3</v>
      </c>
      <c r="F285">
        <v>1.2326200000000001E-4</v>
      </c>
      <c r="G285">
        <v>14.4964</v>
      </c>
      <c r="J285" s="44"/>
      <c r="K285">
        <v>14.5962</v>
      </c>
      <c r="L285">
        <f t="shared" si="122"/>
        <v>0.13290000000000113</v>
      </c>
      <c r="M285">
        <v>14.729100000000001</v>
      </c>
    </row>
    <row r="286" spans="1:13" x14ac:dyDescent="0.15">
      <c r="A286" s="44"/>
      <c r="B286">
        <v>15.0341</v>
      </c>
      <c r="C286">
        <v>8.5640900000000006E-2</v>
      </c>
      <c r="D286">
        <v>4.6465400000000002E-3</v>
      </c>
      <c r="E286">
        <v>1.20616E-3</v>
      </c>
      <c r="F286">
        <v>1.2588500000000001E-4</v>
      </c>
      <c r="G286">
        <v>15.1668</v>
      </c>
      <c r="J286" s="44"/>
      <c r="K286">
        <v>14.470499999999999</v>
      </c>
      <c r="L286">
        <f t="shared" si="122"/>
        <v>0.13269999999999982</v>
      </c>
      <c r="M286">
        <v>14.603199999999999</v>
      </c>
    </row>
    <row r="287" spans="1:13" x14ac:dyDescent="0.15">
      <c r="A287" s="44"/>
      <c r="B287">
        <f>AVERAGE(B277:B286)</f>
        <v>14.578889999999998</v>
      </c>
      <c r="C287">
        <f t="shared" ref="C287" si="123">AVERAGE(C277:C286)</f>
        <v>8.637309E-2</v>
      </c>
      <c r="D287">
        <f t="shared" ref="D287" si="124">AVERAGE(D277:D286)</f>
        <v>4.590224999999999E-3</v>
      </c>
      <c r="E287">
        <f t="shared" ref="E287" si="125">AVERAGE(E277:E286)</f>
        <v>1.1650559999999998E-3</v>
      </c>
      <c r="F287">
        <f t="shared" ref="F287" si="126">AVERAGE(F277:F286)</f>
        <v>1.2643320000000003E-4</v>
      </c>
      <c r="G287">
        <f t="shared" ref="G287" si="127">AVERAGE(G277:G286)</f>
        <v>14.711929999999999</v>
      </c>
      <c r="J287" s="44"/>
      <c r="K287">
        <f>AVERAGE(K277:K286)</f>
        <v>14.746879999999999</v>
      </c>
      <c r="L287">
        <f>AVERAGE(L277:L286)</f>
        <v>0.13281000000000026</v>
      </c>
      <c r="M287">
        <f>AVERAGE(M277:M286)</f>
        <v>14.87969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9.0169999999999995</v>
      </c>
      <c r="C290">
        <v>8.6203600000000005E-2</v>
      </c>
      <c r="D290">
        <v>4.1387100000000003E-3</v>
      </c>
      <c r="E290">
        <v>1.03951E-3</v>
      </c>
      <c r="F290" s="31">
        <v>8.4876999999999994E-5</v>
      </c>
      <c r="G290">
        <v>9.1093799999999998</v>
      </c>
      <c r="J290" s="44" t="s">
        <v>22</v>
      </c>
      <c r="K290">
        <v>9.5942299999999996</v>
      </c>
      <c r="L290">
        <f>M290-K290</f>
        <v>9.5330000000000581E-2</v>
      </c>
      <c r="M290">
        <v>9.6895600000000002</v>
      </c>
    </row>
    <row r="291" spans="1:13" x14ac:dyDescent="0.15">
      <c r="A291" s="44"/>
      <c r="B291">
        <v>8.6383600000000005</v>
      </c>
      <c r="C291">
        <v>8.6303199999999997E-2</v>
      </c>
      <c r="D291">
        <v>4.20785E-3</v>
      </c>
      <c r="E291">
        <v>1.06335E-3</v>
      </c>
      <c r="F291" s="31">
        <v>8.4876999999999994E-5</v>
      </c>
      <c r="G291">
        <v>8.7311999999999994</v>
      </c>
      <c r="J291" s="44"/>
      <c r="K291">
        <v>8.9433699999999998</v>
      </c>
      <c r="L291">
        <f t="shared" ref="L291:L299" si="128">M291-K291</f>
        <v>9.4969999999999999E-2</v>
      </c>
      <c r="M291">
        <v>9.0383399999999998</v>
      </c>
    </row>
    <row r="292" spans="1:13" x14ac:dyDescent="0.15">
      <c r="A292" s="44"/>
      <c r="B292">
        <v>8.9571799999999993</v>
      </c>
      <c r="C292">
        <v>8.6319000000000007E-2</v>
      </c>
      <c r="D292">
        <v>4.1434799999999997E-3</v>
      </c>
      <c r="E292">
        <v>1.07431E-3</v>
      </c>
      <c r="F292" s="31">
        <v>8.4876999999999994E-5</v>
      </c>
      <c r="G292">
        <v>9.0497999999999994</v>
      </c>
      <c r="J292" s="44"/>
      <c r="K292">
        <v>8.8851700000000005</v>
      </c>
      <c r="L292">
        <f t="shared" si="128"/>
        <v>9.4609999999999417E-2</v>
      </c>
      <c r="M292">
        <v>8.9797799999999999</v>
      </c>
    </row>
    <row r="293" spans="1:13" x14ac:dyDescent="0.15">
      <c r="A293" s="44"/>
      <c r="B293">
        <v>8.5839800000000004</v>
      </c>
      <c r="C293">
        <v>8.6689000000000002E-2</v>
      </c>
      <c r="D293">
        <v>4.1830499999999998E-3</v>
      </c>
      <c r="E293">
        <v>1.0559600000000001E-3</v>
      </c>
      <c r="F293" s="31">
        <v>8.5115400000000002E-5</v>
      </c>
      <c r="G293">
        <v>8.6770399999999999</v>
      </c>
      <c r="J293" s="44"/>
      <c r="K293">
        <v>8.8758199999999992</v>
      </c>
      <c r="L293">
        <f t="shared" si="128"/>
        <v>9.5820000000001571E-2</v>
      </c>
      <c r="M293">
        <v>8.9716400000000007</v>
      </c>
    </row>
    <row r="294" spans="1:13" x14ac:dyDescent="0.15">
      <c r="A294" s="44"/>
      <c r="B294">
        <v>8.67178</v>
      </c>
      <c r="C294">
        <v>8.61344E-2</v>
      </c>
      <c r="D294">
        <v>4.1880600000000004E-3</v>
      </c>
      <c r="E294">
        <v>1.0497600000000001E-3</v>
      </c>
      <c r="F294" s="31">
        <v>8.4161799999999998E-5</v>
      </c>
      <c r="G294">
        <v>8.7642299999999995</v>
      </c>
      <c r="J294" s="44"/>
      <c r="K294">
        <v>9.0257699999999996</v>
      </c>
      <c r="L294">
        <f t="shared" si="128"/>
        <v>9.4730000000000203E-2</v>
      </c>
      <c r="M294">
        <v>9.1204999999999998</v>
      </c>
    </row>
    <row r="295" spans="1:13" x14ac:dyDescent="0.15">
      <c r="A295" s="44"/>
      <c r="B295">
        <v>8.9934700000000003</v>
      </c>
      <c r="C295">
        <v>8.6203600000000005E-2</v>
      </c>
      <c r="D295">
        <v>4.2130900000000001E-3</v>
      </c>
      <c r="E295">
        <v>1.0705000000000001E-3</v>
      </c>
      <c r="F295" s="31">
        <v>8.5115400000000002E-5</v>
      </c>
      <c r="G295">
        <v>9.0861400000000003</v>
      </c>
      <c r="J295" s="44"/>
      <c r="K295">
        <v>8.8762699999999999</v>
      </c>
      <c r="L295">
        <f t="shared" si="128"/>
        <v>9.7680000000000433E-2</v>
      </c>
      <c r="M295">
        <v>8.9739500000000003</v>
      </c>
    </row>
    <row r="296" spans="1:13" x14ac:dyDescent="0.15">
      <c r="A296" s="44"/>
      <c r="B296">
        <v>8.9668799999999997</v>
      </c>
      <c r="C296">
        <v>8.6106299999999997E-2</v>
      </c>
      <c r="D296">
        <v>4.19426E-3</v>
      </c>
      <c r="E296">
        <v>1.0650200000000001E-3</v>
      </c>
      <c r="F296" s="31">
        <v>8.32081E-5</v>
      </c>
      <c r="G296">
        <v>9.0591500000000007</v>
      </c>
      <c r="J296" s="44"/>
      <c r="K296">
        <v>8.9023800000000008</v>
      </c>
      <c r="L296">
        <f t="shared" si="128"/>
        <v>9.4989999999999242E-2</v>
      </c>
      <c r="M296">
        <v>8.9973700000000001</v>
      </c>
    </row>
    <row r="297" spans="1:13" x14ac:dyDescent="0.15">
      <c r="A297" s="44"/>
      <c r="B297">
        <v>8.6426700000000007</v>
      </c>
      <c r="C297">
        <v>8.6083199999999999E-2</v>
      </c>
      <c r="D297">
        <v>4.2119000000000002E-3</v>
      </c>
      <c r="E297">
        <v>1.0736000000000001E-3</v>
      </c>
      <c r="F297" s="31">
        <v>8.4400200000000006E-5</v>
      </c>
      <c r="G297">
        <v>8.7351100000000006</v>
      </c>
      <c r="J297" s="44"/>
      <c r="K297">
        <v>8.8808600000000002</v>
      </c>
      <c r="L297">
        <f t="shared" si="128"/>
        <v>9.6659999999999968E-2</v>
      </c>
      <c r="M297">
        <v>8.9775200000000002</v>
      </c>
    </row>
    <row r="298" spans="1:13" x14ac:dyDescent="0.15">
      <c r="A298" s="44"/>
      <c r="B298">
        <v>8.6720199999999998</v>
      </c>
      <c r="C298">
        <v>8.6371199999999995E-2</v>
      </c>
      <c r="D298">
        <v>4.2445699999999996E-3</v>
      </c>
      <c r="E298">
        <v>1.0604900000000001E-3</v>
      </c>
      <c r="F298" s="31">
        <v>8.6069099999999999E-5</v>
      </c>
      <c r="G298">
        <v>8.7648700000000002</v>
      </c>
      <c r="J298" s="44"/>
      <c r="K298">
        <v>9.0622000000000007</v>
      </c>
      <c r="L298">
        <f t="shared" si="128"/>
        <v>9.3999999999999417E-2</v>
      </c>
      <c r="M298">
        <v>9.1562000000000001</v>
      </c>
    </row>
    <row r="299" spans="1:13" x14ac:dyDescent="0.15">
      <c r="A299" s="44"/>
      <c r="B299">
        <v>9.0166599999999999</v>
      </c>
      <c r="C299">
        <v>8.6165699999999998E-2</v>
      </c>
      <c r="D299">
        <v>4.2088000000000004E-3</v>
      </c>
      <c r="E299">
        <v>1.0371200000000001E-3</v>
      </c>
      <c r="F299" s="31">
        <v>8.32081E-5</v>
      </c>
      <c r="G299">
        <v>9.1091599999999993</v>
      </c>
      <c r="J299" s="44"/>
      <c r="K299">
        <v>8.8823699999999999</v>
      </c>
      <c r="L299">
        <f t="shared" si="128"/>
        <v>9.4400000000000261E-2</v>
      </c>
      <c r="M299">
        <v>8.9767700000000001</v>
      </c>
    </row>
    <row r="300" spans="1:13" x14ac:dyDescent="0.15">
      <c r="A300" s="44"/>
      <c r="B300">
        <f>AVERAGE(B290:B299)</f>
        <v>8.8160000000000007</v>
      </c>
      <c r="C300">
        <f t="shared" ref="C300" si="129">AVERAGE(C290:C299)</f>
        <v>8.6257920000000002E-2</v>
      </c>
      <c r="D300">
        <f t="shared" ref="D300" si="130">AVERAGE(D290:D299)</f>
        <v>4.1933769999999999E-3</v>
      </c>
      <c r="E300">
        <f t="shared" ref="E300" si="131">AVERAGE(E290:E299)</f>
        <v>1.0589620000000003E-3</v>
      </c>
      <c r="F300">
        <f t="shared" ref="F300" si="132">AVERAGE(F290:F299)</f>
        <v>8.4590909999999984E-5</v>
      </c>
      <c r="G300">
        <f t="shared" ref="G300" si="133">AVERAGE(G290:G299)</f>
        <v>8.908608000000001</v>
      </c>
      <c r="J300" s="44"/>
      <c r="K300">
        <f>AVERAGE(K290:K299)</f>
        <v>8.9928439999999998</v>
      </c>
      <c r="L300">
        <f>AVERAGE(L290:L299)</f>
        <v>9.5319000000000112E-2</v>
      </c>
      <c r="M300">
        <f>AVERAGE(M290:M299)</f>
        <v>9.0881629999999998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14.712300000000001</v>
      </c>
      <c r="C303">
        <v>9.8663799999999996E-2</v>
      </c>
      <c r="D303">
        <v>5.4018499999999997E-3</v>
      </c>
      <c r="E303">
        <v>1.04499E-3</v>
      </c>
      <c r="F303" s="31">
        <v>9.0837500000000006E-5</v>
      </c>
      <c r="G303">
        <v>14.8399</v>
      </c>
      <c r="J303" s="44" t="s">
        <v>23</v>
      </c>
      <c r="K303">
        <v>15.5137</v>
      </c>
      <c r="L303">
        <f>M303-K303</f>
        <v>0.12770000000000081</v>
      </c>
      <c r="M303">
        <v>15.641400000000001</v>
      </c>
    </row>
    <row r="304" spans="1:13" x14ac:dyDescent="0.15">
      <c r="A304" s="44"/>
      <c r="B304">
        <v>14.4694</v>
      </c>
      <c r="C304">
        <v>9.9085599999999996E-2</v>
      </c>
      <c r="D304">
        <v>5.4874399999999997E-3</v>
      </c>
      <c r="E304">
        <v>1.0502300000000001E-3</v>
      </c>
      <c r="F304" s="31">
        <v>9.0360599999999997E-5</v>
      </c>
      <c r="G304">
        <v>14.5968</v>
      </c>
      <c r="J304" s="44"/>
      <c r="K304">
        <v>14.477399999999999</v>
      </c>
      <c r="L304">
        <f t="shared" ref="L304:L312" si="134">M304-K304</f>
        <v>0.12659999999999982</v>
      </c>
      <c r="M304">
        <v>14.603999999999999</v>
      </c>
    </row>
    <row r="305" spans="1:13" x14ac:dyDescent="0.15">
      <c r="A305" s="44"/>
      <c r="B305">
        <v>15.027900000000001</v>
      </c>
      <c r="C305">
        <v>9.9133700000000005E-2</v>
      </c>
      <c r="D305">
        <v>5.5777999999999999E-3</v>
      </c>
      <c r="E305">
        <v>1.06668E-3</v>
      </c>
      <c r="F305" s="31">
        <v>9.0122200000000003E-5</v>
      </c>
      <c r="G305">
        <v>15.155799999999999</v>
      </c>
      <c r="J305" s="44"/>
      <c r="K305">
        <v>14.642899999999999</v>
      </c>
      <c r="L305">
        <f t="shared" si="134"/>
        <v>0.12670000000000137</v>
      </c>
      <c r="M305">
        <v>14.769600000000001</v>
      </c>
    </row>
    <row r="306" spans="1:13" x14ac:dyDescent="0.15">
      <c r="A306" s="44"/>
      <c r="B306">
        <v>14.2912</v>
      </c>
      <c r="C306">
        <v>9.9620799999999995E-2</v>
      </c>
      <c r="D306">
        <v>5.3536900000000004E-3</v>
      </c>
      <c r="E306">
        <v>1.0407000000000001E-3</v>
      </c>
      <c r="F306" s="31">
        <v>9.8228500000000003E-5</v>
      </c>
      <c r="G306">
        <v>14.4194</v>
      </c>
      <c r="J306" s="44"/>
      <c r="K306">
        <v>14.610900000000001</v>
      </c>
      <c r="L306">
        <f t="shared" si="134"/>
        <v>0.12699999999999889</v>
      </c>
      <c r="M306">
        <v>14.7379</v>
      </c>
    </row>
    <row r="307" spans="1:13" x14ac:dyDescent="0.15">
      <c r="A307" s="44"/>
      <c r="B307">
        <v>14.5029</v>
      </c>
      <c r="C307">
        <v>9.8700999999999997E-2</v>
      </c>
      <c r="D307">
        <v>5.39494E-3</v>
      </c>
      <c r="E307">
        <v>1.06168E-3</v>
      </c>
      <c r="F307" s="31">
        <v>9.0122200000000003E-5</v>
      </c>
      <c r="G307">
        <v>14.630100000000001</v>
      </c>
      <c r="J307" s="44"/>
      <c r="K307">
        <v>14.4763</v>
      </c>
      <c r="L307">
        <f t="shared" si="134"/>
        <v>0.12700000000000067</v>
      </c>
      <c r="M307">
        <v>14.603300000000001</v>
      </c>
    </row>
    <row r="308" spans="1:13" x14ac:dyDescent="0.15">
      <c r="A308" s="44"/>
      <c r="B308">
        <v>14.3446</v>
      </c>
      <c r="C308">
        <v>9.9617200000000003E-2</v>
      </c>
      <c r="D308">
        <v>5.4853000000000002E-3</v>
      </c>
      <c r="E308">
        <v>1.0623900000000001E-3</v>
      </c>
      <c r="F308" s="31">
        <v>9.0122200000000003E-5</v>
      </c>
      <c r="G308">
        <v>14.472200000000001</v>
      </c>
      <c r="J308" s="44"/>
      <c r="K308">
        <v>14.497</v>
      </c>
      <c r="L308">
        <f t="shared" si="134"/>
        <v>0.12659999999999982</v>
      </c>
      <c r="M308">
        <v>14.6236</v>
      </c>
    </row>
    <row r="309" spans="1:13" x14ac:dyDescent="0.15">
      <c r="A309" s="44"/>
      <c r="B309">
        <v>14.389799999999999</v>
      </c>
      <c r="C309">
        <v>9.9053600000000006E-2</v>
      </c>
      <c r="D309">
        <v>5.5625400000000004E-3</v>
      </c>
      <c r="E309">
        <v>1.0492800000000001E-3</v>
      </c>
      <c r="F309" s="31">
        <v>9.7751599999999994E-5</v>
      </c>
      <c r="G309">
        <v>14.516999999999999</v>
      </c>
      <c r="J309" s="44"/>
      <c r="K309">
        <v>14.481299999999999</v>
      </c>
      <c r="L309">
        <f t="shared" si="134"/>
        <v>0.1269000000000009</v>
      </c>
      <c r="M309">
        <v>14.6082</v>
      </c>
    </row>
    <row r="310" spans="1:13" x14ac:dyDescent="0.15">
      <c r="A310" s="44"/>
      <c r="B310">
        <v>14.2182</v>
      </c>
      <c r="C310">
        <v>9.9049799999999993E-2</v>
      </c>
      <c r="D310">
        <v>5.5823299999999999E-3</v>
      </c>
      <c r="E310">
        <v>1.0793199999999999E-3</v>
      </c>
      <c r="F310" s="31">
        <v>9.1314299999999994E-5</v>
      </c>
      <c r="G310">
        <v>14.3462</v>
      </c>
      <c r="J310" s="44"/>
      <c r="K310">
        <v>14.467700000000001</v>
      </c>
      <c r="L310">
        <f t="shared" si="134"/>
        <v>0.12629999999999875</v>
      </c>
      <c r="M310">
        <v>14.593999999999999</v>
      </c>
    </row>
    <row r="311" spans="1:13" x14ac:dyDescent="0.15">
      <c r="A311" s="44"/>
      <c r="B311">
        <v>14.833</v>
      </c>
      <c r="C311">
        <v>9.9570000000000006E-2</v>
      </c>
      <c r="D311">
        <v>5.4945899999999997E-3</v>
      </c>
      <c r="E311">
        <v>1.04809E-3</v>
      </c>
      <c r="F311" s="31">
        <v>9.0837500000000006E-5</v>
      </c>
      <c r="G311">
        <v>14.9604</v>
      </c>
      <c r="J311" s="44"/>
      <c r="K311">
        <v>14.496499999999999</v>
      </c>
      <c r="L311">
        <f t="shared" si="134"/>
        <v>0.12890000000000157</v>
      </c>
      <c r="M311">
        <v>14.625400000000001</v>
      </c>
    </row>
    <row r="312" spans="1:13" x14ac:dyDescent="0.15">
      <c r="A312" s="44"/>
      <c r="B312">
        <v>14.392300000000001</v>
      </c>
      <c r="C312">
        <v>9.8933900000000005E-2</v>
      </c>
      <c r="D312">
        <v>5.4955500000000001E-3</v>
      </c>
      <c r="E312">
        <v>1.0716899999999999E-3</v>
      </c>
      <c r="F312" s="31">
        <v>9.0599099999999998E-5</v>
      </c>
      <c r="G312">
        <v>14.520099999999999</v>
      </c>
      <c r="J312" s="44"/>
      <c r="K312">
        <v>14.590299999999999</v>
      </c>
      <c r="L312">
        <f t="shared" si="134"/>
        <v>0.12790000000000035</v>
      </c>
      <c r="M312">
        <v>14.7182</v>
      </c>
    </row>
    <row r="313" spans="1:13" x14ac:dyDescent="0.15">
      <c r="A313" s="44"/>
      <c r="B313">
        <f>AVERAGE(B303:B312)</f>
        <v>14.51816</v>
      </c>
      <c r="C313">
        <f t="shared" ref="C313" si="135">AVERAGE(C303:C312)</f>
        <v>9.9142939999999999E-2</v>
      </c>
      <c r="D313">
        <f t="shared" ref="D313" si="136">AVERAGE(D303:D312)</f>
        <v>5.4836030000000001E-3</v>
      </c>
      <c r="E313">
        <f t="shared" ref="E313" si="137">AVERAGE(E303:E312)</f>
        <v>1.0575049999999998E-3</v>
      </c>
      <c r="F313">
        <f t="shared" ref="F313" si="138">AVERAGE(F303:F312)</f>
        <v>9.2029570000000009E-5</v>
      </c>
      <c r="G313">
        <f t="shared" ref="G313" si="139">AVERAGE(G303:G312)</f>
        <v>14.64579</v>
      </c>
      <c r="J313" s="44"/>
      <c r="K313">
        <f>AVERAGE(K303:K312)</f>
        <v>14.625400000000003</v>
      </c>
      <c r="L313">
        <f>AVERAGE(L303:L312)</f>
        <v>0.1271600000000003</v>
      </c>
      <c r="M313">
        <f>AVERAGE(M303:M312)</f>
        <v>14.752559999999999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12.117800000000001</v>
      </c>
      <c r="C316">
        <v>0.11029700000000001</v>
      </c>
      <c r="D316">
        <v>3.75867E-3</v>
      </c>
      <c r="E316">
        <v>1.07789E-3</v>
      </c>
      <c r="F316" s="31">
        <v>6.7949300000000003E-5</v>
      </c>
      <c r="G316">
        <v>12.244</v>
      </c>
      <c r="J316" s="44" t="s">
        <v>24</v>
      </c>
      <c r="K316">
        <v>13.256500000000001</v>
      </c>
      <c r="L316">
        <f>M316-K316</f>
        <v>0.12689999999999912</v>
      </c>
      <c r="M316">
        <v>13.3834</v>
      </c>
    </row>
    <row r="317" spans="1:13" x14ac:dyDescent="0.15">
      <c r="A317" s="44"/>
      <c r="B317">
        <v>12.510899999999999</v>
      </c>
      <c r="C317">
        <v>0.110876</v>
      </c>
      <c r="D317">
        <v>3.9715799999999997E-3</v>
      </c>
      <c r="E317">
        <v>1.11151E-3</v>
      </c>
      <c r="F317" s="31">
        <v>6.8426100000000005E-5</v>
      </c>
      <c r="G317">
        <v>12.637499999999999</v>
      </c>
      <c r="J317" s="44"/>
      <c r="K317">
        <v>12.5823</v>
      </c>
      <c r="L317">
        <f t="shared" ref="L317:L325" si="140">M317-K317</f>
        <v>0.12770000000000081</v>
      </c>
      <c r="M317">
        <v>12.71</v>
      </c>
    </row>
    <row r="318" spans="1:13" x14ac:dyDescent="0.15">
      <c r="A318" s="44"/>
      <c r="B318">
        <v>12.186199999999999</v>
      </c>
      <c r="C318">
        <v>0.11042100000000001</v>
      </c>
      <c r="D318">
        <v>4.0650399999999998E-3</v>
      </c>
      <c r="E318">
        <v>1.06835E-3</v>
      </c>
      <c r="F318" s="31">
        <v>6.7949300000000003E-5</v>
      </c>
      <c r="G318">
        <v>12.3125</v>
      </c>
      <c r="J318" s="44"/>
      <c r="K318">
        <v>12.436999999999999</v>
      </c>
      <c r="L318">
        <f t="shared" si="140"/>
        <v>0.12770000000000081</v>
      </c>
      <c r="M318">
        <v>12.5647</v>
      </c>
    </row>
    <row r="319" spans="1:13" x14ac:dyDescent="0.15">
      <c r="A319" s="44"/>
      <c r="B319">
        <v>12.177300000000001</v>
      </c>
      <c r="C319">
        <v>0.109753</v>
      </c>
      <c r="D319">
        <v>3.9176899999999997E-3</v>
      </c>
      <c r="E319">
        <v>1.08767E-3</v>
      </c>
      <c r="F319" s="31">
        <v>6.7949300000000003E-5</v>
      </c>
      <c r="G319">
        <v>12.3032</v>
      </c>
      <c r="J319" s="44"/>
      <c r="K319">
        <v>12.4656</v>
      </c>
      <c r="L319">
        <f t="shared" si="140"/>
        <v>0.12769999999999904</v>
      </c>
      <c r="M319">
        <v>12.593299999999999</v>
      </c>
    </row>
    <row r="320" spans="1:13" x14ac:dyDescent="0.15">
      <c r="A320" s="44"/>
      <c r="B320">
        <v>12.1911</v>
      </c>
      <c r="C320">
        <v>0.11076900000000001</v>
      </c>
      <c r="D320">
        <v>3.8464100000000002E-3</v>
      </c>
      <c r="E320">
        <v>1.0473699999999999E-3</v>
      </c>
      <c r="F320" s="31">
        <v>7.5340300000000001E-5</v>
      </c>
      <c r="G320">
        <v>12.317600000000001</v>
      </c>
      <c r="J320" s="44"/>
      <c r="K320">
        <v>12.454499999999999</v>
      </c>
      <c r="L320">
        <f t="shared" si="140"/>
        <v>0.12750000000000128</v>
      </c>
      <c r="M320">
        <v>12.582000000000001</v>
      </c>
    </row>
    <row r="321" spans="1:13" x14ac:dyDescent="0.15">
      <c r="A321" s="44"/>
      <c r="B321">
        <v>12.250400000000001</v>
      </c>
      <c r="C321">
        <v>0.109848</v>
      </c>
      <c r="D321">
        <v>3.8998100000000001E-3</v>
      </c>
      <c r="E321">
        <v>1.0371200000000001E-3</v>
      </c>
      <c r="F321" s="31">
        <v>7.3671300000000001E-5</v>
      </c>
      <c r="G321">
        <v>12.376200000000001</v>
      </c>
      <c r="J321" s="44"/>
      <c r="K321">
        <v>12.4238</v>
      </c>
      <c r="L321">
        <f t="shared" si="140"/>
        <v>0.12739999999999974</v>
      </c>
      <c r="M321">
        <v>12.5512</v>
      </c>
    </row>
    <row r="322" spans="1:13" x14ac:dyDescent="0.15">
      <c r="A322" s="44"/>
      <c r="B322">
        <v>12.143000000000001</v>
      </c>
      <c r="C322">
        <v>0.11035300000000001</v>
      </c>
      <c r="D322">
        <v>4.2624500000000001E-3</v>
      </c>
      <c r="E322">
        <v>1.0314E-3</v>
      </c>
      <c r="F322" s="31">
        <v>6.7234E-5</v>
      </c>
      <c r="G322">
        <v>12.269600000000001</v>
      </c>
      <c r="J322" s="44"/>
      <c r="K322">
        <v>12.462999999999999</v>
      </c>
      <c r="L322">
        <f t="shared" si="140"/>
        <v>0.12760000000000105</v>
      </c>
      <c r="M322">
        <v>12.5906</v>
      </c>
    </row>
    <row r="323" spans="1:13" x14ac:dyDescent="0.15">
      <c r="A323" s="44"/>
      <c r="B323">
        <v>12.205399999999999</v>
      </c>
      <c r="C323">
        <v>0.11051</v>
      </c>
      <c r="D323">
        <v>3.8535599999999998E-3</v>
      </c>
      <c r="E323">
        <v>1.0573900000000001E-3</v>
      </c>
      <c r="F323" s="31">
        <v>7.5101899999999993E-5</v>
      </c>
      <c r="G323">
        <v>12.331799999999999</v>
      </c>
      <c r="J323" s="44"/>
      <c r="K323">
        <v>12.571400000000001</v>
      </c>
      <c r="L323">
        <f t="shared" si="140"/>
        <v>0.1274999999999995</v>
      </c>
      <c r="M323">
        <v>12.6989</v>
      </c>
    </row>
    <row r="324" spans="1:13" x14ac:dyDescent="0.15">
      <c r="A324" s="44"/>
      <c r="B324">
        <v>12.271000000000001</v>
      </c>
      <c r="C324">
        <v>0.110734</v>
      </c>
      <c r="D324">
        <v>3.9439200000000001E-3</v>
      </c>
      <c r="E324">
        <v>1.0487999999999999E-3</v>
      </c>
      <c r="F324" s="31">
        <v>7.6055499999999997E-5</v>
      </c>
      <c r="G324">
        <v>12.3978</v>
      </c>
      <c r="J324" s="44"/>
      <c r="K324">
        <v>12.4465</v>
      </c>
      <c r="L324">
        <f t="shared" si="140"/>
        <v>0.12759999999999927</v>
      </c>
      <c r="M324">
        <v>12.5741</v>
      </c>
    </row>
    <row r="325" spans="1:13" x14ac:dyDescent="0.15">
      <c r="A325" s="44"/>
      <c r="B325">
        <v>12.1881</v>
      </c>
      <c r="C325">
        <v>0.110336</v>
      </c>
      <c r="D325">
        <v>3.8745400000000001E-3</v>
      </c>
      <c r="E325">
        <v>1.0604900000000001E-3</v>
      </c>
      <c r="F325" s="31">
        <v>6.8903000000000001E-5</v>
      </c>
      <c r="G325">
        <v>12.3146</v>
      </c>
      <c r="J325" s="44"/>
      <c r="K325">
        <v>12.455299999999999</v>
      </c>
      <c r="L325">
        <f t="shared" si="140"/>
        <v>0.12710000000000043</v>
      </c>
      <c r="M325">
        <v>12.5824</v>
      </c>
    </row>
    <row r="326" spans="1:13" x14ac:dyDescent="0.15">
      <c r="A326" s="44"/>
      <c r="B326">
        <f>AVERAGE(B316:B325)</f>
        <v>12.224120000000001</v>
      </c>
      <c r="C326">
        <f t="shared" ref="C326" si="141">AVERAGE(C316:C325)</f>
        <v>0.11038970000000001</v>
      </c>
      <c r="D326">
        <f t="shared" ref="D326" si="142">AVERAGE(D316:D325)</f>
        <v>3.9393670000000009E-3</v>
      </c>
      <c r="E326">
        <f t="shared" ref="E326" si="143">AVERAGE(E316:E325)</f>
        <v>1.0627990000000001E-3</v>
      </c>
      <c r="F326">
        <f t="shared" ref="F326" si="144">AVERAGE(F316:F325)</f>
        <v>7.0858000000000005E-5</v>
      </c>
      <c r="G326">
        <f t="shared" ref="G326" si="145">AVERAGE(G316:G325)</f>
        <v>12.350480000000001</v>
      </c>
      <c r="J326" s="44"/>
      <c r="K326">
        <f>AVERAGE(K316:K325)</f>
        <v>12.555589999999999</v>
      </c>
      <c r="L326">
        <f>AVERAGE(L316:L325)</f>
        <v>0.12747000000000011</v>
      </c>
      <c r="M326">
        <f>AVERAGE(M316:M325)</f>
        <v>12.683060000000001</v>
      </c>
    </row>
    <row r="333" spans="1:13" ht="14" x14ac:dyDescent="0.15">
      <c r="A333" s="5" t="s">
        <v>0</v>
      </c>
      <c r="B333">
        <f t="shared" ref="B333:G333" si="146">B14</f>
        <v>4.0482670000000009</v>
      </c>
      <c r="C333">
        <f t="shared" si="146"/>
        <v>4.0594480000000002E-2</v>
      </c>
      <c r="D333">
        <f t="shared" si="146"/>
        <v>2.0798209999999999E-3</v>
      </c>
      <c r="E333">
        <f t="shared" si="146"/>
        <v>2.497745E-3</v>
      </c>
      <c r="F333">
        <f t="shared" si="146"/>
        <v>1.0403639999999998E-3</v>
      </c>
      <c r="G333">
        <f t="shared" si="146"/>
        <v>4.1239650000000001</v>
      </c>
      <c r="J333" s="5" t="s">
        <v>0</v>
      </c>
      <c r="K333">
        <f t="shared" ref="K333:M333" si="147">K14</f>
        <v>4.0507809999999997</v>
      </c>
      <c r="L333">
        <f t="shared" si="147"/>
        <v>7.9908999999999744E-2</v>
      </c>
      <c r="M333">
        <f t="shared" si="147"/>
        <v>4.1306899999999995</v>
      </c>
    </row>
    <row r="334" spans="1:13" ht="14" x14ac:dyDescent="0.15">
      <c r="A334" s="5" t="s">
        <v>1</v>
      </c>
      <c r="B334">
        <f t="shared" ref="B334:G334" si="148">B27</f>
        <v>1.7784150000000001</v>
      </c>
      <c r="C334">
        <f t="shared" si="148"/>
        <v>2.1409190000000002E-2</v>
      </c>
      <c r="D334">
        <f t="shared" si="148"/>
        <v>6.997587E-4</v>
      </c>
      <c r="E334">
        <f t="shared" si="148"/>
        <v>2.8264529999999996E-3</v>
      </c>
      <c r="F334">
        <f t="shared" si="148"/>
        <v>4.1015149999999999E-4</v>
      </c>
      <c r="G334">
        <f t="shared" si="148"/>
        <v>1.8074519999999996</v>
      </c>
      <c r="J334" s="5" t="s">
        <v>1</v>
      </c>
      <c r="K334">
        <f t="shared" ref="K334:M334" si="149">K27</f>
        <v>1.8074410000000001</v>
      </c>
      <c r="L334">
        <f t="shared" si="149"/>
        <v>3.1040000000000022E-2</v>
      </c>
      <c r="M334">
        <f t="shared" si="149"/>
        <v>1.8384810000000003</v>
      </c>
    </row>
    <row r="335" spans="1:13" ht="14" x14ac:dyDescent="0.15">
      <c r="A335" s="5" t="s">
        <v>2</v>
      </c>
      <c r="B335">
        <f t="shared" ref="B335:G335" si="150">B40</f>
        <v>2.9945019999999998</v>
      </c>
      <c r="C335">
        <f t="shared" si="150"/>
        <v>2.4097130000000001E-2</v>
      </c>
      <c r="D335">
        <f t="shared" si="150"/>
        <v>2.2442349999999998E-3</v>
      </c>
      <c r="E335">
        <f t="shared" si="150"/>
        <v>1.6535529999999999E-3</v>
      </c>
      <c r="F335">
        <f t="shared" si="150"/>
        <v>5.74732E-4</v>
      </c>
      <c r="G335">
        <f t="shared" si="150"/>
        <v>3.0363630000000001</v>
      </c>
      <c r="J335" s="5" t="s">
        <v>2</v>
      </c>
      <c r="K335">
        <f t="shared" ref="K335:M335" si="151">K40</f>
        <v>2.9839200000000003</v>
      </c>
      <c r="L335">
        <f t="shared" si="151"/>
        <v>4.2289999999999897E-2</v>
      </c>
      <c r="M335">
        <f t="shared" si="151"/>
        <v>3.0262099999999998</v>
      </c>
    </row>
    <row r="336" spans="1:13" ht="14" x14ac:dyDescent="0.15">
      <c r="A336" s="5" t="s">
        <v>3</v>
      </c>
      <c r="B336">
        <f t="shared" ref="B336:G336" si="152">B53</f>
        <v>6.563472</v>
      </c>
      <c r="C336">
        <f t="shared" si="152"/>
        <v>4.8363440000000008E-2</v>
      </c>
      <c r="D336">
        <f t="shared" si="152"/>
        <v>2.7300359999999999E-3</v>
      </c>
      <c r="E336">
        <f t="shared" si="152"/>
        <v>2.4661309999999999E-3</v>
      </c>
      <c r="F336">
        <f t="shared" si="152"/>
        <v>1.0011905000000001E-3</v>
      </c>
      <c r="G336">
        <f t="shared" si="152"/>
        <v>6.6592219999999998</v>
      </c>
      <c r="J336" s="5" t="s">
        <v>3</v>
      </c>
      <c r="K336">
        <f t="shared" ref="K336:M336" si="153">K53</f>
        <v>6.2885740000000006</v>
      </c>
      <c r="L336">
        <f t="shared" si="153"/>
        <v>9.7523000000000068E-2</v>
      </c>
      <c r="M336">
        <f t="shared" si="153"/>
        <v>6.3860969999999995</v>
      </c>
    </row>
    <row r="337" spans="1:13" ht="14" x14ac:dyDescent="0.15">
      <c r="A337" s="5" t="s">
        <v>4</v>
      </c>
      <c r="B337">
        <f t="shared" ref="B337:G337" si="154">B66</f>
        <v>2.1140699999999999</v>
      </c>
      <c r="C337">
        <f t="shared" si="154"/>
        <v>1.6434010000000006E-2</v>
      </c>
      <c r="D337">
        <f t="shared" si="154"/>
        <v>9.4711779999999998E-4</v>
      </c>
      <c r="E337">
        <f t="shared" si="154"/>
        <v>1.7754549999999998E-3</v>
      </c>
      <c r="F337">
        <f t="shared" si="154"/>
        <v>3.0739309999999997E-4</v>
      </c>
      <c r="G337">
        <f t="shared" si="154"/>
        <v>2.1456820000000003</v>
      </c>
      <c r="J337" s="5" t="s">
        <v>4</v>
      </c>
      <c r="K337">
        <f t="shared" ref="K337:M337" si="155">K66</f>
        <v>2.1253230000000003</v>
      </c>
      <c r="L337">
        <f t="shared" si="155"/>
        <v>3.3343000000000032E-2</v>
      </c>
      <c r="M337">
        <f t="shared" si="155"/>
        <v>2.1586660000000002</v>
      </c>
    </row>
    <row r="338" spans="1:13" ht="14" x14ac:dyDescent="0.15">
      <c r="A338" s="5" t="s">
        <v>5</v>
      </c>
      <c r="B338">
        <f t="shared" ref="B338:G338" si="156">B79</f>
        <v>1.7628350000000002</v>
      </c>
      <c r="C338">
        <f t="shared" si="156"/>
        <v>1.2617729999999999E-2</v>
      </c>
      <c r="D338">
        <f t="shared" si="156"/>
        <v>6.8421370000000005E-4</v>
      </c>
      <c r="E338">
        <f t="shared" si="156"/>
        <v>1.3406030000000001E-3</v>
      </c>
      <c r="F338">
        <f t="shared" si="156"/>
        <v>1.600505E-4</v>
      </c>
      <c r="G338">
        <f t="shared" si="156"/>
        <v>1.7880579999999999</v>
      </c>
      <c r="J338" s="5" t="s">
        <v>5</v>
      </c>
      <c r="K338">
        <f t="shared" ref="K338:M338" si="157">K79</f>
        <v>1.809836</v>
      </c>
      <c r="L338">
        <f t="shared" si="157"/>
        <v>2.6690999999999975E-2</v>
      </c>
      <c r="M338">
        <f t="shared" si="157"/>
        <v>1.8365269999999998</v>
      </c>
    </row>
    <row r="339" spans="1:13" ht="14" x14ac:dyDescent="0.15">
      <c r="A339" s="5" t="s">
        <v>6</v>
      </c>
      <c r="B339">
        <f t="shared" ref="B339:G339" si="158">B92</f>
        <v>10.290089999999998</v>
      </c>
      <c r="C339">
        <f t="shared" si="158"/>
        <v>0.15316679999999999</v>
      </c>
      <c r="D339">
        <f t="shared" si="158"/>
        <v>4.2164310000000005E-3</v>
      </c>
      <c r="E339">
        <f t="shared" si="158"/>
        <v>2.4878029999999998E-3</v>
      </c>
      <c r="F339">
        <f t="shared" si="158"/>
        <v>8.3944809999999983E-4</v>
      </c>
      <c r="G339">
        <f t="shared" si="158"/>
        <v>10.455609999999998</v>
      </c>
      <c r="J339" s="5" t="s">
        <v>6</v>
      </c>
      <c r="K339">
        <f t="shared" ref="K339:M339" si="159">K92</f>
        <v>9.6623009999999994</v>
      </c>
      <c r="L339">
        <f t="shared" si="159"/>
        <v>0.1664769999999999</v>
      </c>
      <c r="M339">
        <f t="shared" si="159"/>
        <v>9.8287779999999998</v>
      </c>
    </row>
    <row r="340" spans="1:13" ht="14" x14ac:dyDescent="0.15">
      <c r="A340" s="5" t="s">
        <v>7</v>
      </c>
      <c r="B340">
        <f t="shared" ref="B340:G340" si="160">B105</f>
        <v>3.8580429999999999</v>
      </c>
      <c r="C340">
        <f t="shared" si="160"/>
        <v>2.6014950000000002E-2</v>
      </c>
      <c r="D340">
        <f t="shared" si="160"/>
        <v>1.9531020000000004E-3</v>
      </c>
      <c r="E340">
        <f t="shared" si="160"/>
        <v>1.4907119999999999E-3</v>
      </c>
      <c r="F340">
        <f t="shared" si="160"/>
        <v>2.7852070000000006E-4</v>
      </c>
      <c r="G340">
        <f t="shared" si="160"/>
        <v>3.9085580000000006</v>
      </c>
      <c r="J340" s="5" t="s">
        <v>7</v>
      </c>
      <c r="K340">
        <f t="shared" ref="K340:M340" si="161">K105</f>
        <v>3.6476129999999998</v>
      </c>
      <c r="L340">
        <f t="shared" si="161"/>
        <v>5.2018999999999906E-2</v>
      </c>
      <c r="M340">
        <f t="shared" si="161"/>
        <v>3.6996319999999998</v>
      </c>
    </row>
    <row r="341" spans="1:13" ht="14" x14ac:dyDescent="0.15">
      <c r="A341" s="5" t="s">
        <v>8</v>
      </c>
      <c r="B341">
        <f t="shared" ref="B341:G341" si="162">B118</f>
        <v>12.370230000000003</v>
      </c>
      <c r="C341">
        <f t="shared" si="162"/>
        <v>9.6027230000000005E-2</v>
      </c>
      <c r="D341">
        <f t="shared" si="162"/>
        <v>4.5561309999999997E-3</v>
      </c>
      <c r="E341">
        <f t="shared" si="162"/>
        <v>1.1655571E-3</v>
      </c>
      <c r="F341">
        <f t="shared" si="162"/>
        <v>5.1472170000000002E-4</v>
      </c>
      <c r="G341">
        <f t="shared" si="162"/>
        <v>12.490239999999998</v>
      </c>
      <c r="J341" s="5" t="s">
        <v>8</v>
      </c>
      <c r="K341">
        <f t="shared" ref="K341:M341" si="163">K118</f>
        <v>11.655040000000001</v>
      </c>
      <c r="L341">
        <f t="shared" si="163"/>
        <v>0.12282999999999991</v>
      </c>
      <c r="M341">
        <f t="shared" si="163"/>
        <v>11.777869999999998</v>
      </c>
    </row>
    <row r="342" spans="1:13" ht="14" x14ac:dyDescent="0.15">
      <c r="A342" s="5" t="s">
        <v>9</v>
      </c>
      <c r="B342">
        <f t="shared" ref="B342:G342" si="164">B131</f>
        <v>9.8559570000000001</v>
      </c>
      <c r="C342">
        <f t="shared" si="164"/>
        <v>6.2210960000000003E-2</v>
      </c>
      <c r="D342">
        <f t="shared" si="164"/>
        <v>4.815794E-3</v>
      </c>
      <c r="E342">
        <f t="shared" si="164"/>
        <v>8.4795950000000008E-4</v>
      </c>
      <c r="F342">
        <f t="shared" si="164"/>
        <v>4.1444289999999998E-4</v>
      </c>
      <c r="G342">
        <f t="shared" si="164"/>
        <v>9.9671240000000019</v>
      </c>
      <c r="J342" s="5" t="s">
        <v>9</v>
      </c>
      <c r="K342">
        <f t="shared" ref="K342:M342" si="165">K131</f>
        <v>9.2889609999999987</v>
      </c>
      <c r="L342">
        <f t="shared" si="165"/>
        <v>0.11168000000000014</v>
      </c>
      <c r="M342">
        <f t="shared" si="165"/>
        <v>9.4006409999999985</v>
      </c>
    </row>
    <row r="343" spans="1:13" ht="14" x14ac:dyDescent="0.15">
      <c r="A343" s="5" t="s">
        <v>10</v>
      </c>
      <c r="B343">
        <f t="shared" ref="B343:G343" si="166">B144</f>
        <v>5.6730970000000003</v>
      </c>
      <c r="C343">
        <f t="shared" si="166"/>
        <v>3.5609769999999999E-2</v>
      </c>
      <c r="D343">
        <f t="shared" si="166"/>
        <v>3.4749510000000004E-3</v>
      </c>
      <c r="E343">
        <f t="shared" si="166"/>
        <v>1.3448240000000001E-3</v>
      </c>
      <c r="F343">
        <f t="shared" si="166"/>
        <v>2.8553009999999997E-4</v>
      </c>
      <c r="G343">
        <f t="shared" si="166"/>
        <v>5.7402459999999991</v>
      </c>
      <c r="J343" s="5" t="s">
        <v>10</v>
      </c>
      <c r="K343">
        <f t="shared" ref="K343:M343" si="167">K144</f>
        <v>5.3028260000000005</v>
      </c>
      <c r="L343">
        <f t="shared" si="167"/>
        <v>6.7903000000000005E-2</v>
      </c>
      <c r="M343">
        <f t="shared" si="167"/>
        <v>5.3707289999999999</v>
      </c>
    </row>
    <row r="344" spans="1:13" ht="14" x14ac:dyDescent="0.15">
      <c r="A344" s="5" t="s">
        <v>11</v>
      </c>
      <c r="B344">
        <f t="shared" ref="B344:G344" si="168">B157</f>
        <v>6.7612199999999998</v>
      </c>
      <c r="C344">
        <f t="shared" si="168"/>
        <v>4.0844800000000001E-2</v>
      </c>
      <c r="D344">
        <f t="shared" si="168"/>
        <v>3.5031320000000004E-3</v>
      </c>
      <c r="E344">
        <f t="shared" si="168"/>
        <v>1.480793E-3</v>
      </c>
      <c r="F344">
        <f t="shared" si="168"/>
        <v>3.0617719999999999E-4</v>
      </c>
      <c r="G344">
        <f t="shared" si="168"/>
        <v>6.8430669999999996</v>
      </c>
      <c r="J344" s="5" t="s">
        <v>11</v>
      </c>
      <c r="K344">
        <f t="shared" ref="K344:M344" si="169">K157</f>
        <v>6.6337779999999995</v>
      </c>
      <c r="L344">
        <f t="shared" si="169"/>
        <v>8.2357999999999973E-2</v>
      </c>
      <c r="M344">
        <f t="shared" si="169"/>
        <v>6.7161360000000005</v>
      </c>
    </row>
    <row r="345" spans="1:13" ht="14" x14ac:dyDescent="0.15">
      <c r="A345" s="5" t="s">
        <v>12</v>
      </c>
      <c r="B345">
        <f t="shared" ref="B345:G345" si="170">B170</f>
        <v>2.3882720000000002</v>
      </c>
      <c r="C345">
        <f t="shared" si="170"/>
        <v>1.523533E-2</v>
      </c>
      <c r="D345">
        <f t="shared" si="170"/>
        <v>1.0456782999999996E-3</v>
      </c>
      <c r="E345">
        <f t="shared" si="170"/>
        <v>1.0747440000000003E-3</v>
      </c>
      <c r="F345">
        <f t="shared" si="170"/>
        <v>1.5919219999999999E-4</v>
      </c>
      <c r="G345">
        <f t="shared" si="170"/>
        <v>2.4180160000000002</v>
      </c>
      <c r="J345" s="5" t="s">
        <v>12</v>
      </c>
      <c r="K345">
        <f t="shared" ref="K345:M345" si="171">K170</f>
        <v>2.3417759999999999</v>
      </c>
      <c r="L345">
        <f t="shared" si="171"/>
        <v>3.0996999999999896E-2</v>
      </c>
      <c r="M345">
        <f t="shared" si="171"/>
        <v>2.3727729999999996</v>
      </c>
    </row>
    <row r="346" spans="1:13" ht="14" x14ac:dyDescent="0.15">
      <c r="A346" s="5" t="s">
        <v>13</v>
      </c>
      <c r="B346">
        <f t="shared" ref="B346:G346" si="172">B183</f>
        <v>2.7181509999999998</v>
      </c>
      <c r="C346">
        <f t="shared" si="172"/>
        <v>2.3633949999999994E-2</v>
      </c>
      <c r="D346">
        <f t="shared" si="172"/>
        <v>9.5796570000000021E-4</v>
      </c>
      <c r="E346">
        <f t="shared" si="172"/>
        <v>1.1333220000000002E-3</v>
      </c>
      <c r="F346">
        <f t="shared" si="172"/>
        <v>1.5370849999999999E-4</v>
      </c>
      <c r="G346">
        <f t="shared" si="172"/>
        <v>2.7459519999999999</v>
      </c>
      <c r="J346" s="5" t="s">
        <v>13</v>
      </c>
      <c r="K346">
        <f t="shared" ref="K346:M346" si="173">K183</f>
        <v>2.706734</v>
      </c>
      <c r="L346">
        <f t="shared" si="173"/>
        <v>2.9054999999999963E-2</v>
      </c>
      <c r="M346">
        <f t="shared" si="173"/>
        <v>2.735789</v>
      </c>
    </row>
    <row r="347" spans="1:13" ht="14" x14ac:dyDescent="0.15">
      <c r="A347" s="5" t="s">
        <v>14</v>
      </c>
      <c r="B347">
        <f t="shared" ref="B347:G347" si="174">B196</f>
        <v>3.0568759999999999</v>
      </c>
      <c r="C347">
        <f t="shared" si="174"/>
        <v>1.9834360000000002E-2</v>
      </c>
      <c r="D347">
        <f t="shared" si="174"/>
        <v>1.5595190000000001E-3</v>
      </c>
      <c r="E347">
        <f t="shared" si="174"/>
        <v>1.0554550000000001E-3</v>
      </c>
      <c r="F347">
        <f t="shared" si="174"/>
        <v>1.4870160000000001E-4</v>
      </c>
      <c r="G347">
        <f t="shared" si="174"/>
        <v>3.0961530000000002</v>
      </c>
      <c r="J347" s="5" t="s">
        <v>14</v>
      </c>
      <c r="K347">
        <f t="shared" ref="K347:M347" si="175">K196</f>
        <v>3.0229620000000001</v>
      </c>
      <c r="L347">
        <f t="shared" si="175"/>
        <v>4.0691999999999992E-2</v>
      </c>
      <c r="M347">
        <f t="shared" si="175"/>
        <v>3.0636539999999997</v>
      </c>
    </row>
    <row r="348" spans="1:13" ht="14" x14ac:dyDescent="0.15">
      <c r="A348" s="5" t="s">
        <v>15</v>
      </c>
      <c r="B348">
        <f t="shared" ref="B348:G348" si="176">B209</f>
        <v>5.8943740000000009</v>
      </c>
      <c r="C348">
        <f t="shared" si="176"/>
        <v>4.1946760000000007E-2</v>
      </c>
      <c r="D348">
        <f t="shared" si="176"/>
        <v>2.4531119999999995E-3</v>
      </c>
      <c r="E348">
        <f t="shared" si="176"/>
        <v>1.4065499999999999E-3</v>
      </c>
      <c r="F348">
        <f t="shared" si="176"/>
        <v>2.399922E-4</v>
      </c>
      <c r="G348">
        <f t="shared" si="176"/>
        <v>5.9561340000000005</v>
      </c>
      <c r="J348" s="5" t="s">
        <v>15</v>
      </c>
      <c r="K348">
        <f t="shared" ref="K348:M348" si="177">K209</f>
        <v>5.9340310000000001</v>
      </c>
      <c r="L348">
        <f t="shared" si="177"/>
        <v>6.3112000000000015E-2</v>
      </c>
      <c r="M348">
        <f t="shared" si="177"/>
        <v>5.9971429999999994</v>
      </c>
    </row>
    <row r="349" spans="1:13" ht="14" x14ac:dyDescent="0.15">
      <c r="A349" s="5" t="s">
        <v>16</v>
      </c>
      <c r="B349">
        <f t="shared" ref="B349:G349" si="178">B222</f>
        <v>8.7774539999999988</v>
      </c>
      <c r="C349">
        <f t="shared" si="178"/>
        <v>7.1474730000000014E-2</v>
      </c>
      <c r="D349">
        <f t="shared" si="178"/>
        <v>3.3461570000000002E-3</v>
      </c>
      <c r="E349">
        <f t="shared" si="178"/>
        <v>1.2627609999999998E-3</v>
      </c>
      <c r="F349">
        <f t="shared" si="178"/>
        <v>1.6920580000000002E-4</v>
      </c>
      <c r="G349">
        <f t="shared" si="178"/>
        <v>8.8612080000000013</v>
      </c>
      <c r="J349" s="5" t="s">
        <v>16</v>
      </c>
      <c r="K349">
        <f t="shared" ref="K349:M349" si="179">K222</f>
        <v>8.7606459999999995</v>
      </c>
      <c r="L349">
        <f t="shared" si="179"/>
        <v>8.4434000000000078E-2</v>
      </c>
      <c r="M349">
        <f t="shared" si="179"/>
        <v>8.8450799999999994</v>
      </c>
    </row>
    <row r="350" spans="1:13" ht="14" x14ac:dyDescent="0.15">
      <c r="A350" s="5" t="s">
        <v>17</v>
      </c>
      <c r="B350">
        <f t="shared" ref="B350:G350" si="180">B235</f>
        <v>25.510650000000002</v>
      </c>
      <c r="C350">
        <f t="shared" si="180"/>
        <v>0.17328110000000002</v>
      </c>
      <c r="D350">
        <f t="shared" si="180"/>
        <v>6.5706969999999986E-3</v>
      </c>
      <c r="E350">
        <f t="shared" si="180"/>
        <v>2.0131099999999998E-3</v>
      </c>
      <c r="F350">
        <f t="shared" si="180"/>
        <v>8.7625980000000016E-4</v>
      </c>
      <c r="G350">
        <f t="shared" si="180"/>
        <v>25.69894</v>
      </c>
      <c r="J350" s="5" t="s">
        <v>17</v>
      </c>
      <c r="K350">
        <f t="shared" ref="K350:M350" si="181">K235</f>
        <v>25.71604</v>
      </c>
      <c r="L350">
        <f t="shared" si="181"/>
        <v>0.19375999999999999</v>
      </c>
      <c r="M350">
        <f t="shared" si="181"/>
        <v>25.909799999999997</v>
      </c>
    </row>
    <row r="351" spans="1:13" ht="14" x14ac:dyDescent="0.15">
      <c r="A351" s="5" t="s">
        <v>18</v>
      </c>
      <c r="B351">
        <f t="shared" ref="B351:G351" si="182">B248</f>
        <v>20.261989999999997</v>
      </c>
      <c r="C351">
        <f t="shared" si="182"/>
        <v>0.12595190000000001</v>
      </c>
      <c r="D351">
        <f t="shared" si="182"/>
        <v>7.0495829999999999E-3</v>
      </c>
      <c r="E351">
        <f t="shared" si="182"/>
        <v>1.467491E-3</v>
      </c>
      <c r="F351">
        <f t="shared" si="182"/>
        <v>3.6134710000000002E-4</v>
      </c>
      <c r="G351">
        <f t="shared" si="182"/>
        <v>20.474340000000002</v>
      </c>
      <c r="J351" s="5" t="s">
        <v>18</v>
      </c>
      <c r="K351">
        <f t="shared" ref="K351:M351" si="183">K248</f>
        <v>20.369459999999997</v>
      </c>
      <c r="L351">
        <f t="shared" si="183"/>
        <v>0.21207000000000065</v>
      </c>
      <c r="M351">
        <f t="shared" si="183"/>
        <v>20.581530000000001</v>
      </c>
    </row>
    <row r="352" spans="1:13" ht="14" x14ac:dyDescent="0.15">
      <c r="A352" s="5" t="s">
        <v>19</v>
      </c>
      <c r="B352">
        <f t="shared" ref="B352:G352" si="184">B261</f>
        <v>4.6506209999999992</v>
      </c>
      <c r="C352">
        <f t="shared" si="184"/>
        <v>3.1335290000000002E-2</v>
      </c>
      <c r="D352">
        <f t="shared" si="184"/>
        <v>1.8817910000000001E-3</v>
      </c>
      <c r="E352">
        <f t="shared" si="184"/>
        <v>1.1491530000000002E-3</v>
      </c>
      <c r="F352">
        <f t="shared" si="184"/>
        <v>1.5330310000000001E-4</v>
      </c>
      <c r="G352">
        <f t="shared" si="184"/>
        <v>4.7116670000000003</v>
      </c>
      <c r="J352" s="5" t="s">
        <v>19</v>
      </c>
      <c r="K352">
        <f t="shared" ref="K352:M352" si="185">K261</f>
        <v>4.8735210000000002</v>
      </c>
      <c r="L352">
        <f t="shared" si="185"/>
        <v>6.2407999999999929E-2</v>
      </c>
      <c r="M352">
        <f t="shared" si="185"/>
        <v>4.9359289999999998</v>
      </c>
    </row>
    <row r="353" spans="1:13" ht="14" x14ac:dyDescent="0.15">
      <c r="A353" s="5" t="s">
        <v>20</v>
      </c>
      <c r="B353">
        <f t="shared" ref="B353:G353" si="186">B274</f>
        <v>6.6355580000000005</v>
      </c>
      <c r="C353">
        <f t="shared" si="186"/>
        <v>4.8665189999999997E-2</v>
      </c>
      <c r="D353">
        <f t="shared" si="186"/>
        <v>2.4429809999999995E-3</v>
      </c>
      <c r="E353">
        <f t="shared" si="186"/>
        <v>1.1714219999999999E-3</v>
      </c>
      <c r="F353">
        <f t="shared" si="186"/>
        <v>1.260043E-4</v>
      </c>
      <c r="G353">
        <f t="shared" si="186"/>
        <v>6.6974479999999996</v>
      </c>
      <c r="J353" s="5" t="s">
        <v>20</v>
      </c>
      <c r="K353">
        <f t="shared" ref="K353:M353" si="187">K274</f>
        <v>6.8983279999999993</v>
      </c>
      <c r="L353">
        <f t="shared" si="187"/>
        <v>6.3290999999999903E-2</v>
      </c>
      <c r="M353">
        <f t="shared" si="187"/>
        <v>6.9616190000000007</v>
      </c>
    </row>
    <row r="354" spans="1:13" ht="14" x14ac:dyDescent="0.15">
      <c r="A354" s="5" t="s">
        <v>21</v>
      </c>
      <c r="B354">
        <f t="shared" ref="B354:G354" si="188">B287</f>
        <v>14.578889999999998</v>
      </c>
      <c r="C354">
        <f t="shared" si="188"/>
        <v>8.637309E-2</v>
      </c>
      <c r="D354">
        <f t="shared" si="188"/>
        <v>4.590224999999999E-3</v>
      </c>
      <c r="E354">
        <f t="shared" si="188"/>
        <v>1.1650559999999998E-3</v>
      </c>
      <c r="F354">
        <f t="shared" si="188"/>
        <v>1.2643320000000003E-4</v>
      </c>
      <c r="G354">
        <f t="shared" si="188"/>
        <v>14.711929999999999</v>
      </c>
      <c r="J354" s="5" t="s">
        <v>21</v>
      </c>
      <c r="K354">
        <f t="shared" ref="K354:M354" si="189">K287</f>
        <v>14.746879999999999</v>
      </c>
      <c r="L354">
        <f t="shared" si="189"/>
        <v>0.13281000000000026</v>
      </c>
      <c r="M354">
        <f t="shared" si="189"/>
        <v>14.87969</v>
      </c>
    </row>
    <row r="355" spans="1:13" ht="14" x14ac:dyDescent="0.15">
      <c r="A355" s="5" t="s">
        <v>22</v>
      </c>
      <c r="B355">
        <f t="shared" ref="B355:G355" si="190">B300</f>
        <v>8.8160000000000007</v>
      </c>
      <c r="C355">
        <f t="shared" si="190"/>
        <v>8.6257920000000002E-2</v>
      </c>
      <c r="D355">
        <f t="shared" si="190"/>
        <v>4.1933769999999999E-3</v>
      </c>
      <c r="E355">
        <f t="shared" si="190"/>
        <v>1.0589620000000003E-3</v>
      </c>
      <c r="F355">
        <f t="shared" si="190"/>
        <v>8.4590909999999984E-5</v>
      </c>
      <c r="G355">
        <f t="shared" si="190"/>
        <v>8.908608000000001</v>
      </c>
      <c r="J355" s="5" t="s">
        <v>22</v>
      </c>
      <c r="K355">
        <f t="shared" ref="K355:M355" si="191">K300</f>
        <v>8.9928439999999998</v>
      </c>
      <c r="L355">
        <f t="shared" si="191"/>
        <v>9.5319000000000112E-2</v>
      </c>
      <c r="M355">
        <f t="shared" si="191"/>
        <v>9.0881629999999998</v>
      </c>
    </row>
    <row r="356" spans="1:13" ht="14" x14ac:dyDescent="0.15">
      <c r="A356" s="5" t="s">
        <v>23</v>
      </c>
      <c r="B356">
        <f t="shared" ref="B356:G356" si="192">B313</f>
        <v>14.51816</v>
      </c>
      <c r="C356">
        <f t="shared" si="192"/>
        <v>9.9142939999999999E-2</v>
      </c>
      <c r="D356">
        <f t="shared" si="192"/>
        <v>5.4836030000000001E-3</v>
      </c>
      <c r="E356">
        <f t="shared" si="192"/>
        <v>1.0575049999999998E-3</v>
      </c>
      <c r="F356">
        <f t="shared" si="192"/>
        <v>9.2029570000000009E-5</v>
      </c>
      <c r="G356">
        <f t="shared" si="192"/>
        <v>14.64579</v>
      </c>
      <c r="J356" s="5" t="s">
        <v>23</v>
      </c>
      <c r="K356">
        <f t="shared" ref="K356:M356" si="193">K313</f>
        <v>14.625400000000003</v>
      </c>
      <c r="L356">
        <f t="shared" si="193"/>
        <v>0.1271600000000003</v>
      </c>
      <c r="M356">
        <f t="shared" si="193"/>
        <v>14.752559999999999</v>
      </c>
    </row>
    <row r="357" spans="1:13" ht="14" x14ac:dyDescent="0.15">
      <c r="A357" s="5" t="s">
        <v>24</v>
      </c>
      <c r="B357">
        <f t="shared" ref="B357:G357" si="194">B326</f>
        <v>12.224120000000001</v>
      </c>
      <c r="C357">
        <f t="shared" si="194"/>
        <v>0.11038970000000001</v>
      </c>
      <c r="D357">
        <f t="shared" si="194"/>
        <v>3.9393670000000009E-3</v>
      </c>
      <c r="E357">
        <f t="shared" si="194"/>
        <v>1.0627990000000001E-3</v>
      </c>
      <c r="F357">
        <f t="shared" si="194"/>
        <v>7.0858000000000005E-5</v>
      </c>
      <c r="G357">
        <f t="shared" si="194"/>
        <v>12.350480000000001</v>
      </c>
      <c r="J357" s="5" t="s">
        <v>24</v>
      </c>
      <c r="K357">
        <f t="shared" ref="K357:M357" si="195">K326</f>
        <v>12.555589999999999</v>
      </c>
      <c r="L357">
        <f t="shared" si="195"/>
        <v>0.12747000000000011</v>
      </c>
      <c r="M357">
        <f t="shared" si="195"/>
        <v>12.683060000000001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4" workbookViewId="0">
      <selection activeCell="P344" sqref="P344"/>
    </sheetView>
  </sheetViews>
  <sheetFormatPr baseColWidth="10" defaultRowHeight="13" x14ac:dyDescent="0.15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3320312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4.26694</v>
      </c>
      <c r="C4">
        <v>5.29962E-2</v>
      </c>
      <c r="D4">
        <v>1.4543500000000001E-3</v>
      </c>
      <c r="E4">
        <v>2.2645E-3</v>
      </c>
      <c r="F4">
        <v>1.3246499999999999E-3</v>
      </c>
      <c r="G4">
        <v>4.3454499999999996</v>
      </c>
      <c r="J4" s="44" t="s">
        <v>0</v>
      </c>
      <c r="K4">
        <v>4.3867399999999996</v>
      </c>
      <c r="L4">
        <f>M4-K4</f>
        <v>7.6640000000000263E-2</v>
      </c>
      <c r="M4">
        <v>4.4633799999999999</v>
      </c>
    </row>
    <row r="5" spans="1:13" x14ac:dyDescent="0.15">
      <c r="A5" s="44"/>
      <c r="B5">
        <v>4.14039</v>
      </c>
      <c r="C5">
        <v>5.3029100000000003E-2</v>
      </c>
      <c r="D5">
        <v>1.4903500000000001E-3</v>
      </c>
      <c r="E5">
        <v>2.2993100000000002E-3</v>
      </c>
      <c r="F5">
        <v>1.33562E-3</v>
      </c>
      <c r="G5">
        <v>4.2189199999999998</v>
      </c>
      <c r="J5" s="44"/>
      <c r="K5">
        <v>4.1208999999999998</v>
      </c>
      <c r="L5">
        <f t="shared" ref="L5:L13" si="0">M5-K5</f>
        <v>7.5650000000000439E-2</v>
      </c>
      <c r="M5">
        <v>4.1965500000000002</v>
      </c>
    </row>
    <row r="6" spans="1:13" x14ac:dyDescent="0.15">
      <c r="A6" s="44"/>
      <c r="B6">
        <v>4.1501999999999999</v>
      </c>
      <c r="C6">
        <v>5.2797299999999998E-2</v>
      </c>
      <c r="D6">
        <v>1.5671299999999999E-3</v>
      </c>
      <c r="E6">
        <v>2.3665399999999999E-3</v>
      </c>
      <c r="F6">
        <v>1.3425399999999999E-3</v>
      </c>
      <c r="G6">
        <v>4.22879</v>
      </c>
      <c r="J6" s="44"/>
      <c r="K6">
        <v>3.9476800000000001</v>
      </c>
      <c r="L6">
        <f t="shared" si="0"/>
        <v>7.9159999999999897E-2</v>
      </c>
      <c r="M6">
        <v>4.02684</v>
      </c>
    </row>
    <row r="7" spans="1:13" x14ac:dyDescent="0.15">
      <c r="A7" s="44"/>
      <c r="B7">
        <v>4.12906</v>
      </c>
      <c r="C7">
        <v>5.22368E-2</v>
      </c>
      <c r="D7">
        <v>1.5072799999999999E-3</v>
      </c>
      <c r="E7">
        <v>2.2356500000000001E-3</v>
      </c>
      <c r="F7">
        <v>1.3291799999999999E-3</v>
      </c>
      <c r="G7">
        <v>4.2076799999999999</v>
      </c>
      <c r="J7" s="44"/>
      <c r="K7">
        <v>4.01715</v>
      </c>
      <c r="L7">
        <f t="shared" si="0"/>
        <v>8.3980000000000388E-2</v>
      </c>
      <c r="M7">
        <v>4.1011300000000004</v>
      </c>
    </row>
    <row r="8" spans="1:13" x14ac:dyDescent="0.15">
      <c r="A8" s="44"/>
      <c r="B8">
        <v>4.2220800000000001</v>
      </c>
      <c r="C8">
        <v>5.2664799999999998E-2</v>
      </c>
      <c r="D8">
        <v>1.43099E-3</v>
      </c>
      <c r="E8">
        <v>2.2368399999999999E-3</v>
      </c>
      <c r="F8">
        <v>1.3301400000000001E-3</v>
      </c>
      <c r="G8">
        <v>4.3010900000000003</v>
      </c>
      <c r="J8" s="44"/>
      <c r="K8">
        <v>3.95709</v>
      </c>
      <c r="L8">
        <f t="shared" si="0"/>
        <v>8.6739999999999817E-2</v>
      </c>
      <c r="M8">
        <v>4.0438299999999998</v>
      </c>
    </row>
    <row r="9" spans="1:13" x14ac:dyDescent="0.15">
      <c r="A9" s="44"/>
      <c r="B9">
        <v>4.22865</v>
      </c>
      <c r="C9">
        <v>5.2546299999999997E-2</v>
      </c>
      <c r="D9">
        <v>1.42074E-3</v>
      </c>
      <c r="E9">
        <v>2.3558099999999998E-3</v>
      </c>
      <c r="F9">
        <v>1.3301400000000001E-3</v>
      </c>
      <c r="G9">
        <v>4.3076699999999999</v>
      </c>
      <c r="J9" s="44"/>
      <c r="K9">
        <v>3.9412600000000002</v>
      </c>
      <c r="L9">
        <f t="shared" si="0"/>
        <v>7.6149999999999718E-2</v>
      </c>
      <c r="M9">
        <v>4.0174099999999999</v>
      </c>
    </row>
    <row r="10" spans="1:13" x14ac:dyDescent="0.15">
      <c r="A10" s="44"/>
      <c r="B10">
        <v>4.20871</v>
      </c>
      <c r="C10">
        <v>5.23782E-2</v>
      </c>
      <c r="D10">
        <v>1.441E-3</v>
      </c>
      <c r="E10">
        <v>2.6202199999999999E-3</v>
      </c>
      <c r="F10">
        <v>1.3601799999999999E-3</v>
      </c>
      <c r="G10">
        <v>4.2879199999999997</v>
      </c>
      <c r="J10" s="44"/>
      <c r="K10">
        <v>3.96028</v>
      </c>
      <c r="L10">
        <f t="shared" si="0"/>
        <v>8.696000000000037E-2</v>
      </c>
      <c r="M10">
        <v>4.0472400000000004</v>
      </c>
    </row>
    <row r="11" spans="1:13" x14ac:dyDescent="0.15">
      <c r="A11" s="44"/>
      <c r="B11">
        <v>4.1289300000000004</v>
      </c>
      <c r="C11">
        <v>5.2281599999999998E-2</v>
      </c>
      <c r="D11">
        <v>1.4235999999999999E-3</v>
      </c>
      <c r="E11">
        <v>2.2833300000000001E-3</v>
      </c>
      <c r="F11">
        <v>1.32895E-3</v>
      </c>
      <c r="G11">
        <v>4.2072599999999998</v>
      </c>
      <c r="J11" s="44"/>
      <c r="K11">
        <v>4.0692500000000003</v>
      </c>
      <c r="L11">
        <f t="shared" si="0"/>
        <v>7.5610000000000177E-2</v>
      </c>
      <c r="M11">
        <v>4.1448600000000004</v>
      </c>
    </row>
    <row r="12" spans="1:13" x14ac:dyDescent="0.15">
      <c r="A12" s="44"/>
      <c r="B12">
        <v>4.2461799999999998</v>
      </c>
      <c r="C12">
        <v>5.2874999999999998E-2</v>
      </c>
      <c r="D12">
        <v>1.4772400000000001E-3</v>
      </c>
      <c r="E12">
        <v>2.2308800000000002E-3</v>
      </c>
      <c r="F12">
        <v>1.3349099999999999E-3</v>
      </c>
      <c r="G12">
        <v>4.3246599999999997</v>
      </c>
      <c r="J12" s="44"/>
      <c r="K12">
        <v>4.1844799999999998</v>
      </c>
      <c r="L12">
        <f t="shared" si="0"/>
        <v>7.5309999999999988E-2</v>
      </c>
      <c r="M12">
        <v>4.2597899999999997</v>
      </c>
    </row>
    <row r="13" spans="1:13" x14ac:dyDescent="0.15">
      <c r="A13" s="44"/>
      <c r="B13">
        <v>4.1543000000000001</v>
      </c>
      <c r="C13">
        <v>5.2567500000000003E-2</v>
      </c>
      <c r="D13">
        <v>1.5618800000000001E-3</v>
      </c>
      <c r="E13">
        <v>2.6662299999999999E-3</v>
      </c>
      <c r="F13">
        <v>1.3287100000000001E-3</v>
      </c>
      <c r="G13">
        <v>4.2332000000000001</v>
      </c>
      <c r="J13" s="44"/>
      <c r="K13">
        <v>3.94598</v>
      </c>
      <c r="L13">
        <f t="shared" si="0"/>
        <v>7.6630000000000198E-2</v>
      </c>
      <c r="M13">
        <v>4.0226100000000002</v>
      </c>
    </row>
    <row r="14" spans="1:13" x14ac:dyDescent="0.15">
      <c r="A14" s="44"/>
      <c r="B14">
        <f>AVERAGE(B4:B13)</f>
        <v>4.1875440000000008</v>
      </c>
      <c r="C14">
        <f t="shared" ref="C14:G14" si="1">AVERAGE(C4:C13)</f>
        <v>5.2637279999999995E-2</v>
      </c>
      <c r="D14">
        <f t="shared" si="1"/>
        <v>1.4774559999999998E-3</v>
      </c>
      <c r="E14">
        <f t="shared" si="1"/>
        <v>2.3559309999999999E-3</v>
      </c>
      <c r="F14">
        <f t="shared" si="1"/>
        <v>1.3345020000000002E-3</v>
      </c>
      <c r="G14">
        <f t="shared" si="1"/>
        <v>4.2662639999999996</v>
      </c>
      <c r="J14" s="44"/>
      <c r="K14">
        <f>AVERAGE(K4:K13)</f>
        <v>4.0530810000000006</v>
      </c>
      <c r="L14">
        <f t="shared" ref="L14:M14" si="2">AVERAGE(L4:L13)</f>
        <v>7.9283000000000131E-2</v>
      </c>
      <c r="M14">
        <f t="shared" si="2"/>
        <v>4.1323640000000008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1.84216</v>
      </c>
      <c r="C17">
        <v>2.7620800000000001E-2</v>
      </c>
      <c r="D17">
        <v>5.0449399999999997E-4</v>
      </c>
      <c r="E17">
        <v>1.5177700000000001E-3</v>
      </c>
      <c r="F17">
        <v>5.4407100000000003E-4</v>
      </c>
      <c r="G17">
        <v>1.8756699999999999</v>
      </c>
      <c r="J17" s="44" t="s">
        <v>1</v>
      </c>
      <c r="K17">
        <v>1.86711</v>
      </c>
      <c r="L17">
        <f>M17-K17</f>
        <v>3.2869999999999955E-2</v>
      </c>
      <c r="M17">
        <v>1.89998</v>
      </c>
    </row>
    <row r="18" spans="1:13" x14ac:dyDescent="0.15">
      <c r="A18" s="44"/>
      <c r="B18">
        <v>1.8346899999999999</v>
      </c>
      <c r="C18">
        <v>2.74224E-2</v>
      </c>
      <c r="D18">
        <v>5.15699E-4</v>
      </c>
      <c r="E18">
        <v>1.5361299999999999E-3</v>
      </c>
      <c r="F18">
        <v>5.43594E-4</v>
      </c>
      <c r="G18">
        <v>1.8680699999999999</v>
      </c>
      <c r="J18" s="44"/>
      <c r="K18">
        <v>1.7897799999999999</v>
      </c>
      <c r="L18">
        <f t="shared" ref="L18:L26" si="3">M18-K18</f>
        <v>3.2499999999999973E-2</v>
      </c>
      <c r="M18">
        <v>1.8222799999999999</v>
      </c>
    </row>
    <row r="19" spans="1:13" x14ac:dyDescent="0.15">
      <c r="A19" s="44"/>
      <c r="B19">
        <v>1.8731199999999999</v>
      </c>
      <c r="C19">
        <v>2.7511399999999998E-2</v>
      </c>
      <c r="D19">
        <v>5.25236E-4</v>
      </c>
      <c r="E19">
        <v>1.5351799999999999E-3</v>
      </c>
      <c r="F19">
        <v>5.4907800000000004E-4</v>
      </c>
      <c r="G19">
        <v>1.9065799999999999</v>
      </c>
      <c r="J19" s="44"/>
      <c r="K19">
        <v>1.79148</v>
      </c>
      <c r="L19">
        <f t="shared" si="3"/>
        <v>3.292000000000006E-2</v>
      </c>
      <c r="M19">
        <v>1.8244</v>
      </c>
    </row>
    <row r="20" spans="1:13" x14ac:dyDescent="0.15">
      <c r="A20" s="44"/>
      <c r="B20">
        <v>1.8629599999999999</v>
      </c>
      <c r="C20">
        <v>2.7280800000000001E-2</v>
      </c>
      <c r="D20">
        <v>5.0306299999999999E-4</v>
      </c>
      <c r="E20">
        <v>1.4870199999999999E-3</v>
      </c>
      <c r="F20">
        <v>5.4120999999999998E-4</v>
      </c>
      <c r="G20">
        <v>1.89622</v>
      </c>
      <c r="J20" s="44"/>
      <c r="K20">
        <v>1.8040099999999999</v>
      </c>
      <c r="L20">
        <f t="shared" si="3"/>
        <v>3.3840000000000092E-2</v>
      </c>
      <c r="M20">
        <v>1.83785</v>
      </c>
    </row>
    <row r="21" spans="1:13" x14ac:dyDescent="0.15">
      <c r="A21" s="44"/>
      <c r="B21">
        <v>1.82748</v>
      </c>
      <c r="C21">
        <v>2.7377100000000001E-2</v>
      </c>
      <c r="D21">
        <v>5.1641499999999999E-4</v>
      </c>
      <c r="E21">
        <v>1.54805E-3</v>
      </c>
      <c r="F21">
        <v>5.5360800000000003E-4</v>
      </c>
      <c r="G21">
        <v>1.86086</v>
      </c>
      <c r="J21" s="44"/>
      <c r="K21">
        <v>1.77393</v>
      </c>
      <c r="L21">
        <f t="shared" si="3"/>
        <v>3.2569999999999988E-2</v>
      </c>
      <c r="M21">
        <v>1.8065</v>
      </c>
    </row>
    <row r="22" spans="1:13" x14ac:dyDescent="0.15">
      <c r="A22" s="44"/>
      <c r="B22">
        <v>1.8559699999999999</v>
      </c>
      <c r="C22">
        <v>2.66938E-2</v>
      </c>
      <c r="D22">
        <v>5.5217700000000005E-4</v>
      </c>
      <c r="E22">
        <v>1.52111E-3</v>
      </c>
      <c r="F22">
        <v>5.4645500000000005E-4</v>
      </c>
      <c r="G22">
        <v>1.8886499999999999</v>
      </c>
      <c r="J22" s="44"/>
      <c r="K22">
        <v>1.76936</v>
      </c>
      <c r="L22">
        <f t="shared" si="3"/>
        <v>3.3479999999999954E-2</v>
      </c>
      <c r="M22">
        <v>1.80284</v>
      </c>
    </row>
    <row r="23" spans="1:13" x14ac:dyDescent="0.15">
      <c r="A23" s="44"/>
      <c r="B23">
        <v>1.88297</v>
      </c>
      <c r="C23">
        <v>2.7579300000000001E-2</v>
      </c>
      <c r="D23">
        <v>5.1236200000000004E-4</v>
      </c>
      <c r="E23">
        <v>1.49131E-3</v>
      </c>
      <c r="F23">
        <v>5.4550200000000001E-4</v>
      </c>
      <c r="G23">
        <v>1.91652</v>
      </c>
      <c r="J23" s="44"/>
      <c r="K23">
        <v>1.7964800000000001</v>
      </c>
      <c r="L23">
        <f t="shared" si="3"/>
        <v>3.2829999999999915E-2</v>
      </c>
      <c r="M23">
        <v>1.82931</v>
      </c>
    </row>
    <row r="24" spans="1:13" x14ac:dyDescent="0.15">
      <c r="A24" s="44"/>
      <c r="B24">
        <v>2.42414</v>
      </c>
      <c r="C24">
        <v>2.8047800000000001E-2</v>
      </c>
      <c r="D24">
        <v>5.23329E-4</v>
      </c>
      <c r="E24">
        <v>1.59001E-3</v>
      </c>
      <c r="F24">
        <v>6.1965000000000002E-4</v>
      </c>
      <c r="G24">
        <v>2.45831</v>
      </c>
      <c r="J24" s="44"/>
      <c r="K24">
        <v>1.8119099999999999</v>
      </c>
      <c r="L24">
        <f t="shared" si="3"/>
        <v>3.2720000000000082E-2</v>
      </c>
      <c r="M24">
        <v>1.84463</v>
      </c>
    </row>
    <row r="25" spans="1:13" x14ac:dyDescent="0.15">
      <c r="A25" s="44"/>
      <c r="B25">
        <v>1.8320099999999999</v>
      </c>
      <c r="C25">
        <v>2.73318E-2</v>
      </c>
      <c r="D25">
        <v>5.1593799999999997E-4</v>
      </c>
      <c r="E25">
        <v>1.55449E-3</v>
      </c>
      <c r="F25">
        <v>5.4573999999999996E-4</v>
      </c>
      <c r="G25">
        <v>1.8654599999999999</v>
      </c>
      <c r="J25" s="44"/>
      <c r="K25">
        <v>1.77515</v>
      </c>
      <c r="L25">
        <f t="shared" si="3"/>
        <v>3.3029999999999893E-2</v>
      </c>
      <c r="M25">
        <v>1.8081799999999999</v>
      </c>
    </row>
    <row r="26" spans="1:13" x14ac:dyDescent="0.15">
      <c r="A26" s="44"/>
      <c r="B26">
        <v>1.8507899999999999</v>
      </c>
      <c r="C26">
        <v>2.7934299999999999E-2</v>
      </c>
      <c r="D26">
        <v>4.9853300000000001E-4</v>
      </c>
      <c r="E26">
        <v>1.5397099999999999E-3</v>
      </c>
      <c r="F26">
        <v>5.4407100000000003E-4</v>
      </c>
      <c r="G26">
        <v>1.88469</v>
      </c>
      <c r="J26" s="44"/>
      <c r="K26">
        <v>1.7791600000000001</v>
      </c>
      <c r="L26">
        <f t="shared" si="3"/>
        <v>3.2729999999999926E-2</v>
      </c>
      <c r="M26">
        <v>1.81189</v>
      </c>
    </row>
    <row r="27" spans="1:13" x14ac:dyDescent="0.15">
      <c r="A27" s="44"/>
      <c r="B27">
        <f>AVERAGE(B17:B26)</f>
        <v>1.9086289999999999</v>
      </c>
      <c r="C27">
        <f t="shared" ref="C27" si="4">AVERAGE(C17:C26)</f>
        <v>2.7479950000000003E-2</v>
      </c>
      <c r="D27">
        <f t="shared" ref="D27" si="5">AVERAGE(D17:D26)</f>
        <v>5.1672459999999997E-4</v>
      </c>
      <c r="E27">
        <f t="shared" ref="E27" si="6">AVERAGE(E17:E26)</f>
        <v>1.5320779999999997E-3</v>
      </c>
      <c r="F27">
        <f t="shared" ref="F27" si="7">AVERAGE(F17:F26)</f>
        <v>5.5329789999999999E-4</v>
      </c>
      <c r="G27">
        <f t="shared" ref="G27" si="8">AVERAGE(G17:G26)</f>
        <v>1.9421029999999999</v>
      </c>
      <c r="J27" s="44"/>
      <c r="K27">
        <f>AVERAGE(K17:K26)</f>
        <v>1.7958369999999999</v>
      </c>
      <c r="L27">
        <f t="shared" ref="L27:M27" si="9">AVERAGE(L17:L26)</f>
        <v>3.2948999999999985E-2</v>
      </c>
      <c r="M27">
        <f t="shared" si="9"/>
        <v>1.8287860000000002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3.0677699999999999</v>
      </c>
      <c r="C30">
        <v>3.4666500000000003E-2</v>
      </c>
      <c r="D30">
        <v>1.52349E-3</v>
      </c>
      <c r="E30">
        <v>2.7184499999999999E-3</v>
      </c>
      <c r="F30">
        <v>7.3432900000000004E-4</v>
      </c>
      <c r="G30">
        <v>3.1141999999999999</v>
      </c>
      <c r="J30" s="44" t="s">
        <v>2</v>
      </c>
      <c r="K30">
        <v>3.2942900000000002</v>
      </c>
      <c r="L30">
        <f>M30-K30</f>
        <v>4.3679999999999719E-2</v>
      </c>
      <c r="M30">
        <v>3.3379699999999999</v>
      </c>
    </row>
    <row r="31" spans="1:13" x14ac:dyDescent="0.15">
      <c r="A31" s="44"/>
      <c r="B31">
        <v>3.0574499999999998</v>
      </c>
      <c r="C31">
        <v>3.4734000000000001E-2</v>
      </c>
      <c r="D31">
        <v>1.59216E-3</v>
      </c>
      <c r="E31">
        <v>2.6395300000000002E-3</v>
      </c>
      <c r="F31">
        <v>7.3552100000000005E-4</v>
      </c>
      <c r="G31">
        <v>3.1035900000000001</v>
      </c>
      <c r="J31" s="44"/>
      <c r="K31">
        <v>2.9747499999999998</v>
      </c>
      <c r="L31">
        <f t="shared" ref="L31:L39" si="10">M31-K31</f>
        <v>4.418000000000033E-2</v>
      </c>
      <c r="M31">
        <v>3.0189300000000001</v>
      </c>
    </row>
    <row r="32" spans="1:13" x14ac:dyDescent="0.15">
      <c r="A32" s="44"/>
      <c r="B32">
        <v>3.1099100000000002</v>
      </c>
      <c r="C32">
        <v>3.4304599999999998E-2</v>
      </c>
      <c r="D32">
        <v>1.5938300000000001E-3</v>
      </c>
      <c r="E32">
        <v>2.7210699999999999E-3</v>
      </c>
      <c r="F32">
        <v>7.3862099999999996E-4</v>
      </c>
      <c r="G32">
        <v>3.1558199999999998</v>
      </c>
      <c r="J32" s="44"/>
      <c r="K32">
        <v>2.9735900000000002</v>
      </c>
      <c r="L32">
        <f t="shared" si="10"/>
        <v>4.4249999999999901E-2</v>
      </c>
      <c r="M32">
        <v>3.0178400000000001</v>
      </c>
    </row>
    <row r="33" spans="1:13" x14ac:dyDescent="0.15">
      <c r="A33" s="44"/>
      <c r="B33">
        <v>3.0973899999999999</v>
      </c>
      <c r="C33">
        <v>3.4696299999999999E-2</v>
      </c>
      <c r="D33">
        <v>1.5504399999999999E-3</v>
      </c>
      <c r="E33">
        <v>2.7232200000000002E-3</v>
      </c>
      <c r="F33">
        <v>7.4791899999999999E-4</v>
      </c>
      <c r="G33">
        <v>3.1436799999999998</v>
      </c>
      <c r="J33" s="44"/>
      <c r="K33">
        <v>2.9352999999999998</v>
      </c>
      <c r="L33">
        <f t="shared" si="10"/>
        <v>4.4000000000000039E-2</v>
      </c>
      <c r="M33">
        <v>2.9792999999999998</v>
      </c>
    </row>
    <row r="34" spans="1:13" x14ac:dyDescent="0.15">
      <c r="A34" s="44"/>
      <c r="B34">
        <v>3.0946400000000001</v>
      </c>
      <c r="C34">
        <v>3.48563E-2</v>
      </c>
      <c r="D34">
        <v>1.60527E-3</v>
      </c>
      <c r="E34">
        <v>2.6261800000000001E-3</v>
      </c>
      <c r="F34">
        <v>7.3385200000000001E-4</v>
      </c>
      <c r="G34">
        <v>3.1412499999999999</v>
      </c>
      <c r="J34" s="44"/>
      <c r="K34">
        <v>2.95404</v>
      </c>
      <c r="L34">
        <f t="shared" si="10"/>
        <v>4.4049999999999923E-2</v>
      </c>
      <c r="M34">
        <v>2.9980899999999999</v>
      </c>
    </row>
    <row r="35" spans="1:13" x14ac:dyDescent="0.15">
      <c r="A35" s="44"/>
      <c r="B35">
        <v>3.0704099999999999</v>
      </c>
      <c r="C35">
        <v>3.4853200000000001E-2</v>
      </c>
      <c r="D35">
        <v>1.58048E-3</v>
      </c>
      <c r="E35">
        <v>2.7213099999999998E-3</v>
      </c>
      <c r="F35">
        <v>7.3170699999999995E-4</v>
      </c>
      <c r="G35">
        <v>3.1168300000000002</v>
      </c>
      <c r="J35" s="44"/>
      <c r="K35">
        <v>2.96712</v>
      </c>
      <c r="L35">
        <f t="shared" si="10"/>
        <v>4.394000000000009E-2</v>
      </c>
      <c r="M35">
        <v>3.0110600000000001</v>
      </c>
    </row>
    <row r="36" spans="1:13" x14ac:dyDescent="0.15">
      <c r="A36" s="44"/>
      <c r="B36">
        <v>3.0778300000000001</v>
      </c>
      <c r="C36">
        <v>3.4986000000000003E-2</v>
      </c>
      <c r="D36">
        <v>1.5709400000000001E-3</v>
      </c>
      <c r="E36">
        <v>2.6750599999999999E-3</v>
      </c>
      <c r="F36">
        <v>7.3385200000000001E-4</v>
      </c>
      <c r="G36">
        <v>3.1238899999999998</v>
      </c>
      <c r="J36" s="44"/>
      <c r="K36">
        <v>2.9413100000000001</v>
      </c>
      <c r="L36">
        <f t="shared" si="10"/>
        <v>4.4379999999999864E-2</v>
      </c>
      <c r="M36">
        <v>2.98569</v>
      </c>
    </row>
    <row r="37" spans="1:13" x14ac:dyDescent="0.15">
      <c r="A37" s="44"/>
      <c r="B37">
        <v>3.0754100000000002</v>
      </c>
      <c r="C37">
        <v>3.4816699999999999E-2</v>
      </c>
      <c r="D37">
        <v>1.4264600000000001E-3</v>
      </c>
      <c r="E37">
        <v>2.7241700000000002E-3</v>
      </c>
      <c r="F37">
        <v>7.3504400000000002E-4</v>
      </c>
      <c r="G37">
        <v>3.1215600000000001</v>
      </c>
      <c r="J37" s="44"/>
      <c r="K37">
        <v>2.94076</v>
      </c>
      <c r="L37">
        <f t="shared" si="10"/>
        <v>4.402000000000017E-2</v>
      </c>
      <c r="M37">
        <v>2.9847800000000002</v>
      </c>
    </row>
    <row r="38" spans="1:13" x14ac:dyDescent="0.15">
      <c r="A38" s="44"/>
      <c r="B38">
        <v>3.1077300000000001</v>
      </c>
      <c r="C38">
        <v>3.53348E-2</v>
      </c>
      <c r="D38">
        <v>1.56689E-3</v>
      </c>
      <c r="E38">
        <v>2.6783900000000001E-3</v>
      </c>
      <c r="F38">
        <v>7.54833E-4</v>
      </c>
      <c r="G38">
        <v>3.1545100000000001</v>
      </c>
      <c r="J38" s="44"/>
      <c r="K38">
        <v>2.95452</v>
      </c>
      <c r="L38">
        <f t="shared" si="10"/>
        <v>4.4159999999999755E-2</v>
      </c>
      <c r="M38">
        <v>2.9986799999999998</v>
      </c>
    </row>
    <row r="39" spans="1:13" x14ac:dyDescent="0.15">
      <c r="A39" s="44"/>
      <c r="B39">
        <v>3.0926800000000001</v>
      </c>
      <c r="C39">
        <v>3.46787E-2</v>
      </c>
      <c r="D39">
        <v>1.55449E-3</v>
      </c>
      <c r="E39">
        <v>2.6879299999999998E-3</v>
      </c>
      <c r="F39">
        <v>7.5554799999999998E-4</v>
      </c>
      <c r="G39">
        <v>3.13829</v>
      </c>
      <c r="J39" s="44"/>
      <c r="K39">
        <v>2.9733800000000001</v>
      </c>
      <c r="L39">
        <f t="shared" si="10"/>
        <v>4.4039999999999857E-2</v>
      </c>
      <c r="M39">
        <v>3.01742</v>
      </c>
    </row>
    <row r="40" spans="1:13" x14ac:dyDescent="0.15">
      <c r="A40" s="44"/>
      <c r="B40">
        <f>AVERAGE(B30:B39)</f>
        <v>3.0851220000000001</v>
      </c>
      <c r="C40">
        <f t="shared" ref="C40" si="11">AVERAGE(C30:C39)</f>
        <v>3.4792709999999998E-2</v>
      </c>
      <c r="D40">
        <f t="shared" ref="D40" si="12">AVERAGE(D30:D39)</f>
        <v>1.5564450000000001E-3</v>
      </c>
      <c r="E40">
        <f t="shared" ref="E40" si="13">AVERAGE(E30:E39)</f>
        <v>2.6915310000000005E-3</v>
      </c>
      <c r="F40">
        <f t="shared" ref="F40" si="14">AVERAGE(F30:F39)</f>
        <v>7.4012260000000005E-4</v>
      </c>
      <c r="G40">
        <f t="shared" ref="G40" si="15">AVERAGE(G30:G39)</f>
        <v>3.1313619999999998</v>
      </c>
      <c r="J40" s="44"/>
      <c r="K40">
        <f>AVERAGE(K30:K39)</f>
        <v>2.9909059999999998</v>
      </c>
      <c r="L40">
        <f t="shared" ref="L40:M40" si="16">AVERAGE(L30:L39)</f>
        <v>4.4069999999999963E-2</v>
      </c>
      <c r="M40">
        <f t="shared" si="16"/>
        <v>3.0349760000000003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6.6339300000000003</v>
      </c>
      <c r="C43">
        <v>7.0885900000000002E-2</v>
      </c>
      <c r="D43">
        <v>2.4306800000000002E-3</v>
      </c>
      <c r="E43">
        <v>2.1977400000000001E-3</v>
      </c>
      <c r="F43">
        <v>1.27721E-3</v>
      </c>
      <c r="G43">
        <v>6.7392500000000002</v>
      </c>
      <c r="J43" s="44" t="s">
        <v>3</v>
      </c>
      <c r="K43">
        <v>29.578199999999999</v>
      </c>
      <c r="L43">
        <f>M43-K43</f>
        <v>0.10360000000000014</v>
      </c>
      <c r="M43">
        <v>29.681799999999999</v>
      </c>
    </row>
    <row r="44" spans="1:13" x14ac:dyDescent="0.15">
      <c r="A44" s="44"/>
      <c r="B44">
        <v>6.94536</v>
      </c>
      <c r="C44">
        <v>7.0880399999999996E-2</v>
      </c>
      <c r="D44">
        <v>2.43831E-3</v>
      </c>
      <c r="E44">
        <v>1.9123600000000001E-3</v>
      </c>
      <c r="F44">
        <v>1.2769700000000001E-3</v>
      </c>
      <c r="G44">
        <v>7.0508699999999997</v>
      </c>
      <c r="J44" s="44"/>
      <c r="K44">
        <v>6.31698</v>
      </c>
      <c r="L44">
        <f t="shared" ref="L44:L52" si="17">M44-K44</f>
        <v>0.10236000000000001</v>
      </c>
      <c r="M44">
        <v>6.41934</v>
      </c>
    </row>
    <row r="45" spans="1:13" x14ac:dyDescent="0.15">
      <c r="A45" s="44"/>
      <c r="B45">
        <v>6.5717400000000001</v>
      </c>
      <c r="C45">
        <v>7.1226100000000001E-2</v>
      </c>
      <c r="D45">
        <v>2.44641E-3</v>
      </c>
      <c r="E45">
        <v>1.8944700000000001E-3</v>
      </c>
      <c r="F45">
        <v>1.2710099999999999E-3</v>
      </c>
      <c r="G45">
        <v>6.6781199999999998</v>
      </c>
      <c r="J45" s="44"/>
      <c r="K45">
        <v>6.2302099999999996</v>
      </c>
      <c r="L45">
        <f t="shared" si="17"/>
        <v>0.10317000000000043</v>
      </c>
      <c r="M45">
        <v>6.33338</v>
      </c>
    </row>
    <row r="46" spans="1:13" x14ac:dyDescent="0.15">
      <c r="A46" s="44"/>
      <c r="B46">
        <v>6.5797400000000001</v>
      </c>
      <c r="C46">
        <v>7.0947399999999994E-2</v>
      </c>
      <c r="D46">
        <v>3.5150099999999998E-3</v>
      </c>
      <c r="E46">
        <v>2.3641600000000001E-3</v>
      </c>
      <c r="F46">
        <v>1.2724399999999999E-3</v>
      </c>
      <c r="G46">
        <v>6.6866500000000002</v>
      </c>
      <c r="J46" s="44"/>
      <c r="K46">
        <v>6.22553</v>
      </c>
      <c r="L46">
        <f t="shared" si="17"/>
        <v>0.10416000000000025</v>
      </c>
      <c r="M46">
        <v>6.3296900000000003</v>
      </c>
    </row>
    <row r="47" spans="1:13" x14ac:dyDescent="0.15">
      <c r="A47" s="44"/>
      <c r="B47">
        <v>6.5659700000000001</v>
      </c>
      <c r="C47">
        <v>7.1148900000000001E-2</v>
      </c>
      <c r="D47">
        <v>2.4323499999999998E-3</v>
      </c>
      <c r="E47">
        <v>1.9912699999999998E-3</v>
      </c>
      <c r="F47">
        <v>1.2738700000000001E-3</v>
      </c>
      <c r="G47">
        <v>6.6716600000000001</v>
      </c>
      <c r="J47" s="44"/>
      <c r="K47">
        <v>6.2615400000000001</v>
      </c>
      <c r="L47">
        <f t="shared" si="17"/>
        <v>0.1025400000000003</v>
      </c>
      <c r="M47">
        <v>6.3640800000000004</v>
      </c>
    </row>
    <row r="48" spans="1:13" x14ac:dyDescent="0.15">
      <c r="A48" s="44"/>
      <c r="B48">
        <v>6.5685000000000002</v>
      </c>
      <c r="C48">
        <v>7.0720900000000003E-2</v>
      </c>
      <c r="D48">
        <v>2.7582599999999998E-3</v>
      </c>
      <c r="E48">
        <v>2.4619099999999999E-3</v>
      </c>
      <c r="F48">
        <v>1.27411E-3</v>
      </c>
      <c r="G48">
        <v>6.6744000000000003</v>
      </c>
      <c r="J48" s="44"/>
      <c r="K48">
        <v>6.3167299999999997</v>
      </c>
      <c r="L48">
        <f t="shared" si="17"/>
        <v>0.10226000000000024</v>
      </c>
      <c r="M48">
        <v>6.41899</v>
      </c>
    </row>
    <row r="49" spans="1:13" x14ac:dyDescent="0.15">
      <c r="A49" s="44"/>
      <c r="B49">
        <v>6.6616799999999996</v>
      </c>
      <c r="C49">
        <v>7.1343699999999996E-2</v>
      </c>
      <c r="D49">
        <v>2.4700199999999999E-3</v>
      </c>
      <c r="E49">
        <v>2.5095899999999999E-3</v>
      </c>
      <c r="F49">
        <v>1.28341E-3</v>
      </c>
      <c r="G49">
        <v>6.7677100000000001</v>
      </c>
      <c r="J49" s="44"/>
      <c r="K49">
        <v>6.28918</v>
      </c>
      <c r="L49">
        <f t="shared" si="17"/>
        <v>0.10240000000000027</v>
      </c>
      <c r="M49">
        <v>6.3915800000000003</v>
      </c>
    </row>
    <row r="50" spans="1:13" x14ac:dyDescent="0.15">
      <c r="A50" s="44"/>
      <c r="B50">
        <v>6.5538100000000004</v>
      </c>
      <c r="C50">
        <v>7.10123E-2</v>
      </c>
      <c r="D50">
        <v>2.4838400000000002E-3</v>
      </c>
      <c r="E50">
        <v>2.2673599999999999E-3</v>
      </c>
      <c r="F50">
        <v>1.2662400000000001E-3</v>
      </c>
      <c r="G50">
        <v>6.6592700000000002</v>
      </c>
      <c r="J50" s="44"/>
      <c r="K50">
        <v>6.2538299999999998</v>
      </c>
      <c r="L50">
        <f t="shared" si="17"/>
        <v>0.10235000000000039</v>
      </c>
      <c r="M50">
        <v>6.3561800000000002</v>
      </c>
    </row>
    <row r="51" spans="1:13" x14ac:dyDescent="0.15">
      <c r="A51" s="44"/>
      <c r="B51">
        <v>6.5649100000000002</v>
      </c>
      <c r="C51">
        <v>7.0896399999999998E-2</v>
      </c>
      <c r="D51">
        <v>2.39134E-3</v>
      </c>
      <c r="E51">
        <v>1.97387E-3</v>
      </c>
      <c r="F51">
        <v>1.27578E-3</v>
      </c>
      <c r="G51">
        <v>6.6697899999999999</v>
      </c>
      <c r="J51" s="44"/>
      <c r="K51">
        <v>6.5677099999999999</v>
      </c>
      <c r="L51">
        <f t="shared" si="17"/>
        <v>0.10289000000000037</v>
      </c>
      <c r="M51">
        <v>6.6706000000000003</v>
      </c>
    </row>
    <row r="52" spans="1:13" x14ac:dyDescent="0.15">
      <c r="A52" s="44"/>
      <c r="B52">
        <v>6.6061199999999998</v>
      </c>
      <c r="C52">
        <v>7.1055400000000005E-2</v>
      </c>
      <c r="D52">
        <v>2.7511100000000002E-3</v>
      </c>
      <c r="E52">
        <v>2.0713799999999998E-3</v>
      </c>
      <c r="F52">
        <v>1.2722E-3</v>
      </c>
      <c r="G52">
        <v>6.7116800000000003</v>
      </c>
      <c r="J52" s="44"/>
      <c r="K52">
        <v>6.2661199999999999</v>
      </c>
      <c r="L52">
        <f t="shared" si="17"/>
        <v>0.10186000000000028</v>
      </c>
      <c r="M52">
        <v>6.3679800000000002</v>
      </c>
    </row>
    <row r="53" spans="1:13" x14ac:dyDescent="0.15">
      <c r="A53" s="44"/>
      <c r="B53">
        <f>AVERAGE(B43:B52)</f>
        <v>6.6251759999999988</v>
      </c>
      <c r="C53">
        <f t="shared" ref="C53" si="18">AVERAGE(C43:C52)</f>
        <v>7.1011740000000004E-2</v>
      </c>
      <c r="D53">
        <f t="shared" ref="D53" si="19">AVERAGE(D43:D52)</f>
        <v>2.6117329999999998E-3</v>
      </c>
      <c r="E53">
        <f t="shared" ref="E53" si="20">AVERAGE(E43:E52)</f>
        <v>2.1644110000000002E-3</v>
      </c>
      <c r="F53">
        <f t="shared" ref="F53" si="21">AVERAGE(F43:F52)</f>
        <v>1.2743239999999999E-3</v>
      </c>
      <c r="G53">
        <f t="shared" ref="G53" si="22">AVERAGE(G43:G52)</f>
        <v>6.7309399999999995</v>
      </c>
      <c r="J53" s="44"/>
      <c r="K53">
        <f>AVERAGE(K43:K52)</f>
        <v>8.6306029999999989</v>
      </c>
      <c r="L53">
        <f t="shared" ref="L53:M53" si="23">AVERAGE(L43:L52)</f>
        <v>0.10275900000000027</v>
      </c>
      <c r="M53">
        <f t="shared" si="23"/>
        <v>8.7333620000000014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2.12887</v>
      </c>
      <c r="C56">
        <v>2.35391E-2</v>
      </c>
      <c r="D56">
        <v>5.3739499999999997E-4</v>
      </c>
      <c r="E56">
        <v>1.81055E-3</v>
      </c>
      <c r="F56">
        <v>3.58105E-4</v>
      </c>
      <c r="G56">
        <v>2.1636700000000002</v>
      </c>
      <c r="J56" s="44" t="s">
        <v>4</v>
      </c>
      <c r="K56">
        <v>11.1172</v>
      </c>
      <c r="L56">
        <f>M56-K56</f>
        <v>3.3599999999999852E-2</v>
      </c>
      <c r="M56">
        <v>11.1508</v>
      </c>
    </row>
    <row r="57" spans="1:13" x14ac:dyDescent="0.15">
      <c r="A57" s="44"/>
      <c r="B57">
        <v>2.1559599999999999</v>
      </c>
      <c r="C57">
        <v>2.3208599999999999E-2</v>
      </c>
      <c r="D57">
        <v>5.5074699999999998E-4</v>
      </c>
      <c r="E57">
        <v>1.7025499999999999E-3</v>
      </c>
      <c r="F57">
        <v>3.4380000000000001E-4</v>
      </c>
      <c r="G57">
        <v>2.1908300000000001</v>
      </c>
      <c r="J57" s="44"/>
      <c r="K57">
        <v>2.0897600000000001</v>
      </c>
      <c r="L57">
        <f t="shared" ref="L57:L65" si="24">M57-K57</f>
        <v>3.3710000000000129E-2</v>
      </c>
      <c r="M57">
        <v>2.1234700000000002</v>
      </c>
    </row>
    <row r="58" spans="1:13" x14ac:dyDescent="0.15">
      <c r="A58" s="44"/>
      <c r="B58">
        <v>2.1608499999999999</v>
      </c>
      <c r="C58">
        <v>2.36993E-2</v>
      </c>
      <c r="D58">
        <v>5.3978000000000001E-4</v>
      </c>
      <c r="E58">
        <v>1.7058799999999999E-3</v>
      </c>
      <c r="F58">
        <v>3.58105E-4</v>
      </c>
      <c r="G58">
        <v>2.1956000000000002</v>
      </c>
      <c r="J58" s="44"/>
      <c r="K58">
        <v>2.0860300000000001</v>
      </c>
      <c r="L58">
        <f t="shared" si="24"/>
        <v>3.6249999999999893E-2</v>
      </c>
      <c r="M58">
        <v>2.1222799999999999</v>
      </c>
    </row>
    <row r="59" spans="1:13" x14ac:dyDescent="0.15">
      <c r="A59" s="44"/>
      <c r="B59">
        <v>2.1737899999999999</v>
      </c>
      <c r="C59">
        <v>2.3317600000000001E-2</v>
      </c>
      <c r="D59">
        <v>5.4573999999999996E-4</v>
      </c>
      <c r="E59">
        <v>1.6629699999999999E-3</v>
      </c>
      <c r="F59">
        <v>3.6001199999999999E-4</v>
      </c>
      <c r="G59">
        <v>2.2082799999999998</v>
      </c>
      <c r="J59" s="44"/>
      <c r="K59">
        <v>2.1394700000000002</v>
      </c>
      <c r="L59">
        <f t="shared" si="24"/>
        <v>3.4030000000000005E-2</v>
      </c>
      <c r="M59">
        <v>2.1735000000000002</v>
      </c>
    </row>
    <row r="60" spans="1:13" x14ac:dyDescent="0.15">
      <c r="A60" s="44"/>
      <c r="B60">
        <v>2.13741</v>
      </c>
      <c r="C60">
        <v>2.3695000000000001E-2</v>
      </c>
      <c r="D60">
        <v>5.5742300000000003E-4</v>
      </c>
      <c r="E60">
        <v>1.6870500000000001E-3</v>
      </c>
      <c r="F60">
        <v>3.6335000000000002E-4</v>
      </c>
      <c r="G60">
        <v>2.1722999999999999</v>
      </c>
      <c r="J60" s="44"/>
      <c r="K60">
        <v>2.1264099999999999</v>
      </c>
      <c r="L60">
        <f t="shared" si="24"/>
        <v>3.3710000000000129E-2</v>
      </c>
      <c r="M60">
        <v>2.16012</v>
      </c>
    </row>
    <row r="61" spans="1:13" x14ac:dyDescent="0.15">
      <c r="A61" s="44"/>
      <c r="B61">
        <v>2.15415</v>
      </c>
      <c r="C61">
        <v>2.3428899999999999E-2</v>
      </c>
      <c r="D61">
        <v>5.4311799999999999E-4</v>
      </c>
      <c r="E61">
        <v>1.6775099999999999E-3</v>
      </c>
      <c r="F61">
        <v>3.7026399999999998E-4</v>
      </c>
      <c r="G61">
        <v>2.18865</v>
      </c>
      <c r="J61" s="44"/>
      <c r="K61">
        <v>2.0709499999999998</v>
      </c>
      <c r="L61">
        <f t="shared" si="24"/>
        <v>3.3920000000000172E-2</v>
      </c>
      <c r="M61">
        <v>2.10487</v>
      </c>
    </row>
    <row r="62" spans="1:13" x14ac:dyDescent="0.15">
      <c r="A62" s="44"/>
      <c r="B62">
        <v>2.2110599999999998</v>
      </c>
      <c r="C62">
        <v>2.3367200000000001E-2</v>
      </c>
      <c r="D62">
        <v>5.4502499999999998E-4</v>
      </c>
      <c r="E62">
        <v>1.6849E-3</v>
      </c>
      <c r="F62">
        <v>3.5548200000000001E-4</v>
      </c>
      <c r="G62">
        <v>2.2453799999999999</v>
      </c>
      <c r="J62" s="44"/>
      <c r="K62">
        <v>2.06779</v>
      </c>
      <c r="L62">
        <f t="shared" si="24"/>
        <v>3.3739999999999881E-2</v>
      </c>
      <c r="M62">
        <v>2.1015299999999999</v>
      </c>
    </row>
    <row r="63" spans="1:13" x14ac:dyDescent="0.15">
      <c r="A63" s="44"/>
      <c r="B63">
        <v>2.1548799999999999</v>
      </c>
      <c r="C63">
        <v>2.34234E-2</v>
      </c>
      <c r="D63">
        <v>5.5360800000000003E-4</v>
      </c>
      <c r="E63">
        <v>1.6796599999999999E-3</v>
      </c>
      <c r="F63">
        <v>3.5834300000000001E-4</v>
      </c>
      <c r="G63">
        <v>2.1892499999999999</v>
      </c>
      <c r="J63" s="44"/>
      <c r="K63">
        <v>2.0793699999999999</v>
      </c>
      <c r="L63">
        <f t="shared" si="24"/>
        <v>3.3539999999999903E-2</v>
      </c>
      <c r="M63">
        <v>2.1129099999999998</v>
      </c>
    </row>
    <row r="64" spans="1:13" x14ac:dyDescent="0.15">
      <c r="A64" s="44"/>
      <c r="B64">
        <v>2.1732100000000001</v>
      </c>
      <c r="C64">
        <v>2.3677799999999999E-2</v>
      </c>
      <c r="D64">
        <v>5.6552900000000005E-4</v>
      </c>
      <c r="E64">
        <v>1.67322E-3</v>
      </c>
      <c r="F64">
        <v>3.8933799999999998E-4</v>
      </c>
      <c r="G64">
        <v>2.2078700000000002</v>
      </c>
      <c r="J64" s="44"/>
      <c r="K64">
        <v>2.0706799999999999</v>
      </c>
      <c r="L64">
        <f t="shared" si="24"/>
        <v>3.4070000000000267E-2</v>
      </c>
      <c r="M64">
        <v>2.1047500000000001</v>
      </c>
    </row>
    <row r="65" spans="1:13" x14ac:dyDescent="0.15">
      <c r="A65" s="44"/>
      <c r="B65">
        <v>2.1647500000000002</v>
      </c>
      <c r="C65">
        <v>2.3436800000000001E-2</v>
      </c>
      <c r="D65">
        <v>5.4669400000000002E-4</v>
      </c>
      <c r="E65">
        <v>1.73306E-3</v>
      </c>
      <c r="F65">
        <v>3.5572099999999998E-4</v>
      </c>
      <c r="G65">
        <v>2.1991700000000001</v>
      </c>
      <c r="J65" s="44"/>
      <c r="K65">
        <v>2.0946199999999999</v>
      </c>
      <c r="L65">
        <f t="shared" si="24"/>
        <v>3.3619999999999983E-2</v>
      </c>
      <c r="M65">
        <v>2.1282399999999999</v>
      </c>
    </row>
    <row r="66" spans="1:13" x14ac:dyDescent="0.15">
      <c r="A66" s="44"/>
      <c r="B66">
        <f>AVERAGE(B56:B65)</f>
        <v>2.1614930000000001</v>
      </c>
      <c r="C66">
        <f t="shared" ref="C66" si="25">AVERAGE(C56:C65)</f>
        <v>2.3479370000000003E-2</v>
      </c>
      <c r="D66">
        <f t="shared" ref="D66" si="26">AVERAGE(D56:D65)</f>
        <v>5.485059E-4</v>
      </c>
      <c r="E66">
        <f t="shared" ref="E66" si="27">AVERAGE(E56:E65)</f>
        <v>1.701735E-3</v>
      </c>
      <c r="F66">
        <f t="shared" ref="F66" si="28">AVERAGE(F56:F65)</f>
        <v>3.6125199999999995E-4</v>
      </c>
      <c r="G66">
        <f t="shared" ref="G66" si="29">AVERAGE(G56:G65)</f>
        <v>2.1961000000000004</v>
      </c>
      <c r="J66" s="44"/>
      <c r="K66">
        <f>AVERAGE(K56:K65)</f>
        <v>2.9942279999999997</v>
      </c>
      <c r="L66">
        <f t="shared" ref="L66:M66" si="30">AVERAGE(L56:L65)</f>
        <v>3.4019000000000021E-2</v>
      </c>
      <c r="M66">
        <f t="shared" si="30"/>
        <v>3.0282469999999995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1.8179399999999999</v>
      </c>
      <c r="C69">
        <v>1.8463400000000001E-2</v>
      </c>
      <c r="D69">
        <v>6.2084200000000003E-4</v>
      </c>
      <c r="E69">
        <v>1.2424000000000001E-3</v>
      </c>
      <c r="F69">
        <v>2.1052399999999999E-4</v>
      </c>
      <c r="G69">
        <v>1.84642</v>
      </c>
      <c r="J69" s="44" t="s">
        <v>5</v>
      </c>
      <c r="K69">
        <v>2.2597100000000001</v>
      </c>
      <c r="L69">
        <f>M69-K69</f>
        <v>2.8059999999999974E-2</v>
      </c>
      <c r="M69">
        <v>2.2877700000000001</v>
      </c>
    </row>
    <row r="70" spans="1:13" x14ac:dyDescent="0.15">
      <c r="A70" s="44"/>
      <c r="B70">
        <v>1.81992</v>
      </c>
      <c r="C70">
        <v>1.8456199999999999E-2</v>
      </c>
      <c r="D70">
        <v>5.7816499999999995E-4</v>
      </c>
      <c r="E70">
        <v>1.2435899999999999E-3</v>
      </c>
      <c r="F70">
        <v>1.9455000000000001E-4</v>
      </c>
      <c r="G70">
        <v>1.84792</v>
      </c>
      <c r="J70" s="44"/>
      <c r="K70">
        <v>1.7588200000000001</v>
      </c>
      <c r="L70">
        <f t="shared" ref="L70:L78" si="31">M70-K70</f>
        <v>2.6939999999999964E-2</v>
      </c>
      <c r="M70">
        <v>1.78576</v>
      </c>
    </row>
    <row r="71" spans="1:13" x14ac:dyDescent="0.15">
      <c r="A71" s="44"/>
      <c r="B71">
        <v>1.86263</v>
      </c>
      <c r="C71">
        <v>1.84636E-2</v>
      </c>
      <c r="D71">
        <v>5.2452100000000002E-4</v>
      </c>
      <c r="E71">
        <v>1.2586100000000001E-3</v>
      </c>
      <c r="F71">
        <v>1.9955600000000001E-4</v>
      </c>
      <c r="G71">
        <v>1.8903799999999999</v>
      </c>
      <c r="J71" s="44"/>
      <c r="K71">
        <v>1.74674</v>
      </c>
      <c r="L71">
        <f t="shared" si="31"/>
        <v>2.681E-2</v>
      </c>
      <c r="M71">
        <v>1.77355</v>
      </c>
    </row>
    <row r="72" spans="1:13" x14ac:dyDescent="0.15">
      <c r="A72" s="44"/>
      <c r="B72">
        <v>1.8112900000000001</v>
      </c>
      <c r="C72">
        <v>1.80786E-2</v>
      </c>
      <c r="D72">
        <v>5.56946E-4</v>
      </c>
      <c r="E72">
        <v>1.2455000000000001E-3</v>
      </c>
      <c r="F72">
        <v>2.10285E-4</v>
      </c>
      <c r="G72">
        <v>1.8391200000000001</v>
      </c>
      <c r="J72" s="44"/>
      <c r="K72">
        <v>1.75583</v>
      </c>
      <c r="L72">
        <f t="shared" si="31"/>
        <v>2.7020000000000044E-2</v>
      </c>
      <c r="M72">
        <v>1.78285</v>
      </c>
    </row>
    <row r="73" spans="1:13" x14ac:dyDescent="0.15">
      <c r="A73" s="44"/>
      <c r="B73">
        <v>1.8827700000000001</v>
      </c>
      <c r="C73">
        <v>1.8313900000000001E-2</v>
      </c>
      <c r="D73">
        <v>5.10693E-4</v>
      </c>
      <c r="E73">
        <v>1.2621900000000001E-3</v>
      </c>
      <c r="F73">
        <v>2.1219300000000001E-4</v>
      </c>
      <c r="G73">
        <v>1.9104099999999999</v>
      </c>
      <c r="J73" s="44"/>
      <c r="K73">
        <v>1.76624</v>
      </c>
      <c r="L73">
        <f t="shared" si="31"/>
        <v>2.6759999999999895E-2</v>
      </c>
      <c r="M73">
        <v>1.7929999999999999</v>
      </c>
    </row>
    <row r="74" spans="1:13" x14ac:dyDescent="0.15">
      <c r="A74" s="44"/>
      <c r="B74">
        <v>1.8573500000000001</v>
      </c>
      <c r="C74">
        <v>1.8483900000000001E-2</v>
      </c>
      <c r="D74">
        <v>5.0950099999999999E-4</v>
      </c>
      <c r="E74">
        <v>1.2502699999999999E-3</v>
      </c>
      <c r="F74">
        <v>1.8501300000000001E-4</v>
      </c>
      <c r="G74">
        <v>1.88523</v>
      </c>
      <c r="J74" s="44"/>
      <c r="K74">
        <v>1.7894000000000001</v>
      </c>
      <c r="L74">
        <f t="shared" si="31"/>
        <v>2.6980000000000004E-2</v>
      </c>
      <c r="M74">
        <v>1.8163800000000001</v>
      </c>
    </row>
    <row r="75" spans="1:13" x14ac:dyDescent="0.15">
      <c r="A75" s="44"/>
      <c r="B75">
        <v>2.00793</v>
      </c>
      <c r="C75">
        <v>1.8637399999999998E-2</v>
      </c>
      <c r="D75">
        <v>1.03378E-3</v>
      </c>
      <c r="E75">
        <v>1.32942E-3</v>
      </c>
      <c r="F75">
        <v>2.41518E-4</v>
      </c>
      <c r="G75">
        <v>2.0366200000000001</v>
      </c>
      <c r="J75" s="44"/>
      <c r="K75">
        <v>1.7456199999999999</v>
      </c>
      <c r="L75">
        <f t="shared" si="31"/>
        <v>2.7360000000000051E-2</v>
      </c>
      <c r="M75">
        <v>1.77298</v>
      </c>
    </row>
    <row r="76" spans="1:13" x14ac:dyDescent="0.15">
      <c r="A76" s="44"/>
      <c r="B76">
        <v>1.8241700000000001</v>
      </c>
      <c r="C76">
        <v>1.8104100000000001E-2</v>
      </c>
      <c r="D76">
        <v>5.49316E-4</v>
      </c>
      <c r="E76">
        <v>1.2369200000000001E-3</v>
      </c>
      <c r="F76">
        <v>2.0861600000000001E-4</v>
      </c>
      <c r="G76">
        <v>1.85158</v>
      </c>
      <c r="J76" s="44"/>
      <c r="K76">
        <v>1.79393</v>
      </c>
      <c r="L76">
        <f t="shared" si="31"/>
        <v>2.746000000000004E-2</v>
      </c>
      <c r="M76">
        <v>1.8213900000000001</v>
      </c>
    </row>
    <row r="77" spans="1:13" x14ac:dyDescent="0.15">
      <c r="A77" s="44"/>
      <c r="B77">
        <v>1.8132999999999999</v>
      </c>
      <c r="C77">
        <v>1.79682E-2</v>
      </c>
      <c r="D77">
        <v>5.9318499999999998E-4</v>
      </c>
      <c r="E77">
        <v>1.2390599999999999E-3</v>
      </c>
      <c r="F77">
        <v>2.1004699999999999E-4</v>
      </c>
      <c r="G77">
        <v>1.84101</v>
      </c>
      <c r="J77" s="44"/>
      <c r="K77">
        <v>1.7609300000000001</v>
      </c>
      <c r="L77">
        <f t="shared" si="31"/>
        <v>2.6529999999999943E-2</v>
      </c>
      <c r="M77">
        <v>1.78746</v>
      </c>
    </row>
    <row r="78" spans="1:13" x14ac:dyDescent="0.15">
      <c r="A78" s="44"/>
      <c r="B78">
        <v>1.8759300000000001</v>
      </c>
      <c r="C78">
        <v>1.8535599999999999E-2</v>
      </c>
      <c r="D78">
        <v>5.3620299999999996E-4</v>
      </c>
      <c r="E78">
        <v>1.23858E-3</v>
      </c>
      <c r="F78">
        <v>2.0813900000000001E-4</v>
      </c>
      <c r="G78">
        <v>1.9038600000000001</v>
      </c>
      <c r="J78" s="44"/>
      <c r="K78">
        <v>1.7560800000000001</v>
      </c>
      <c r="L78">
        <f t="shared" si="31"/>
        <v>2.7050000000000018E-2</v>
      </c>
      <c r="M78">
        <v>1.7831300000000001</v>
      </c>
    </row>
    <row r="79" spans="1:13" x14ac:dyDescent="0.15">
      <c r="A79" s="44"/>
      <c r="B79">
        <f>AVERAGE(B69:B78)</f>
        <v>1.8573230000000003</v>
      </c>
      <c r="C79">
        <f t="shared" ref="C79" si="32">AVERAGE(C69:C78)</f>
        <v>1.8350489999999997E-2</v>
      </c>
      <c r="D79">
        <f t="shared" ref="D79" si="33">AVERAGE(D69:D78)</f>
        <v>6.0131520000000001E-4</v>
      </c>
      <c r="E79">
        <f t="shared" ref="E79" si="34">AVERAGE(E69:E78)</f>
        <v>1.254654E-3</v>
      </c>
      <c r="F79">
        <f t="shared" ref="F79" si="35">AVERAGE(F69:F78)</f>
        <v>2.0804410000000001E-4</v>
      </c>
      <c r="G79">
        <f t="shared" ref="G79" si="36">AVERAGE(G69:G78)</f>
        <v>1.8852550000000001</v>
      </c>
      <c r="J79" s="44"/>
      <c r="K79">
        <f>AVERAGE(K69:K78)</f>
        <v>1.8133300000000001</v>
      </c>
      <c r="L79">
        <f t="shared" ref="L79:M79" si="37">AVERAGE(L69:L78)</f>
        <v>2.7096999999999993E-2</v>
      </c>
      <c r="M79">
        <f t="shared" si="37"/>
        <v>1.840427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10.3444</v>
      </c>
      <c r="C82">
        <v>0.16006500000000001</v>
      </c>
      <c r="D82">
        <v>2.2795200000000002E-3</v>
      </c>
      <c r="E82">
        <v>2.3808499999999999E-3</v>
      </c>
      <c r="F82">
        <v>1.1460800000000001E-3</v>
      </c>
      <c r="G82">
        <v>10.515700000000001</v>
      </c>
      <c r="J82" s="44" t="s">
        <v>6</v>
      </c>
      <c r="K82">
        <v>36.457900000000002</v>
      </c>
      <c r="L82">
        <f>M82-K82</f>
        <v>0.17029999999999745</v>
      </c>
      <c r="M82">
        <v>36.6282</v>
      </c>
    </row>
    <row r="83" spans="1:13" x14ac:dyDescent="0.15">
      <c r="A83" s="44"/>
      <c r="B83">
        <v>10.3941</v>
      </c>
      <c r="C83">
        <v>0.16084000000000001</v>
      </c>
      <c r="D83">
        <v>2.2571100000000001E-3</v>
      </c>
      <c r="E83">
        <v>2.7802E-3</v>
      </c>
      <c r="F83">
        <v>1.1384500000000001E-3</v>
      </c>
      <c r="G83">
        <v>10.5661</v>
      </c>
      <c r="J83" s="44"/>
      <c r="K83">
        <v>9.5692000000000004</v>
      </c>
      <c r="L83">
        <f t="shared" ref="L83:L91" si="38">M83-K83</f>
        <v>0.17081999999999908</v>
      </c>
      <c r="M83">
        <v>9.7400199999999995</v>
      </c>
    </row>
    <row r="84" spans="1:13" x14ac:dyDescent="0.15">
      <c r="A84" s="44"/>
      <c r="B84">
        <v>10.3529</v>
      </c>
      <c r="C84">
        <v>0.16019800000000001</v>
      </c>
      <c r="D84">
        <v>2.26283E-3</v>
      </c>
      <c r="E84">
        <v>2.1948800000000002E-3</v>
      </c>
      <c r="F84">
        <v>1.1420200000000001E-3</v>
      </c>
      <c r="G84">
        <v>10.523999999999999</v>
      </c>
      <c r="J84" s="44"/>
      <c r="K84">
        <v>9.5872600000000006</v>
      </c>
      <c r="L84">
        <f t="shared" si="38"/>
        <v>0.17060999999999993</v>
      </c>
      <c r="M84">
        <v>9.7578700000000005</v>
      </c>
    </row>
    <row r="85" spans="1:13" x14ac:dyDescent="0.15">
      <c r="A85" s="44"/>
      <c r="B85">
        <v>10.319800000000001</v>
      </c>
      <c r="C85">
        <v>0.160857</v>
      </c>
      <c r="D85">
        <v>2.2981199999999999E-3</v>
      </c>
      <c r="E85">
        <v>2.3519999999999999E-3</v>
      </c>
      <c r="F85">
        <v>1.1432199999999999E-3</v>
      </c>
      <c r="G85">
        <v>10.492000000000001</v>
      </c>
      <c r="J85" s="44"/>
      <c r="K85">
        <v>10.007400000000001</v>
      </c>
      <c r="L85">
        <f t="shared" si="38"/>
        <v>0.170399999999999</v>
      </c>
      <c r="M85">
        <v>10.1778</v>
      </c>
    </row>
    <row r="86" spans="1:13" x14ac:dyDescent="0.15">
      <c r="A86" s="44"/>
      <c r="B86">
        <v>10.3878</v>
      </c>
      <c r="C86">
        <v>0.16043399999999999</v>
      </c>
      <c r="D86">
        <v>2.3412699999999999E-3</v>
      </c>
      <c r="E86">
        <v>2.5484599999999998E-3</v>
      </c>
      <c r="F86">
        <v>1.15299E-3</v>
      </c>
      <c r="G86">
        <v>10.559100000000001</v>
      </c>
      <c r="J86" s="44"/>
      <c r="K86">
        <v>9.6021000000000001</v>
      </c>
      <c r="L86">
        <f t="shared" si="38"/>
        <v>0.17098999999999975</v>
      </c>
      <c r="M86">
        <v>9.7730899999999998</v>
      </c>
    </row>
    <row r="87" spans="1:13" x14ac:dyDescent="0.15">
      <c r="A87" s="44"/>
      <c r="B87">
        <v>11.0669</v>
      </c>
      <c r="C87">
        <v>0.16270699999999999</v>
      </c>
      <c r="D87">
        <v>2.2854799999999999E-3</v>
      </c>
      <c r="E87">
        <v>2.7656600000000001E-3</v>
      </c>
      <c r="F87">
        <v>1.14536E-3</v>
      </c>
      <c r="G87">
        <v>11.241</v>
      </c>
      <c r="J87" s="44"/>
      <c r="K87">
        <v>9.5551200000000005</v>
      </c>
      <c r="L87">
        <f t="shared" si="38"/>
        <v>0.17159999999999975</v>
      </c>
      <c r="M87">
        <v>9.7267200000000003</v>
      </c>
    </row>
    <row r="88" spans="1:13" x14ac:dyDescent="0.15">
      <c r="A88" s="44"/>
      <c r="B88">
        <v>10.427199999999999</v>
      </c>
      <c r="C88">
        <v>0.16009000000000001</v>
      </c>
      <c r="D88">
        <v>2.2952599999999999E-3</v>
      </c>
      <c r="E88">
        <v>2.5081600000000002E-3</v>
      </c>
      <c r="F88">
        <v>1.1594299999999999E-3</v>
      </c>
      <c r="G88">
        <v>10.598599999999999</v>
      </c>
      <c r="J88" s="44"/>
      <c r="K88">
        <v>9.5619399999999999</v>
      </c>
      <c r="L88">
        <f t="shared" si="38"/>
        <v>0.17032000000000025</v>
      </c>
      <c r="M88">
        <v>9.7322600000000001</v>
      </c>
    </row>
    <row r="89" spans="1:13" x14ac:dyDescent="0.15">
      <c r="A89" s="44"/>
      <c r="B89">
        <v>10.8559</v>
      </c>
      <c r="C89">
        <v>0.160994</v>
      </c>
      <c r="D89">
        <v>2.2675999999999998E-3</v>
      </c>
      <c r="E89">
        <v>2.2912000000000002E-3</v>
      </c>
      <c r="F89">
        <v>1.1396399999999999E-3</v>
      </c>
      <c r="G89">
        <v>11.0282</v>
      </c>
      <c r="J89" s="44"/>
      <c r="K89">
        <v>9.5565800000000003</v>
      </c>
      <c r="L89">
        <f t="shared" si="38"/>
        <v>0.17070000000000007</v>
      </c>
      <c r="M89">
        <v>9.7272800000000004</v>
      </c>
    </row>
    <row r="90" spans="1:13" x14ac:dyDescent="0.15">
      <c r="A90" s="44"/>
      <c r="B90">
        <v>10.6159</v>
      </c>
      <c r="C90">
        <v>0.16125800000000001</v>
      </c>
      <c r="D90">
        <v>2.5146000000000001E-3</v>
      </c>
      <c r="E90">
        <v>2.0518300000000001E-3</v>
      </c>
      <c r="F90">
        <v>1.1723E-3</v>
      </c>
      <c r="G90">
        <v>10.7882</v>
      </c>
      <c r="J90" s="44"/>
      <c r="K90">
        <v>10.138999999999999</v>
      </c>
      <c r="L90">
        <f t="shared" si="38"/>
        <v>0.17070000000000007</v>
      </c>
      <c r="M90">
        <v>10.309699999999999</v>
      </c>
    </row>
    <row r="91" spans="1:13" x14ac:dyDescent="0.15">
      <c r="A91" s="44"/>
      <c r="B91">
        <v>10.3063</v>
      </c>
      <c r="C91">
        <v>0.16117100000000001</v>
      </c>
      <c r="D91">
        <v>2.3121800000000001E-3</v>
      </c>
      <c r="E91">
        <v>2.8850999999999998E-3</v>
      </c>
      <c r="F91">
        <v>1.1405899999999999E-3</v>
      </c>
      <c r="G91">
        <v>10.4787</v>
      </c>
      <c r="J91" s="44"/>
      <c r="K91">
        <v>9.9490499999999997</v>
      </c>
      <c r="L91">
        <f t="shared" si="38"/>
        <v>0.17045000000000066</v>
      </c>
      <c r="M91">
        <v>10.1195</v>
      </c>
    </row>
    <row r="92" spans="1:13" x14ac:dyDescent="0.15">
      <c r="A92" s="44"/>
      <c r="B92">
        <f>AVERAGE(B82:B91)</f>
        <v>10.50712</v>
      </c>
      <c r="C92">
        <f t="shared" ref="C92" si="39">AVERAGE(C82:C91)</f>
        <v>0.16086140000000002</v>
      </c>
      <c r="D92">
        <f t="shared" ref="D92" si="40">AVERAGE(D82:D91)</f>
        <v>2.3113970000000002E-3</v>
      </c>
      <c r="E92">
        <f t="shared" ref="E92" si="41">AVERAGE(E82:E91)</f>
        <v>2.4758339999999997E-3</v>
      </c>
      <c r="F92">
        <f t="shared" ref="F92" si="42">AVERAGE(F82:F91)</f>
        <v>1.1480079999999998E-3</v>
      </c>
      <c r="G92">
        <f t="shared" ref="G92" si="43">AVERAGE(G82:G91)</f>
        <v>10.679160000000001</v>
      </c>
      <c r="J92" s="44"/>
      <c r="K92">
        <f>AVERAGE(K82:K91)</f>
        <v>12.398555</v>
      </c>
      <c r="L92">
        <f t="shared" ref="L92:M92" si="44">AVERAGE(L82:L91)</f>
        <v>0.17068899999999959</v>
      </c>
      <c r="M92">
        <f t="shared" si="44"/>
        <v>12.569243999999999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3.7536200000000002</v>
      </c>
      <c r="C95">
        <v>3.7319900000000003E-2</v>
      </c>
      <c r="D95">
        <v>1.11699E-3</v>
      </c>
      <c r="E95">
        <v>1.5122899999999999E-3</v>
      </c>
      <c r="F95">
        <v>3.2401100000000003E-4</v>
      </c>
      <c r="G95">
        <v>3.8084699999999998</v>
      </c>
      <c r="J95" s="44" t="s">
        <v>7</v>
      </c>
      <c r="K95">
        <v>17.0946</v>
      </c>
      <c r="L95">
        <f>M95-K95</f>
        <v>5.3999999999998494E-2</v>
      </c>
      <c r="M95">
        <v>17.148599999999998</v>
      </c>
    </row>
    <row r="96" spans="1:13" x14ac:dyDescent="0.15">
      <c r="A96" s="44"/>
      <c r="B96">
        <v>3.7635800000000001</v>
      </c>
      <c r="C96">
        <v>3.7205700000000001E-2</v>
      </c>
      <c r="D96">
        <v>1.3012900000000001E-3</v>
      </c>
      <c r="E96">
        <v>1.50585E-3</v>
      </c>
      <c r="F96">
        <v>3.3283199999999997E-4</v>
      </c>
      <c r="G96">
        <v>3.8183699999999998</v>
      </c>
      <c r="J96" s="44"/>
      <c r="K96">
        <v>3.5754700000000001</v>
      </c>
      <c r="L96">
        <f t="shared" ref="L96:L104" si="45">M96-K96</f>
        <v>5.4240000000000066E-2</v>
      </c>
      <c r="M96">
        <v>3.6297100000000002</v>
      </c>
    </row>
    <row r="97" spans="1:13" x14ac:dyDescent="0.15">
      <c r="A97" s="44"/>
      <c r="B97">
        <v>3.75488</v>
      </c>
      <c r="C97">
        <v>3.7810999999999997E-2</v>
      </c>
      <c r="D97">
        <v>1.12867E-3</v>
      </c>
      <c r="E97">
        <v>1.4975100000000001E-3</v>
      </c>
      <c r="F97">
        <v>3.3259400000000002E-4</v>
      </c>
      <c r="G97">
        <v>3.81047</v>
      </c>
      <c r="J97" s="44"/>
      <c r="K97">
        <v>3.63815</v>
      </c>
      <c r="L97">
        <f t="shared" si="45"/>
        <v>5.3819999999999979E-2</v>
      </c>
      <c r="M97">
        <v>3.69197</v>
      </c>
    </row>
    <row r="98" spans="1:13" x14ac:dyDescent="0.15">
      <c r="A98" s="44"/>
      <c r="B98">
        <v>3.7328399999999999</v>
      </c>
      <c r="C98">
        <v>3.7622700000000002E-2</v>
      </c>
      <c r="D98">
        <v>1.14989E-3</v>
      </c>
      <c r="E98">
        <v>1.5087099999999999E-3</v>
      </c>
      <c r="F98">
        <v>3.2424899999999998E-4</v>
      </c>
      <c r="G98">
        <v>3.78816</v>
      </c>
      <c r="J98" s="44"/>
      <c r="K98">
        <v>3.58331</v>
      </c>
      <c r="L98">
        <f t="shared" si="45"/>
        <v>5.4539999999999811E-2</v>
      </c>
      <c r="M98">
        <v>3.6378499999999998</v>
      </c>
    </row>
    <row r="99" spans="1:13" x14ac:dyDescent="0.15">
      <c r="A99" s="44"/>
      <c r="B99">
        <v>3.7987600000000001</v>
      </c>
      <c r="C99">
        <v>3.7419300000000003E-2</v>
      </c>
      <c r="D99">
        <v>1.15609E-3</v>
      </c>
      <c r="E99">
        <v>1.52206E-3</v>
      </c>
      <c r="F99">
        <v>3.2639499999999999E-4</v>
      </c>
      <c r="G99">
        <v>3.8536800000000002</v>
      </c>
      <c r="J99" s="44"/>
      <c r="K99">
        <v>3.6150099999999998</v>
      </c>
      <c r="L99">
        <f t="shared" si="45"/>
        <v>5.3490000000000038E-2</v>
      </c>
      <c r="M99">
        <v>3.6684999999999999</v>
      </c>
    </row>
    <row r="100" spans="1:13" x14ac:dyDescent="0.15">
      <c r="A100" s="44"/>
      <c r="B100">
        <v>3.7810899999999998</v>
      </c>
      <c r="C100">
        <v>3.7420299999999997E-2</v>
      </c>
      <c r="D100">
        <v>1.15299E-3</v>
      </c>
      <c r="E100">
        <v>1.4741400000000001E-3</v>
      </c>
      <c r="F100">
        <v>3.1685799999999999E-4</v>
      </c>
      <c r="G100">
        <v>3.8360699999999999</v>
      </c>
      <c r="J100" s="44"/>
      <c r="K100">
        <v>3.5789200000000001</v>
      </c>
      <c r="L100">
        <f t="shared" si="45"/>
        <v>5.4499999999999993E-2</v>
      </c>
      <c r="M100">
        <v>3.6334200000000001</v>
      </c>
    </row>
    <row r="101" spans="1:13" x14ac:dyDescent="0.15">
      <c r="A101" s="44"/>
      <c r="B101">
        <v>3.73434</v>
      </c>
      <c r="C101">
        <v>3.7520199999999997E-2</v>
      </c>
      <c r="D101">
        <v>1.1766000000000001E-3</v>
      </c>
      <c r="E101">
        <v>1.51491E-3</v>
      </c>
      <c r="F101">
        <v>3.2520299999999998E-4</v>
      </c>
      <c r="G101">
        <v>3.7893699999999999</v>
      </c>
      <c r="J101" s="44"/>
      <c r="K101">
        <v>3.6095100000000002</v>
      </c>
      <c r="L101">
        <f t="shared" si="45"/>
        <v>5.3929999999999811E-2</v>
      </c>
      <c r="M101">
        <v>3.66344</v>
      </c>
    </row>
    <row r="102" spans="1:13" x14ac:dyDescent="0.15">
      <c r="A102" s="44"/>
      <c r="B102">
        <v>3.7404099999999998</v>
      </c>
      <c r="C102">
        <v>3.7082700000000003E-2</v>
      </c>
      <c r="D102">
        <v>1.16467E-3</v>
      </c>
      <c r="E102">
        <v>1.5475700000000001E-3</v>
      </c>
      <c r="F102">
        <v>3.1614300000000001E-4</v>
      </c>
      <c r="G102">
        <v>3.79501</v>
      </c>
      <c r="J102" s="44"/>
      <c r="K102">
        <v>3.6008800000000001</v>
      </c>
      <c r="L102">
        <f t="shared" si="45"/>
        <v>5.3409999999999958E-2</v>
      </c>
      <c r="M102">
        <v>3.65429</v>
      </c>
    </row>
    <row r="103" spans="1:13" x14ac:dyDescent="0.15">
      <c r="A103" s="44"/>
      <c r="B103">
        <v>3.8600699999999999</v>
      </c>
      <c r="C103">
        <v>3.7393599999999999E-2</v>
      </c>
      <c r="D103">
        <v>1.13821E-3</v>
      </c>
      <c r="E103">
        <v>1.47748E-3</v>
      </c>
      <c r="F103">
        <v>3.2901799999999999E-4</v>
      </c>
      <c r="G103">
        <v>3.9149799999999999</v>
      </c>
      <c r="J103" s="44"/>
      <c r="K103">
        <v>3.5903499999999999</v>
      </c>
      <c r="L103">
        <f t="shared" si="45"/>
        <v>5.5299999999999905E-2</v>
      </c>
      <c r="M103">
        <v>3.6456499999999998</v>
      </c>
    </row>
    <row r="104" spans="1:13" x14ac:dyDescent="0.15">
      <c r="A104" s="44"/>
      <c r="B104">
        <v>3.7945500000000001</v>
      </c>
      <c r="C104">
        <v>3.7149000000000001E-2</v>
      </c>
      <c r="D104">
        <v>1.1341599999999999E-3</v>
      </c>
      <c r="E104">
        <v>1.4948800000000001E-3</v>
      </c>
      <c r="F104">
        <v>3.3187899999999998E-4</v>
      </c>
      <c r="G104">
        <v>3.8498299999999999</v>
      </c>
      <c r="J104" s="44"/>
      <c r="K104">
        <v>3.7492200000000002</v>
      </c>
      <c r="L104">
        <f t="shared" si="45"/>
        <v>5.398999999999976E-2</v>
      </c>
      <c r="M104">
        <v>3.80321</v>
      </c>
    </row>
    <row r="105" spans="1:13" x14ac:dyDescent="0.15">
      <c r="A105" s="44"/>
      <c r="B105">
        <f>AVERAGE(B95:B104)</f>
        <v>3.771414</v>
      </c>
      <c r="C105">
        <f t="shared" ref="C105" si="46">AVERAGE(C95:C104)</f>
        <v>3.7394439999999994E-2</v>
      </c>
      <c r="D105">
        <f t="shared" ref="D105" si="47">AVERAGE(D95:D104)</f>
        <v>1.161956E-3</v>
      </c>
      <c r="E105">
        <f t="shared" ref="E105" si="48">AVERAGE(E95:E104)</f>
        <v>1.5055400000000001E-3</v>
      </c>
      <c r="F105">
        <f t="shared" ref="F105" si="49">AVERAGE(F95:F104)</f>
        <v>3.2591820000000003E-4</v>
      </c>
      <c r="G105">
        <f t="shared" ref="G105" si="50">AVERAGE(G95:G104)</f>
        <v>3.826441</v>
      </c>
      <c r="J105" s="44"/>
      <c r="K105">
        <f>AVERAGE(K95:K104)</f>
        <v>4.9635420000000003</v>
      </c>
      <c r="L105">
        <f t="shared" ref="L105:M105" si="51">AVERAGE(L95:L104)</f>
        <v>5.4121999999999781E-2</v>
      </c>
      <c r="M105">
        <f t="shared" si="51"/>
        <v>5.0176639999999999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12.08</v>
      </c>
      <c r="C108">
        <v>0.106766</v>
      </c>
      <c r="D108">
        <v>2.8204900000000001E-3</v>
      </c>
      <c r="E108">
        <v>2.7255999999999999E-3</v>
      </c>
      <c r="F108">
        <v>6.8688400000000002E-4</v>
      </c>
      <c r="G108">
        <v>12.2067</v>
      </c>
      <c r="J108" s="44" t="s">
        <v>8</v>
      </c>
      <c r="K108">
        <v>64.435100000000006</v>
      </c>
      <c r="L108">
        <f>M108-K108</f>
        <v>0.12139999999999418</v>
      </c>
      <c r="M108">
        <v>64.5565</v>
      </c>
    </row>
    <row r="109" spans="1:13" x14ac:dyDescent="0.15">
      <c r="A109" s="44"/>
      <c r="B109">
        <v>12.029299999999999</v>
      </c>
      <c r="C109">
        <v>0.105962</v>
      </c>
      <c r="D109">
        <v>2.85769E-3</v>
      </c>
      <c r="E109">
        <v>2.6941299999999999E-3</v>
      </c>
      <c r="F109">
        <v>6.8688400000000002E-4</v>
      </c>
      <c r="G109">
        <v>12.1553</v>
      </c>
      <c r="J109" s="44"/>
      <c r="K109">
        <v>11.9697</v>
      </c>
      <c r="L109">
        <f t="shared" ref="L109:L117" si="52">M109-K109</f>
        <v>0.12160000000000082</v>
      </c>
      <c r="M109">
        <v>12.0913</v>
      </c>
    </row>
    <row r="110" spans="1:13" x14ac:dyDescent="0.15">
      <c r="A110" s="44"/>
      <c r="B110">
        <v>12.061999999999999</v>
      </c>
      <c r="C110">
        <v>0.10674400000000001</v>
      </c>
      <c r="D110">
        <v>2.7082E-3</v>
      </c>
      <c r="E110">
        <v>2.7141600000000002E-3</v>
      </c>
      <c r="F110">
        <v>6.9952000000000002E-4</v>
      </c>
      <c r="G110">
        <v>12.187799999999999</v>
      </c>
      <c r="J110" s="44"/>
      <c r="K110">
        <v>11.556100000000001</v>
      </c>
      <c r="L110">
        <f t="shared" si="52"/>
        <v>0.12119999999999997</v>
      </c>
      <c r="M110">
        <v>11.677300000000001</v>
      </c>
    </row>
    <row r="111" spans="1:13" x14ac:dyDescent="0.15">
      <c r="A111" s="44"/>
      <c r="B111">
        <v>11.994199999999999</v>
      </c>
      <c r="C111">
        <v>0.106091</v>
      </c>
      <c r="D111">
        <v>2.7410999999999998E-3</v>
      </c>
      <c r="E111">
        <v>2.6943700000000002E-3</v>
      </c>
      <c r="F111">
        <v>6.9999700000000005E-4</v>
      </c>
      <c r="G111">
        <v>12.120100000000001</v>
      </c>
      <c r="J111" s="44"/>
      <c r="K111">
        <v>11.5548</v>
      </c>
      <c r="L111">
        <f t="shared" si="52"/>
        <v>0.12149999999999928</v>
      </c>
      <c r="M111">
        <v>11.676299999999999</v>
      </c>
    </row>
    <row r="112" spans="1:13" x14ac:dyDescent="0.15">
      <c r="A112" s="44"/>
      <c r="B112">
        <v>11.9779</v>
      </c>
      <c r="C112">
        <v>0.106585</v>
      </c>
      <c r="D112">
        <v>2.74968E-3</v>
      </c>
      <c r="E112">
        <v>2.7220199999999999E-3</v>
      </c>
      <c r="F112">
        <v>6.93321E-4</v>
      </c>
      <c r="G112">
        <v>12.1043</v>
      </c>
      <c r="J112" s="44"/>
      <c r="K112">
        <v>11.704599999999999</v>
      </c>
      <c r="L112">
        <f t="shared" si="52"/>
        <v>0.11920000000000108</v>
      </c>
      <c r="M112">
        <v>11.8238</v>
      </c>
    </row>
    <row r="113" spans="1:13" x14ac:dyDescent="0.15">
      <c r="A113" s="44"/>
      <c r="B113">
        <v>11.9955</v>
      </c>
      <c r="C113">
        <v>0.106784</v>
      </c>
      <c r="D113">
        <v>2.8400399999999998E-3</v>
      </c>
      <c r="E113">
        <v>2.7291799999999999E-3</v>
      </c>
      <c r="F113">
        <v>6.9451300000000001E-4</v>
      </c>
      <c r="G113">
        <v>12.1213</v>
      </c>
      <c r="J113" s="44"/>
      <c r="K113">
        <v>11.7438</v>
      </c>
      <c r="L113">
        <f t="shared" si="52"/>
        <v>0.12079999999999913</v>
      </c>
      <c r="M113">
        <v>11.864599999999999</v>
      </c>
    </row>
    <row r="114" spans="1:13" x14ac:dyDescent="0.15">
      <c r="A114" s="44"/>
      <c r="B114">
        <v>12.012</v>
      </c>
      <c r="C114">
        <v>0.106754</v>
      </c>
      <c r="D114">
        <v>2.6307100000000001E-3</v>
      </c>
      <c r="E114">
        <v>2.7255999999999999E-3</v>
      </c>
      <c r="F114">
        <v>6.8545300000000004E-4</v>
      </c>
      <c r="G114">
        <v>12.137700000000001</v>
      </c>
      <c r="J114" s="44"/>
      <c r="K114">
        <v>11.508699999999999</v>
      </c>
      <c r="L114">
        <f t="shared" si="52"/>
        <v>0.12150000000000105</v>
      </c>
      <c r="M114">
        <v>11.6302</v>
      </c>
    </row>
    <row r="115" spans="1:13" x14ac:dyDescent="0.15">
      <c r="A115" s="44"/>
      <c r="B115">
        <v>11.9892</v>
      </c>
      <c r="C115">
        <v>0.105934</v>
      </c>
      <c r="D115">
        <v>2.8080900000000001E-3</v>
      </c>
      <c r="E115">
        <v>2.7246499999999999E-3</v>
      </c>
      <c r="F115">
        <v>6.9284399999999997E-4</v>
      </c>
      <c r="G115">
        <v>12.113899999999999</v>
      </c>
      <c r="J115" s="44"/>
      <c r="K115">
        <v>11.672700000000001</v>
      </c>
      <c r="L115">
        <f t="shared" si="52"/>
        <v>0.12149999999999928</v>
      </c>
      <c r="M115">
        <v>11.7942</v>
      </c>
    </row>
    <row r="116" spans="1:13" x14ac:dyDescent="0.15">
      <c r="A116" s="44"/>
      <c r="B116">
        <v>12.0261</v>
      </c>
      <c r="C116">
        <v>0.10648000000000001</v>
      </c>
      <c r="D116">
        <v>2.8278800000000001E-3</v>
      </c>
      <c r="E116">
        <v>2.7008100000000001E-3</v>
      </c>
      <c r="F116">
        <v>6.8783799999999997E-4</v>
      </c>
      <c r="G116">
        <v>12.1517</v>
      </c>
      <c r="J116" s="44"/>
      <c r="K116">
        <v>11.520300000000001</v>
      </c>
      <c r="L116">
        <f t="shared" si="52"/>
        <v>0.1208999999999989</v>
      </c>
      <c r="M116">
        <v>11.6412</v>
      </c>
    </row>
    <row r="117" spans="1:13" x14ac:dyDescent="0.15">
      <c r="A117" s="44"/>
      <c r="B117">
        <v>12.011100000000001</v>
      </c>
      <c r="C117">
        <v>0.106477</v>
      </c>
      <c r="D117">
        <v>2.8266900000000002E-3</v>
      </c>
      <c r="E117">
        <v>2.67673E-3</v>
      </c>
      <c r="F117">
        <v>6.8688400000000002E-4</v>
      </c>
      <c r="G117">
        <v>12.1358</v>
      </c>
      <c r="J117" s="44"/>
      <c r="K117">
        <v>11.6523</v>
      </c>
      <c r="L117">
        <f t="shared" si="52"/>
        <v>0.1205999999999996</v>
      </c>
      <c r="M117">
        <v>11.7729</v>
      </c>
    </row>
    <row r="118" spans="1:13" x14ac:dyDescent="0.15">
      <c r="A118" s="44"/>
      <c r="B118">
        <f>AVERAGE(B108:B117)</f>
        <v>12.017729999999998</v>
      </c>
      <c r="C118">
        <f t="shared" ref="C118" si="53">AVERAGE(C108:C117)</f>
        <v>0.10645769999999999</v>
      </c>
      <c r="D118">
        <f t="shared" ref="D118" si="54">AVERAGE(D108:D117)</f>
        <v>2.781057E-3</v>
      </c>
      <c r="E118">
        <f t="shared" ref="E118" si="55">AVERAGE(E108:E117)</f>
        <v>2.7107249999999998E-3</v>
      </c>
      <c r="F118">
        <f t="shared" ref="F118" si="56">AVERAGE(F108:F117)</f>
        <v>6.9141379999999983E-4</v>
      </c>
      <c r="G118">
        <f t="shared" ref="G118" si="57">AVERAGE(G108:G117)</f>
        <v>12.143460000000001</v>
      </c>
      <c r="J118" s="44"/>
      <c r="K118">
        <f>AVERAGE(K108:K117)</f>
        <v>16.931809999999999</v>
      </c>
      <c r="L118">
        <f t="shared" ref="L118:M118" si="58">AVERAGE(L108:L117)</f>
        <v>0.12101999999999932</v>
      </c>
      <c r="M118">
        <f t="shared" si="58"/>
        <v>17.052829999999997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9.6692999999999998</v>
      </c>
      <c r="C121">
        <v>8.4115999999999996E-2</v>
      </c>
      <c r="D121">
        <v>3.0098E-3</v>
      </c>
      <c r="E121">
        <v>9.1004400000000004E-4</v>
      </c>
      <c r="F121">
        <v>5.0640099999999996E-4</v>
      </c>
      <c r="G121">
        <v>9.7911300000000008</v>
      </c>
      <c r="J121" s="44" t="s">
        <v>9</v>
      </c>
      <c r="K121">
        <v>49.740400000000001</v>
      </c>
      <c r="L121">
        <f>M121-K121</f>
        <v>0.11609999999999587</v>
      </c>
      <c r="M121">
        <v>49.856499999999997</v>
      </c>
    </row>
    <row r="122" spans="1:13" x14ac:dyDescent="0.15">
      <c r="A122" s="44"/>
      <c r="B122">
        <v>9.6900999999999993</v>
      </c>
      <c r="C122">
        <v>8.4038699999999994E-2</v>
      </c>
      <c r="D122">
        <v>3.1521299999999999E-3</v>
      </c>
      <c r="E122">
        <v>1.29414E-3</v>
      </c>
      <c r="F122">
        <v>5.1808400000000004E-4</v>
      </c>
      <c r="G122">
        <v>9.8125800000000005</v>
      </c>
      <c r="J122" s="44"/>
      <c r="K122">
        <v>9.57761</v>
      </c>
      <c r="L122">
        <f t="shared" ref="L122:L130" si="59">M122-K122</f>
        <v>0.11705000000000076</v>
      </c>
      <c r="M122">
        <v>9.6946600000000007</v>
      </c>
    </row>
    <row r="123" spans="1:13" x14ac:dyDescent="0.15">
      <c r="A123" s="44"/>
      <c r="B123">
        <v>9.7207600000000003</v>
      </c>
      <c r="C123">
        <v>8.4450499999999998E-2</v>
      </c>
      <c r="D123">
        <v>3.1564200000000001E-3</v>
      </c>
      <c r="E123">
        <v>9.4819100000000003E-4</v>
      </c>
      <c r="F123">
        <v>5.0616300000000001E-4</v>
      </c>
      <c r="G123">
        <v>9.8446499999999997</v>
      </c>
      <c r="J123" s="44"/>
      <c r="K123">
        <v>9.4483099999999993</v>
      </c>
      <c r="L123">
        <f t="shared" si="59"/>
        <v>0.11622999999999983</v>
      </c>
      <c r="M123">
        <v>9.5645399999999992</v>
      </c>
    </row>
    <row r="124" spans="1:13" x14ac:dyDescent="0.15">
      <c r="A124" s="44"/>
      <c r="B124">
        <v>9.6793700000000005</v>
      </c>
      <c r="C124">
        <v>8.4540100000000007E-2</v>
      </c>
      <c r="D124">
        <v>3.0851400000000001E-3</v>
      </c>
      <c r="E124">
        <v>9.3030900000000004E-4</v>
      </c>
      <c r="F124">
        <v>5.0735500000000002E-4</v>
      </c>
      <c r="G124">
        <v>9.8014600000000005</v>
      </c>
      <c r="J124" s="44"/>
      <c r="K124">
        <v>9.5008700000000008</v>
      </c>
      <c r="L124">
        <f t="shared" si="59"/>
        <v>0.11748999999999832</v>
      </c>
      <c r="M124">
        <v>9.6183599999999991</v>
      </c>
    </row>
    <row r="125" spans="1:13" x14ac:dyDescent="0.15">
      <c r="A125" s="44"/>
      <c r="B125">
        <v>9.6977100000000007</v>
      </c>
      <c r="C125">
        <v>8.4694099999999994E-2</v>
      </c>
      <c r="D125">
        <v>3.1261399999999999E-3</v>
      </c>
      <c r="E125">
        <v>9.9182099999999994E-4</v>
      </c>
      <c r="F125">
        <v>5.1188500000000001E-4</v>
      </c>
      <c r="G125">
        <v>9.8208199999999994</v>
      </c>
      <c r="J125" s="44"/>
      <c r="K125">
        <v>9.5255799999999997</v>
      </c>
      <c r="L125">
        <f t="shared" si="59"/>
        <v>0.1163299999999996</v>
      </c>
      <c r="M125">
        <v>9.6419099999999993</v>
      </c>
    </row>
    <row r="126" spans="1:13" x14ac:dyDescent="0.15">
      <c r="A126" s="44"/>
      <c r="B126">
        <v>9.9965799999999998</v>
      </c>
      <c r="C126">
        <v>8.4373699999999996E-2</v>
      </c>
      <c r="D126">
        <v>3.12948E-3</v>
      </c>
      <c r="E126">
        <v>1.2586100000000001E-3</v>
      </c>
      <c r="F126">
        <v>5.1402999999999996E-4</v>
      </c>
      <c r="G126">
        <v>10.120200000000001</v>
      </c>
      <c r="J126" s="44"/>
      <c r="K126">
        <v>9.4956899999999997</v>
      </c>
      <c r="L126">
        <f t="shared" si="59"/>
        <v>0.11611000000000082</v>
      </c>
      <c r="M126">
        <v>9.6118000000000006</v>
      </c>
    </row>
    <row r="127" spans="1:13" x14ac:dyDescent="0.15">
      <c r="A127" s="44"/>
      <c r="B127">
        <v>9.6338899999999992</v>
      </c>
      <c r="C127">
        <v>8.4520799999999993E-2</v>
      </c>
      <c r="D127">
        <v>3.1027799999999999E-3</v>
      </c>
      <c r="E127">
        <v>9.4127700000000002E-4</v>
      </c>
      <c r="F127">
        <v>5.0067899999999997E-4</v>
      </c>
      <c r="G127">
        <v>9.7575000000000003</v>
      </c>
      <c r="J127" s="44"/>
      <c r="K127">
        <v>9.7696699999999996</v>
      </c>
      <c r="L127">
        <f t="shared" si="59"/>
        <v>0.11679999999999957</v>
      </c>
      <c r="M127">
        <v>9.8864699999999992</v>
      </c>
    </row>
    <row r="128" spans="1:13" x14ac:dyDescent="0.15">
      <c r="A128" s="44"/>
      <c r="B128">
        <v>9.6241900000000005</v>
      </c>
      <c r="C128">
        <v>8.4194900000000003E-2</v>
      </c>
      <c r="D128">
        <v>3.1476E-3</v>
      </c>
      <c r="E128">
        <v>1.3032E-3</v>
      </c>
      <c r="F128">
        <v>5.1426900000000003E-4</v>
      </c>
      <c r="G128">
        <v>9.7481600000000004</v>
      </c>
      <c r="J128" s="44"/>
      <c r="K128">
        <v>9.4944299999999995</v>
      </c>
      <c r="L128">
        <f t="shared" si="59"/>
        <v>0.11922999999999995</v>
      </c>
      <c r="M128">
        <v>9.6136599999999994</v>
      </c>
    </row>
    <row r="129" spans="1:13" x14ac:dyDescent="0.15">
      <c r="A129" s="44"/>
      <c r="B129">
        <v>9.61069</v>
      </c>
      <c r="C129">
        <v>8.5069199999999998E-2</v>
      </c>
      <c r="D129">
        <v>3.0589100000000002E-3</v>
      </c>
      <c r="E129">
        <v>9.4056100000000002E-4</v>
      </c>
      <c r="F129">
        <v>5.19514E-4</v>
      </c>
      <c r="G129">
        <v>9.7356599999999993</v>
      </c>
      <c r="J129" s="44"/>
      <c r="K129">
        <v>9.4754199999999997</v>
      </c>
      <c r="L129">
        <f t="shared" si="59"/>
        <v>0.11667000000000094</v>
      </c>
      <c r="M129">
        <v>9.5920900000000007</v>
      </c>
    </row>
    <row r="130" spans="1:13" x14ac:dyDescent="0.15">
      <c r="A130" s="44"/>
      <c r="B130">
        <v>9.7438099999999999</v>
      </c>
      <c r="C130">
        <v>8.4715600000000002E-2</v>
      </c>
      <c r="D130">
        <v>3.1490300000000001E-3</v>
      </c>
      <c r="E130">
        <v>1.31726E-3</v>
      </c>
      <c r="F130">
        <v>5.19514E-4</v>
      </c>
      <c r="G130">
        <v>9.8682999999999996</v>
      </c>
      <c r="J130" s="44"/>
      <c r="K130">
        <v>9.51464</v>
      </c>
      <c r="L130">
        <f t="shared" si="59"/>
        <v>0.1166400000000003</v>
      </c>
      <c r="M130">
        <v>9.6312800000000003</v>
      </c>
    </row>
    <row r="131" spans="1:13" x14ac:dyDescent="0.15">
      <c r="A131" s="44"/>
      <c r="B131">
        <f>AVERAGE(B121:B130)</f>
        <v>9.7066400000000002</v>
      </c>
      <c r="C131">
        <f t="shared" ref="C131" si="60">AVERAGE(C121:C130)</f>
        <v>8.4471359999999981E-2</v>
      </c>
      <c r="D131">
        <f t="shared" ref="D131" si="61">AVERAGE(D121:D130)</f>
        <v>3.1117430000000001E-3</v>
      </c>
      <c r="E131">
        <f t="shared" ref="E131" si="62">AVERAGE(E121:E130)</f>
        <v>1.0835413E-3</v>
      </c>
      <c r="F131">
        <f t="shared" ref="F131" si="63">AVERAGE(F121:F130)</f>
        <v>5.1178940000000015E-4</v>
      </c>
      <c r="G131">
        <f t="shared" ref="G131" si="64">AVERAGE(G121:G130)</f>
        <v>9.8300459999999994</v>
      </c>
      <c r="J131" s="44"/>
      <c r="K131">
        <f>AVERAGE(K121:K130)</f>
        <v>13.554262</v>
      </c>
      <c r="L131">
        <f t="shared" ref="L131:M131" si="65">AVERAGE(L121:L130)</f>
        <v>0.11686499999999959</v>
      </c>
      <c r="M131">
        <f t="shared" si="65"/>
        <v>13.671126999999998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5.5422500000000001</v>
      </c>
      <c r="C134">
        <v>5.1387799999999997E-2</v>
      </c>
      <c r="D134">
        <v>1.8606199999999999E-3</v>
      </c>
      <c r="E134">
        <v>1.4488700000000001E-3</v>
      </c>
      <c r="F134">
        <v>3.21627E-4</v>
      </c>
      <c r="G134">
        <v>5.61761</v>
      </c>
      <c r="J134" s="44" t="s">
        <v>10</v>
      </c>
      <c r="K134">
        <v>25.930199999999999</v>
      </c>
      <c r="L134">
        <f>M134-K134</f>
        <v>7.1899999999999409E-2</v>
      </c>
      <c r="M134">
        <v>26.002099999999999</v>
      </c>
    </row>
    <row r="135" spans="1:13" x14ac:dyDescent="0.15">
      <c r="A135" s="44"/>
      <c r="B135">
        <v>5.4693800000000001</v>
      </c>
      <c r="C135">
        <v>5.20527E-2</v>
      </c>
      <c r="D135">
        <v>1.82986E-3</v>
      </c>
      <c r="E135">
        <v>1.4660400000000001E-3</v>
      </c>
      <c r="F135">
        <v>3.3092499999999998E-4</v>
      </c>
      <c r="G135">
        <v>5.5441900000000004</v>
      </c>
      <c r="J135" s="44"/>
      <c r="K135">
        <v>5.4986600000000001</v>
      </c>
      <c r="L135">
        <f t="shared" ref="L135:L143" si="66">M135-K135</f>
        <v>7.1259999999999657E-2</v>
      </c>
      <c r="M135">
        <v>5.5699199999999998</v>
      </c>
    </row>
    <row r="136" spans="1:13" x14ac:dyDescent="0.15">
      <c r="A136" s="44"/>
      <c r="B136">
        <v>5.4883800000000003</v>
      </c>
      <c r="C136">
        <v>5.1495600000000002E-2</v>
      </c>
      <c r="D136">
        <v>1.93071E-3</v>
      </c>
      <c r="E136">
        <v>1.46627E-3</v>
      </c>
      <c r="F136">
        <v>3.4928299999999998E-4</v>
      </c>
      <c r="G136">
        <v>5.5634300000000003</v>
      </c>
      <c r="J136" s="44"/>
      <c r="K136">
        <v>5.5109700000000004</v>
      </c>
      <c r="L136">
        <f t="shared" si="66"/>
        <v>7.0939999999999337E-2</v>
      </c>
      <c r="M136">
        <v>5.5819099999999997</v>
      </c>
    </row>
    <row r="137" spans="1:13" x14ac:dyDescent="0.15">
      <c r="A137" s="44"/>
      <c r="B137">
        <v>5.4276900000000001</v>
      </c>
      <c r="C137">
        <v>5.1336100000000003E-2</v>
      </c>
      <c r="D137">
        <v>1.7855200000000001E-3</v>
      </c>
      <c r="E137">
        <v>1.5082400000000001E-3</v>
      </c>
      <c r="F137">
        <v>3.32355E-4</v>
      </c>
      <c r="G137">
        <v>5.5021800000000001</v>
      </c>
      <c r="J137" s="44"/>
      <c r="K137">
        <v>5.6635</v>
      </c>
      <c r="L137">
        <f t="shared" si="66"/>
        <v>7.1039999999999992E-2</v>
      </c>
      <c r="M137">
        <v>5.73454</v>
      </c>
    </row>
    <row r="138" spans="1:13" x14ac:dyDescent="0.15">
      <c r="A138" s="44"/>
      <c r="B138">
        <v>5.4393099999999999</v>
      </c>
      <c r="C138">
        <v>5.21574E-2</v>
      </c>
      <c r="D138">
        <v>1.87254E-3</v>
      </c>
      <c r="E138">
        <v>1.51348E-3</v>
      </c>
      <c r="F138">
        <v>3.3187899999999998E-4</v>
      </c>
      <c r="G138">
        <v>5.5144799999999998</v>
      </c>
      <c r="J138" s="44"/>
      <c r="K138">
        <v>5.5135500000000004</v>
      </c>
      <c r="L138">
        <f t="shared" si="66"/>
        <v>7.20799999999997E-2</v>
      </c>
      <c r="M138">
        <v>5.5856300000000001</v>
      </c>
    </row>
    <row r="139" spans="1:13" x14ac:dyDescent="0.15">
      <c r="A139" s="44"/>
      <c r="B139">
        <v>5.48489</v>
      </c>
      <c r="C139">
        <v>5.1824599999999998E-2</v>
      </c>
      <c r="D139">
        <v>1.82271E-3</v>
      </c>
      <c r="E139">
        <v>1.4944100000000001E-3</v>
      </c>
      <c r="F139">
        <v>3.2830199999999999E-4</v>
      </c>
      <c r="G139">
        <v>5.5579799999999997</v>
      </c>
      <c r="J139" s="44"/>
      <c r="K139">
        <v>5.6181700000000001</v>
      </c>
      <c r="L139">
        <f t="shared" si="66"/>
        <v>7.0579999999999643E-2</v>
      </c>
      <c r="M139">
        <v>5.6887499999999998</v>
      </c>
    </row>
    <row r="140" spans="1:13" x14ac:dyDescent="0.15">
      <c r="A140" s="44"/>
      <c r="B140">
        <v>5.4528400000000001</v>
      </c>
      <c r="C140">
        <v>5.16427E-2</v>
      </c>
      <c r="D140">
        <v>2.3286299999999999E-3</v>
      </c>
      <c r="E140">
        <v>1.45984E-3</v>
      </c>
      <c r="F140">
        <v>3.4022300000000001E-4</v>
      </c>
      <c r="G140">
        <v>5.52759</v>
      </c>
      <c r="J140" s="44"/>
      <c r="K140">
        <v>5.4971399999999999</v>
      </c>
      <c r="L140">
        <f t="shared" si="66"/>
        <v>7.1579999999999977E-2</v>
      </c>
      <c r="M140">
        <v>5.5687199999999999</v>
      </c>
    </row>
    <row r="141" spans="1:13" x14ac:dyDescent="0.15">
      <c r="A141" s="44"/>
      <c r="B141">
        <v>5.7057799999999999</v>
      </c>
      <c r="C141">
        <v>5.1966900000000003E-2</v>
      </c>
      <c r="D141">
        <v>1.7392600000000001E-3</v>
      </c>
      <c r="E141">
        <v>1.4903500000000001E-3</v>
      </c>
      <c r="F141">
        <v>3.4451499999999999E-4</v>
      </c>
      <c r="G141">
        <v>5.7806199999999999</v>
      </c>
      <c r="J141" s="44"/>
      <c r="K141">
        <v>5.4822899999999999</v>
      </c>
      <c r="L141">
        <f t="shared" si="66"/>
        <v>7.1209999999999773E-2</v>
      </c>
      <c r="M141">
        <v>5.5534999999999997</v>
      </c>
    </row>
    <row r="142" spans="1:13" x14ac:dyDescent="0.15">
      <c r="A142" s="44"/>
      <c r="B142">
        <v>5.5560799999999997</v>
      </c>
      <c r="C142">
        <v>5.0877800000000001E-2</v>
      </c>
      <c r="D142">
        <v>1.83892E-3</v>
      </c>
      <c r="E142">
        <v>1.46294E-3</v>
      </c>
      <c r="F142">
        <v>3.23772E-4</v>
      </c>
      <c r="G142">
        <v>5.6313300000000002</v>
      </c>
      <c r="J142" s="44"/>
      <c r="K142">
        <v>5.4923299999999999</v>
      </c>
      <c r="L142">
        <f t="shared" si="66"/>
        <v>7.1649999999999991E-2</v>
      </c>
      <c r="M142">
        <v>5.5639799999999999</v>
      </c>
    </row>
    <row r="143" spans="1:13" x14ac:dyDescent="0.15">
      <c r="A143" s="44"/>
      <c r="B143">
        <v>5.4343399999999997</v>
      </c>
      <c r="C143">
        <v>5.1846999999999997E-2</v>
      </c>
      <c r="D143">
        <v>1.8899399999999999E-3</v>
      </c>
      <c r="E143">
        <v>1.45173E-3</v>
      </c>
      <c r="F143">
        <v>3.20911E-4</v>
      </c>
      <c r="G143">
        <v>5.5090199999999996</v>
      </c>
      <c r="J143" s="44"/>
      <c r="K143">
        <v>5.4538500000000001</v>
      </c>
      <c r="L143">
        <f t="shared" si="66"/>
        <v>7.0990000000000109E-2</v>
      </c>
      <c r="M143">
        <v>5.5248400000000002</v>
      </c>
    </row>
    <row r="144" spans="1:13" x14ac:dyDescent="0.15">
      <c r="A144" s="44"/>
      <c r="B144">
        <f>AVERAGE(B134:B143)</f>
        <v>5.5000939999999998</v>
      </c>
      <c r="C144">
        <f t="shared" ref="C144" si="67">AVERAGE(C134:C143)</f>
        <v>5.1658859999999994E-2</v>
      </c>
      <c r="D144">
        <f t="shared" ref="D144" si="68">AVERAGE(D134:D143)</f>
        <v>1.889871E-3</v>
      </c>
      <c r="E144">
        <f t="shared" ref="E144" si="69">AVERAGE(E134:E143)</f>
        <v>1.4762169999999999E-3</v>
      </c>
      <c r="F144">
        <f t="shared" ref="F144" si="70">AVERAGE(F134:F143)</f>
        <v>3.3237920000000001E-4</v>
      </c>
      <c r="G144">
        <f t="shared" ref="G144" si="71">AVERAGE(G134:G143)</f>
        <v>5.5748429999999995</v>
      </c>
      <c r="J144" s="44"/>
      <c r="K144">
        <f>AVERAGE(K134:K143)</f>
        <v>7.5660660000000011</v>
      </c>
      <c r="L144">
        <f t="shared" ref="L144:M144" si="72">AVERAGE(L134:L143)</f>
        <v>7.1322999999999762E-2</v>
      </c>
      <c r="M144">
        <f t="shared" si="72"/>
        <v>7.6373889999999989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6.6288</v>
      </c>
      <c r="C147">
        <v>5.9580099999999997E-2</v>
      </c>
      <c r="D147">
        <v>2.1762800000000001E-3</v>
      </c>
      <c r="E147">
        <v>1.5244499999999999E-3</v>
      </c>
      <c r="F147">
        <v>3.3283199999999997E-4</v>
      </c>
      <c r="G147">
        <v>6.72159</v>
      </c>
      <c r="J147" s="44" t="s">
        <v>11</v>
      </c>
      <c r="K147">
        <v>31.996700000000001</v>
      </c>
      <c r="L147">
        <f>M147-K147</f>
        <v>8.6699999999996891E-2</v>
      </c>
      <c r="M147">
        <v>32.083399999999997</v>
      </c>
    </row>
    <row r="148" spans="1:13" x14ac:dyDescent="0.15">
      <c r="A148" s="44"/>
      <c r="B148">
        <v>6.6261200000000002</v>
      </c>
      <c r="C148">
        <v>6.0023800000000002E-2</v>
      </c>
      <c r="D148">
        <v>2.1531599999999999E-3</v>
      </c>
      <c r="E148">
        <v>1.4493500000000001E-3</v>
      </c>
      <c r="F148">
        <v>3.4999800000000002E-4</v>
      </c>
      <c r="G148">
        <v>6.7181899999999999</v>
      </c>
      <c r="J148" s="44"/>
      <c r="K148">
        <v>6.7416799999999997</v>
      </c>
      <c r="L148">
        <f t="shared" ref="L148:L156" si="73">M148-K148</f>
        <v>8.7670000000000137E-2</v>
      </c>
      <c r="M148">
        <v>6.8293499999999998</v>
      </c>
    </row>
    <row r="149" spans="1:13" x14ac:dyDescent="0.15">
      <c r="A149" s="44"/>
      <c r="B149">
        <v>6.6063499999999999</v>
      </c>
      <c r="C149">
        <v>5.96917E-2</v>
      </c>
      <c r="D149">
        <v>2.2335100000000002E-3</v>
      </c>
      <c r="E149">
        <v>1.4019E-3</v>
      </c>
      <c r="F149">
        <v>3.6931000000000003E-4</v>
      </c>
      <c r="G149">
        <v>6.6990600000000002</v>
      </c>
      <c r="J149" s="44"/>
      <c r="K149">
        <v>6.6650299999999998</v>
      </c>
      <c r="L149">
        <f t="shared" si="73"/>
        <v>8.6400000000000254E-2</v>
      </c>
      <c r="M149">
        <v>6.75143</v>
      </c>
    </row>
    <row r="150" spans="1:13" x14ac:dyDescent="0.15">
      <c r="A150" s="44"/>
      <c r="B150">
        <v>7.17666</v>
      </c>
      <c r="C150">
        <v>5.9380500000000003E-2</v>
      </c>
      <c r="D150">
        <v>2.1660300000000002E-3</v>
      </c>
      <c r="E150">
        <v>1.42479E-3</v>
      </c>
      <c r="F150">
        <v>3.5285900000000002E-4</v>
      </c>
      <c r="G150">
        <v>7.2674599999999998</v>
      </c>
      <c r="J150" s="44"/>
      <c r="K150">
        <v>6.7046799999999998</v>
      </c>
      <c r="L150">
        <f t="shared" si="73"/>
        <v>8.6610000000000298E-2</v>
      </c>
      <c r="M150">
        <v>6.79129</v>
      </c>
    </row>
    <row r="151" spans="1:13" x14ac:dyDescent="0.15">
      <c r="A151" s="44"/>
      <c r="B151">
        <v>6.6061800000000002</v>
      </c>
      <c r="C151">
        <v>5.9562200000000003E-2</v>
      </c>
      <c r="D151">
        <v>2.17724E-3</v>
      </c>
      <c r="E151">
        <v>1.4345600000000001E-3</v>
      </c>
      <c r="F151">
        <v>3.4308400000000001E-4</v>
      </c>
      <c r="G151">
        <v>6.6968300000000003</v>
      </c>
      <c r="J151" s="44"/>
      <c r="K151">
        <v>6.6691099999999999</v>
      </c>
      <c r="L151">
        <f t="shared" si="73"/>
        <v>8.6850000000000094E-2</v>
      </c>
      <c r="M151">
        <v>6.75596</v>
      </c>
    </row>
    <row r="152" spans="1:13" x14ac:dyDescent="0.15">
      <c r="A152" s="44"/>
      <c r="B152">
        <v>6.6237300000000001</v>
      </c>
      <c r="C152">
        <v>5.9927500000000002E-2</v>
      </c>
      <c r="D152">
        <v>2.1913100000000001E-3</v>
      </c>
      <c r="E152">
        <v>1.46294E-3</v>
      </c>
      <c r="F152">
        <v>3.4260699999999998E-4</v>
      </c>
      <c r="G152">
        <v>6.7150100000000004</v>
      </c>
      <c r="J152" s="44"/>
      <c r="K152">
        <v>6.9933199999999998</v>
      </c>
      <c r="L152">
        <f t="shared" si="73"/>
        <v>8.5130000000000372E-2</v>
      </c>
      <c r="M152">
        <v>7.0784500000000001</v>
      </c>
    </row>
    <row r="153" spans="1:13" x14ac:dyDescent="0.15">
      <c r="A153" s="44"/>
      <c r="B153">
        <v>6.6669099999999997</v>
      </c>
      <c r="C153">
        <v>5.9314699999999998E-2</v>
      </c>
      <c r="D153">
        <v>2.2063299999999998E-3</v>
      </c>
      <c r="E153">
        <v>1.3971299999999999E-3</v>
      </c>
      <c r="F153">
        <v>3.3450100000000001E-4</v>
      </c>
      <c r="G153">
        <v>6.7559500000000003</v>
      </c>
      <c r="J153" s="44"/>
      <c r="K153">
        <v>6.8118600000000002</v>
      </c>
      <c r="L153">
        <f t="shared" si="73"/>
        <v>8.6509999999999643E-2</v>
      </c>
      <c r="M153">
        <v>6.8983699999999999</v>
      </c>
    </row>
    <row r="154" spans="1:13" x14ac:dyDescent="0.15">
      <c r="A154" s="44"/>
      <c r="B154">
        <v>6.6054700000000004</v>
      </c>
      <c r="C154">
        <v>5.9249200000000002E-2</v>
      </c>
      <c r="D154">
        <v>2.1281199999999998E-3</v>
      </c>
      <c r="E154">
        <v>1.4402900000000001E-3</v>
      </c>
      <c r="F154">
        <v>3.5095200000000002E-4</v>
      </c>
      <c r="G154">
        <v>6.6968500000000004</v>
      </c>
      <c r="J154" s="44"/>
      <c r="K154">
        <v>6.7775499999999997</v>
      </c>
      <c r="L154">
        <f t="shared" si="73"/>
        <v>8.6250000000000604E-2</v>
      </c>
      <c r="M154">
        <v>6.8638000000000003</v>
      </c>
    </row>
    <row r="155" spans="1:13" x14ac:dyDescent="0.15">
      <c r="A155" s="44"/>
      <c r="B155">
        <v>6.5941299999999998</v>
      </c>
      <c r="C155">
        <v>5.9495399999999997E-2</v>
      </c>
      <c r="D155">
        <v>2.1271699999999998E-3</v>
      </c>
      <c r="E155">
        <v>1.4281299999999999E-3</v>
      </c>
      <c r="F155">
        <v>3.5667400000000002E-4</v>
      </c>
      <c r="G155">
        <v>6.6847700000000003</v>
      </c>
      <c r="J155" s="44"/>
      <c r="K155">
        <v>6.80192</v>
      </c>
      <c r="L155">
        <f t="shared" si="73"/>
        <v>8.631999999999973E-2</v>
      </c>
      <c r="M155">
        <v>6.8882399999999997</v>
      </c>
    </row>
    <row r="156" spans="1:13" x14ac:dyDescent="0.15">
      <c r="A156" s="44"/>
      <c r="B156">
        <v>6.5921599999999998</v>
      </c>
      <c r="C156">
        <v>5.95078E-2</v>
      </c>
      <c r="D156">
        <v>2.2196799999999999E-3</v>
      </c>
      <c r="E156">
        <v>1.43695E-3</v>
      </c>
      <c r="F156">
        <v>3.45707E-4</v>
      </c>
      <c r="G156">
        <v>6.6842800000000002</v>
      </c>
      <c r="J156" s="44"/>
      <c r="K156">
        <v>6.6466399999999997</v>
      </c>
      <c r="L156">
        <f t="shared" si="73"/>
        <v>8.6320000000000618E-2</v>
      </c>
      <c r="M156">
        <v>6.7329600000000003</v>
      </c>
    </row>
    <row r="157" spans="1:13" x14ac:dyDescent="0.15">
      <c r="A157" s="44"/>
      <c r="B157">
        <f>AVERAGE(B147:B156)</f>
        <v>6.6726510000000001</v>
      </c>
      <c r="C157">
        <f t="shared" ref="C157" si="74">AVERAGE(C147:C156)</f>
        <v>5.9573290000000001E-2</v>
      </c>
      <c r="D157">
        <f t="shared" ref="D157" si="75">AVERAGE(D147:D156)</f>
        <v>2.1778829999999998E-3</v>
      </c>
      <c r="E157">
        <f t="shared" ref="E157" si="76">AVERAGE(E147:E156)</f>
        <v>1.4400489999999999E-3</v>
      </c>
      <c r="F157">
        <f t="shared" ref="F157" si="77">AVERAGE(F147:F156)</f>
        <v>3.4785240000000003E-4</v>
      </c>
      <c r="G157">
        <f t="shared" ref="G157" si="78">AVERAGE(G147:G156)</f>
        <v>6.7639990000000001</v>
      </c>
      <c r="J157" s="44"/>
      <c r="K157">
        <f>AVERAGE(K147:K156)</f>
        <v>9.2808489999999999</v>
      </c>
      <c r="L157">
        <f t="shared" ref="L157:M157" si="79">AVERAGE(L147:L156)</f>
        <v>8.6475999999999859E-2</v>
      </c>
      <c r="M157">
        <f t="shared" si="79"/>
        <v>9.3673249999999992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2.2732600000000001</v>
      </c>
      <c r="C160">
        <v>2.1765E-2</v>
      </c>
      <c r="D160">
        <v>8.33511E-4</v>
      </c>
      <c r="E160">
        <v>1.0189999999999999E-3</v>
      </c>
      <c r="F160">
        <v>1.6593900000000001E-4</v>
      </c>
      <c r="G160">
        <v>2.30592</v>
      </c>
      <c r="J160" s="44" t="s">
        <v>12</v>
      </c>
      <c r="K160">
        <v>7.9775400000000003</v>
      </c>
      <c r="L160">
        <f>M160-K160</f>
        <v>3.1450000000000422E-2</v>
      </c>
      <c r="M160">
        <v>8.0089900000000007</v>
      </c>
    </row>
    <row r="161" spans="1:13" x14ac:dyDescent="0.15">
      <c r="A161" s="44"/>
      <c r="B161">
        <v>2.2802500000000001</v>
      </c>
      <c r="C161">
        <v>2.1553800000000001E-2</v>
      </c>
      <c r="D161">
        <v>5.1283800000000005E-4</v>
      </c>
      <c r="E161">
        <v>1.1034E-3</v>
      </c>
      <c r="F161">
        <v>1.6784699999999999E-4</v>
      </c>
      <c r="G161">
        <v>2.31243</v>
      </c>
      <c r="J161" s="44"/>
      <c r="K161">
        <v>2.3370700000000002</v>
      </c>
      <c r="L161">
        <f t="shared" ref="L161:L169" si="80">M161-K161</f>
        <v>3.0859999999999665E-2</v>
      </c>
      <c r="M161">
        <v>2.3679299999999999</v>
      </c>
    </row>
    <row r="162" spans="1:13" x14ac:dyDescent="0.15">
      <c r="A162" s="44"/>
      <c r="B162">
        <v>2.33636</v>
      </c>
      <c r="C162">
        <v>2.1342300000000002E-2</v>
      </c>
      <c r="D162">
        <v>4.9948699999999996E-4</v>
      </c>
      <c r="E162">
        <v>1.0290099999999999E-3</v>
      </c>
      <c r="F162">
        <v>1.6355499999999999E-4</v>
      </c>
      <c r="G162">
        <v>2.3682099999999999</v>
      </c>
      <c r="J162" s="44"/>
      <c r="K162">
        <v>2.3433600000000001</v>
      </c>
      <c r="L162">
        <f t="shared" si="80"/>
        <v>3.1349999999999767E-2</v>
      </c>
      <c r="M162">
        <v>2.3747099999999999</v>
      </c>
    </row>
    <row r="163" spans="1:13" x14ac:dyDescent="0.15">
      <c r="A163" s="44"/>
      <c r="B163">
        <v>2.3180399999999999</v>
      </c>
      <c r="C163">
        <v>2.1505799999999999E-2</v>
      </c>
      <c r="D163">
        <v>5.3119699999999996E-4</v>
      </c>
      <c r="E163">
        <v>1.06072E-3</v>
      </c>
      <c r="F163">
        <v>1.6427E-4</v>
      </c>
      <c r="G163">
        <v>2.3501599999999998</v>
      </c>
      <c r="J163" s="44"/>
      <c r="K163">
        <v>2.3523299999999998</v>
      </c>
      <c r="L163">
        <f t="shared" si="80"/>
        <v>3.1280000000000197E-2</v>
      </c>
      <c r="M163">
        <v>2.38361</v>
      </c>
    </row>
    <row r="164" spans="1:13" x14ac:dyDescent="0.15">
      <c r="A164" s="44"/>
      <c r="B164">
        <v>2.2612899999999998</v>
      </c>
      <c r="C164">
        <v>2.1519400000000001E-2</v>
      </c>
      <c r="D164">
        <v>5.1617600000000003E-4</v>
      </c>
      <c r="E164">
        <v>1.0340200000000001E-3</v>
      </c>
      <c r="F164">
        <v>1.6331700000000001E-4</v>
      </c>
      <c r="G164">
        <v>2.2934199999999998</v>
      </c>
      <c r="J164" s="44"/>
      <c r="K164">
        <v>2.3318599999999998</v>
      </c>
      <c r="L164">
        <f t="shared" si="80"/>
        <v>3.1379999999999963E-2</v>
      </c>
      <c r="M164">
        <v>2.3632399999999998</v>
      </c>
    </row>
    <row r="165" spans="1:13" x14ac:dyDescent="0.15">
      <c r="A165" s="44"/>
      <c r="B165">
        <v>2.3014899999999998</v>
      </c>
      <c r="C165">
        <v>2.1307900000000001E-2</v>
      </c>
      <c r="D165">
        <v>5.0711599999999995E-4</v>
      </c>
      <c r="E165">
        <v>1.0790800000000001E-3</v>
      </c>
      <c r="F165">
        <v>1.6331700000000001E-4</v>
      </c>
      <c r="G165">
        <v>2.3336199999999998</v>
      </c>
      <c r="J165" s="44"/>
      <c r="K165">
        <v>2.3198500000000002</v>
      </c>
      <c r="L165">
        <f t="shared" si="80"/>
        <v>3.1649999999999956E-2</v>
      </c>
      <c r="M165">
        <v>2.3515000000000001</v>
      </c>
    </row>
    <row r="166" spans="1:13" x14ac:dyDescent="0.15">
      <c r="A166" s="44"/>
      <c r="B166">
        <v>2.30993</v>
      </c>
      <c r="C166">
        <v>2.1571199999999999E-2</v>
      </c>
      <c r="D166">
        <v>5.1832199999999999E-4</v>
      </c>
      <c r="E166">
        <v>1.06883E-3</v>
      </c>
      <c r="F166">
        <v>1.6379400000000001E-4</v>
      </c>
      <c r="G166">
        <v>2.34206</v>
      </c>
      <c r="J166" s="44"/>
      <c r="K166">
        <v>2.3307600000000002</v>
      </c>
      <c r="L166">
        <f t="shared" si="80"/>
        <v>3.1259999999999621E-2</v>
      </c>
      <c r="M166">
        <v>2.3620199999999998</v>
      </c>
    </row>
    <row r="167" spans="1:13" x14ac:dyDescent="0.15">
      <c r="A167" s="44"/>
      <c r="B167">
        <v>2.2686600000000001</v>
      </c>
      <c r="C167">
        <v>2.1740700000000002E-2</v>
      </c>
      <c r="D167">
        <v>5.2785899999999999E-4</v>
      </c>
      <c r="E167">
        <v>1.0874299999999999E-3</v>
      </c>
      <c r="F167">
        <v>1.64747E-4</v>
      </c>
      <c r="G167">
        <v>2.3010100000000002</v>
      </c>
      <c r="J167" s="44"/>
      <c r="K167">
        <v>2.3754900000000001</v>
      </c>
      <c r="L167">
        <f t="shared" si="80"/>
        <v>3.1519999999999992E-2</v>
      </c>
      <c r="M167">
        <v>2.4070100000000001</v>
      </c>
    </row>
    <row r="168" spans="1:13" x14ac:dyDescent="0.15">
      <c r="A168" s="44"/>
      <c r="B168">
        <v>2.30809</v>
      </c>
      <c r="C168">
        <v>2.1367799999999999E-2</v>
      </c>
      <c r="D168">
        <v>5.4216400000000004E-4</v>
      </c>
      <c r="E168">
        <v>1.0232900000000001E-3</v>
      </c>
      <c r="F168">
        <v>1.6593900000000001E-4</v>
      </c>
      <c r="G168">
        <v>2.3400300000000001</v>
      </c>
      <c r="J168" s="44"/>
      <c r="K168">
        <v>2.35717</v>
      </c>
      <c r="L168">
        <f t="shared" si="80"/>
        <v>3.1050000000000022E-2</v>
      </c>
      <c r="M168">
        <v>2.38822</v>
      </c>
    </row>
    <row r="169" spans="1:13" x14ac:dyDescent="0.15">
      <c r="A169" s="44"/>
      <c r="B169">
        <v>2.2672699999999999</v>
      </c>
      <c r="C169">
        <v>2.12135E-2</v>
      </c>
      <c r="D169">
        <v>5.2046799999999995E-4</v>
      </c>
      <c r="E169">
        <v>1.1563299999999999E-3</v>
      </c>
      <c r="F169">
        <v>1.6641599999999999E-4</v>
      </c>
      <c r="G169">
        <v>2.2993199999999998</v>
      </c>
      <c r="J169" s="44"/>
      <c r="K169">
        <v>2.31778</v>
      </c>
      <c r="L169">
        <f t="shared" si="80"/>
        <v>3.1099999999999905E-2</v>
      </c>
      <c r="M169">
        <v>2.3488799999999999</v>
      </c>
    </row>
    <row r="170" spans="1:13" x14ac:dyDescent="0.15">
      <c r="A170" s="44"/>
      <c r="B170">
        <f>AVERAGE(B160:B169)</f>
        <v>2.2924639999999998</v>
      </c>
      <c r="C170">
        <f t="shared" ref="C170" si="81">AVERAGE(C160:C169)</f>
        <v>2.1488739999999996E-2</v>
      </c>
      <c r="D170">
        <f t="shared" ref="D170" si="82">AVERAGE(D160:D169)</f>
        <v>5.5091380000000004E-4</v>
      </c>
      <c r="E170">
        <f t="shared" ref="E170" si="83">AVERAGE(E160:E169)</f>
        <v>1.066111E-3</v>
      </c>
      <c r="F170">
        <f t="shared" ref="F170" si="84">AVERAGE(F160:F169)</f>
        <v>1.6491410000000001E-4</v>
      </c>
      <c r="G170">
        <f t="shared" ref="G170" si="85">AVERAGE(G160:G169)</f>
        <v>2.3246179999999996</v>
      </c>
      <c r="J170" s="44"/>
      <c r="K170">
        <f>AVERAGE(K160:K169)</f>
        <v>2.9043209999999999</v>
      </c>
      <c r="L170">
        <f t="shared" ref="L170:M170" si="86">AVERAGE(L160:L169)</f>
        <v>3.128999999999995E-2</v>
      </c>
      <c r="M170">
        <f t="shared" si="86"/>
        <v>2.9356110000000006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2.6633200000000001</v>
      </c>
      <c r="C173">
        <v>2.8468799999999999E-2</v>
      </c>
      <c r="D173">
        <v>5.3095799999999999E-4</v>
      </c>
      <c r="E173">
        <v>1.1157999999999999E-3</v>
      </c>
      <c r="F173">
        <v>1.44005E-4</v>
      </c>
      <c r="G173">
        <v>2.6974999999999998</v>
      </c>
      <c r="J173" s="44" t="s">
        <v>13</v>
      </c>
      <c r="K173">
        <v>11.224600000000001</v>
      </c>
      <c r="L173">
        <f>M173-K173</f>
        <v>3.3799999999999386E-2</v>
      </c>
      <c r="M173">
        <v>11.2584</v>
      </c>
    </row>
    <row r="174" spans="1:13" x14ac:dyDescent="0.15">
      <c r="A174" s="44"/>
      <c r="B174">
        <v>2.62351</v>
      </c>
      <c r="C174">
        <v>2.9013899999999999E-2</v>
      </c>
      <c r="D174">
        <v>5.2857399999999997E-4</v>
      </c>
      <c r="E174">
        <v>1.1005399999999999E-3</v>
      </c>
      <c r="F174">
        <v>1.41144E-4</v>
      </c>
      <c r="G174">
        <v>2.65801</v>
      </c>
      <c r="J174" s="44"/>
      <c r="K174">
        <v>2.7156799999999999</v>
      </c>
      <c r="L174">
        <f t="shared" ref="L174:L182" si="87">M174-K174</f>
        <v>3.4499999999999975E-2</v>
      </c>
      <c r="M174">
        <v>2.7501799999999998</v>
      </c>
    </row>
    <row r="175" spans="1:13" x14ac:dyDescent="0.15">
      <c r="A175" s="44"/>
      <c r="B175">
        <v>2.75502</v>
      </c>
      <c r="C175">
        <v>2.8204900000000001E-2</v>
      </c>
      <c r="D175">
        <v>5.7125100000000005E-4</v>
      </c>
      <c r="E175">
        <v>1.0929100000000001E-3</v>
      </c>
      <c r="F175">
        <v>1.4257399999999999E-4</v>
      </c>
      <c r="G175">
        <v>2.7889900000000001</v>
      </c>
      <c r="J175" s="44"/>
      <c r="K175">
        <v>2.65924</v>
      </c>
      <c r="L175">
        <f t="shared" si="87"/>
        <v>3.35700000000001E-2</v>
      </c>
      <c r="M175">
        <v>2.6928100000000001</v>
      </c>
    </row>
    <row r="176" spans="1:13" x14ac:dyDescent="0.15">
      <c r="A176" s="44"/>
      <c r="B176">
        <v>2.6406900000000002</v>
      </c>
      <c r="C176">
        <v>2.8779699999999998E-2</v>
      </c>
      <c r="D176">
        <v>5.56946E-4</v>
      </c>
      <c r="E176">
        <v>1.0960099999999999E-3</v>
      </c>
      <c r="F176">
        <v>1.4543499999999999E-4</v>
      </c>
      <c r="G176">
        <v>2.6755</v>
      </c>
      <c r="J176" s="44"/>
      <c r="K176">
        <v>2.68323</v>
      </c>
      <c r="L176">
        <f t="shared" si="87"/>
        <v>3.4440000000000026E-2</v>
      </c>
      <c r="M176">
        <v>2.71767</v>
      </c>
    </row>
    <row r="177" spans="1:13" x14ac:dyDescent="0.15">
      <c r="A177" s="44"/>
      <c r="B177">
        <v>2.6676299999999999</v>
      </c>
      <c r="C177">
        <v>2.8476499999999998E-2</v>
      </c>
      <c r="D177">
        <v>5.2666699999999998E-4</v>
      </c>
      <c r="E177">
        <v>1.09863E-3</v>
      </c>
      <c r="F177">
        <v>1.43051E-4</v>
      </c>
      <c r="G177">
        <v>2.7018499999999999</v>
      </c>
      <c r="J177" s="44"/>
      <c r="K177">
        <v>2.6877599999999999</v>
      </c>
      <c r="L177">
        <f t="shared" si="87"/>
        <v>3.4089999999999954E-2</v>
      </c>
      <c r="M177">
        <v>2.7218499999999999</v>
      </c>
    </row>
    <row r="178" spans="1:13" x14ac:dyDescent="0.15">
      <c r="A178" s="44"/>
      <c r="B178">
        <v>2.6408999999999998</v>
      </c>
      <c r="C178">
        <v>2.85277E-2</v>
      </c>
      <c r="D178">
        <v>5.4192499999999996E-4</v>
      </c>
      <c r="E178">
        <v>1.1055500000000001E-3</v>
      </c>
      <c r="F178">
        <v>1.43528E-4</v>
      </c>
      <c r="G178">
        <v>2.6752199999999999</v>
      </c>
      <c r="J178" s="44"/>
      <c r="K178">
        <v>2.67889</v>
      </c>
      <c r="L178">
        <f t="shared" si="87"/>
        <v>3.4050000000000136E-2</v>
      </c>
      <c r="M178">
        <v>2.7129400000000001</v>
      </c>
    </row>
    <row r="179" spans="1:13" x14ac:dyDescent="0.15">
      <c r="A179" s="44"/>
      <c r="B179">
        <v>2.65279</v>
      </c>
      <c r="C179">
        <v>2.9252799999999999E-2</v>
      </c>
      <c r="D179">
        <v>5.25236E-4</v>
      </c>
      <c r="E179">
        <v>1.0945799999999999E-3</v>
      </c>
      <c r="F179">
        <v>1.55687E-4</v>
      </c>
      <c r="G179">
        <v>2.68777</v>
      </c>
      <c r="J179" s="44"/>
      <c r="K179">
        <v>2.6671800000000001</v>
      </c>
      <c r="L179">
        <f t="shared" si="87"/>
        <v>3.4459999999999713E-2</v>
      </c>
      <c r="M179">
        <v>2.7016399999999998</v>
      </c>
    </row>
    <row r="180" spans="1:13" x14ac:dyDescent="0.15">
      <c r="A180" s="44"/>
      <c r="B180">
        <v>2.7325300000000001</v>
      </c>
      <c r="C180">
        <v>2.88775E-2</v>
      </c>
      <c r="D180">
        <v>5.6099899999999996E-4</v>
      </c>
      <c r="E180">
        <v>1.12152E-3</v>
      </c>
      <c r="F180">
        <v>1.4567399999999999E-4</v>
      </c>
      <c r="G180">
        <v>2.7671399999999999</v>
      </c>
      <c r="J180" s="44"/>
      <c r="K180">
        <v>2.76308</v>
      </c>
      <c r="L180">
        <f t="shared" si="87"/>
        <v>3.4250000000000114E-2</v>
      </c>
      <c r="M180">
        <v>2.7973300000000001</v>
      </c>
    </row>
    <row r="181" spans="1:13" x14ac:dyDescent="0.15">
      <c r="A181" s="44"/>
      <c r="B181">
        <v>2.6652999999999998</v>
      </c>
      <c r="C181">
        <v>2.8604000000000001E-2</v>
      </c>
      <c r="D181">
        <v>5.5432300000000001E-4</v>
      </c>
      <c r="E181">
        <v>1.0936299999999999E-3</v>
      </c>
      <c r="F181">
        <v>1.4209699999999999E-4</v>
      </c>
      <c r="G181">
        <v>2.6994400000000001</v>
      </c>
      <c r="J181" s="44"/>
      <c r="K181">
        <v>2.7307999999999999</v>
      </c>
      <c r="L181">
        <f t="shared" si="87"/>
        <v>3.4140000000000281E-2</v>
      </c>
      <c r="M181">
        <v>2.7649400000000002</v>
      </c>
    </row>
    <row r="182" spans="1:13" x14ac:dyDescent="0.15">
      <c r="A182" s="44"/>
      <c r="B182">
        <v>2.6693899999999999</v>
      </c>
      <c r="C182">
        <v>2.8793599999999999E-2</v>
      </c>
      <c r="D182">
        <v>5.29051E-4</v>
      </c>
      <c r="E182">
        <v>1.1091199999999999E-3</v>
      </c>
      <c r="F182">
        <v>1.4519700000000001E-4</v>
      </c>
      <c r="G182">
        <v>2.7038500000000001</v>
      </c>
      <c r="J182" s="44"/>
      <c r="K182">
        <v>2.67544</v>
      </c>
      <c r="L182">
        <f t="shared" si="87"/>
        <v>3.4289999999999932E-2</v>
      </c>
      <c r="M182">
        <v>2.70973</v>
      </c>
    </row>
    <row r="183" spans="1:13" x14ac:dyDescent="0.15">
      <c r="A183" s="44"/>
      <c r="B183">
        <f>AVERAGE(B173:B182)</f>
        <v>2.6711079999999998</v>
      </c>
      <c r="C183">
        <f t="shared" ref="C183" si="88">AVERAGE(C173:C182)</f>
        <v>2.8699939999999997E-2</v>
      </c>
      <c r="D183">
        <f t="shared" ref="D183" si="89">AVERAGE(D173:D182)</f>
        <v>5.4259299999999996E-4</v>
      </c>
      <c r="E183">
        <f t="shared" ref="E183" si="90">AVERAGE(E173:E182)</f>
        <v>1.102829E-3</v>
      </c>
      <c r="F183">
        <f t="shared" ref="F183" si="91">AVERAGE(F173:F182)</f>
        <v>1.4483920000000003E-4</v>
      </c>
      <c r="G183">
        <f t="shared" ref="G183" si="92">AVERAGE(G173:G182)</f>
        <v>2.705527</v>
      </c>
      <c r="J183" s="44"/>
      <c r="K183">
        <f>AVERAGE(K173:K182)</f>
        <v>3.5485899999999999</v>
      </c>
      <c r="L183">
        <f t="shared" ref="L183:M183" si="93">AVERAGE(L173:L182)</f>
        <v>3.415899999999996E-2</v>
      </c>
      <c r="M183">
        <f t="shared" si="93"/>
        <v>3.5827490000000006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2.9712100000000001</v>
      </c>
      <c r="C186">
        <v>2.8292899999999999E-2</v>
      </c>
      <c r="D186">
        <v>8.3947199999999996E-4</v>
      </c>
      <c r="E186">
        <v>1.0423699999999999E-3</v>
      </c>
      <c r="F186">
        <v>1.6665500000000001E-4</v>
      </c>
      <c r="G186">
        <v>3.0130699999999999</v>
      </c>
      <c r="J186" s="44" t="s">
        <v>14</v>
      </c>
      <c r="K186">
        <v>15.8881</v>
      </c>
      <c r="L186">
        <f>M186-K186</f>
        <v>4.1700000000000514E-2</v>
      </c>
      <c r="M186">
        <v>15.9298</v>
      </c>
    </row>
    <row r="187" spans="1:13" x14ac:dyDescent="0.15">
      <c r="A187" s="44"/>
      <c r="B187">
        <v>3.0180799999999999</v>
      </c>
      <c r="C187">
        <v>2.84202E-2</v>
      </c>
      <c r="D187">
        <v>8.33511E-4</v>
      </c>
      <c r="E187">
        <v>1.0385500000000001E-3</v>
      </c>
      <c r="F187">
        <v>1.5687899999999999E-4</v>
      </c>
      <c r="G187">
        <v>3.0612400000000002</v>
      </c>
      <c r="J187" s="44"/>
      <c r="K187">
        <v>2.9777900000000002</v>
      </c>
      <c r="L187">
        <f t="shared" ref="L187:L195" si="94">M187-K187</f>
        <v>4.1239999999999721E-2</v>
      </c>
      <c r="M187">
        <v>3.0190299999999999</v>
      </c>
    </row>
    <row r="188" spans="1:13" x14ac:dyDescent="0.15">
      <c r="A188" s="44"/>
      <c r="B188">
        <v>2.9272900000000002</v>
      </c>
      <c r="C188">
        <v>2.8534899999999998E-2</v>
      </c>
      <c r="D188">
        <v>7.8749699999999996E-4</v>
      </c>
      <c r="E188">
        <v>1.04284E-3</v>
      </c>
      <c r="F188">
        <v>1.5830999999999999E-4</v>
      </c>
      <c r="G188">
        <v>2.9707699999999999</v>
      </c>
      <c r="J188" s="44"/>
      <c r="K188">
        <v>3.0573399999999999</v>
      </c>
      <c r="L188">
        <f t="shared" si="94"/>
        <v>4.186000000000023E-2</v>
      </c>
      <c r="M188">
        <v>3.0992000000000002</v>
      </c>
    </row>
    <row r="189" spans="1:13" x14ac:dyDescent="0.15">
      <c r="A189" s="44"/>
      <c r="B189">
        <v>2.9940500000000001</v>
      </c>
      <c r="C189">
        <v>2.88956E-2</v>
      </c>
      <c r="D189">
        <v>8.8477100000000002E-4</v>
      </c>
      <c r="E189">
        <v>1.0244799999999999E-3</v>
      </c>
      <c r="F189">
        <v>1.719E-4</v>
      </c>
      <c r="G189">
        <v>3.0375299999999998</v>
      </c>
      <c r="J189" s="44"/>
      <c r="K189">
        <v>2.95926</v>
      </c>
      <c r="L189">
        <f t="shared" si="94"/>
        <v>4.1370000000000129E-2</v>
      </c>
      <c r="M189">
        <v>3.0006300000000001</v>
      </c>
    </row>
    <row r="190" spans="1:13" x14ac:dyDescent="0.15">
      <c r="A190" s="44"/>
      <c r="B190">
        <v>2.9550999999999998</v>
      </c>
      <c r="C190">
        <v>2.8629100000000001E-2</v>
      </c>
      <c r="D190">
        <v>8.3231899999999998E-4</v>
      </c>
      <c r="E190">
        <v>1.03045E-3</v>
      </c>
      <c r="F190">
        <v>1.5687899999999999E-4</v>
      </c>
      <c r="G190">
        <v>2.9980000000000002</v>
      </c>
      <c r="J190" s="44"/>
      <c r="K190">
        <v>2.9711099999999999</v>
      </c>
      <c r="L190">
        <f t="shared" si="94"/>
        <v>4.1520000000000223E-2</v>
      </c>
      <c r="M190">
        <v>3.0126300000000001</v>
      </c>
    </row>
    <row r="191" spans="1:13" x14ac:dyDescent="0.15">
      <c r="A191" s="44"/>
      <c r="B191">
        <v>2.9318399999999998</v>
      </c>
      <c r="C191">
        <v>2.82028E-2</v>
      </c>
      <c r="D191">
        <v>1.2273799999999999E-3</v>
      </c>
      <c r="E191">
        <v>1.06072E-3</v>
      </c>
      <c r="F191">
        <v>1.5664100000000001E-4</v>
      </c>
      <c r="G191">
        <v>2.9739300000000002</v>
      </c>
      <c r="J191" s="44"/>
      <c r="K191">
        <v>2.9574199999999999</v>
      </c>
      <c r="L191">
        <f t="shared" si="94"/>
        <v>4.2009999999999881E-2</v>
      </c>
      <c r="M191">
        <v>2.9994299999999998</v>
      </c>
    </row>
    <row r="192" spans="1:13" x14ac:dyDescent="0.15">
      <c r="A192" s="44"/>
      <c r="B192">
        <v>2.9545300000000001</v>
      </c>
      <c r="C192">
        <v>2.8837700000000001E-2</v>
      </c>
      <c r="D192">
        <v>8.3422699999999999E-4</v>
      </c>
      <c r="E192">
        <v>1.02687E-3</v>
      </c>
      <c r="F192">
        <v>1.5687899999999999E-4</v>
      </c>
      <c r="G192">
        <v>2.9969600000000001</v>
      </c>
      <c r="J192" s="44"/>
      <c r="K192">
        <v>2.9928400000000002</v>
      </c>
      <c r="L192">
        <f t="shared" si="94"/>
        <v>4.1220000000000034E-2</v>
      </c>
      <c r="M192">
        <v>3.0340600000000002</v>
      </c>
    </row>
    <row r="193" spans="1:13" x14ac:dyDescent="0.15">
      <c r="A193" s="44"/>
      <c r="B193">
        <v>2.9256600000000001</v>
      </c>
      <c r="C193">
        <v>2.8611399999999999E-2</v>
      </c>
      <c r="D193">
        <v>8.3541900000000001E-4</v>
      </c>
      <c r="E193">
        <v>1.0690700000000001E-3</v>
      </c>
      <c r="F193">
        <v>1.7786000000000001E-4</v>
      </c>
      <c r="G193">
        <v>2.9679799999999998</v>
      </c>
      <c r="J193" s="44"/>
      <c r="K193">
        <v>2.9857</v>
      </c>
      <c r="L193">
        <f t="shared" si="94"/>
        <v>4.1249999999999787E-2</v>
      </c>
      <c r="M193">
        <v>3.0269499999999998</v>
      </c>
    </row>
    <row r="194" spans="1:13" x14ac:dyDescent="0.15">
      <c r="A194" s="44"/>
      <c r="B194">
        <v>3.0342799999999999</v>
      </c>
      <c r="C194">
        <v>2.86036E-2</v>
      </c>
      <c r="D194">
        <v>7.5745599999999999E-4</v>
      </c>
      <c r="E194">
        <v>1.04284E-3</v>
      </c>
      <c r="F194">
        <v>1.5759500000000001E-4</v>
      </c>
      <c r="G194">
        <v>3.07639</v>
      </c>
      <c r="J194" s="44"/>
      <c r="K194">
        <v>2.98027</v>
      </c>
      <c r="L194">
        <f t="shared" si="94"/>
        <v>4.1599999999999859E-2</v>
      </c>
      <c r="M194">
        <v>3.0218699999999998</v>
      </c>
    </row>
    <row r="195" spans="1:13" x14ac:dyDescent="0.15">
      <c r="A195" s="44"/>
      <c r="B195">
        <v>2.93445</v>
      </c>
      <c r="C195">
        <v>2.8522700000000002E-2</v>
      </c>
      <c r="D195">
        <v>8.0037100000000003E-4</v>
      </c>
      <c r="E195">
        <v>1.0199499999999999E-3</v>
      </c>
      <c r="F195">
        <v>1.55449E-4</v>
      </c>
      <c r="G195">
        <v>2.9765700000000002</v>
      </c>
      <c r="J195" s="44"/>
      <c r="K195">
        <v>3.0091800000000002</v>
      </c>
      <c r="L195">
        <f t="shared" si="94"/>
        <v>4.1739999999999888E-2</v>
      </c>
      <c r="M195">
        <v>3.0509200000000001</v>
      </c>
    </row>
    <row r="196" spans="1:13" x14ac:dyDescent="0.15">
      <c r="A196" s="44"/>
      <c r="B196">
        <f>AVERAGE(B186:B195)</f>
        <v>2.9646490000000001</v>
      </c>
      <c r="C196">
        <f t="shared" ref="C196" si="95">AVERAGE(C186:C195)</f>
        <v>2.8555089999999998E-2</v>
      </c>
      <c r="D196">
        <f t="shared" ref="D196" si="96">AVERAGE(D186:D195)</f>
        <v>8.6324229999999984E-4</v>
      </c>
      <c r="E196">
        <f t="shared" ref="E196" si="97">AVERAGE(E186:E195)</f>
        <v>1.039814E-3</v>
      </c>
      <c r="F196">
        <f t="shared" ref="F196" si="98">AVERAGE(F186:F195)</f>
        <v>1.615047E-4</v>
      </c>
      <c r="G196">
        <f t="shared" ref="G196" si="99">AVERAGE(G186:G195)</f>
        <v>3.007244</v>
      </c>
      <c r="J196" s="44"/>
      <c r="K196">
        <f>AVERAGE(K186:K195)</f>
        <v>4.277901</v>
      </c>
      <c r="L196">
        <f t="shared" ref="L196:M196" si="100">AVERAGE(L186:L195)</f>
        <v>4.1551000000000025E-2</v>
      </c>
      <c r="M196">
        <f t="shared" si="100"/>
        <v>4.3194520000000001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5.9294500000000001</v>
      </c>
      <c r="C199">
        <v>5.4021100000000002E-2</v>
      </c>
      <c r="D199">
        <v>2.5052999999999998E-3</v>
      </c>
      <c r="E199">
        <v>1.1622900000000001E-3</v>
      </c>
      <c r="F199">
        <v>2.22921E-4</v>
      </c>
      <c r="G199">
        <v>6.0134999999999996</v>
      </c>
      <c r="J199" s="44" t="s">
        <v>15</v>
      </c>
      <c r="K199">
        <v>29.099299999999999</v>
      </c>
      <c r="L199">
        <f>M199-K199</f>
        <v>8.510000000000062E-2</v>
      </c>
      <c r="M199">
        <v>29.1844</v>
      </c>
    </row>
    <row r="200" spans="1:13" x14ac:dyDescent="0.15">
      <c r="A200" s="44"/>
      <c r="B200">
        <v>5.7400700000000002</v>
      </c>
      <c r="C200">
        <v>5.4731799999999997E-2</v>
      </c>
      <c r="D200">
        <v>2.51746E-3</v>
      </c>
      <c r="E200">
        <v>1.19472E-3</v>
      </c>
      <c r="F200">
        <v>2.35558E-4</v>
      </c>
      <c r="G200">
        <v>5.8247499999999999</v>
      </c>
      <c r="J200" s="44"/>
      <c r="K200">
        <v>5.9733400000000003</v>
      </c>
      <c r="L200">
        <f t="shared" ref="L200:L208" si="101">M200-K200</f>
        <v>8.5149999999999615E-2</v>
      </c>
      <c r="M200">
        <v>6.0584899999999999</v>
      </c>
    </row>
    <row r="201" spans="1:13" x14ac:dyDescent="0.15">
      <c r="A201" s="44"/>
      <c r="B201">
        <v>5.7903399999999996</v>
      </c>
      <c r="C201">
        <v>5.4142200000000001E-2</v>
      </c>
      <c r="D201">
        <v>2.59852E-3</v>
      </c>
      <c r="E201">
        <v>1.1823199999999999E-3</v>
      </c>
      <c r="F201">
        <v>2.3102800000000001E-4</v>
      </c>
      <c r="G201">
        <v>5.8756199999999996</v>
      </c>
      <c r="J201" s="44"/>
      <c r="K201">
        <v>5.8533900000000001</v>
      </c>
      <c r="L201">
        <f t="shared" si="101"/>
        <v>8.4240000000000315E-2</v>
      </c>
      <c r="M201">
        <v>5.9376300000000004</v>
      </c>
    </row>
    <row r="202" spans="1:13" x14ac:dyDescent="0.15">
      <c r="A202" s="44"/>
      <c r="B202">
        <v>5.7107799999999997</v>
      </c>
      <c r="C202">
        <v>5.4145600000000002E-2</v>
      </c>
      <c r="D202">
        <v>2.5620500000000002E-3</v>
      </c>
      <c r="E202">
        <v>1.16873E-3</v>
      </c>
      <c r="F202">
        <v>2.3364999999999999E-4</v>
      </c>
      <c r="G202">
        <v>5.7948199999999996</v>
      </c>
      <c r="J202" s="44"/>
      <c r="K202">
        <v>5.7548899999999996</v>
      </c>
      <c r="L202">
        <f t="shared" si="101"/>
        <v>8.4050000000000402E-2</v>
      </c>
      <c r="M202">
        <v>5.83894</v>
      </c>
    </row>
    <row r="203" spans="1:13" x14ac:dyDescent="0.15">
      <c r="A203" s="44"/>
      <c r="B203">
        <v>5.7198099999999998</v>
      </c>
      <c r="C203">
        <v>5.4681300000000002E-2</v>
      </c>
      <c r="D203">
        <v>2.4852799999999999E-3</v>
      </c>
      <c r="E203">
        <v>1.19352E-3</v>
      </c>
      <c r="F203">
        <v>2.34842E-4</v>
      </c>
      <c r="G203">
        <v>5.8042199999999999</v>
      </c>
      <c r="J203" s="44"/>
      <c r="K203">
        <v>5.7767299999999997</v>
      </c>
      <c r="L203">
        <f t="shared" si="101"/>
        <v>8.4470000000000489E-2</v>
      </c>
      <c r="M203">
        <v>5.8612000000000002</v>
      </c>
    </row>
    <row r="204" spans="1:13" x14ac:dyDescent="0.15">
      <c r="A204" s="44"/>
      <c r="B204">
        <v>5.7763400000000003</v>
      </c>
      <c r="C204">
        <v>5.3813199999999999E-2</v>
      </c>
      <c r="D204">
        <v>2.54726E-3</v>
      </c>
      <c r="E204">
        <v>1.2717200000000001E-3</v>
      </c>
      <c r="F204">
        <v>2.3102800000000001E-4</v>
      </c>
      <c r="G204">
        <v>5.8603899999999998</v>
      </c>
      <c r="J204" s="44"/>
      <c r="K204">
        <v>5.8654900000000003</v>
      </c>
      <c r="L204">
        <f t="shared" si="101"/>
        <v>8.4369999999999834E-2</v>
      </c>
      <c r="M204">
        <v>5.9498600000000001</v>
      </c>
    </row>
    <row r="205" spans="1:13" x14ac:dyDescent="0.15">
      <c r="A205" s="44"/>
      <c r="B205">
        <v>5.6864999999999997</v>
      </c>
      <c r="C205">
        <v>5.3862100000000003E-2</v>
      </c>
      <c r="D205">
        <v>2.53177E-3</v>
      </c>
      <c r="E205">
        <v>1.1663400000000001E-3</v>
      </c>
      <c r="F205">
        <v>2.3293500000000001E-4</v>
      </c>
      <c r="G205">
        <v>5.7701399999999996</v>
      </c>
      <c r="J205" s="44"/>
      <c r="K205">
        <v>5.75467</v>
      </c>
      <c r="L205">
        <f t="shared" si="101"/>
        <v>8.4109999999999907E-2</v>
      </c>
      <c r="M205">
        <v>5.8387799999999999</v>
      </c>
    </row>
    <row r="206" spans="1:13" x14ac:dyDescent="0.15">
      <c r="A206" s="44"/>
      <c r="B206">
        <v>5.7144899999999996</v>
      </c>
      <c r="C206">
        <v>5.4215699999999999E-2</v>
      </c>
      <c r="D206">
        <v>2.6664700000000002E-3</v>
      </c>
      <c r="E206">
        <v>1.19162E-3</v>
      </c>
      <c r="F206">
        <v>2.3818E-4</v>
      </c>
      <c r="G206">
        <v>5.7988299999999997</v>
      </c>
      <c r="J206" s="44"/>
      <c r="K206">
        <v>5.9808199999999996</v>
      </c>
      <c r="L206">
        <f t="shared" si="101"/>
        <v>8.4430000000000227E-2</v>
      </c>
      <c r="M206">
        <v>6.0652499999999998</v>
      </c>
    </row>
    <row r="207" spans="1:13" x14ac:dyDescent="0.15">
      <c r="A207" s="44"/>
      <c r="B207">
        <v>5.6952100000000003</v>
      </c>
      <c r="C207">
        <v>5.4053299999999999E-2</v>
      </c>
      <c r="D207">
        <v>2.5396300000000002E-3</v>
      </c>
      <c r="E207">
        <v>1.24884E-3</v>
      </c>
      <c r="F207">
        <v>2.5558500000000001E-4</v>
      </c>
      <c r="G207">
        <v>5.7794999999999996</v>
      </c>
      <c r="J207" s="44"/>
      <c r="K207">
        <v>5.8671600000000002</v>
      </c>
      <c r="L207">
        <f t="shared" si="101"/>
        <v>8.4480000000000111E-2</v>
      </c>
      <c r="M207">
        <v>5.9516400000000003</v>
      </c>
    </row>
    <row r="208" spans="1:13" x14ac:dyDescent="0.15">
      <c r="A208" s="44"/>
      <c r="B208">
        <v>5.6924200000000003</v>
      </c>
      <c r="C208">
        <v>5.4230899999999999E-2</v>
      </c>
      <c r="D208">
        <v>2.5627599999999999E-3</v>
      </c>
      <c r="E208">
        <v>1.1725399999999999E-3</v>
      </c>
      <c r="F208">
        <v>2.26259E-4</v>
      </c>
      <c r="G208">
        <v>5.7769399999999997</v>
      </c>
      <c r="J208" s="44"/>
      <c r="K208">
        <v>5.7615499999999997</v>
      </c>
      <c r="L208">
        <f t="shared" si="101"/>
        <v>8.449000000000062E-2</v>
      </c>
      <c r="M208">
        <v>5.8460400000000003</v>
      </c>
    </row>
    <row r="209" spans="1:13" x14ac:dyDescent="0.15">
      <c r="A209" s="44"/>
      <c r="B209">
        <f>AVERAGE(B199:B208)</f>
        <v>5.7455410000000002</v>
      </c>
      <c r="C209">
        <f t="shared" ref="C209" si="102">AVERAGE(C199:C208)</f>
        <v>5.4189719999999997E-2</v>
      </c>
      <c r="D209">
        <f t="shared" ref="D209" si="103">AVERAGE(D199:D208)</f>
        <v>2.5516499999999999E-3</v>
      </c>
      <c r="E209">
        <f t="shared" ref="E209" si="104">AVERAGE(E199:E208)</f>
        <v>1.1952639999999999E-3</v>
      </c>
      <c r="F209">
        <f t="shared" ref="F209" si="105">AVERAGE(F199:F208)</f>
        <v>2.3419860000000004E-4</v>
      </c>
      <c r="G209">
        <f t="shared" ref="G209" si="106">AVERAGE(G199:G208)</f>
        <v>5.8298709999999998</v>
      </c>
      <c r="J209" s="44"/>
      <c r="K209">
        <f>AVERAGE(K199:K208)</f>
        <v>8.1687339999999988</v>
      </c>
      <c r="L209">
        <f t="shared" ref="L209:M209" si="107">AVERAGE(L199:L208)</f>
        <v>8.4489000000000217E-2</v>
      </c>
      <c r="M209">
        <f t="shared" si="107"/>
        <v>8.253223000000002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8.8104999999999993</v>
      </c>
      <c r="C212">
        <v>7.7475500000000003E-2</v>
      </c>
      <c r="D212">
        <v>1.65558E-3</v>
      </c>
      <c r="E212">
        <v>1.4088200000000001E-3</v>
      </c>
      <c r="F212">
        <v>1.95026E-4</v>
      </c>
      <c r="G212">
        <v>8.9044699999999999</v>
      </c>
      <c r="J212" s="44" t="s">
        <v>16</v>
      </c>
      <c r="K212">
        <v>45.166600000000003</v>
      </c>
      <c r="L212">
        <f>M212-K212</f>
        <v>8.9500000000001023E-2</v>
      </c>
      <c r="M212">
        <v>45.256100000000004</v>
      </c>
    </row>
    <row r="213" spans="1:13" x14ac:dyDescent="0.15">
      <c r="A213" s="44"/>
      <c r="B213">
        <v>8.4659800000000001</v>
      </c>
      <c r="C213">
        <v>7.7604500000000007E-2</v>
      </c>
      <c r="D213">
        <v>1.5897800000000001E-3</v>
      </c>
      <c r="E213">
        <v>1.3778200000000001E-3</v>
      </c>
      <c r="F213">
        <v>1.98603E-4</v>
      </c>
      <c r="G213">
        <v>8.5593699999999995</v>
      </c>
      <c r="J213" s="44"/>
      <c r="K213">
        <v>8.5782100000000003</v>
      </c>
      <c r="L213">
        <f t="shared" ref="L213:L221" si="108">M213-K213</f>
        <v>9.0419999999999945E-2</v>
      </c>
      <c r="M213">
        <v>8.6686300000000003</v>
      </c>
    </row>
    <row r="214" spans="1:13" x14ac:dyDescent="0.15">
      <c r="A214" s="44"/>
      <c r="B214">
        <v>8.5727399999999996</v>
      </c>
      <c r="C214">
        <v>7.8082600000000002E-2</v>
      </c>
      <c r="D214">
        <v>1.62601E-3</v>
      </c>
      <c r="E214">
        <v>1.4174000000000001E-3</v>
      </c>
      <c r="F214">
        <v>2.02179E-4</v>
      </c>
      <c r="G214">
        <v>8.6656700000000004</v>
      </c>
      <c r="J214" s="44"/>
      <c r="K214">
        <v>8.8248099999999994</v>
      </c>
      <c r="L214">
        <f t="shared" si="108"/>
        <v>8.9550000000000907E-2</v>
      </c>
      <c r="M214">
        <v>8.9143600000000003</v>
      </c>
    </row>
    <row r="215" spans="1:13" x14ac:dyDescent="0.15">
      <c r="A215" s="44"/>
      <c r="B215">
        <v>8.5372900000000005</v>
      </c>
      <c r="C215">
        <v>7.7618800000000002E-2</v>
      </c>
      <c r="D215">
        <v>1.6913399999999999E-3</v>
      </c>
      <c r="E215">
        <v>1.41215E-3</v>
      </c>
      <c r="F215">
        <v>1.92642E-4</v>
      </c>
      <c r="G215">
        <v>8.6309199999999997</v>
      </c>
      <c r="J215" s="44"/>
      <c r="K215">
        <v>8.8415900000000001</v>
      </c>
      <c r="L215">
        <f t="shared" si="108"/>
        <v>9.0310000000000556E-2</v>
      </c>
      <c r="M215">
        <v>8.9319000000000006</v>
      </c>
    </row>
    <row r="216" spans="1:13" x14ac:dyDescent="0.15">
      <c r="A216" s="44"/>
      <c r="B216">
        <v>8.5502300000000009</v>
      </c>
      <c r="C216">
        <v>7.7533199999999997E-2</v>
      </c>
      <c r="D216">
        <v>1.6598699999999999E-3</v>
      </c>
      <c r="E216">
        <v>1.436E-3</v>
      </c>
      <c r="F216">
        <v>1.9383399999999999E-4</v>
      </c>
      <c r="G216">
        <v>8.64316</v>
      </c>
      <c r="J216" s="44"/>
      <c r="K216">
        <v>8.5859900000000007</v>
      </c>
      <c r="L216">
        <f t="shared" si="108"/>
        <v>8.9699999999998781E-2</v>
      </c>
      <c r="M216">
        <v>8.6756899999999995</v>
      </c>
    </row>
    <row r="217" spans="1:13" x14ac:dyDescent="0.15">
      <c r="A217" s="44"/>
      <c r="B217">
        <v>8.4866299999999999</v>
      </c>
      <c r="C217">
        <v>7.71511E-2</v>
      </c>
      <c r="D217">
        <v>1.63579E-3</v>
      </c>
      <c r="E217">
        <v>1.3899800000000001E-3</v>
      </c>
      <c r="F217">
        <v>1.92165E-4</v>
      </c>
      <c r="G217">
        <v>8.5807300000000009</v>
      </c>
      <c r="J217" s="44"/>
      <c r="K217">
        <v>8.9168099999999999</v>
      </c>
      <c r="L217">
        <f t="shared" si="108"/>
        <v>8.863999999999983E-2</v>
      </c>
      <c r="M217">
        <v>9.0054499999999997</v>
      </c>
    </row>
    <row r="218" spans="1:13" x14ac:dyDescent="0.15">
      <c r="A218" s="44"/>
      <c r="B218">
        <v>8.4827700000000004</v>
      </c>
      <c r="C218">
        <v>7.7487200000000006E-2</v>
      </c>
      <c r="D218">
        <v>1.68943E-3</v>
      </c>
      <c r="E218">
        <v>1.3947499999999999E-3</v>
      </c>
      <c r="F218">
        <v>1.9431099999999999E-4</v>
      </c>
      <c r="G218">
        <v>8.5772499999999994</v>
      </c>
      <c r="J218" s="44"/>
      <c r="K218">
        <v>8.5747699999999991</v>
      </c>
      <c r="L218">
        <f t="shared" si="108"/>
        <v>8.8950000000000529E-2</v>
      </c>
      <c r="M218">
        <v>8.6637199999999996</v>
      </c>
    </row>
    <row r="219" spans="1:13" x14ac:dyDescent="0.15">
      <c r="A219" s="44"/>
      <c r="B219">
        <v>8.4948499999999996</v>
      </c>
      <c r="C219">
        <v>7.7813599999999997E-2</v>
      </c>
      <c r="D219">
        <v>1.58596E-3</v>
      </c>
      <c r="E219">
        <v>1.38974E-3</v>
      </c>
      <c r="F219">
        <v>1.9645700000000001E-4</v>
      </c>
      <c r="G219">
        <v>8.5886999999999993</v>
      </c>
      <c r="J219" s="44"/>
      <c r="K219">
        <v>8.66127</v>
      </c>
      <c r="L219">
        <f t="shared" si="108"/>
        <v>8.9339999999999975E-2</v>
      </c>
      <c r="M219">
        <v>8.75061</v>
      </c>
    </row>
    <row r="220" spans="1:13" x14ac:dyDescent="0.15">
      <c r="A220" s="44"/>
      <c r="B220">
        <v>8.4756699999999991</v>
      </c>
      <c r="C220">
        <v>7.6920699999999995E-2</v>
      </c>
      <c r="D220">
        <v>1.7750299999999999E-3</v>
      </c>
      <c r="E220">
        <v>1.38974E-3</v>
      </c>
      <c r="F220">
        <v>1.9693400000000001E-4</v>
      </c>
      <c r="G220">
        <v>8.5688399999999998</v>
      </c>
      <c r="J220" s="44"/>
      <c r="K220">
        <v>8.6162500000000009</v>
      </c>
      <c r="L220">
        <f t="shared" si="108"/>
        <v>9.0179999999998373E-2</v>
      </c>
      <c r="M220">
        <v>8.7064299999999992</v>
      </c>
    </row>
    <row r="221" spans="1:13" x14ac:dyDescent="0.15">
      <c r="A221" s="44"/>
      <c r="B221">
        <v>8.5961800000000004</v>
      </c>
      <c r="C221">
        <v>7.8083299999999994E-2</v>
      </c>
      <c r="D221">
        <v>1.6713100000000001E-3</v>
      </c>
      <c r="E221">
        <v>1.3988E-3</v>
      </c>
      <c r="F221">
        <v>2.08378E-4</v>
      </c>
      <c r="G221">
        <v>8.6903199999999998</v>
      </c>
      <c r="J221" s="44"/>
      <c r="K221">
        <v>8.6257300000000008</v>
      </c>
      <c r="L221">
        <f t="shared" si="108"/>
        <v>8.97199999999998E-2</v>
      </c>
      <c r="M221">
        <v>8.7154500000000006</v>
      </c>
    </row>
    <row r="222" spans="1:13" x14ac:dyDescent="0.15">
      <c r="A222" s="44"/>
      <c r="B222">
        <f>AVERAGE(B212:B221)</f>
        <v>8.5472840000000012</v>
      </c>
      <c r="C222">
        <f t="shared" ref="C222" si="109">AVERAGE(C212:C221)</f>
        <v>7.7577049999999995E-2</v>
      </c>
      <c r="D222">
        <f t="shared" ref="D222" si="110">AVERAGE(D212:D221)</f>
        <v>1.6580100000000001E-3</v>
      </c>
      <c r="E222">
        <f t="shared" ref="E222" si="111">AVERAGE(E212:E221)</f>
        <v>1.4015200000000003E-3</v>
      </c>
      <c r="F222">
        <f t="shared" ref="F222" si="112">AVERAGE(F212:F221)</f>
        <v>1.9705290000000001E-4</v>
      </c>
      <c r="G222">
        <f t="shared" ref="G222" si="113">AVERAGE(G212:G221)</f>
        <v>8.640943</v>
      </c>
      <c r="J222" s="44"/>
      <c r="K222">
        <f>AVERAGE(K212:K221)</f>
        <v>12.339203000000001</v>
      </c>
      <c r="L222">
        <f t="shared" ref="L222:M222" si="114">AVERAGE(L212:L221)</f>
        <v>8.9630999999999975E-2</v>
      </c>
      <c r="M222">
        <f t="shared" si="114"/>
        <v>12.428834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25.316099999999999</v>
      </c>
      <c r="C225">
        <v>0.226933</v>
      </c>
      <c r="D225">
        <v>4.0790999999999996E-3</v>
      </c>
      <c r="E225">
        <v>1.86276E-3</v>
      </c>
      <c r="F225">
        <v>1.2075899999999999E-3</v>
      </c>
      <c r="G225">
        <v>25.5563</v>
      </c>
      <c r="J225" s="44" t="s">
        <v>17</v>
      </c>
      <c r="K225">
        <v>29.6021</v>
      </c>
      <c r="L225">
        <f>M225-K225</f>
        <v>0.24429999999999907</v>
      </c>
      <c r="M225">
        <v>29.846399999999999</v>
      </c>
    </row>
    <row r="226" spans="1:13" x14ac:dyDescent="0.15">
      <c r="A226" s="44"/>
      <c r="B226">
        <v>25.3886</v>
      </c>
      <c r="C226">
        <v>0.22597300000000001</v>
      </c>
      <c r="D226">
        <v>4.0650399999999998E-3</v>
      </c>
      <c r="E226">
        <v>1.7192399999999999E-3</v>
      </c>
      <c r="F226">
        <v>1.21737E-3</v>
      </c>
      <c r="G226">
        <v>25.627600000000001</v>
      </c>
      <c r="J226" s="44"/>
      <c r="K226">
        <v>25.334900000000001</v>
      </c>
      <c r="L226">
        <f t="shared" ref="L226:L234" si="115">M226-K226</f>
        <v>0.25189999999999912</v>
      </c>
      <c r="M226">
        <v>25.5868</v>
      </c>
    </row>
    <row r="227" spans="1:13" x14ac:dyDescent="0.15">
      <c r="A227" s="44"/>
      <c r="B227">
        <v>25.446400000000001</v>
      </c>
      <c r="C227">
        <v>0.22737399999999999</v>
      </c>
      <c r="D227">
        <v>4.1005599999999996E-3</v>
      </c>
      <c r="E227">
        <v>1.7104100000000001E-3</v>
      </c>
      <c r="F227">
        <v>1.17588E-3</v>
      </c>
      <c r="G227">
        <v>25.687000000000001</v>
      </c>
      <c r="J227" s="44"/>
      <c r="K227">
        <v>25.052600000000002</v>
      </c>
      <c r="L227">
        <f t="shared" si="115"/>
        <v>0.25309999999999988</v>
      </c>
      <c r="M227">
        <v>25.305700000000002</v>
      </c>
    </row>
    <row r="228" spans="1:13" x14ac:dyDescent="0.15">
      <c r="A228" s="44"/>
      <c r="B228">
        <v>25.192499999999999</v>
      </c>
      <c r="C228">
        <v>0.23041200000000001</v>
      </c>
      <c r="D228">
        <v>3.9222199999999997E-3</v>
      </c>
      <c r="E228">
        <v>1.688E-3</v>
      </c>
      <c r="F228">
        <v>1.1711099999999999E-3</v>
      </c>
      <c r="G228">
        <v>25.435500000000001</v>
      </c>
      <c r="J228" s="44"/>
      <c r="K228">
        <v>25.122499999999999</v>
      </c>
      <c r="L228">
        <f t="shared" si="115"/>
        <v>0.25230000000000175</v>
      </c>
      <c r="M228">
        <v>25.3748</v>
      </c>
    </row>
    <row r="229" spans="1:13" x14ac:dyDescent="0.15">
      <c r="A229" s="44"/>
      <c r="B229">
        <v>25.9955</v>
      </c>
      <c r="C229">
        <v>0.221495</v>
      </c>
      <c r="D229">
        <v>4.0676599999999999E-3</v>
      </c>
      <c r="E229">
        <v>2.3460400000000002E-3</v>
      </c>
      <c r="F229">
        <v>1.1775500000000001E-3</v>
      </c>
      <c r="G229">
        <v>26.229800000000001</v>
      </c>
      <c r="J229" s="44"/>
      <c r="K229">
        <v>25.3323</v>
      </c>
      <c r="L229">
        <f t="shared" si="115"/>
        <v>0.25219999999999843</v>
      </c>
      <c r="M229">
        <v>25.584499999999998</v>
      </c>
    </row>
    <row r="230" spans="1:13" x14ac:dyDescent="0.15">
      <c r="A230" s="44"/>
      <c r="B230">
        <v>25.366199999999999</v>
      </c>
      <c r="C230">
        <v>0.225742</v>
      </c>
      <c r="D230">
        <v>4.0776700000000003E-3</v>
      </c>
      <c r="E230">
        <v>1.71518E-3</v>
      </c>
      <c r="F230">
        <v>1.1832699999999999E-3</v>
      </c>
      <c r="G230">
        <v>25.604700000000001</v>
      </c>
      <c r="J230" s="44"/>
      <c r="K230">
        <v>24.7364</v>
      </c>
      <c r="L230">
        <f t="shared" si="115"/>
        <v>0.23649999999999949</v>
      </c>
      <c r="M230">
        <v>24.972899999999999</v>
      </c>
    </row>
    <row r="231" spans="1:13" x14ac:dyDescent="0.15">
      <c r="A231" s="44"/>
      <c r="B231">
        <v>26.8779</v>
      </c>
      <c r="C231">
        <v>0.22299099999999999</v>
      </c>
      <c r="D231">
        <v>4.1356099999999996E-3</v>
      </c>
      <c r="E231">
        <v>2.0396699999999999E-3</v>
      </c>
      <c r="F231">
        <v>1.1653900000000001E-3</v>
      </c>
      <c r="G231">
        <v>27.113399999999999</v>
      </c>
      <c r="J231" s="44"/>
      <c r="K231">
        <v>24.828299999999999</v>
      </c>
      <c r="L231">
        <f t="shared" si="115"/>
        <v>0.23760000000000048</v>
      </c>
      <c r="M231">
        <v>25.065899999999999</v>
      </c>
    </row>
    <row r="232" spans="1:13" x14ac:dyDescent="0.15">
      <c r="A232" s="44"/>
      <c r="B232">
        <v>25.179400000000001</v>
      </c>
      <c r="C232">
        <v>0.22851199999999999</v>
      </c>
      <c r="D232">
        <v>3.5052299999999998E-3</v>
      </c>
      <c r="E232">
        <v>2.40493E-3</v>
      </c>
      <c r="F232">
        <v>1.17874E-3</v>
      </c>
      <c r="G232">
        <v>25.420500000000001</v>
      </c>
      <c r="J232" s="44"/>
      <c r="K232">
        <v>24.686499999999999</v>
      </c>
      <c r="L232">
        <f t="shared" si="115"/>
        <v>0.23639999999999972</v>
      </c>
      <c r="M232">
        <v>24.922899999999998</v>
      </c>
    </row>
    <row r="233" spans="1:13" x14ac:dyDescent="0.15">
      <c r="A233" s="44"/>
      <c r="B233">
        <v>25.465</v>
      </c>
      <c r="C233">
        <v>0.22773099999999999</v>
      </c>
      <c r="D233">
        <v>4.0674200000000004E-3</v>
      </c>
      <c r="E233">
        <v>1.89996E-3</v>
      </c>
      <c r="F233">
        <v>1.1649099999999999E-3</v>
      </c>
      <c r="G233">
        <v>25.706</v>
      </c>
      <c r="J233" s="44"/>
      <c r="K233">
        <v>25.424700000000001</v>
      </c>
      <c r="L233">
        <f t="shared" si="115"/>
        <v>0.23649999999999949</v>
      </c>
      <c r="M233">
        <v>25.661200000000001</v>
      </c>
    </row>
    <row r="234" spans="1:13" x14ac:dyDescent="0.15">
      <c r="A234" s="44"/>
      <c r="B234">
        <v>25.1602</v>
      </c>
      <c r="C234">
        <v>0.231882</v>
      </c>
      <c r="D234">
        <v>3.9298500000000004E-3</v>
      </c>
      <c r="E234">
        <v>1.81627E-3</v>
      </c>
      <c r="F234">
        <v>1.1699200000000001E-3</v>
      </c>
      <c r="G234">
        <v>25.404800000000002</v>
      </c>
      <c r="J234" s="44"/>
      <c r="K234">
        <v>24.7563</v>
      </c>
      <c r="L234">
        <f t="shared" si="115"/>
        <v>0.238900000000001</v>
      </c>
      <c r="M234">
        <v>24.995200000000001</v>
      </c>
    </row>
    <row r="235" spans="1:13" x14ac:dyDescent="0.15">
      <c r="A235" s="44"/>
      <c r="B235">
        <f>AVERAGE(B225:B234)</f>
        <v>25.538780000000003</v>
      </c>
      <c r="C235">
        <f t="shared" ref="C235" si="116">AVERAGE(C225:C234)</f>
        <v>0.22690450000000001</v>
      </c>
      <c r="D235">
        <f t="shared" ref="D235" si="117">AVERAGE(D225:D234)</f>
        <v>3.9950359999999996E-3</v>
      </c>
      <c r="E235">
        <f t="shared" ref="E235" si="118">AVERAGE(E225:E234)</f>
        <v>1.9202459999999998E-3</v>
      </c>
      <c r="F235">
        <f t="shared" ref="F235" si="119">AVERAGE(F225:F234)</f>
        <v>1.181173E-3</v>
      </c>
      <c r="G235">
        <f t="shared" ref="G235" si="120">AVERAGE(G225:G234)</f>
        <v>25.778559999999999</v>
      </c>
      <c r="J235" s="44"/>
      <c r="K235">
        <f>AVERAGE(K225:K234)</f>
        <v>25.487659999999998</v>
      </c>
      <c r="L235">
        <f t="shared" ref="L235:M235" si="121">AVERAGE(L225:L234)</f>
        <v>0.24396999999999985</v>
      </c>
      <c r="M235">
        <f t="shared" si="121"/>
        <v>25.731630000000003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20.669799999999999</v>
      </c>
      <c r="C238">
        <v>0.16319400000000001</v>
      </c>
      <c r="D238">
        <v>5.7344400000000004E-3</v>
      </c>
      <c r="E238">
        <v>1.92428E-3</v>
      </c>
      <c r="F238">
        <v>4.9209600000000003E-4</v>
      </c>
      <c r="G238">
        <v>20.9161</v>
      </c>
      <c r="J238" s="44" t="s">
        <v>18</v>
      </c>
      <c r="K238">
        <v>22.5166</v>
      </c>
      <c r="L238">
        <f>M238-K238</f>
        <v>0.2607999999999997</v>
      </c>
      <c r="M238">
        <v>22.7774</v>
      </c>
    </row>
    <row r="239" spans="1:13" x14ac:dyDescent="0.15">
      <c r="A239" s="44"/>
      <c r="B239">
        <v>20.148399999999999</v>
      </c>
      <c r="C239">
        <v>0.164242</v>
      </c>
      <c r="D239">
        <v>5.4221199999999999E-3</v>
      </c>
      <c r="E239">
        <v>1.92785E-3</v>
      </c>
      <c r="F239">
        <v>4.8351299999999998E-4</v>
      </c>
      <c r="G239">
        <v>20.395399999999999</v>
      </c>
      <c r="J239" s="44"/>
      <c r="K239">
        <v>19.542300000000001</v>
      </c>
      <c r="L239">
        <f t="shared" ref="L239:L247" si="122">M239-K239</f>
        <v>0.22359999999999758</v>
      </c>
      <c r="M239">
        <v>19.765899999999998</v>
      </c>
    </row>
    <row r="240" spans="1:13" x14ac:dyDescent="0.15">
      <c r="A240" s="44"/>
      <c r="B240">
        <v>19.8446</v>
      </c>
      <c r="C240">
        <v>0.16698399999999999</v>
      </c>
      <c r="D240">
        <v>4.9686399999999999E-3</v>
      </c>
      <c r="E240">
        <v>1.97482E-3</v>
      </c>
      <c r="F240">
        <v>4.7802899999999999E-4</v>
      </c>
      <c r="G240">
        <v>20.0901</v>
      </c>
      <c r="J240" s="44"/>
      <c r="K240">
        <v>19.463200000000001</v>
      </c>
      <c r="L240">
        <f t="shared" si="122"/>
        <v>0.23699999999999832</v>
      </c>
      <c r="M240">
        <v>19.700199999999999</v>
      </c>
    </row>
    <row r="241" spans="1:13" x14ac:dyDescent="0.15">
      <c r="A241" s="44"/>
      <c r="B241">
        <v>20.148900000000001</v>
      </c>
      <c r="C241">
        <v>0.16286500000000001</v>
      </c>
      <c r="D241">
        <v>5.3780099999999999E-3</v>
      </c>
      <c r="E241">
        <v>1.94907E-3</v>
      </c>
      <c r="F241">
        <v>4.9066500000000005E-4</v>
      </c>
      <c r="G241">
        <v>20.395</v>
      </c>
      <c r="J241" s="44"/>
      <c r="K241">
        <v>19.188700000000001</v>
      </c>
      <c r="L241">
        <f t="shared" si="122"/>
        <v>0.22279999999999944</v>
      </c>
      <c r="M241">
        <v>19.4115</v>
      </c>
    </row>
    <row r="242" spans="1:13" x14ac:dyDescent="0.15">
      <c r="A242" s="44"/>
      <c r="B242">
        <v>19.86</v>
      </c>
      <c r="C242">
        <v>0.16367699999999999</v>
      </c>
      <c r="D242">
        <v>6.1385600000000004E-3</v>
      </c>
      <c r="E242">
        <v>1.9834000000000002E-3</v>
      </c>
      <c r="F242">
        <v>4.8542000000000002E-4</v>
      </c>
      <c r="G242">
        <v>20.1069</v>
      </c>
      <c r="J242" s="44"/>
      <c r="K242">
        <v>19.221499999999999</v>
      </c>
      <c r="L242">
        <f t="shared" si="122"/>
        <v>0.22300000000000253</v>
      </c>
      <c r="M242">
        <v>19.444500000000001</v>
      </c>
    </row>
    <row r="243" spans="1:13" x14ac:dyDescent="0.15">
      <c r="A243" s="44"/>
      <c r="B243">
        <v>20.002400000000002</v>
      </c>
      <c r="C243">
        <v>0.163191</v>
      </c>
      <c r="D243">
        <v>6.00791E-3</v>
      </c>
      <c r="E243">
        <v>2.01344E-3</v>
      </c>
      <c r="F243">
        <v>4.9591100000000003E-4</v>
      </c>
      <c r="G243">
        <v>20.249400000000001</v>
      </c>
      <c r="J243" s="44"/>
      <c r="K243">
        <v>19.170200000000001</v>
      </c>
      <c r="L243">
        <f t="shared" si="122"/>
        <v>0.22219999999999729</v>
      </c>
      <c r="M243">
        <v>19.392399999999999</v>
      </c>
    </row>
    <row r="244" spans="1:13" x14ac:dyDescent="0.15">
      <c r="A244" s="44"/>
      <c r="B244">
        <v>19.8842</v>
      </c>
      <c r="C244">
        <v>0.16655300000000001</v>
      </c>
      <c r="D244">
        <v>5.1891799999999998E-3</v>
      </c>
      <c r="E244">
        <v>1.97744E-3</v>
      </c>
      <c r="F244">
        <v>4.8255900000000003E-4</v>
      </c>
      <c r="G244">
        <v>20.1313</v>
      </c>
      <c r="J244" s="44"/>
      <c r="K244">
        <v>19.416799999999999</v>
      </c>
      <c r="L244">
        <f t="shared" si="122"/>
        <v>0.22360000000000113</v>
      </c>
      <c r="M244">
        <v>19.6404</v>
      </c>
    </row>
    <row r="245" spans="1:13" x14ac:dyDescent="0.15">
      <c r="A245" s="44"/>
      <c r="B245">
        <v>20.528199999999998</v>
      </c>
      <c r="C245">
        <v>0.162827</v>
      </c>
      <c r="D245">
        <v>5.4402399999999998E-3</v>
      </c>
      <c r="E245">
        <v>1.9061600000000001E-3</v>
      </c>
      <c r="F245">
        <v>4.7612199999999999E-4</v>
      </c>
      <c r="G245">
        <v>20.7759</v>
      </c>
      <c r="J245" s="44"/>
      <c r="K245">
        <v>19.1555</v>
      </c>
      <c r="L245">
        <f t="shared" si="122"/>
        <v>0.22309999999999874</v>
      </c>
      <c r="M245">
        <v>19.378599999999999</v>
      </c>
    </row>
    <row r="246" spans="1:13" x14ac:dyDescent="0.15">
      <c r="A246" s="44"/>
      <c r="B246">
        <v>20.004999999999999</v>
      </c>
      <c r="C246">
        <v>0.162994</v>
      </c>
      <c r="D246">
        <v>5.9464000000000001E-3</v>
      </c>
      <c r="E246">
        <v>1.9943700000000001E-3</v>
      </c>
      <c r="F246">
        <v>5.0377799999999997E-4</v>
      </c>
      <c r="G246">
        <v>20.253799999999998</v>
      </c>
      <c r="J246" s="44"/>
      <c r="K246">
        <v>19.1509</v>
      </c>
      <c r="L246">
        <f t="shared" si="122"/>
        <v>0.22309999999999874</v>
      </c>
      <c r="M246">
        <v>19.373999999999999</v>
      </c>
    </row>
    <row r="247" spans="1:13" x14ac:dyDescent="0.15">
      <c r="A247" s="44"/>
      <c r="B247">
        <v>19.736000000000001</v>
      </c>
      <c r="C247">
        <v>0.16625300000000001</v>
      </c>
      <c r="D247">
        <v>6.05464E-3</v>
      </c>
      <c r="E247">
        <v>1.99008E-3</v>
      </c>
      <c r="F247">
        <v>4.8088999999999999E-4</v>
      </c>
      <c r="G247">
        <v>19.9878</v>
      </c>
      <c r="J247" s="44"/>
      <c r="K247">
        <v>19.125599999999999</v>
      </c>
      <c r="L247">
        <f t="shared" si="122"/>
        <v>0.22180000000000177</v>
      </c>
      <c r="M247">
        <v>19.3474</v>
      </c>
    </row>
    <row r="248" spans="1:13" x14ac:dyDescent="0.15">
      <c r="A248" s="44"/>
      <c r="B248">
        <f>AVERAGE(B238:B247)</f>
        <v>20.082749999999997</v>
      </c>
      <c r="C248">
        <f t="shared" ref="C248" si="123">AVERAGE(C238:C247)</f>
        <v>0.16427800000000001</v>
      </c>
      <c r="D248">
        <f t="shared" ref="D248" si="124">AVERAGE(D238:D247)</f>
        <v>5.6280139999999998E-3</v>
      </c>
      <c r="E248">
        <f t="shared" ref="E248" si="125">AVERAGE(E238:E247)</f>
        <v>1.9640909999999998E-3</v>
      </c>
      <c r="F248">
        <f t="shared" ref="F248" si="126">AVERAGE(F238:F247)</f>
        <v>4.8689830000000003E-4</v>
      </c>
      <c r="G248">
        <f t="shared" ref="G248" si="127">AVERAGE(G238:G247)</f>
        <v>20.330169999999999</v>
      </c>
      <c r="J248" s="44"/>
      <c r="K248">
        <f>AVERAGE(K238:K247)</f>
        <v>19.595129999999997</v>
      </c>
      <c r="L248">
        <f t="shared" ref="L248:M248" si="128">AVERAGE(L238:L247)</f>
        <v>0.22809999999999953</v>
      </c>
      <c r="M248">
        <f t="shared" si="128"/>
        <v>19.823229999999999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4.9109600000000002</v>
      </c>
      <c r="C251">
        <v>4.43408E-2</v>
      </c>
      <c r="D251">
        <v>1.3227499999999999E-3</v>
      </c>
      <c r="E251">
        <v>1.0828999999999999E-3</v>
      </c>
      <c r="F251">
        <v>1.6903900000000001E-4</v>
      </c>
      <c r="G251">
        <v>4.9817900000000002</v>
      </c>
      <c r="J251" s="44" t="s">
        <v>19</v>
      </c>
      <c r="K251">
        <v>15.987299999999999</v>
      </c>
      <c r="L251">
        <f>M251-K251</f>
        <v>6.4899999999999736E-2</v>
      </c>
      <c r="M251">
        <v>16.052199999999999</v>
      </c>
    </row>
    <row r="252" spans="1:13" x14ac:dyDescent="0.15">
      <c r="A252" s="44"/>
      <c r="B252">
        <v>4.7461500000000001</v>
      </c>
      <c r="C252">
        <v>4.4495600000000003E-2</v>
      </c>
      <c r="D252">
        <v>1.52612E-3</v>
      </c>
      <c r="E252">
        <v>1.19877E-3</v>
      </c>
      <c r="F252">
        <v>1.7356899999999999E-4</v>
      </c>
      <c r="G252">
        <v>4.8174299999999999</v>
      </c>
      <c r="J252" s="44"/>
      <c r="K252">
        <v>4.5646000000000004</v>
      </c>
      <c r="L252">
        <f t="shared" ref="L252:L260" si="129">M252-K252</f>
        <v>6.5359999999999197E-2</v>
      </c>
      <c r="M252">
        <v>4.6299599999999996</v>
      </c>
    </row>
    <row r="253" spans="1:13" x14ac:dyDescent="0.15">
      <c r="A253" s="44"/>
      <c r="B253">
        <v>4.8042899999999999</v>
      </c>
      <c r="C253">
        <v>4.4571899999999998E-2</v>
      </c>
      <c r="D253">
        <v>1.42026E-3</v>
      </c>
      <c r="E253">
        <v>1.0974400000000001E-3</v>
      </c>
      <c r="F253">
        <v>1.8262899999999999E-4</v>
      </c>
      <c r="G253">
        <v>4.8736699999999997</v>
      </c>
      <c r="J253" s="44"/>
      <c r="K253">
        <v>4.5736100000000004</v>
      </c>
      <c r="L253">
        <f t="shared" si="129"/>
        <v>6.6089999999999982E-2</v>
      </c>
      <c r="M253">
        <v>4.6397000000000004</v>
      </c>
    </row>
    <row r="254" spans="1:13" x14ac:dyDescent="0.15">
      <c r="A254" s="44"/>
      <c r="B254">
        <v>4.8037799999999997</v>
      </c>
      <c r="C254">
        <v>4.4571399999999997E-2</v>
      </c>
      <c r="D254">
        <v>1.3997599999999999E-3</v>
      </c>
      <c r="E254">
        <v>1.08051E-3</v>
      </c>
      <c r="F254">
        <v>1.6736999999999999E-4</v>
      </c>
      <c r="G254">
        <v>4.8744199999999998</v>
      </c>
      <c r="J254" s="44"/>
      <c r="K254">
        <v>4.6046899999999997</v>
      </c>
      <c r="L254">
        <f t="shared" si="129"/>
        <v>6.5320000000000711E-2</v>
      </c>
      <c r="M254">
        <v>4.6700100000000004</v>
      </c>
    </row>
    <row r="255" spans="1:13" x14ac:dyDescent="0.15">
      <c r="A255" s="44"/>
      <c r="B255">
        <v>4.7535600000000002</v>
      </c>
      <c r="C255">
        <v>4.4564699999999999E-2</v>
      </c>
      <c r="D255">
        <v>1.4665100000000001E-3</v>
      </c>
      <c r="E255">
        <v>1.1365399999999999E-3</v>
      </c>
      <c r="F255">
        <v>1.83344E-4</v>
      </c>
      <c r="G255">
        <v>4.8241500000000004</v>
      </c>
      <c r="J255" s="44"/>
      <c r="K255">
        <v>4.6083100000000004</v>
      </c>
      <c r="L255">
        <f t="shared" si="129"/>
        <v>6.603999999999921E-2</v>
      </c>
      <c r="M255">
        <v>4.6743499999999996</v>
      </c>
    </row>
    <row r="256" spans="1:13" x14ac:dyDescent="0.15">
      <c r="A256" s="44"/>
      <c r="B256">
        <v>5.0681000000000003</v>
      </c>
      <c r="C256">
        <v>4.42011E-2</v>
      </c>
      <c r="D256">
        <v>1.36685E-3</v>
      </c>
      <c r="E256">
        <v>1.0874299999999999E-3</v>
      </c>
      <c r="F256">
        <v>1.6903900000000001E-4</v>
      </c>
      <c r="G256">
        <v>5.1369600000000002</v>
      </c>
      <c r="J256" s="44"/>
      <c r="K256">
        <v>4.5847800000000003</v>
      </c>
      <c r="L256">
        <f t="shared" si="129"/>
        <v>6.5779999999999283E-2</v>
      </c>
      <c r="M256">
        <v>4.6505599999999996</v>
      </c>
    </row>
    <row r="257" spans="1:13" x14ac:dyDescent="0.15">
      <c r="A257" s="44"/>
      <c r="B257">
        <v>4.7949099999999998</v>
      </c>
      <c r="C257">
        <v>4.4438400000000003E-2</v>
      </c>
      <c r="D257">
        <v>1.2745899999999999E-3</v>
      </c>
      <c r="E257">
        <v>1.1003E-3</v>
      </c>
      <c r="F257">
        <v>1.6784699999999999E-4</v>
      </c>
      <c r="G257">
        <v>4.8648899999999999</v>
      </c>
      <c r="J257" s="44"/>
      <c r="K257">
        <v>4.5704500000000001</v>
      </c>
      <c r="L257">
        <f t="shared" si="129"/>
        <v>6.5509999999999735E-2</v>
      </c>
      <c r="M257">
        <v>4.6359599999999999</v>
      </c>
    </row>
    <row r="258" spans="1:13" x14ac:dyDescent="0.15">
      <c r="A258" s="44"/>
      <c r="B258">
        <v>4.7470299999999996</v>
      </c>
      <c r="C258">
        <v>4.4202600000000002E-2</v>
      </c>
      <c r="D258">
        <v>1.2617100000000001E-3</v>
      </c>
      <c r="E258">
        <v>1.07384E-3</v>
      </c>
      <c r="F258">
        <v>1.70946E-4</v>
      </c>
      <c r="G258">
        <v>4.8161800000000001</v>
      </c>
      <c r="J258" s="44"/>
      <c r="K258">
        <v>4.5822000000000003</v>
      </c>
      <c r="L258">
        <f t="shared" si="129"/>
        <v>6.5710000000000157E-2</v>
      </c>
      <c r="M258">
        <v>4.6479100000000004</v>
      </c>
    </row>
    <row r="259" spans="1:13" x14ac:dyDescent="0.15">
      <c r="A259" s="44"/>
      <c r="B259">
        <v>4.7616699999999996</v>
      </c>
      <c r="C259">
        <v>4.4314899999999997E-2</v>
      </c>
      <c r="D259">
        <v>1.34706E-3</v>
      </c>
      <c r="E259">
        <v>1.10078E-3</v>
      </c>
      <c r="F259">
        <v>1.6975399999999999E-4</v>
      </c>
      <c r="G259">
        <v>4.8319799999999997</v>
      </c>
      <c r="J259" s="44"/>
      <c r="K259">
        <v>4.6229300000000002</v>
      </c>
      <c r="L259">
        <f t="shared" si="129"/>
        <v>6.5150000000000041E-2</v>
      </c>
      <c r="M259">
        <v>4.6880800000000002</v>
      </c>
    </row>
    <row r="260" spans="1:13" x14ac:dyDescent="0.15">
      <c r="A260" s="44"/>
      <c r="B260">
        <v>4.7398199999999999</v>
      </c>
      <c r="C260">
        <v>4.4332000000000003E-2</v>
      </c>
      <c r="D260">
        <v>1.52421E-3</v>
      </c>
      <c r="E260">
        <v>1.09315E-3</v>
      </c>
      <c r="F260">
        <v>1.6903900000000001E-4</v>
      </c>
      <c r="G260">
        <v>4.8121999999999998</v>
      </c>
      <c r="J260" s="44"/>
      <c r="K260">
        <v>4.6063999999999998</v>
      </c>
      <c r="L260">
        <f t="shared" si="129"/>
        <v>6.5389999999999837E-2</v>
      </c>
      <c r="M260">
        <v>4.6717899999999997</v>
      </c>
    </row>
    <row r="261" spans="1:13" x14ac:dyDescent="0.15">
      <c r="A261" s="44"/>
      <c r="B261">
        <f>AVERAGE(B251:B260)</f>
        <v>4.8130270000000008</v>
      </c>
      <c r="C261">
        <f t="shared" ref="C261" si="130">AVERAGE(C251:C260)</f>
        <v>4.4403339999999999E-2</v>
      </c>
      <c r="D261">
        <f t="shared" ref="D261" si="131">AVERAGE(D251:D260)</f>
        <v>1.3909819999999998E-3</v>
      </c>
      <c r="E261">
        <f t="shared" ref="E261" si="132">AVERAGE(E251:E260)</f>
        <v>1.1051659999999999E-3</v>
      </c>
      <c r="F261">
        <f t="shared" ref="F261" si="133">AVERAGE(F251:F260)</f>
        <v>1.722576E-4</v>
      </c>
      <c r="G261">
        <f t="shared" ref="G261" si="134">AVERAGE(G251:G260)</f>
        <v>4.8833670000000007</v>
      </c>
      <c r="J261" s="44"/>
      <c r="K261">
        <f>AVERAGE(K251:K260)</f>
        <v>5.7305270000000004</v>
      </c>
      <c r="L261">
        <f t="shared" ref="L261:M261" si="135">AVERAGE(L251:L260)</f>
        <v>6.5524999999999792E-2</v>
      </c>
      <c r="M261">
        <f t="shared" si="135"/>
        <v>5.7960520000000004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6.8878000000000004</v>
      </c>
      <c r="C264">
        <v>6.4160099999999998E-2</v>
      </c>
      <c r="D264">
        <v>1.8677699999999999E-3</v>
      </c>
      <c r="E264">
        <v>1.1417899999999999E-3</v>
      </c>
      <c r="F264">
        <v>1.34945E-4</v>
      </c>
      <c r="G264">
        <v>6.9565299999999999</v>
      </c>
      <c r="J264" s="44" t="s">
        <v>20</v>
      </c>
      <c r="K264">
        <v>24.666</v>
      </c>
      <c r="L264">
        <f>M264-K264</f>
        <v>7.529999999999859E-2</v>
      </c>
      <c r="M264">
        <v>24.741299999999999</v>
      </c>
    </row>
    <row r="265" spans="1:13" x14ac:dyDescent="0.15">
      <c r="A265" s="44"/>
      <c r="B265">
        <v>7.0924899999999997</v>
      </c>
      <c r="C265">
        <v>6.3965099999999997E-2</v>
      </c>
      <c r="D265">
        <v>1.8372499999999999E-3</v>
      </c>
      <c r="E265">
        <v>1.1401199999999999E-3</v>
      </c>
      <c r="F265">
        <v>1.3375299999999999E-4</v>
      </c>
      <c r="G265">
        <v>7.1612799999999996</v>
      </c>
      <c r="J265" s="44"/>
      <c r="K265">
        <v>7.0291899999999998</v>
      </c>
      <c r="L265">
        <f t="shared" ref="L265:L273" si="136">M265-K265</f>
        <v>8.0130000000000479E-2</v>
      </c>
      <c r="M265">
        <v>7.1093200000000003</v>
      </c>
    </row>
    <row r="266" spans="1:13" x14ac:dyDescent="0.15">
      <c r="A266" s="44"/>
      <c r="B266">
        <v>6.86836</v>
      </c>
      <c r="C266">
        <v>6.3945299999999997E-2</v>
      </c>
      <c r="D266">
        <v>1.82891E-3</v>
      </c>
      <c r="E266">
        <v>1.1608600000000001E-3</v>
      </c>
      <c r="F266">
        <v>1.3566000000000001E-4</v>
      </c>
      <c r="G266">
        <v>6.9369399999999999</v>
      </c>
      <c r="J266" s="44"/>
      <c r="K266">
        <v>6.7698200000000002</v>
      </c>
      <c r="L266">
        <f t="shared" si="136"/>
        <v>7.6620000000000132E-2</v>
      </c>
      <c r="M266">
        <v>6.8464400000000003</v>
      </c>
    </row>
    <row r="267" spans="1:13" x14ac:dyDescent="0.15">
      <c r="A267" s="44"/>
      <c r="B267">
        <v>6.84274</v>
      </c>
      <c r="C267">
        <v>6.3762399999999997E-2</v>
      </c>
      <c r="D267">
        <v>1.7976800000000001E-3</v>
      </c>
      <c r="E267">
        <v>1.15967E-3</v>
      </c>
      <c r="F267">
        <v>1.33991E-4</v>
      </c>
      <c r="G267">
        <v>6.9112</v>
      </c>
      <c r="J267" s="44"/>
      <c r="K267">
        <v>6.8460999999999999</v>
      </c>
      <c r="L267">
        <f t="shared" si="136"/>
        <v>7.5330000000000119E-2</v>
      </c>
      <c r="M267">
        <v>6.92143</v>
      </c>
    </row>
    <row r="268" spans="1:13" x14ac:dyDescent="0.15">
      <c r="A268" s="44"/>
      <c r="B268">
        <v>6.9620600000000001</v>
      </c>
      <c r="C268">
        <v>6.4218800000000006E-2</v>
      </c>
      <c r="D268">
        <v>1.80507E-3</v>
      </c>
      <c r="E268">
        <v>1.1630099999999999E-3</v>
      </c>
      <c r="F268">
        <v>1.38283E-4</v>
      </c>
      <c r="G268">
        <v>7.0312099999999997</v>
      </c>
      <c r="J268" s="44"/>
      <c r="K268">
        <v>6.8582099999999997</v>
      </c>
      <c r="L268">
        <f t="shared" si="136"/>
        <v>7.4400000000000688E-2</v>
      </c>
      <c r="M268">
        <v>6.9326100000000004</v>
      </c>
    </row>
    <row r="269" spans="1:13" x14ac:dyDescent="0.15">
      <c r="A269" s="44"/>
      <c r="B269">
        <v>6.8596599999999999</v>
      </c>
      <c r="C269">
        <v>6.3871399999999995E-2</v>
      </c>
      <c r="D269">
        <v>1.82748E-3</v>
      </c>
      <c r="E269">
        <v>1.15657E-3</v>
      </c>
      <c r="F269">
        <v>1.34945E-4</v>
      </c>
      <c r="G269">
        <v>6.9283900000000003</v>
      </c>
      <c r="J269" s="44"/>
      <c r="K269">
        <v>6.7995099999999997</v>
      </c>
      <c r="L269">
        <f t="shared" si="136"/>
        <v>7.4740000000000251E-2</v>
      </c>
      <c r="M269">
        <v>6.87425</v>
      </c>
    </row>
    <row r="270" spans="1:13" x14ac:dyDescent="0.15">
      <c r="A270" s="44"/>
      <c r="B270">
        <v>6.8661300000000001</v>
      </c>
      <c r="C270">
        <v>6.4029500000000003E-2</v>
      </c>
      <c r="D270">
        <v>1.84274E-3</v>
      </c>
      <c r="E270">
        <v>1.15061E-3</v>
      </c>
      <c r="F270">
        <v>1.3589900000000001E-4</v>
      </c>
      <c r="G270">
        <v>6.9347700000000003</v>
      </c>
      <c r="J270" s="44"/>
      <c r="K270">
        <v>7.1240500000000004</v>
      </c>
      <c r="L270">
        <f t="shared" si="136"/>
        <v>7.3709999999999276E-2</v>
      </c>
      <c r="M270">
        <v>7.1977599999999997</v>
      </c>
    </row>
    <row r="271" spans="1:13" x14ac:dyDescent="0.15">
      <c r="A271" s="44"/>
      <c r="B271">
        <v>6.8720100000000004</v>
      </c>
      <c r="C271">
        <v>6.4521300000000004E-2</v>
      </c>
      <c r="D271">
        <v>1.80316E-3</v>
      </c>
      <c r="E271">
        <v>1.16873E-3</v>
      </c>
      <c r="F271">
        <v>1.33514E-4</v>
      </c>
      <c r="G271">
        <v>6.9411500000000004</v>
      </c>
      <c r="J271" s="44"/>
      <c r="K271">
        <v>6.7186399999999997</v>
      </c>
      <c r="L271">
        <f t="shared" si="136"/>
        <v>7.4250000000000149E-2</v>
      </c>
      <c r="M271">
        <v>6.7928899999999999</v>
      </c>
    </row>
    <row r="272" spans="1:13" x14ac:dyDescent="0.15">
      <c r="A272" s="44"/>
      <c r="B272">
        <v>6.8875900000000003</v>
      </c>
      <c r="C272">
        <v>6.4348500000000003E-2</v>
      </c>
      <c r="D272">
        <v>1.81675E-3</v>
      </c>
      <c r="E272">
        <v>1.1539499999999999E-3</v>
      </c>
      <c r="F272">
        <v>1.3470600000000001E-4</v>
      </c>
      <c r="G272">
        <v>6.9566999999999997</v>
      </c>
      <c r="J272" s="44"/>
      <c r="K272">
        <v>6.8563499999999999</v>
      </c>
      <c r="L272">
        <f t="shared" si="136"/>
        <v>7.486999999999977E-2</v>
      </c>
      <c r="M272">
        <v>6.9312199999999997</v>
      </c>
    </row>
    <row r="273" spans="1:13" x14ac:dyDescent="0.15">
      <c r="A273" s="44"/>
      <c r="B273">
        <v>6.81426</v>
      </c>
      <c r="C273">
        <v>6.3880699999999999E-2</v>
      </c>
      <c r="D273">
        <v>1.83129E-3</v>
      </c>
      <c r="E273">
        <v>1.17779E-3</v>
      </c>
      <c r="F273">
        <v>1.4042899999999999E-4</v>
      </c>
      <c r="G273">
        <v>6.8828199999999997</v>
      </c>
      <c r="J273" s="44"/>
      <c r="K273">
        <v>6.9138000000000002</v>
      </c>
      <c r="L273">
        <f t="shared" si="136"/>
        <v>7.5559999999999405E-2</v>
      </c>
      <c r="M273">
        <v>6.9893599999999996</v>
      </c>
    </row>
    <row r="274" spans="1:13" x14ac:dyDescent="0.15">
      <c r="A274" s="44"/>
      <c r="B274">
        <f>AVERAGE(B264:B273)</f>
        <v>6.8953100000000003</v>
      </c>
      <c r="C274">
        <f t="shared" ref="C274" si="137">AVERAGE(C264:C273)</f>
        <v>6.4070310000000005E-2</v>
      </c>
      <c r="D274">
        <f t="shared" ref="D274" si="138">AVERAGE(D264:D273)</f>
        <v>1.82581E-3</v>
      </c>
      <c r="E274">
        <f t="shared" ref="E274" si="139">AVERAGE(E264:E273)</f>
        <v>1.1573100000000002E-3</v>
      </c>
      <c r="F274">
        <f t="shared" ref="F274" si="140">AVERAGE(F264:F273)</f>
        <v>1.3561250000000002E-4</v>
      </c>
      <c r="G274">
        <f t="shared" ref="G274" si="141">AVERAGE(G264:G273)</f>
        <v>6.964099</v>
      </c>
      <c r="J274" s="44"/>
      <c r="K274">
        <f>AVERAGE(K264:K273)</f>
        <v>8.6581669999999988</v>
      </c>
      <c r="L274">
        <f t="shared" ref="L274:M274" si="142">AVERAGE(L264:L273)</f>
        <v>7.5490999999999892E-2</v>
      </c>
      <c r="M274">
        <f t="shared" si="142"/>
        <v>8.7336580000000019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14.5861</v>
      </c>
      <c r="C277">
        <v>0.122485</v>
      </c>
      <c r="D277">
        <v>5.0315899999999998E-3</v>
      </c>
      <c r="E277">
        <v>1.0604900000000001E-3</v>
      </c>
      <c r="F277">
        <v>1.4710400000000001E-4</v>
      </c>
      <c r="G277">
        <v>14.749700000000001</v>
      </c>
      <c r="J277" s="44" t="s">
        <v>21</v>
      </c>
      <c r="K277">
        <v>57.8369</v>
      </c>
      <c r="L277">
        <f>M277-K277</f>
        <v>0.16859999999999786</v>
      </c>
      <c r="M277">
        <v>58.005499999999998</v>
      </c>
    </row>
    <row r="278" spans="1:13" x14ac:dyDescent="0.15">
      <c r="A278" s="44"/>
      <c r="B278">
        <v>14.612399999999999</v>
      </c>
      <c r="C278">
        <v>0.12801000000000001</v>
      </c>
      <c r="D278">
        <v>4.5614200000000001E-3</v>
      </c>
      <c r="E278">
        <v>9.8371500000000002E-4</v>
      </c>
      <c r="F278">
        <v>1.50681E-4</v>
      </c>
      <c r="G278">
        <v>14.778499999999999</v>
      </c>
      <c r="J278" s="44"/>
      <c r="K278">
        <v>14.672800000000001</v>
      </c>
      <c r="L278">
        <f t="shared" ref="L278:L286" si="143">M278-K278</f>
        <v>0.16830000000000034</v>
      </c>
      <c r="M278">
        <v>14.841100000000001</v>
      </c>
    </row>
    <row r="279" spans="1:13" x14ac:dyDescent="0.15">
      <c r="A279" s="44"/>
      <c r="B279">
        <v>14.635400000000001</v>
      </c>
      <c r="C279">
        <v>0.122363</v>
      </c>
      <c r="D279">
        <v>4.9827099999999996E-3</v>
      </c>
      <c r="E279">
        <v>1.0213900000000001E-3</v>
      </c>
      <c r="F279">
        <v>1.5115699999999999E-4</v>
      </c>
      <c r="G279">
        <v>14.797499999999999</v>
      </c>
      <c r="J279" s="44"/>
      <c r="K279">
        <v>15.0352</v>
      </c>
      <c r="L279">
        <f t="shared" si="143"/>
        <v>0.16130000000000067</v>
      </c>
      <c r="M279">
        <v>15.1965</v>
      </c>
    </row>
    <row r="280" spans="1:13" x14ac:dyDescent="0.15">
      <c r="A280" s="44"/>
      <c r="B280">
        <v>14.565899999999999</v>
      </c>
      <c r="C280">
        <v>0.1298</v>
      </c>
      <c r="D280">
        <v>4.4565200000000003E-3</v>
      </c>
      <c r="E280">
        <v>9.8729099999999995E-4</v>
      </c>
      <c r="F280">
        <v>1.5139600000000001E-4</v>
      </c>
      <c r="G280">
        <v>14.733000000000001</v>
      </c>
      <c r="J280" s="44"/>
      <c r="K280">
        <v>14.483000000000001</v>
      </c>
      <c r="L280">
        <f t="shared" si="143"/>
        <v>0.16109999999999935</v>
      </c>
      <c r="M280">
        <v>14.6441</v>
      </c>
    </row>
    <row r="281" spans="1:13" x14ac:dyDescent="0.15">
      <c r="A281" s="44"/>
      <c r="B281">
        <v>14.6564</v>
      </c>
      <c r="C281">
        <v>0.12876399999999999</v>
      </c>
      <c r="D281">
        <v>4.3332600000000002E-3</v>
      </c>
      <c r="E281">
        <v>1.0650200000000001E-3</v>
      </c>
      <c r="F281">
        <v>1.5830999999999999E-4</v>
      </c>
      <c r="G281">
        <v>14.822900000000001</v>
      </c>
      <c r="J281" s="44"/>
      <c r="K281">
        <v>14.5459</v>
      </c>
      <c r="L281">
        <f t="shared" si="143"/>
        <v>0.16080000000000005</v>
      </c>
      <c r="M281">
        <v>14.7067</v>
      </c>
    </row>
    <row r="282" spans="1:13" x14ac:dyDescent="0.15">
      <c r="A282" s="44"/>
      <c r="B282">
        <v>18.396100000000001</v>
      </c>
      <c r="C282">
        <v>0.117658</v>
      </c>
      <c r="D282">
        <v>4.6286599999999997E-3</v>
      </c>
      <c r="E282">
        <v>1.0411699999999999E-3</v>
      </c>
      <c r="F282">
        <v>1.50204E-4</v>
      </c>
      <c r="G282">
        <v>18.555700000000002</v>
      </c>
      <c r="J282" s="44"/>
      <c r="K282">
        <v>14.6389</v>
      </c>
      <c r="L282">
        <f t="shared" si="143"/>
        <v>0.16180000000000128</v>
      </c>
      <c r="M282">
        <v>14.800700000000001</v>
      </c>
    </row>
    <row r="283" spans="1:13" x14ac:dyDescent="0.15">
      <c r="A283" s="44"/>
      <c r="B283">
        <v>14.7925</v>
      </c>
      <c r="C283">
        <v>0.12268999999999999</v>
      </c>
      <c r="D283">
        <v>4.0073399999999999E-3</v>
      </c>
      <c r="E283">
        <v>1.01519E-3</v>
      </c>
      <c r="F283">
        <v>1.5044200000000001E-4</v>
      </c>
      <c r="G283">
        <v>14.9533</v>
      </c>
      <c r="J283" s="44"/>
      <c r="K283">
        <v>14.454499999999999</v>
      </c>
      <c r="L283">
        <f t="shared" si="143"/>
        <v>0.16040000000000099</v>
      </c>
      <c r="M283">
        <v>14.6149</v>
      </c>
    </row>
    <row r="284" spans="1:13" x14ac:dyDescent="0.15">
      <c r="A284" s="44"/>
      <c r="B284">
        <v>14.577</v>
      </c>
      <c r="C284">
        <v>0.12842500000000001</v>
      </c>
      <c r="D284">
        <v>4.4546100000000003E-3</v>
      </c>
      <c r="E284">
        <v>9.3221700000000005E-4</v>
      </c>
      <c r="F284">
        <v>1.4853499999999999E-4</v>
      </c>
      <c r="G284">
        <v>14.742699999999999</v>
      </c>
      <c r="J284" s="44"/>
      <c r="K284">
        <v>14.531000000000001</v>
      </c>
      <c r="L284">
        <f t="shared" si="143"/>
        <v>0.16119999999999912</v>
      </c>
      <c r="M284">
        <v>14.6922</v>
      </c>
    </row>
    <row r="285" spans="1:13" x14ac:dyDescent="0.15">
      <c r="A285" s="44"/>
      <c r="B285">
        <v>14.583399999999999</v>
      </c>
      <c r="C285">
        <v>0.128161</v>
      </c>
      <c r="D285">
        <v>4.5640500000000001E-3</v>
      </c>
      <c r="E285">
        <v>9.8276099999999996E-4</v>
      </c>
      <c r="F285">
        <v>1.4758100000000001E-4</v>
      </c>
      <c r="G285">
        <v>14.749499999999999</v>
      </c>
      <c r="J285" s="44"/>
      <c r="K285">
        <v>14.860300000000001</v>
      </c>
      <c r="L285">
        <f t="shared" si="143"/>
        <v>0.16439999999999877</v>
      </c>
      <c r="M285">
        <v>15.024699999999999</v>
      </c>
    </row>
    <row r="286" spans="1:13" x14ac:dyDescent="0.15">
      <c r="A286" s="44"/>
      <c r="B286">
        <v>14.673500000000001</v>
      </c>
      <c r="C286">
        <v>0.12698499999999999</v>
      </c>
      <c r="D286">
        <v>3.6144300000000001E-3</v>
      </c>
      <c r="E286">
        <v>1.0223400000000001E-3</v>
      </c>
      <c r="F286">
        <v>1.4805800000000001E-4</v>
      </c>
      <c r="G286">
        <v>14.839700000000001</v>
      </c>
      <c r="J286" s="44"/>
      <c r="K286">
        <v>14.4527</v>
      </c>
      <c r="L286">
        <f t="shared" si="143"/>
        <v>0.16109999999999935</v>
      </c>
      <c r="M286">
        <v>14.613799999999999</v>
      </c>
    </row>
    <row r="287" spans="1:13" x14ac:dyDescent="0.15">
      <c r="A287" s="44"/>
      <c r="B287">
        <f>AVERAGE(B277:B286)</f>
        <v>15.00787</v>
      </c>
      <c r="C287">
        <f t="shared" ref="C287" si="144">AVERAGE(C277:C286)</f>
        <v>0.12553410000000001</v>
      </c>
      <c r="D287">
        <f t="shared" ref="D287" si="145">AVERAGE(D277:D286)</f>
        <v>4.4634589999999995E-3</v>
      </c>
      <c r="E287">
        <f t="shared" ref="E287" si="146">AVERAGE(E277:E286)</f>
        <v>1.0111584000000002E-3</v>
      </c>
      <c r="F287">
        <f t="shared" ref="F287" si="147">AVERAGE(F277:F286)</f>
        <v>1.5034679999999999E-4</v>
      </c>
      <c r="G287">
        <f t="shared" ref="G287" si="148">AVERAGE(G277:G286)</f>
        <v>15.17225</v>
      </c>
      <c r="J287" s="44"/>
      <c r="K287">
        <f>AVERAGE(K277:K286)</f>
        <v>18.95112</v>
      </c>
      <c r="L287">
        <f t="shared" ref="L287:M287" si="149">AVERAGE(L277:L286)</f>
        <v>0.16289999999999977</v>
      </c>
      <c r="M287">
        <f t="shared" si="149"/>
        <v>19.114019999999996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10.005800000000001</v>
      </c>
      <c r="C290">
        <v>9.0209999999999999E-2</v>
      </c>
      <c r="D290">
        <v>2.9583000000000001E-3</v>
      </c>
      <c r="E290">
        <v>1.1913799999999999E-3</v>
      </c>
      <c r="F290">
        <v>1.0848E-4</v>
      </c>
      <c r="G290">
        <v>10.101699999999999</v>
      </c>
      <c r="J290" s="44" t="s">
        <v>22</v>
      </c>
      <c r="K290">
        <v>10.7249</v>
      </c>
      <c r="L290">
        <f>M290-K290</f>
        <v>0.10630000000000095</v>
      </c>
      <c r="M290">
        <v>10.831200000000001</v>
      </c>
    </row>
    <row r="291" spans="1:13" x14ac:dyDescent="0.15">
      <c r="A291" s="44"/>
      <c r="B291">
        <v>8.9772599999999994</v>
      </c>
      <c r="C291">
        <v>9.0570399999999995E-2</v>
      </c>
      <c r="D291">
        <v>2.8691300000000001E-3</v>
      </c>
      <c r="E291">
        <v>1.2075899999999999E-3</v>
      </c>
      <c r="F291">
        <v>1.04904E-4</v>
      </c>
      <c r="G291">
        <v>9.0735200000000003</v>
      </c>
      <c r="J291" s="44"/>
      <c r="K291">
        <v>8.9201800000000002</v>
      </c>
      <c r="L291">
        <f t="shared" ref="L291:L299" si="150">M291-K291</f>
        <v>0.10768999999999984</v>
      </c>
      <c r="M291">
        <v>9.0278700000000001</v>
      </c>
    </row>
    <row r="292" spans="1:13" x14ac:dyDescent="0.15">
      <c r="A292" s="44"/>
      <c r="B292">
        <v>8.9807500000000005</v>
      </c>
      <c r="C292">
        <v>9.0932799999999994E-2</v>
      </c>
      <c r="D292">
        <v>2.9482800000000002E-3</v>
      </c>
      <c r="E292">
        <v>1.1811300000000001E-3</v>
      </c>
      <c r="F292">
        <v>1.2064E-4</v>
      </c>
      <c r="G292">
        <v>9.0775699999999997</v>
      </c>
      <c r="J292" s="44"/>
      <c r="K292">
        <v>9.0831199999999992</v>
      </c>
      <c r="L292">
        <f t="shared" si="150"/>
        <v>0.10655000000000037</v>
      </c>
      <c r="M292">
        <v>9.1896699999999996</v>
      </c>
    </row>
    <row r="293" spans="1:13" x14ac:dyDescent="0.15">
      <c r="A293" s="44"/>
      <c r="B293">
        <v>8.9577899999999993</v>
      </c>
      <c r="C293">
        <v>9.0255500000000002E-2</v>
      </c>
      <c r="D293">
        <v>2.9623499999999999E-3</v>
      </c>
      <c r="E293">
        <v>1.18732E-3</v>
      </c>
      <c r="F293">
        <v>1.04904E-4</v>
      </c>
      <c r="G293">
        <v>9.0537500000000009</v>
      </c>
      <c r="J293" s="44"/>
      <c r="K293">
        <v>8.8612400000000004</v>
      </c>
      <c r="L293">
        <f t="shared" si="150"/>
        <v>0.10655999999999999</v>
      </c>
      <c r="M293">
        <v>8.9678000000000004</v>
      </c>
    </row>
    <row r="294" spans="1:13" x14ac:dyDescent="0.15">
      <c r="A294" s="44"/>
      <c r="B294">
        <v>9.0565300000000004</v>
      </c>
      <c r="C294">
        <v>9.0576199999999996E-2</v>
      </c>
      <c r="D294">
        <v>2.9196700000000001E-3</v>
      </c>
      <c r="E294">
        <v>1.20258E-3</v>
      </c>
      <c r="F294">
        <v>1.0728799999999999E-4</v>
      </c>
      <c r="G294">
        <v>9.1527100000000008</v>
      </c>
      <c r="J294" s="44"/>
      <c r="K294">
        <v>8.9350000000000005</v>
      </c>
      <c r="L294">
        <f t="shared" si="150"/>
        <v>0.10735000000000028</v>
      </c>
      <c r="M294">
        <v>9.0423500000000008</v>
      </c>
    </row>
    <row r="295" spans="1:13" x14ac:dyDescent="0.15">
      <c r="A295" s="44"/>
      <c r="B295">
        <v>8.9710400000000003</v>
      </c>
      <c r="C295">
        <v>9.1089199999999995E-2</v>
      </c>
      <c r="D295">
        <v>2.8777099999999999E-3</v>
      </c>
      <c r="E295">
        <v>1.1792199999999999E-3</v>
      </c>
      <c r="F295">
        <v>1.16348E-4</v>
      </c>
      <c r="G295">
        <v>9.0678800000000006</v>
      </c>
      <c r="J295" s="44"/>
      <c r="K295">
        <v>8.8992699999999996</v>
      </c>
      <c r="L295">
        <f t="shared" si="150"/>
        <v>0.10726999999999975</v>
      </c>
      <c r="M295">
        <v>9.0065399999999993</v>
      </c>
    </row>
    <row r="296" spans="1:13" x14ac:dyDescent="0.15">
      <c r="A296" s="44"/>
      <c r="B296">
        <v>9.5210799999999995</v>
      </c>
      <c r="C296">
        <v>9.0675599999999995E-2</v>
      </c>
      <c r="D296">
        <v>2.8939199999999999E-3</v>
      </c>
      <c r="E296">
        <v>1.1792199999999999E-3</v>
      </c>
      <c r="F296">
        <v>1.18732E-4</v>
      </c>
      <c r="G296">
        <v>9.61754</v>
      </c>
      <c r="J296" s="44"/>
      <c r="K296">
        <v>8.9396699999999996</v>
      </c>
      <c r="L296">
        <f t="shared" si="150"/>
        <v>0.10650000000000048</v>
      </c>
      <c r="M296">
        <v>9.04617</v>
      </c>
    </row>
    <row r="297" spans="1:13" x14ac:dyDescent="0.15">
      <c r="A297" s="44"/>
      <c r="B297">
        <v>9.1528700000000001</v>
      </c>
      <c r="C297">
        <v>9.0648199999999998E-2</v>
      </c>
      <c r="D297">
        <v>2.8801E-3</v>
      </c>
      <c r="E297">
        <v>1.19114E-3</v>
      </c>
      <c r="F297">
        <v>1.21117E-4</v>
      </c>
      <c r="G297">
        <v>9.2491599999999998</v>
      </c>
      <c r="J297" s="44"/>
      <c r="K297">
        <v>9.2158499999999997</v>
      </c>
      <c r="L297">
        <f t="shared" si="150"/>
        <v>0.1071200000000001</v>
      </c>
      <c r="M297">
        <v>9.3229699999999998</v>
      </c>
    </row>
    <row r="298" spans="1:13" x14ac:dyDescent="0.15">
      <c r="A298" s="44"/>
      <c r="B298">
        <v>8.9727999999999994</v>
      </c>
      <c r="C298">
        <v>9.0505799999999997E-2</v>
      </c>
      <c r="D298">
        <v>2.8736600000000001E-3</v>
      </c>
      <c r="E298">
        <v>1.17993E-3</v>
      </c>
      <c r="F298">
        <v>1.28269E-4</v>
      </c>
      <c r="G298">
        <v>9.0690500000000007</v>
      </c>
      <c r="J298" s="44"/>
      <c r="K298">
        <v>8.8489699999999996</v>
      </c>
      <c r="L298">
        <f t="shared" si="150"/>
        <v>0.10784000000000127</v>
      </c>
      <c r="M298">
        <v>8.9568100000000008</v>
      </c>
    </row>
    <row r="299" spans="1:13" x14ac:dyDescent="0.15">
      <c r="A299" s="44"/>
      <c r="B299">
        <v>9.3628599999999995</v>
      </c>
      <c r="C299">
        <v>9.0797900000000001E-2</v>
      </c>
      <c r="D299">
        <v>2.8932099999999998E-3</v>
      </c>
      <c r="E299">
        <v>1.1837499999999999E-3</v>
      </c>
      <c r="F299">
        <v>1.17779E-4</v>
      </c>
      <c r="G299">
        <v>9.4592899999999993</v>
      </c>
      <c r="J299" s="44"/>
      <c r="K299">
        <v>9.2036800000000003</v>
      </c>
      <c r="L299">
        <f t="shared" si="150"/>
        <v>0.10655999999999999</v>
      </c>
      <c r="M299">
        <v>9.3102400000000003</v>
      </c>
    </row>
    <row r="300" spans="1:13" x14ac:dyDescent="0.15">
      <c r="A300" s="44"/>
      <c r="B300">
        <f>AVERAGE(B290:B299)</f>
        <v>9.1958780000000004</v>
      </c>
      <c r="C300">
        <f t="shared" ref="C300" si="151">AVERAGE(C290:C299)</f>
        <v>9.0626159999999983E-2</v>
      </c>
      <c r="D300">
        <f t="shared" ref="D300" si="152">AVERAGE(D290:D299)</f>
        <v>2.9076329999999997E-3</v>
      </c>
      <c r="E300">
        <f t="shared" ref="E300" si="153">AVERAGE(E290:E299)</f>
        <v>1.188326E-3</v>
      </c>
      <c r="F300">
        <f t="shared" ref="F300" si="154">AVERAGE(F290:F299)</f>
        <v>1.148461E-4</v>
      </c>
      <c r="G300">
        <f t="shared" ref="G300" si="155">AVERAGE(G290:G299)</f>
        <v>9.2922170000000008</v>
      </c>
      <c r="J300" s="44"/>
      <c r="K300">
        <f>AVERAGE(K290:K299)</f>
        <v>9.1631880000000017</v>
      </c>
      <c r="L300">
        <f t="shared" ref="L300:M300" si="156">AVERAGE(L290:L299)</f>
        <v>0.1069740000000003</v>
      </c>
      <c r="M300">
        <f t="shared" si="156"/>
        <v>9.2701620000000027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14.737500000000001</v>
      </c>
      <c r="C303">
        <v>0.132078</v>
      </c>
      <c r="D303">
        <v>3.6718800000000002E-3</v>
      </c>
      <c r="E303">
        <v>1.0676399999999999E-3</v>
      </c>
      <c r="F303">
        <v>1.1849399999999999E-4</v>
      </c>
      <c r="G303">
        <v>14.8895</v>
      </c>
      <c r="J303" s="44" t="s">
        <v>23</v>
      </c>
      <c r="K303">
        <v>61.6586</v>
      </c>
      <c r="L303">
        <f>M303-K303</f>
        <v>0.16230000000000189</v>
      </c>
      <c r="M303">
        <v>61.820900000000002</v>
      </c>
    </row>
    <row r="304" spans="1:13" x14ac:dyDescent="0.15">
      <c r="A304" s="44"/>
      <c r="B304">
        <v>14.7219</v>
      </c>
      <c r="C304">
        <v>0.131748</v>
      </c>
      <c r="D304">
        <v>3.7238599999999998E-3</v>
      </c>
      <c r="E304">
        <v>1.07598E-3</v>
      </c>
      <c r="F304">
        <v>1.1754E-4</v>
      </c>
      <c r="G304">
        <v>14.874499999999999</v>
      </c>
      <c r="J304" s="44"/>
      <c r="K304">
        <v>14.867599999999999</v>
      </c>
      <c r="L304">
        <f t="shared" ref="L304:L312" si="157">M304-K304</f>
        <v>0.16140000000000043</v>
      </c>
      <c r="M304">
        <v>15.029</v>
      </c>
    </row>
    <row r="305" spans="1:13" x14ac:dyDescent="0.15">
      <c r="A305" s="44"/>
      <c r="B305">
        <v>15.4537</v>
      </c>
      <c r="C305">
        <v>0.13132099999999999</v>
      </c>
      <c r="D305">
        <v>3.70908E-3</v>
      </c>
      <c r="E305">
        <v>1.07026E-3</v>
      </c>
      <c r="F305">
        <v>1.2302400000000001E-4</v>
      </c>
      <c r="G305">
        <v>15.6061</v>
      </c>
      <c r="J305" s="44"/>
      <c r="K305">
        <v>15.9595</v>
      </c>
      <c r="L305">
        <f t="shared" si="157"/>
        <v>0.15209999999999901</v>
      </c>
      <c r="M305">
        <v>16.111599999999999</v>
      </c>
    </row>
    <row r="306" spans="1:13" x14ac:dyDescent="0.15">
      <c r="A306" s="44"/>
      <c r="B306">
        <v>14.894500000000001</v>
      </c>
      <c r="C306">
        <v>0.13217499999999999</v>
      </c>
      <c r="D306">
        <v>3.6969199999999998E-3</v>
      </c>
      <c r="E306">
        <v>1.11103E-3</v>
      </c>
      <c r="F306">
        <v>1.1682499999999999E-4</v>
      </c>
      <c r="G306">
        <v>15.0486</v>
      </c>
      <c r="J306" s="44"/>
      <c r="K306">
        <v>15.816599999999999</v>
      </c>
      <c r="L306">
        <f t="shared" si="157"/>
        <v>0.15110000000000134</v>
      </c>
      <c r="M306">
        <v>15.967700000000001</v>
      </c>
    </row>
    <row r="307" spans="1:13" x14ac:dyDescent="0.15">
      <c r="A307" s="44"/>
      <c r="B307">
        <v>14.727399999999999</v>
      </c>
      <c r="C307">
        <v>0.132769</v>
      </c>
      <c r="D307">
        <v>3.8471199999999999E-3</v>
      </c>
      <c r="E307">
        <v>1.1019700000000001E-3</v>
      </c>
      <c r="F307">
        <v>1.1754E-4</v>
      </c>
      <c r="G307">
        <v>14.8817</v>
      </c>
      <c r="J307" s="44"/>
      <c r="K307">
        <v>15.359400000000001</v>
      </c>
      <c r="L307">
        <f t="shared" si="157"/>
        <v>0.15189999999999948</v>
      </c>
      <c r="M307">
        <v>15.5113</v>
      </c>
    </row>
    <row r="308" spans="1:13" x14ac:dyDescent="0.15">
      <c r="A308" s="44"/>
      <c r="B308">
        <v>14.773400000000001</v>
      </c>
      <c r="C308">
        <v>0.13120299999999999</v>
      </c>
      <c r="D308">
        <v>3.7272E-3</v>
      </c>
      <c r="E308">
        <v>1.07503E-3</v>
      </c>
      <c r="F308">
        <v>1.15871E-4</v>
      </c>
      <c r="G308">
        <v>14.9283</v>
      </c>
      <c r="J308" s="44"/>
      <c r="K308">
        <v>15.3544</v>
      </c>
      <c r="L308">
        <f t="shared" si="157"/>
        <v>0.15039999999999942</v>
      </c>
      <c r="M308">
        <v>15.504799999999999</v>
      </c>
    </row>
    <row r="309" spans="1:13" x14ac:dyDescent="0.15">
      <c r="A309" s="44"/>
      <c r="B309">
        <v>14.795999999999999</v>
      </c>
      <c r="C309">
        <v>0.13141600000000001</v>
      </c>
      <c r="D309">
        <v>3.7040699999999998E-3</v>
      </c>
      <c r="E309">
        <v>1.06931E-3</v>
      </c>
      <c r="F309">
        <v>1.2135500000000001E-4</v>
      </c>
      <c r="G309">
        <v>14.9513</v>
      </c>
      <c r="J309" s="44"/>
      <c r="K309">
        <v>15.1494</v>
      </c>
      <c r="L309">
        <f t="shared" si="157"/>
        <v>0.15169999999999995</v>
      </c>
      <c r="M309">
        <v>15.3011</v>
      </c>
    </row>
    <row r="310" spans="1:13" x14ac:dyDescent="0.15">
      <c r="A310" s="44"/>
      <c r="B310">
        <v>14.730600000000001</v>
      </c>
      <c r="C310">
        <v>0.13144800000000001</v>
      </c>
      <c r="D310">
        <v>3.7529500000000001E-3</v>
      </c>
      <c r="E310">
        <v>1.0878999999999999E-3</v>
      </c>
      <c r="F310">
        <v>1.16348E-4</v>
      </c>
      <c r="G310">
        <v>14.884600000000001</v>
      </c>
      <c r="J310" s="44"/>
      <c r="K310">
        <v>15.341900000000001</v>
      </c>
      <c r="L310">
        <f t="shared" si="157"/>
        <v>0.15219999999999878</v>
      </c>
      <c r="M310">
        <v>15.4941</v>
      </c>
    </row>
    <row r="311" spans="1:13" x14ac:dyDescent="0.15">
      <c r="A311" s="44"/>
      <c r="B311">
        <v>14.7835</v>
      </c>
      <c r="C311">
        <v>0.13150999999999999</v>
      </c>
      <c r="D311">
        <v>3.74699E-3</v>
      </c>
      <c r="E311">
        <v>1.06525E-3</v>
      </c>
      <c r="F311">
        <v>1.18256E-4</v>
      </c>
      <c r="G311">
        <v>14.9369</v>
      </c>
      <c r="J311" s="44"/>
      <c r="K311">
        <v>15.4445</v>
      </c>
      <c r="L311">
        <f t="shared" si="157"/>
        <v>0.15169999999999995</v>
      </c>
      <c r="M311">
        <v>15.5962</v>
      </c>
    </row>
    <row r="312" spans="1:13" x14ac:dyDescent="0.15">
      <c r="A312" s="44"/>
      <c r="B312">
        <v>14.7033</v>
      </c>
      <c r="C312">
        <v>0.13154099999999999</v>
      </c>
      <c r="D312">
        <v>4.0926900000000004E-3</v>
      </c>
      <c r="E312">
        <v>1.0564299999999999E-3</v>
      </c>
      <c r="F312">
        <v>1.21117E-4</v>
      </c>
      <c r="G312">
        <v>14.855</v>
      </c>
      <c r="J312" s="44"/>
      <c r="K312">
        <v>15.222099999999999</v>
      </c>
      <c r="L312">
        <f t="shared" si="157"/>
        <v>0.15240000000000009</v>
      </c>
      <c r="M312">
        <v>15.374499999999999</v>
      </c>
    </row>
    <row r="313" spans="1:13" x14ac:dyDescent="0.15">
      <c r="A313" s="44"/>
      <c r="B313">
        <f>AVERAGE(B303:B312)</f>
        <v>14.832179999999999</v>
      </c>
      <c r="C313">
        <f t="shared" ref="C313" si="158">AVERAGE(C303:C312)</f>
        <v>0.1317209</v>
      </c>
      <c r="D313">
        <f t="shared" ref="D313" si="159">AVERAGE(D303:D312)</f>
        <v>3.7672760000000008E-3</v>
      </c>
      <c r="E313">
        <f t="shared" ref="E313" si="160">AVERAGE(E303:E312)</f>
        <v>1.0780799999999999E-3</v>
      </c>
      <c r="F313">
        <f t="shared" ref="F313" si="161">AVERAGE(F303:F312)</f>
        <v>1.18637E-4</v>
      </c>
      <c r="G313">
        <f t="shared" ref="G313" si="162">AVERAGE(G303:G312)</f>
        <v>14.985650000000001</v>
      </c>
      <c r="J313" s="44"/>
      <c r="K313">
        <f>AVERAGE(K303:K312)</f>
        <v>20.017400000000002</v>
      </c>
      <c r="L313">
        <f t="shared" ref="L313:M313" si="163">AVERAGE(L303:L312)</f>
        <v>0.15372000000000002</v>
      </c>
      <c r="M313">
        <f t="shared" si="163"/>
        <v>20.171120000000002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12.5936</v>
      </c>
      <c r="C316">
        <v>0.121933</v>
      </c>
      <c r="D316">
        <v>1.94812E-3</v>
      </c>
      <c r="E316">
        <v>4.7826800000000001E-4</v>
      </c>
      <c r="F316" s="31">
        <v>9.6082700000000001E-5</v>
      </c>
      <c r="G316">
        <v>12.7441</v>
      </c>
      <c r="J316" s="44" t="s">
        <v>24</v>
      </c>
      <c r="K316">
        <v>56.485999999999997</v>
      </c>
      <c r="L316">
        <f>M316-K316</f>
        <v>0.20130000000000337</v>
      </c>
      <c r="M316">
        <v>56.6873</v>
      </c>
    </row>
    <row r="317" spans="1:13" x14ac:dyDescent="0.15">
      <c r="A317" s="44"/>
      <c r="B317">
        <v>12.522500000000001</v>
      </c>
      <c r="C317">
        <v>0.121763</v>
      </c>
      <c r="D317">
        <v>1.9442999999999999E-3</v>
      </c>
      <c r="E317">
        <v>4.56095E-4</v>
      </c>
      <c r="F317" s="31">
        <v>9.6559500000000003E-5</v>
      </c>
      <c r="G317">
        <v>12.672499999999999</v>
      </c>
      <c r="J317" s="44"/>
      <c r="K317">
        <v>12.6159</v>
      </c>
      <c r="L317">
        <f t="shared" ref="L317:L325" si="164">M317-K317</f>
        <v>0.1593</v>
      </c>
      <c r="M317">
        <v>12.7752</v>
      </c>
    </row>
    <row r="318" spans="1:13" x14ac:dyDescent="0.15">
      <c r="A318" s="44"/>
      <c r="B318">
        <v>12.584199999999999</v>
      </c>
      <c r="C318">
        <v>0.12199599999999999</v>
      </c>
      <c r="D318">
        <v>2.02608E-3</v>
      </c>
      <c r="E318">
        <v>4.5824100000000002E-4</v>
      </c>
      <c r="F318">
        <v>1.01566E-4</v>
      </c>
      <c r="G318">
        <v>12.7349</v>
      </c>
      <c r="J318" s="44"/>
      <c r="K318">
        <v>12.780200000000001</v>
      </c>
      <c r="L318">
        <f t="shared" si="164"/>
        <v>0.14769999999999861</v>
      </c>
      <c r="M318">
        <v>12.927899999999999</v>
      </c>
    </row>
    <row r="319" spans="1:13" x14ac:dyDescent="0.15">
      <c r="A319" s="44"/>
      <c r="B319">
        <v>12.566800000000001</v>
      </c>
      <c r="C319">
        <v>0.122671</v>
      </c>
      <c r="D319">
        <v>3.84688E-3</v>
      </c>
      <c r="E319">
        <v>5.5336999999999997E-4</v>
      </c>
      <c r="F319" s="31">
        <v>9.0122200000000003E-5</v>
      </c>
      <c r="G319">
        <v>12.720499999999999</v>
      </c>
      <c r="J319" s="44"/>
      <c r="K319">
        <v>12.290800000000001</v>
      </c>
      <c r="L319">
        <f t="shared" si="164"/>
        <v>0.1426999999999996</v>
      </c>
      <c r="M319">
        <v>12.4335</v>
      </c>
    </row>
    <row r="320" spans="1:13" x14ac:dyDescent="0.15">
      <c r="A320" s="44"/>
      <c r="B320">
        <v>12.5168</v>
      </c>
      <c r="C320">
        <v>0.122334</v>
      </c>
      <c r="D320">
        <v>1.9965199999999999E-3</v>
      </c>
      <c r="E320">
        <v>4.6682400000000001E-4</v>
      </c>
      <c r="F320" s="31">
        <v>9.7036399999999998E-5</v>
      </c>
      <c r="G320">
        <v>12.6669</v>
      </c>
      <c r="J320" s="44"/>
      <c r="K320">
        <v>12.854100000000001</v>
      </c>
      <c r="L320">
        <f t="shared" si="164"/>
        <v>0.14259999999999984</v>
      </c>
      <c r="M320">
        <v>12.996700000000001</v>
      </c>
    </row>
    <row r="321" spans="1:13" x14ac:dyDescent="0.15">
      <c r="A321" s="44"/>
      <c r="B321">
        <v>12.5456</v>
      </c>
      <c r="C321">
        <v>0.122531</v>
      </c>
      <c r="D321">
        <v>2.1452899999999998E-3</v>
      </c>
      <c r="E321">
        <v>4.6801600000000003E-4</v>
      </c>
      <c r="F321" s="31">
        <v>9.5844300000000007E-5</v>
      </c>
      <c r="G321">
        <v>12.6974</v>
      </c>
      <c r="J321" s="44"/>
      <c r="K321">
        <v>12.3643</v>
      </c>
      <c r="L321">
        <f t="shared" si="164"/>
        <v>0.14279999999999937</v>
      </c>
      <c r="M321">
        <v>12.507099999999999</v>
      </c>
    </row>
    <row r="322" spans="1:13" x14ac:dyDescent="0.15">
      <c r="A322" s="44"/>
      <c r="B322">
        <v>12.950799999999999</v>
      </c>
      <c r="C322">
        <v>0.12187000000000001</v>
      </c>
      <c r="D322">
        <v>1.8534700000000001E-3</v>
      </c>
      <c r="E322">
        <v>4.6062499999999999E-4</v>
      </c>
      <c r="F322" s="31">
        <v>9.4175300000000006E-5</v>
      </c>
      <c r="G322">
        <v>13.1004</v>
      </c>
      <c r="J322" s="44"/>
      <c r="K322">
        <v>12.2896</v>
      </c>
      <c r="L322">
        <f t="shared" si="164"/>
        <v>0.14310000000000045</v>
      </c>
      <c r="M322">
        <v>12.432700000000001</v>
      </c>
    </row>
    <row r="323" spans="1:13" x14ac:dyDescent="0.15">
      <c r="A323" s="44"/>
      <c r="B323">
        <v>12.6411</v>
      </c>
      <c r="C323">
        <v>0.122478</v>
      </c>
      <c r="D323">
        <v>2.04945E-3</v>
      </c>
      <c r="E323">
        <v>4.6515499999999997E-4</v>
      </c>
      <c r="F323" s="31">
        <v>9.5605899999999999E-5</v>
      </c>
      <c r="G323">
        <v>12.790100000000001</v>
      </c>
      <c r="J323" s="44"/>
      <c r="K323">
        <v>12.350199999999999</v>
      </c>
      <c r="L323">
        <f t="shared" si="164"/>
        <v>0.14280000000000115</v>
      </c>
      <c r="M323">
        <v>12.493</v>
      </c>
    </row>
    <row r="324" spans="1:13" x14ac:dyDescent="0.15">
      <c r="A324" s="44"/>
      <c r="B324">
        <v>12.5463</v>
      </c>
      <c r="C324">
        <v>0.122875</v>
      </c>
      <c r="D324">
        <v>1.78933E-3</v>
      </c>
      <c r="E324">
        <v>4.6563099999999999E-4</v>
      </c>
      <c r="F324" s="31">
        <v>9.6559500000000003E-5</v>
      </c>
      <c r="G324">
        <v>12.696999999999999</v>
      </c>
      <c r="J324" s="44"/>
      <c r="K324">
        <v>12.332700000000001</v>
      </c>
      <c r="L324">
        <f t="shared" si="164"/>
        <v>0.14339999999999975</v>
      </c>
      <c r="M324">
        <v>12.476100000000001</v>
      </c>
    </row>
    <row r="325" spans="1:13" x14ac:dyDescent="0.15">
      <c r="A325" s="44"/>
      <c r="B325">
        <v>12.349</v>
      </c>
      <c r="C325">
        <v>0.12280000000000001</v>
      </c>
      <c r="D325">
        <v>3.65782E-3</v>
      </c>
      <c r="E325">
        <v>5.7482699999999998E-4</v>
      </c>
      <c r="F325" s="31">
        <v>8.9883799999999995E-5</v>
      </c>
      <c r="G325">
        <v>12.4999</v>
      </c>
      <c r="J325" s="44"/>
      <c r="K325">
        <v>12.1098</v>
      </c>
      <c r="L325">
        <f t="shared" si="164"/>
        <v>0.14359999999999928</v>
      </c>
      <c r="M325">
        <v>12.253399999999999</v>
      </c>
    </row>
    <row r="326" spans="1:13" x14ac:dyDescent="0.15">
      <c r="A326" s="44"/>
      <c r="B326">
        <f>AVERAGE(B316:B325)</f>
        <v>12.581669999999999</v>
      </c>
      <c r="C326">
        <f t="shared" ref="C326" si="165">AVERAGE(C316:C325)</f>
        <v>0.12232510000000001</v>
      </c>
      <c r="D326">
        <f t="shared" ref="D326" si="166">AVERAGE(D316:D325)</f>
        <v>2.3257259999999997E-3</v>
      </c>
      <c r="E326">
        <f t="shared" ref="E326" si="167">AVERAGE(E316:E325)</f>
        <v>4.847052E-4</v>
      </c>
      <c r="F326">
        <f t="shared" ref="F326" si="168">AVERAGE(F316:F325)</f>
        <v>9.5343559999999997E-5</v>
      </c>
      <c r="G326">
        <f t="shared" ref="G326" si="169">AVERAGE(G316:G325)</f>
        <v>12.73237</v>
      </c>
      <c r="J326" s="44"/>
      <c r="K326">
        <f>AVERAGE(K316:K325)</f>
        <v>16.847360000000002</v>
      </c>
      <c r="L326">
        <f t="shared" ref="L326:M326" si="170">AVERAGE(L316:L325)</f>
        <v>0.15093000000000015</v>
      </c>
      <c r="M326">
        <f t="shared" si="170"/>
        <v>16.998290000000001</v>
      </c>
    </row>
    <row r="333" spans="1:13" ht="14" x14ac:dyDescent="0.15">
      <c r="A333" s="5" t="s">
        <v>0</v>
      </c>
      <c r="B333">
        <f t="shared" ref="B333:G333" si="171">B14</f>
        <v>4.1875440000000008</v>
      </c>
      <c r="C333">
        <f t="shared" si="171"/>
        <v>5.2637279999999995E-2</v>
      </c>
      <c r="D333">
        <f t="shared" si="171"/>
        <v>1.4774559999999998E-3</v>
      </c>
      <c r="E333">
        <f t="shared" si="171"/>
        <v>2.3559309999999999E-3</v>
      </c>
      <c r="F333">
        <f t="shared" si="171"/>
        <v>1.3345020000000002E-3</v>
      </c>
      <c r="G333">
        <f t="shared" si="171"/>
        <v>4.2662639999999996</v>
      </c>
      <c r="J333" s="5" t="s">
        <v>0</v>
      </c>
      <c r="K333">
        <f t="shared" ref="K333:M333" si="172">K14</f>
        <v>4.0530810000000006</v>
      </c>
      <c r="L333">
        <f t="shared" si="172"/>
        <v>7.9283000000000131E-2</v>
      </c>
      <c r="M333">
        <f t="shared" si="172"/>
        <v>4.1323640000000008</v>
      </c>
    </row>
    <row r="334" spans="1:13" ht="14" x14ac:dyDescent="0.15">
      <c r="A334" s="5" t="s">
        <v>1</v>
      </c>
      <c r="B334">
        <f t="shared" ref="B334:G334" si="173">B27</f>
        <v>1.9086289999999999</v>
      </c>
      <c r="C334">
        <f t="shared" si="173"/>
        <v>2.7479950000000003E-2</v>
      </c>
      <c r="D334">
        <f t="shared" si="173"/>
        <v>5.1672459999999997E-4</v>
      </c>
      <c r="E334">
        <f t="shared" si="173"/>
        <v>1.5320779999999997E-3</v>
      </c>
      <c r="F334">
        <f t="shared" si="173"/>
        <v>5.5329789999999999E-4</v>
      </c>
      <c r="G334">
        <f t="shared" si="173"/>
        <v>1.9421029999999999</v>
      </c>
      <c r="J334" s="5" t="s">
        <v>1</v>
      </c>
      <c r="K334">
        <f t="shared" ref="K334:M334" si="174">K27</f>
        <v>1.7958369999999999</v>
      </c>
      <c r="L334">
        <f t="shared" si="174"/>
        <v>3.2948999999999985E-2</v>
      </c>
      <c r="M334">
        <f t="shared" si="174"/>
        <v>1.8287860000000002</v>
      </c>
    </row>
    <row r="335" spans="1:13" ht="14" x14ac:dyDescent="0.15">
      <c r="A335" s="5" t="s">
        <v>2</v>
      </c>
      <c r="B335">
        <f t="shared" ref="B335:G335" si="175">B40</f>
        <v>3.0851220000000001</v>
      </c>
      <c r="C335">
        <f t="shared" si="175"/>
        <v>3.4792709999999998E-2</v>
      </c>
      <c r="D335">
        <f t="shared" si="175"/>
        <v>1.5564450000000001E-3</v>
      </c>
      <c r="E335">
        <f t="shared" si="175"/>
        <v>2.6915310000000005E-3</v>
      </c>
      <c r="F335">
        <f t="shared" si="175"/>
        <v>7.4012260000000005E-4</v>
      </c>
      <c r="G335">
        <f t="shared" si="175"/>
        <v>3.1313619999999998</v>
      </c>
      <c r="J335" s="5" t="s">
        <v>2</v>
      </c>
      <c r="K335">
        <f t="shared" ref="K335:M335" si="176">K40</f>
        <v>2.9909059999999998</v>
      </c>
      <c r="L335">
        <f t="shared" si="176"/>
        <v>4.4069999999999963E-2</v>
      </c>
      <c r="M335">
        <f t="shared" si="176"/>
        <v>3.0349760000000003</v>
      </c>
    </row>
    <row r="336" spans="1:13" ht="14" x14ac:dyDescent="0.15">
      <c r="A336" s="5" t="s">
        <v>3</v>
      </c>
      <c r="B336">
        <f t="shared" ref="B336:G336" si="177">B53</f>
        <v>6.6251759999999988</v>
      </c>
      <c r="C336">
        <f t="shared" si="177"/>
        <v>7.1011740000000004E-2</v>
      </c>
      <c r="D336">
        <f t="shared" si="177"/>
        <v>2.6117329999999998E-3</v>
      </c>
      <c r="E336">
        <f t="shared" si="177"/>
        <v>2.1644110000000002E-3</v>
      </c>
      <c r="F336">
        <f t="shared" si="177"/>
        <v>1.2743239999999999E-3</v>
      </c>
      <c r="G336">
        <f t="shared" si="177"/>
        <v>6.7309399999999995</v>
      </c>
      <c r="J336" s="5" t="s">
        <v>3</v>
      </c>
      <c r="K336">
        <f t="shared" ref="K336:M336" si="178">K53</f>
        <v>8.6306029999999989</v>
      </c>
      <c r="L336">
        <f t="shared" si="178"/>
        <v>0.10275900000000027</v>
      </c>
      <c r="M336">
        <f t="shared" si="178"/>
        <v>8.7333620000000014</v>
      </c>
    </row>
    <row r="337" spans="1:13" ht="14" x14ac:dyDescent="0.15">
      <c r="A337" s="5" t="s">
        <v>4</v>
      </c>
      <c r="B337">
        <f t="shared" ref="B337:G337" si="179">B66</f>
        <v>2.1614930000000001</v>
      </c>
      <c r="C337">
        <f t="shared" si="179"/>
        <v>2.3479370000000003E-2</v>
      </c>
      <c r="D337">
        <f t="shared" si="179"/>
        <v>5.485059E-4</v>
      </c>
      <c r="E337">
        <f t="shared" si="179"/>
        <v>1.701735E-3</v>
      </c>
      <c r="F337">
        <f t="shared" si="179"/>
        <v>3.6125199999999995E-4</v>
      </c>
      <c r="G337">
        <f t="shared" si="179"/>
        <v>2.1961000000000004</v>
      </c>
      <c r="J337" s="5" t="s">
        <v>4</v>
      </c>
      <c r="K337">
        <f t="shared" ref="K337:M337" si="180">K66</f>
        <v>2.9942279999999997</v>
      </c>
      <c r="L337">
        <f t="shared" si="180"/>
        <v>3.4019000000000021E-2</v>
      </c>
      <c r="M337">
        <f t="shared" si="180"/>
        <v>3.0282469999999995</v>
      </c>
    </row>
    <row r="338" spans="1:13" ht="14" x14ac:dyDescent="0.15">
      <c r="A338" s="5" t="s">
        <v>5</v>
      </c>
      <c r="B338">
        <f t="shared" ref="B338:G338" si="181">B79</f>
        <v>1.8573230000000003</v>
      </c>
      <c r="C338">
        <f t="shared" si="181"/>
        <v>1.8350489999999997E-2</v>
      </c>
      <c r="D338">
        <f t="shared" si="181"/>
        <v>6.0131520000000001E-4</v>
      </c>
      <c r="E338">
        <f t="shared" si="181"/>
        <v>1.254654E-3</v>
      </c>
      <c r="F338">
        <f t="shared" si="181"/>
        <v>2.0804410000000001E-4</v>
      </c>
      <c r="G338">
        <f t="shared" si="181"/>
        <v>1.8852550000000001</v>
      </c>
      <c r="J338" s="5" t="s">
        <v>5</v>
      </c>
      <c r="K338">
        <f t="shared" ref="K338:M338" si="182">K79</f>
        <v>1.8133300000000001</v>
      </c>
      <c r="L338">
        <f t="shared" si="182"/>
        <v>2.7096999999999993E-2</v>
      </c>
      <c r="M338">
        <f t="shared" si="182"/>
        <v>1.840427</v>
      </c>
    </row>
    <row r="339" spans="1:13" ht="14" x14ac:dyDescent="0.15">
      <c r="A339" s="5" t="s">
        <v>6</v>
      </c>
      <c r="B339">
        <f t="shared" ref="B339:G339" si="183">B92</f>
        <v>10.50712</v>
      </c>
      <c r="C339">
        <f t="shared" si="183"/>
        <v>0.16086140000000002</v>
      </c>
      <c r="D339">
        <f t="shared" si="183"/>
        <v>2.3113970000000002E-3</v>
      </c>
      <c r="E339">
        <f t="shared" si="183"/>
        <v>2.4758339999999997E-3</v>
      </c>
      <c r="F339">
        <f t="shared" si="183"/>
        <v>1.1480079999999998E-3</v>
      </c>
      <c r="G339">
        <f t="shared" si="183"/>
        <v>10.679160000000001</v>
      </c>
      <c r="J339" s="5" t="s">
        <v>6</v>
      </c>
      <c r="K339">
        <f t="shared" ref="K339:M339" si="184">K92</f>
        <v>12.398555</v>
      </c>
      <c r="L339">
        <f t="shared" si="184"/>
        <v>0.17068899999999959</v>
      </c>
      <c r="M339">
        <f t="shared" si="184"/>
        <v>12.569243999999999</v>
      </c>
    </row>
    <row r="340" spans="1:13" ht="14" x14ac:dyDescent="0.15">
      <c r="A340" s="5" t="s">
        <v>7</v>
      </c>
      <c r="B340">
        <f t="shared" ref="B340:G340" si="185">B105</f>
        <v>3.771414</v>
      </c>
      <c r="C340">
        <f t="shared" si="185"/>
        <v>3.7394439999999994E-2</v>
      </c>
      <c r="D340">
        <f t="shared" si="185"/>
        <v>1.161956E-3</v>
      </c>
      <c r="E340">
        <f t="shared" si="185"/>
        <v>1.5055400000000001E-3</v>
      </c>
      <c r="F340">
        <f t="shared" si="185"/>
        <v>3.2591820000000003E-4</v>
      </c>
      <c r="G340">
        <f t="shared" si="185"/>
        <v>3.826441</v>
      </c>
      <c r="J340" s="5" t="s">
        <v>7</v>
      </c>
      <c r="K340">
        <f t="shared" ref="K340:M340" si="186">K105</f>
        <v>4.9635420000000003</v>
      </c>
      <c r="L340">
        <f t="shared" si="186"/>
        <v>5.4121999999999781E-2</v>
      </c>
      <c r="M340">
        <f t="shared" si="186"/>
        <v>5.0176639999999999</v>
      </c>
    </row>
    <row r="341" spans="1:13" ht="14" x14ac:dyDescent="0.15">
      <c r="A341" s="5" t="s">
        <v>8</v>
      </c>
      <c r="B341">
        <f t="shared" ref="B341:G341" si="187">B118</f>
        <v>12.017729999999998</v>
      </c>
      <c r="C341">
        <f t="shared" si="187"/>
        <v>0.10645769999999999</v>
      </c>
      <c r="D341">
        <f t="shared" si="187"/>
        <v>2.781057E-3</v>
      </c>
      <c r="E341">
        <f t="shared" si="187"/>
        <v>2.7107249999999998E-3</v>
      </c>
      <c r="F341">
        <f t="shared" si="187"/>
        <v>6.9141379999999983E-4</v>
      </c>
      <c r="G341">
        <f t="shared" si="187"/>
        <v>12.143460000000001</v>
      </c>
      <c r="J341" s="5" t="s">
        <v>8</v>
      </c>
      <c r="K341">
        <f t="shared" ref="K341:M341" si="188">K118</f>
        <v>16.931809999999999</v>
      </c>
      <c r="L341">
        <f t="shared" si="188"/>
        <v>0.12101999999999932</v>
      </c>
      <c r="M341">
        <f t="shared" si="188"/>
        <v>17.052829999999997</v>
      </c>
    </row>
    <row r="342" spans="1:13" ht="14" x14ac:dyDescent="0.15">
      <c r="A342" s="5" t="s">
        <v>9</v>
      </c>
      <c r="B342">
        <f t="shared" ref="B342:G342" si="189">B131</f>
        <v>9.7066400000000002</v>
      </c>
      <c r="C342">
        <f t="shared" si="189"/>
        <v>8.4471359999999981E-2</v>
      </c>
      <c r="D342">
        <f t="shared" si="189"/>
        <v>3.1117430000000001E-3</v>
      </c>
      <c r="E342">
        <f t="shared" si="189"/>
        <v>1.0835413E-3</v>
      </c>
      <c r="F342">
        <f t="shared" si="189"/>
        <v>5.1178940000000015E-4</v>
      </c>
      <c r="G342">
        <f t="shared" si="189"/>
        <v>9.8300459999999994</v>
      </c>
      <c r="J342" s="5" t="s">
        <v>9</v>
      </c>
      <c r="K342">
        <f t="shared" ref="K342:M342" si="190">K131</f>
        <v>13.554262</v>
      </c>
      <c r="L342">
        <f t="shared" si="190"/>
        <v>0.11686499999999959</v>
      </c>
      <c r="M342">
        <f t="shared" si="190"/>
        <v>13.671126999999998</v>
      </c>
    </row>
    <row r="343" spans="1:13" ht="14" x14ac:dyDescent="0.15">
      <c r="A343" s="5" t="s">
        <v>10</v>
      </c>
      <c r="B343">
        <f t="shared" ref="B343:G343" si="191">B144</f>
        <v>5.5000939999999998</v>
      </c>
      <c r="C343">
        <f t="shared" si="191"/>
        <v>5.1658859999999994E-2</v>
      </c>
      <c r="D343">
        <f t="shared" si="191"/>
        <v>1.889871E-3</v>
      </c>
      <c r="E343">
        <f t="shared" si="191"/>
        <v>1.4762169999999999E-3</v>
      </c>
      <c r="F343">
        <f t="shared" si="191"/>
        <v>3.3237920000000001E-4</v>
      </c>
      <c r="G343">
        <f t="shared" si="191"/>
        <v>5.5748429999999995</v>
      </c>
      <c r="J343" s="5" t="s">
        <v>10</v>
      </c>
      <c r="K343">
        <f t="shared" ref="K343:M343" si="192">K144</f>
        <v>7.5660660000000011</v>
      </c>
      <c r="L343">
        <f t="shared" si="192"/>
        <v>7.1322999999999762E-2</v>
      </c>
      <c r="M343">
        <f t="shared" si="192"/>
        <v>7.6373889999999989</v>
      </c>
    </row>
    <row r="344" spans="1:13" ht="14" x14ac:dyDescent="0.15">
      <c r="A344" s="5" t="s">
        <v>11</v>
      </c>
      <c r="B344">
        <f t="shared" ref="B344:G344" si="193">B157</f>
        <v>6.6726510000000001</v>
      </c>
      <c r="C344">
        <f t="shared" si="193"/>
        <v>5.9573290000000001E-2</v>
      </c>
      <c r="D344">
        <f t="shared" si="193"/>
        <v>2.1778829999999998E-3</v>
      </c>
      <c r="E344">
        <f t="shared" si="193"/>
        <v>1.4400489999999999E-3</v>
      </c>
      <c r="F344">
        <f t="shared" si="193"/>
        <v>3.4785240000000003E-4</v>
      </c>
      <c r="G344">
        <f t="shared" si="193"/>
        <v>6.7639990000000001</v>
      </c>
      <c r="J344" s="5" t="s">
        <v>11</v>
      </c>
      <c r="K344">
        <f t="shared" ref="K344:M344" si="194">K157</f>
        <v>9.2808489999999999</v>
      </c>
      <c r="L344">
        <f t="shared" si="194"/>
        <v>8.6475999999999859E-2</v>
      </c>
      <c r="M344">
        <f t="shared" si="194"/>
        <v>9.3673249999999992</v>
      </c>
    </row>
    <row r="345" spans="1:13" ht="14" x14ac:dyDescent="0.15">
      <c r="A345" s="5" t="s">
        <v>12</v>
      </c>
      <c r="B345">
        <f t="shared" ref="B345:G345" si="195">B170</f>
        <v>2.2924639999999998</v>
      </c>
      <c r="C345">
        <f t="shared" si="195"/>
        <v>2.1488739999999996E-2</v>
      </c>
      <c r="D345">
        <f t="shared" si="195"/>
        <v>5.5091380000000004E-4</v>
      </c>
      <c r="E345">
        <f t="shared" si="195"/>
        <v>1.066111E-3</v>
      </c>
      <c r="F345">
        <f t="shared" si="195"/>
        <v>1.6491410000000001E-4</v>
      </c>
      <c r="G345">
        <f t="shared" si="195"/>
        <v>2.3246179999999996</v>
      </c>
      <c r="J345" s="5" t="s">
        <v>12</v>
      </c>
      <c r="K345">
        <f t="shared" ref="K345:M345" si="196">K170</f>
        <v>2.9043209999999999</v>
      </c>
      <c r="L345">
        <f t="shared" si="196"/>
        <v>3.128999999999995E-2</v>
      </c>
      <c r="M345">
        <f t="shared" si="196"/>
        <v>2.9356110000000006</v>
      </c>
    </row>
    <row r="346" spans="1:13" ht="14" x14ac:dyDescent="0.15">
      <c r="A346" s="5" t="s">
        <v>13</v>
      </c>
      <c r="B346">
        <f t="shared" ref="B346:G346" si="197">B183</f>
        <v>2.6711079999999998</v>
      </c>
      <c r="C346">
        <f t="shared" si="197"/>
        <v>2.8699939999999997E-2</v>
      </c>
      <c r="D346">
        <f t="shared" si="197"/>
        <v>5.4259299999999996E-4</v>
      </c>
      <c r="E346">
        <f t="shared" si="197"/>
        <v>1.102829E-3</v>
      </c>
      <c r="F346">
        <f t="shared" si="197"/>
        <v>1.4483920000000003E-4</v>
      </c>
      <c r="G346">
        <f t="shared" si="197"/>
        <v>2.705527</v>
      </c>
      <c r="J346" s="5" t="s">
        <v>13</v>
      </c>
      <c r="K346">
        <f t="shared" ref="K346:M346" si="198">K183</f>
        <v>3.5485899999999999</v>
      </c>
      <c r="L346">
        <f t="shared" si="198"/>
        <v>3.415899999999996E-2</v>
      </c>
      <c r="M346">
        <f t="shared" si="198"/>
        <v>3.5827490000000006</v>
      </c>
    </row>
    <row r="347" spans="1:13" ht="14" x14ac:dyDescent="0.15">
      <c r="A347" s="5" t="s">
        <v>14</v>
      </c>
      <c r="B347">
        <f t="shared" ref="B347:G347" si="199">B196</f>
        <v>2.9646490000000001</v>
      </c>
      <c r="C347">
        <f t="shared" si="199"/>
        <v>2.8555089999999998E-2</v>
      </c>
      <c r="D347">
        <f t="shared" si="199"/>
        <v>8.6324229999999984E-4</v>
      </c>
      <c r="E347">
        <f t="shared" si="199"/>
        <v>1.039814E-3</v>
      </c>
      <c r="F347">
        <f t="shared" si="199"/>
        <v>1.615047E-4</v>
      </c>
      <c r="G347">
        <f t="shared" si="199"/>
        <v>3.007244</v>
      </c>
      <c r="J347" s="5" t="s">
        <v>14</v>
      </c>
      <c r="K347">
        <f t="shared" ref="K347:M347" si="200">K196</f>
        <v>4.277901</v>
      </c>
      <c r="L347">
        <f t="shared" si="200"/>
        <v>4.1551000000000025E-2</v>
      </c>
      <c r="M347">
        <f t="shared" si="200"/>
        <v>4.3194520000000001</v>
      </c>
    </row>
    <row r="348" spans="1:13" ht="14" x14ac:dyDescent="0.15">
      <c r="A348" s="5" t="s">
        <v>15</v>
      </c>
      <c r="B348">
        <f t="shared" ref="B348:G348" si="201">B209</f>
        <v>5.7455410000000002</v>
      </c>
      <c r="C348">
        <f t="shared" si="201"/>
        <v>5.4189719999999997E-2</v>
      </c>
      <c r="D348">
        <f t="shared" si="201"/>
        <v>2.5516499999999999E-3</v>
      </c>
      <c r="E348">
        <f t="shared" si="201"/>
        <v>1.1952639999999999E-3</v>
      </c>
      <c r="F348">
        <f t="shared" si="201"/>
        <v>2.3419860000000004E-4</v>
      </c>
      <c r="G348">
        <f t="shared" si="201"/>
        <v>5.8298709999999998</v>
      </c>
      <c r="J348" s="5" t="s">
        <v>15</v>
      </c>
      <c r="K348">
        <f t="shared" ref="K348:M348" si="202">K209</f>
        <v>8.1687339999999988</v>
      </c>
      <c r="L348">
        <f t="shared" si="202"/>
        <v>8.4489000000000217E-2</v>
      </c>
      <c r="M348">
        <f t="shared" si="202"/>
        <v>8.253223000000002</v>
      </c>
    </row>
    <row r="349" spans="1:13" ht="14" x14ac:dyDescent="0.15">
      <c r="A349" s="5" t="s">
        <v>16</v>
      </c>
      <c r="B349">
        <f t="shared" ref="B349:G349" si="203">B222</f>
        <v>8.5472840000000012</v>
      </c>
      <c r="C349">
        <f t="shared" si="203"/>
        <v>7.7577049999999995E-2</v>
      </c>
      <c r="D349">
        <f t="shared" si="203"/>
        <v>1.6580100000000001E-3</v>
      </c>
      <c r="E349">
        <f t="shared" si="203"/>
        <v>1.4015200000000003E-3</v>
      </c>
      <c r="F349">
        <f t="shared" si="203"/>
        <v>1.9705290000000001E-4</v>
      </c>
      <c r="G349">
        <f t="shared" si="203"/>
        <v>8.640943</v>
      </c>
      <c r="J349" s="5" t="s">
        <v>16</v>
      </c>
      <c r="K349">
        <f t="shared" ref="K349:M349" si="204">K222</f>
        <v>12.339203000000001</v>
      </c>
      <c r="L349">
        <f t="shared" si="204"/>
        <v>8.9630999999999975E-2</v>
      </c>
      <c r="M349">
        <f t="shared" si="204"/>
        <v>12.428834</v>
      </c>
    </row>
    <row r="350" spans="1:13" ht="14" x14ac:dyDescent="0.15">
      <c r="A350" s="5" t="s">
        <v>17</v>
      </c>
      <c r="B350">
        <f t="shared" ref="B350:G350" si="205">B235</f>
        <v>25.538780000000003</v>
      </c>
      <c r="C350">
        <f t="shared" si="205"/>
        <v>0.22690450000000001</v>
      </c>
      <c r="D350">
        <f t="shared" si="205"/>
        <v>3.9950359999999996E-3</v>
      </c>
      <c r="E350">
        <f t="shared" si="205"/>
        <v>1.9202459999999998E-3</v>
      </c>
      <c r="F350">
        <f t="shared" si="205"/>
        <v>1.181173E-3</v>
      </c>
      <c r="G350">
        <f t="shared" si="205"/>
        <v>25.778559999999999</v>
      </c>
      <c r="J350" s="5" t="s">
        <v>17</v>
      </c>
      <c r="K350">
        <f t="shared" ref="K350:M350" si="206">K235</f>
        <v>25.487659999999998</v>
      </c>
      <c r="L350">
        <f t="shared" si="206"/>
        <v>0.24396999999999985</v>
      </c>
      <c r="M350">
        <f t="shared" si="206"/>
        <v>25.731630000000003</v>
      </c>
    </row>
    <row r="351" spans="1:13" ht="14" x14ac:dyDescent="0.15">
      <c r="A351" s="5" t="s">
        <v>18</v>
      </c>
      <c r="B351">
        <f t="shared" ref="B351:G351" si="207">B248</f>
        <v>20.082749999999997</v>
      </c>
      <c r="C351">
        <f t="shared" si="207"/>
        <v>0.16427800000000001</v>
      </c>
      <c r="D351">
        <f t="shared" si="207"/>
        <v>5.6280139999999998E-3</v>
      </c>
      <c r="E351">
        <f t="shared" si="207"/>
        <v>1.9640909999999998E-3</v>
      </c>
      <c r="F351">
        <f t="shared" si="207"/>
        <v>4.8689830000000003E-4</v>
      </c>
      <c r="G351">
        <f t="shared" si="207"/>
        <v>20.330169999999999</v>
      </c>
      <c r="J351" s="5" t="s">
        <v>18</v>
      </c>
      <c r="K351">
        <f t="shared" ref="K351:M351" si="208">K248</f>
        <v>19.595129999999997</v>
      </c>
      <c r="L351">
        <f t="shared" si="208"/>
        <v>0.22809999999999953</v>
      </c>
      <c r="M351">
        <f t="shared" si="208"/>
        <v>19.823229999999999</v>
      </c>
    </row>
    <row r="352" spans="1:13" ht="14" x14ac:dyDescent="0.15">
      <c r="A352" s="5" t="s">
        <v>19</v>
      </c>
      <c r="B352">
        <f t="shared" ref="B352:G352" si="209">B261</f>
        <v>4.8130270000000008</v>
      </c>
      <c r="C352">
        <f t="shared" si="209"/>
        <v>4.4403339999999999E-2</v>
      </c>
      <c r="D352">
        <f t="shared" si="209"/>
        <v>1.3909819999999998E-3</v>
      </c>
      <c r="E352">
        <f t="shared" si="209"/>
        <v>1.1051659999999999E-3</v>
      </c>
      <c r="F352">
        <f t="shared" si="209"/>
        <v>1.722576E-4</v>
      </c>
      <c r="G352">
        <f t="shared" si="209"/>
        <v>4.8833670000000007</v>
      </c>
      <c r="J352" s="5" t="s">
        <v>19</v>
      </c>
      <c r="K352">
        <f t="shared" ref="K352:M352" si="210">K261</f>
        <v>5.7305270000000004</v>
      </c>
      <c r="L352">
        <f t="shared" si="210"/>
        <v>6.5524999999999792E-2</v>
      </c>
      <c r="M352">
        <f t="shared" si="210"/>
        <v>5.7960520000000004</v>
      </c>
    </row>
    <row r="353" spans="1:13" ht="14" x14ac:dyDescent="0.15">
      <c r="A353" s="5" t="s">
        <v>20</v>
      </c>
      <c r="B353">
        <f t="shared" ref="B353:G353" si="211">B274</f>
        <v>6.8953100000000003</v>
      </c>
      <c r="C353">
        <f t="shared" si="211"/>
        <v>6.4070310000000005E-2</v>
      </c>
      <c r="D353">
        <f t="shared" si="211"/>
        <v>1.82581E-3</v>
      </c>
      <c r="E353">
        <f t="shared" si="211"/>
        <v>1.1573100000000002E-3</v>
      </c>
      <c r="F353">
        <f t="shared" si="211"/>
        <v>1.3561250000000002E-4</v>
      </c>
      <c r="G353">
        <f t="shared" si="211"/>
        <v>6.964099</v>
      </c>
      <c r="J353" s="5" t="s">
        <v>20</v>
      </c>
      <c r="K353">
        <f t="shared" ref="K353:M353" si="212">K274</f>
        <v>8.6581669999999988</v>
      </c>
      <c r="L353">
        <f t="shared" si="212"/>
        <v>7.5490999999999892E-2</v>
      </c>
      <c r="M353">
        <f t="shared" si="212"/>
        <v>8.7336580000000019</v>
      </c>
    </row>
    <row r="354" spans="1:13" ht="14" x14ac:dyDescent="0.15">
      <c r="A354" s="5" t="s">
        <v>21</v>
      </c>
      <c r="B354">
        <f t="shared" ref="B354:G354" si="213">B287</f>
        <v>15.00787</v>
      </c>
      <c r="C354">
        <f t="shared" si="213"/>
        <v>0.12553410000000001</v>
      </c>
      <c r="D354">
        <f t="shared" si="213"/>
        <v>4.4634589999999995E-3</v>
      </c>
      <c r="E354">
        <f t="shared" si="213"/>
        <v>1.0111584000000002E-3</v>
      </c>
      <c r="F354">
        <f t="shared" si="213"/>
        <v>1.5034679999999999E-4</v>
      </c>
      <c r="G354">
        <f t="shared" si="213"/>
        <v>15.17225</v>
      </c>
      <c r="J354" s="5" t="s">
        <v>21</v>
      </c>
      <c r="K354">
        <f t="shared" ref="K354:M354" si="214">K287</f>
        <v>18.95112</v>
      </c>
      <c r="L354">
        <f t="shared" si="214"/>
        <v>0.16289999999999977</v>
      </c>
      <c r="M354">
        <f t="shared" si="214"/>
        <v>19.114019999999996</v>
      </c>
    </row>
    <row r="355" spans="1:13" ht="14" x14ac:dyDescent="0.15">
      <c r="A355" s="5" t="s">
        <v>22</v>
      </c>
      <c r="B355">
        <f t="shared" ref="B355:G355" si="215">B300</f>
        <v>9.1958780000000004</v>
      </c>
      <c r="C355">
        <f t="shared" si="215"/>
        <v>9.0626159999999983E-2</v>
      </c>
      <c r="D355">
        <f t="shared" si="215"/>
        <v>2.9076329999999997E-3</v>
      </c>
      <c r="E355">
        <f t="shared" si="215"/>
        <v>1.188326E-3</v>
      </c>
      <c r="F355">
        <f t="shared" si="215"/>
        <v>1.148461E-4</v>
      </c>
      <c r="G355">
        <f t="shared" si="215"/>
        <v>9.2922170000000008</v>
      </c>
      <c r="J355" s="5" t="s">
        <v>22</v>
      </c>
      <c r="K355">
        <f t="shared" ref="K355:M355" si="216">K300</f>
        <v>9.1631880000000017</v>
      </c>
      <c r="L355">
        <f t="shared" si="216"/>
        <v>0.1069740000000003</v>
      </c>
      <c r="M355">
        <f t="shared" si="216"/>
        <v>9.2701620000000027</v>
      </c>
    </row>
    <row r="356" spans="1:13" ht="14" x14ac:dyDescent="0.15">
      <c r="A356" s="5" t="s">
        <v>23</v>
      </c>
      <c r="B356">
        <f t="shared" ref="B356:G356" si="217">B313</f>
        <v>14.832179999999999</v>
      </c>
      <c r="C356">
        <f t="shared" si="217"/>
        <v>0.1317209</v>
      </c>
      <c r="D356">
        <f t="shared" si="217"/>
        <v>3.7672760000000008E-3</v>
      </c>
      <c r="E356">
        <f t="shared" si="217"/>
        <v>1.0780799999999999E-3</v>
      </c>
      <c r="F356">
        <f t="shared" si="217"/>
        <v>1.18637E-4</v>
      </c>
      <c r="G356">
        <f t="shared" si="217"/>
        <v>14.985650000000001</v>
      </c>
      <c r="J356" s="5" t="s">
        <v>23</v>
      </c>
      <c r="K356">
        <f t="shared" ref="K356:M356" si="218">K313</f>
        <v>20.017400000000002</v>
      </c>
      <c r="L356">
        <f t="shared" si="218"/>
        <v>0.15372000000000002</v>
      </c>
      <c r="M356">
        <f t="shared" si="218"/>
        <v>20.171120000000002</v>
      </c>
    </row>
    <row r="357" spans="1:13" ht="14" x14ac:dyDescent="0.15">
      <c r="A357" s="5" t="s">
        <v>24</v>
      </c>
      <c r="B357">
        <f t="shared" ref="B357:G357" si="219">B326</f>
        <v>12.581669999999999</v>
      </c>
      <c r="C357">
        <f t="shared" si="219"/>
        <v>0.12232510000000001</v>
      </c>
      <c r="D357">
        <f t="shared" si="219"/>
        <v>2.3257259999999997E-3</v>
      </c>
      <c r="E357">
        <f t="shared" si="219"/>
        <v>4.847052E-4</v>
      </c>
      <c r="F357">
        <f t="shared" si="219"/>
        <v>9.5343559999999997E-5</v>
      </c>
      <c r="G357">
        <f t="shared" si="219"/>
        <v>12.73237</v>
      </c>
      <c r="J357" s="5" t="s">
        <v>24</v>
      </c>
      <c r="K357">
        <f t="shared" ref="K357:M357" si="220">K326</f>
        <v>16.847360000000002</v>
      </c>
      <c r="L357">
        <f t="shared" si="220"/>
        <v>0.15093000000000015</v>
      </c>
      <c r="M357">
        <f t="shared" si="220"/>
        <v>16.998290000000001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6" workbookViewId="0">
      <selection activeCell="P320" sqref="P320"/>
    </sheetView>
  </sheetViews>
  <sheetFormatPr baseColWidth="10" defaultRowHeight="13" x14ac:dyDescent="0.15"/>
  <cols>
    <col min="1" max="1" width="16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7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14.328099999999999</v>
      </c>
      <c r="C4">
        <v>6.0266E-2</v>
      </c>
      <c r="D4">
        <v>1.5344600000000001E-3</v>
      </c>
      <c r="E4">
        <v>1.88375E-3</v>
      </c>
      <c r="F4">
        <v>2.1230200000000001E-2</v>
      </c>
      <c r="G4">
        <v>14.429399999999999</v>
      </c>
      <c r="J4" s="44" t="s">
        <v>0</v>
      </c>
      <c r="K4">
        <v>4.6227299999999998</v>
      </c>
      <c r="L4">
        <f>M4-K4</f>
        <v>8.8010000000000588E-2</v>
      </c>
      <c r="M4">
        <v>4.7107400000000004</v>
      </c>
    </row>
    <row r="5" spans="1:13" x14ac:dyDescent="0.15">
      <c r="A5" s="44"/>
      <c r="B5">
        <v>3.9527399999999999</v>
      </c>
      <c r="C5">
        <v>6.5179299999999996E-2</v>
      </c>
      <c r="D5">
        <v>1.1060200000000001E-3</v>
      </c>
      <c r="E5">
        <v>1.45864E-3</v>
      </c>
      <c r="F5">
        <v>1.688E-3</v>
      </c>
      <c r="G5">
        <v>4.0383899999999997</v>
      </c>
      <c r="J5" s="44"/>
      <c r="K5">
        <v>3.9737499999999999</v>
      </c>
      <c r="L5">
        <f t="shared" ref="L5:L13" si="0">M5-K5</f>
        <v>8.8230000000000253E-2</v>
      </c>
      <c r="M5">
        <v>4.0619800000000001</v>
      </c>
    </row>
    <row r="6" spans="1:13" x14ac:dyDescent="0.15">
      <c r="A6" s="44"/>
      <c r="B6">
        <v>3.9563799999999998</v>
      </c>
      <c r="C6">
        <v>6.9176000000000001E-2</v>
      </c>
      <c r="D6">
        <v>1.0988700000000001E-3</v>
      </c>
      <c r="E6">
        <v>2.0654200000000001E-3</v>
      </c>
      <c r="F6">
        <v>1.67537E-3</v>
      </c>
      <c r="G6">
        <v>4.0461299999999998</v>
      </c>
      <c r="J6" s="44"/>
      <c r="K6">
        <v>3.94387</v>
      </c>
      <c r="L6">
        <f t="shared" si="0"/>
        <v>8.0450000000000355E-2</v>
      </c>
      <c r="M6">
        <v>4.0243200000000003</v>
      </c>
    </row>
    <row r="7" spans="1:13" x14ac:dyDescent="0.15">
      <c r="A7" s="44"/>
      <c r="B7">
        <v>3.96</v>
      </c>
      <c r="C7">
        <v>7.0171399999999995E-2</v>
      </c>
      <c r="D7">
        <v>1.1112699999999999E-3</v>
      </c>
      <c r="E7">
        <v>1.9698099999999998E-3</v>
      </c>
      <c r="F7">
        <v>1.6789400000000001E-3</v>
      </c>
      <c r="G7">
        <v>4.0505599999999999</v>
      </c>
      <c r="J7" s="44"/>
      <c r="K7">
        <v>3.9645000000000001</v>
      </c>
      <c r="L7">
        <f t="shared" si="0"/>
        <v>8.9780000000000193E-2</v>
      </c>
      <c r="M7">
        <v>4.0542800000000003</v>
      </c>
    </row>
    <row r="8" spans="1:13" x14ac:dyDescent="0.15">
      <c r="A8" s="44"/>
      <c r="B8">
        <v>4.08162</v>
      </c>
      <c r="C8">
        <v>6.0339200000000003E-2</v>
      </c>
      <c r="D8">
        <v>1.0907600000000001E-3</v>
      </c>
      <c r="E8">
        <v>2.0425299999999999E-3</v>
      </c>
      <c r="F8">
        <v>1.6720299999999999E-3</v>
      </c>
      <c r="G8">
        <v>4.1622000000000003</v>
      </c>
      <c r="J8" s="44"/>
      <c r="K8">
        <v>3.9746600000000001</v>
      </c>
      <c r="L8">
        <f t="shared" si="0"/>
        <v>8.7579999999999991E-2</v>
      </c>
      <c r="M8">
        <v>4.0622400000000001</v>
      </c>
    </row>
    <row r="9" spans="1:13" x14ac:dyDescent="0.15">
      <c r="A9" s="44"/>
      <c r="B9">
        <v>3.9773999999999998</v>
      </c>
      <c r="C9">
        <v>6.7394999999999997E-2</v>
      </c>
      <c r="D9">
        <v>1.08457E-3</v>
      </c>
      <c r="E9">
        <v>1.6741799999999999E-3</v>
      </c>
      <c r="F9">
        <v>1.6739400000000001E-3</v>
      </c>
      <c r="G9">
        <v>4.0650599999999999</v>
      </c>
      <c r="J9" s="44"/>
      <c r="K9">
        <v>3.9786600000000001</v>
      </c>
      <c r="L9">
        <f t="shared" si="0"/>
        <v>8.9609999999999967E-2</v>
      </c>
      <c r="M9">
        <v>4.0682700000000001</v>
      </c>
    </row>
    <row r="10" spans="1:13" x14ac:dyDescent="0.15">
      <c r="A10" s="44"/>
      <c r="B10">
        <v>3.9771000000000001</v>
      </c>
      <c r="C10">
        <v>6.8318799999999999E-2</v>
      </c>
      <c r="D10">
        <v>1.0955299999999999E-3</v>
      </c>
      <c r="E10">
        <v>1.4843899999999999E-3</v>
      </c>
      <c r="F10">
        <v>1.8138900000000001E-3</v>
      </c>
      <c r="G10">
        <v>4.0652299999999997</v>
      </c>
      <c r="J10" s="44"/>
      <c r="K10">
        <v>3.9489399999999999</v>
      </c>
      <c r="L10">
        <f t="shared" si="0"/>
        <v>8.1900000000000528E-2</v>
      </c>
      <c r="M10">
        <v>4.0308400000000004</v>
      </c>
    </row>
    <row r="11" spans="1:13" x14ac:dyDescent="0.15">
      <c r="A11" s="44"/>
      <c r="B11">
        <v>3.9879099999999998</v>
      </c>
      <c r="C11">
        <v>6.7419300000000001E-2</v>
      </c>
      <c r="D11">
        <v>1.0950599999999999E-3</v>
      </c>
      <c r="E11">
        <v>1.6636800000000001E-3</v>
      </c>
      <c r="F11">
        <v>1.6765599999999999E-3</v>
      </c>
      <c r="G11">
        <v>4.0750200000000003</v>
      </c>
      <c r="J11" s="44"/>
      <c r="K11">
        <v>3.9597899999999999</v>
      </c>
      <c r="L11">
        <f t="shared" si="0"/>
        <v>9.1110000000000468E-2</v>
      </c>
      <c r="M11">
        <v>4.0509000000000004</v>
      </c>
    </row>
    <row r="12" spans="1:13" x14ac:dyDescent="0.15">
      <c r="A12" s="44"/>
      <c r="B12">
        <v>3.9475799999999999</v>
      </c>
      <c r="C12">
        <v>6.0742600000000001E-2</v>
      </c>
      <c r="D12">
        <v>1.1177100000000001E-3</v>
      </c>
      <c r="E12">
        <v>1.5056100000000001E-3</v>
      </c>
      <c r="F12">
        <v>1.65558E-3</v>
      </c>
      <c r="G12">
        <v>4.0280399999999998</v>
      </c>
      <c r="J12" s="44"/>
      <c r="K12">
        <v>3.9773499999999999</v>
      </c>
      <c r="L12">
        <f t="shared" si="0"/>
        <v>8.7160000000000348E-2</v>
      </c>
      <c r="M12">
        <v>4.0645100000000003</v>
      </c>
    </row>
    <row r="13" spans="1:13" x14ac:dyDescent="0.15">
      <c r="A13" s="44"/>
      <c r="B13">
        <v>4.0337199999999998</v>
      </c>
      <c r="C13">
        <v>6.6615300000000002E-2</v>
      </c>
      <c r="D13">
        <v>1.0964900000000001E-3</v>
      </c>
      <c r="E13">
        <v>1.68943E-3</v>
      </c>
      <c r="F13">
        <v>1.5456700000000001E-3</v>
      </c>
      <c r="G13">
        <v>4.1201499999999998</v>
      </c>
      <c r="J13" s="44"/>
      <c r="K13">
        <v>4.05288</v>
      </c>
      <c r="L13">
        <f t="shared" si="0"/>
        <v>8.5939999999999905E-2</v>
      </c>
      <c r="M13">
        <v>4.1388199999999999</v>
      </c>
    </row>
    <row r="14" spans="1:13" x14ac:dyDescent="0.15">
      <c r="A14" s="44"/>
      <c r="B14">
        <f>AVERAGE(B4:B13)</f>
        <v>5.0202550000000006</v>
      </c>
      <c r="C14">
        <f t="shared" ref="C14:G14" si="1">AVERAGE(C4:C13)</f>
        <v>6.5562289999999995E-2</v>
      </c>
      <c r="D14">
        <f t="shared" si="1"/>
        <v>1.143074E-3</v>
      </c>
      <c r="E14">
        <f t="shared" si="1"/>
        <v>1.7437439999999998E-3</v>
      </c>
      <c r="F14">
        <f t="shared" si="1"/>
        <v>3.6310179999999997E-3</v>
      </c>
      <c r="G14">
        <f t="shared" si="1"/>
        <v>5.1080180000000004</v>
      </c>
      <c r="J14" s="44"/>
      <c r="K14">
        <f>AVERAGE(K4:K13)</f>
        <v>4.0397130000000008</v>
      </c>
      <c r="L14">
        <f t="shared" ref="L14" si="2">AVERAGE(L4:L13)</f>
        <v>8.6977000000000262E-2</v>
      </c>
      <c r="M14">
        <f t="shared" ref="M14" si="3">AVERAGE(M4:M13)</f>
        <v>4.1266900000000009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1.84768</v>
      </c>
      <c r="C17">
        <v>3.1331100000000001E-2</v>
      </c>
      <c r="D17">
        <v>7.4315099999999995E-4</v>
      </c>
      <c r="E17">
        <v>2.0208399999999999E-3</v>
      </c>
      <c r="F17">
        <v>6.0749100000000004E-4</v>
      </c>
      <c r="G17">
        <v>1.88472</v>
      </c>
      <c r="J17" s="44" t="s">
        <v>1</v>
      </c>
      <c r="K17">
        <v>6.2504499999999998</v>
      </c>
      <c r="L17">
        <f>M17-K17</f>
        <v>3.5940000000000083E-2</v>
      </c>
      <c r="M17">
        <v>6.2863899999999999</v>
      </c>
    </row>
    <row r="18" spans="1:13" x14ac:dyDescent="0.15">
      <c r="A18" s="44"/>
      <c r="B18">
        <v>1.78545</v>
      </c>
      <c r="C18">
        <v>3.12126E-2</v>
      </c>
      <c r="D18">
        <v>7.6532399999999995E-4</v>
      </c>
      <c r="E18">
        <v>2.0248900000000001E-3</v>
      </c>
      <c r="F18">
        <v>6.05106E-4</v>
      </c>
      <c r="G18">
        <v>1.8224499999999999</v>
      </c>
      <c r="J18" s="44"/>
      <c r="K18">
        <v>1.7873000000000001</v>
      </c>
      <c r="L18">
        <f t="shared" ref="L18:L26" si="4">M18-K18</f>
        <v>3.5889999999999977E-2</v>
      </c>
      <c r="M18">
        <v>1.8231900000000001</v>
      </c>
    </row>
    <row r="19" spans="1:13" x14ac:dyDescent="0.15">
      <c r="A19" s="44"/>
      <c r="B19">
        <v>1.7538800000000001</v>
      </c>
      <c r="C19">
        <v>3.07178E-2</v>
      </c>
      <c r="D19">
        <v>4.1008E-4</v>
      </c>
      <c r="E19">
        <v>2.20251E-3</v>
      </c>
      <c r="F19">
        <v>6.05822E-4</v>
      </c>
      <c r="G19">
        <v>1.7901899999999999</v>
      </c>
      <c r="J19" s="44"/>
      <c r="K19">
        <v>1.7941199999999999</v>
      </c>
      <c r="L19">
        <f t="shared" si="4"/>
        <v>3.573000000000004E-2</v>
      </c>
      <c r="M19">
        <v>1.82985</v>
      </c>
    </row>
    <row r="20" spans="1:13" x14ac:dyDescent="0.15">
      <c r="A20" s="44"/>
      <c r="B20">
        <v>1.75501</v>
      </c>
      <c r="C20">
        <v>3.12161E-2</v>
      </c>
      <c r="D20">
        <v>4.67777E-4</v>
      </c>
      <c r="E20">
        <v>2.0360899999999999E-3</v>
      </c>
      <c r="F20">
        <v>6.0844399999999998E-4</v>
      </c>
      <c r="G20">
        <v>1.7918000000000001</v>
      </c>
      <c r="J20" s="44"/>
      <c r="K20">
        <v>1.7882499999999999</v>
      </c>
      <c r="L20">
        <f t="shared" si="4"/>
        <v>3.5700000000000065E-2</v>
      </c>
      <c r="M20">
        <v>1.82395</v>
      </c>
    </row>
    <row r="21" spans="1:13" x14ac:dyDescent="0.15">
      <c r="A21" s="44"/>
      <c r="B21">
        <v>1.75952</v>
      </c>
      <c r="C21">
        <v>3.0978700000000001E-2</v>
      </c>
      <c r="D21">
        <v>4.3153799999999997E-4</v>
      </c>
      <c r="E21">
        <v>2.0642299999999998E-3</v>
      </c>
      <c r="F21">
        <v>6.0629800000000001E-4</v>
      </c>
      <c r="G21">
        <v>1.7958499999999999</v>
      </c>
      <c r="J21" s="44"/>
      <c r="K21">
        <v>1.8123199999999999</v>
      </c>
      <c r="L21">
        <f t="shared" si="4"/>
        <v>3.6070000000000046E-2</v>
      </c>
      <c r="M21">
        <v>1.84839</v>
      </c>
    </row>
    <row r="22" spans="1:13" x14ac:dyDescent="0.15">
      <c r="A22" s="44"/>
      <c r="B22">
        <v>1.79731</v>
      </c>
      <c r="C22">
        <v>3.1146E-2</v>
      </c>
      <c r="D22">
        <v>6.4635300000000001E-4</v>
      </c>
      <c r="E22">
        <v>2.0859199999999998E-3</v>
      </c>
      <c r="F22">
        <v>6.0749100000000004E-4</v>
      </c>
      <c r="G22">
        <v>1.8340799999999999</v>
      </c>
      <c r="J22" s="44"/>
      <c r="K22">
        <v>1.7616700000000001</v>
      </c>
      <c r="L22">
        <f t="shared" si="4"/>
        <v>3.5639999999999894E-2</v>
      </c>
      <c r="M22">
        <v>1.79731</v>
      </c>
    </row>
    <row r="23" spans="1:13" x14ac:dyDescent="0.15">
      <c r="A23" s="44"/>
      <c r="B23">
        <v>1.78844</v>
      </c>
      <c r="C23">
        <v>3.1301500000000003E-2</v>
      </c>
      <c r="D23">
        <v>4.3082199999999998E-4</v>
      </c>
      <c r="E23">
        <v>2.03681E-3</v>
      </c>
      <c r="F23">
        <v>6.0605999999999995E-4</v>
      </c>
      <c r="G23">
        <v>1.82551</v>
      </c>
      <c r="J23" s="44"/>
      <c r="K23">
        <v>1.75901</v>
      </c>
      <c r="L23">
        <f t="shared" si="4"/>
        <v>3.5000000000000142E-2</v>
      </c>
      <c r="M23">
        <v>1.7940100000000001</v>
      </c>
    </row>
    <row r="24" spans="1:13" x14ac:dyDescent="0.15">
      <c r="A24" s="44"/>
      <c r="B24">
        <v>1.7958099999999999</v>
      </c>
      <c r="C24">
        <v>3.1011799999999999E-2</v>
      </c>
      <c r="D24">
        <v>4.3320700000000001E-4</v>
      </c>
      <c r="E24">
        <v>2.02155E-3</v>
      </c>
      <c r="F24">
        <v>6.0749100000000004E-4</v>
      </c>
      <c r="G24">
        <v>1.8323499999999999</v>
      </c>
      <c r="J24" s="44"/>
      <c r="K24">
        <v>1.75698</v>
      </c>
      <c r="L24">
        <f t="shared" si="4"/>
        <v>3.5709999999999908E-2</v>
      </c>
      <c r="M24">
        <v>1.7926899999999999</v>
      </c>
    </row>
    <row r="25" spans="1:13" x14ac:dyDescent="0.15">
      <c r="A25" s="44"/>
      <c r="B25">
        <v>1.7682199999999999</v>
      </c>
      <c r="C25">
        <v>3.0858799999999999E-2</v>
      </c>
      <c r="D25">
        <v>4.2223899999999998E-4</v>
      </c>
      <c r="E25">
        <v>2.0956999999999998E-3</v>
      </c>
      <c r="F25">
        <v>6.0796699999999995E-4</v>
      </c>
      <c r="G25">
        <v>1.80463</v>
      </c>
      <c r="J25" s="44"/>
      <c r="K25">
        <v>1.7588200000000001</v>
      </c>
      <c r="L25">
        <f t="shared" si="4"/>
        <v>3.5709999999999908E-2</v>
      </c>
      <c r="M25">
        <v>1.79453</v>
      </c>
    </row>
    <row r="26" spans="1:13" x14ac:dyDescent="0.15">
      <c r="A26" s="44"/>
      <c r="B26">
        <v>1.77112</v>
      </c>
      <c r="C26">
        <v>3.1596199999999998E-2</v>
      </c>
      <c r="D26">
        <v>4.4727299999999998E-4</v>
      </c>
      <c r="E26">
        <v>2.03776E-3</v>
      </c>
      <c r="F26">
        <v>6.0749100000000004E-4</v>
      </c>
      <c r="G26">
        <v>1.80799</v>
      </c>
      <c r="J26" s="44"/>
      <c r="K26">
        <v>1.7602800000000001</v>
      </c>
      <c r="L26">
        <f t="shared" si="4"/>
        <v>3.5519999999999996E-2</v>
      </c>
      <c r="M26">
        <v>1.7958000000000001</v>
      </c>
    </row>
    <row r="27" spans="1:13" x14ac:dyDescent="0.15">
      <c r="A27" s="44"/>
      <c r="B27">
        <f>AVERAGE(B17:B26)</f>
        <v>1.7822439999999999</v>
      </c>
      <c r="C27">
        <f t="shared" ref="C27" si="5">AVERAGE(C17:C26)</f>
        <v>3.1137060000000005E-2</v>
      </c>
      <c r="D27">
        <f t="shared" ref="D27" si="6">AVERAGE(D17:D26)</f>
        <v>5.1977639999999992E-4</v>
      </c>
      <c r="E27">
        <f t="shared" ref="E27" si="7">AVERAGE(E17:E26)</f>
        <v>2.0626299999999998E-3</v>
      </c>
      <c r="F27">
        <f t="shared" ref="F27" si="8">AVERAGE(F17:F26)</f>
        <v>6.0696609999999994E-4</v>
      </c>
      <c r="G27">
        <f t="shared" ref="G27" si="9">AVERAGE(G17:G26)</f>
        <v>1.8189569999999999</v>
      </c>
      <c r="J27" s="44"/>
      <c r="K27">
        <f>AVERAGE(K17:K26)</f>
        <v>2.2229199999999998</v>
      </c>
      <c r="L27">
        <f t="shared" ref="L27" si="10">AVERAGE(L17:L26)</f>
        <v>3.5691000000000007E-2</v>
      </c>
      <c r="M27">
        <f t="shared" ref="M27" si="11">AVERAGE(M17:M26)</f>
        <v>2.2586109999999997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11.4457</v>
      </c>
      <c r="C30">
        <v>4.0446500000000003E-2</v>
      </c>
      <c r="D30">
        <v>9.8395300000000008E-4</v>
      </c>
      <c r="E30">
        <v>2.3412699999999999E-3</v>
      </c>
      <c r="F30">
        <v>7.9035800000000001E-4</v>
      </c>
      <c r="G30">
        <v>11.492800000000001</v>
      </c>
      <c r="J30" s="44" t="s">
        <v>2</v>
      </c>
      <c r="K30">
        <v>3.34619</v>
      </c>
      <c r="L30">
        <f>M30-K30</f>
        <v>4.5990000000000197E-2</v>
      </c>
      <c r="M30">
        <v>3.3921800000000002</v>
      </c>
    </row>
    <row r="31" spans="1:13" x14ac:dyDescent="0.15">
      <c r="A31" s="44"/>
      <c r="B31">
        <v>2.9550299999999998</v>
      </c>
      <c r="C31">
        <v>4.01146E-2</v>
      </c>
      <c r="D31">
        <v>1.0163800000000001E-3</v>
      </c>
      <c r="E31">
        <v>2.3822800000000001E-3</v>
      </c>
      <c r="F31">
        <v>7.9011900000000004E-4</v>
      </c>
      <c r="G31">
        <v>3.00197</v>
      </c>
      <c r="J31" s="44"/>
      <c r="K31">
        <v>2.9356499999999999</v>
      </c>
      <c r="L31">
        <f t="shared" ref="L31:L39" si="12">M31-K31</f>
        <v>4.6320000000000139E-2</v>
      </c>
      <c r="M31">
        <v>2.98197</v>
      </c>
    </row>
    <row r="32" spans="1:13" x14ac:dyDescent="0.15">
      <c r="A32" s="44"/>
      <c r="B32">
        <v>2.9697100000000001</v>
      </c>
      <c r="C32">
        <v>3.9618E-2</v>
      </c>
      <c r="D32">
        <v>1.01852E-3</v>
      </c>
      <c r="E32">
        <v>2.3658300000000002E-3</v>
      </c>
      <c r="F32">
        <v>7.8940399999999995E-4</v>
      </c>
      <c r="G32">
        <v>3.0162</v>
      </c>
      <c r="J32" s="44"/>
      <c r="K32">
        <v>2.9529700000000001</v>
      </c>
      <c r="L32">
        <f t="shared" si="12"/>
        <v>4.6599999999999753E-2</v>
      </c>
      <c r="M32">
        <v>2.9995699999999998</v>
      </c>
    </row>
    <row r="33" spans="1:13" x14ac:dyDescent="0.15">
      <c r="A33" s="44"/>
      <c r="B33">
        <v>2.9252199999999999</v>
      </c>
      <c r="C33">
        <v>3.92594E-2</v>
      </c>
      <c r="D33">
        <v>9.8419200000000005E-4</v>
      </c>
      <c r="E33">
        <v>2.3524800000000001E-3</v>
      </c>
      <c r="F33">
        <v>7.8702000000000004E-4</v>
      </c>
      <c r="G33">
        <v>2.9712999999999998</v>
      </c>
      <c r="J33" s="44"/>
      <c r="K33">
        <v>2.9575900000000002</v>
      </c>
      <c r="L33">
        <f t="shared" si="12"/>
        <v>4.6030000000000015E-2</v>
      </c>
      <c r="M33">
        <v>3.0036200000000002</v>
      </c>
    </row>
    <row r="34" spans="1:13" x14ac:dyDescent="0.15">
      <c r="A34" s="44"/>
      <c r="B34">
        <v>2.9595600000000002</v>
      </c>
      <c r="C34">
        <v>3.9347899999999998E-2</v>
      </c>
      <c r="D34">
        <v>1.00756E-3</v>
      </c>
      <c r="E34">
        <v>2.3579600000000001E-3</v>
      </c>
      <c r="F34">
        <v>7.8439700000000005E-4</v>
      </c>
      <c r="G34">
        <v>3.0059200000000001</v>
      </c>
      <c r="J34" s="44"/>
      <c r="K34">
        <v>2.9385699999999999</v>
      </c>
      <c r="L34">
        <f t="shared" si="12"/>
        <v>4.626000000000019E-2</v>
      </c>
      <c r="M34">
        <v>2.9848300000000001</v>
      </c>
    </row>
    <row r="35" spans="1:13" x14ac:dyDescent="0.15">
      <c r="A35" s="44"/>
      <c r="B35">
        <v>2.9984000000000002</v>
      </c>
      <c r="C35">
        <v>3.9589899999999997E-2</v>
      </c>
      <c r="D35">
        <v>9.984970000000001E-4</v>
      </c>
      <c r="E35">
        <v>2.3565299999999999E-3</v>
      </c>
      <c r="F35">
        <v>7.9250299999999996E-4</v>
      </c>
      <c r="G35">
        <v>3.04501</v>
      </c>
      <c r="J35" s="44"/>
      <c r="K35">
        <v>3.0065400000000002</v>
      </c>
      <c r="L35">
        <f t="shared" si="12"/>
        <v>4.5809999999999906E-2</v>
      </c>
      <c r="M35">
        <v>3.0523500000000001</v>
      </c>
    </row>
    <row r="36" spans="1:13" x14ac:dyDescent="0.15">
      <c r="A36" s="44"/>
      <c r="B36">
        <v>2.9248799999999999</v>
      </c>
      <c r="C36">
        <v>4.0003799999999999E-2</v>
      </c>
      <c r="D36">
        <v>1.0600099999999999E-3</v>
      </c>
      <c r="E36">
        <v>2.35629E-3</v>
      </c>
      <c r="F36">
        <v>7.8439700000000005E-4</v>
      </c>
      <c r="G36">
        <v>2.9714800000000001</v>
      </c>
      <c r="J36" s="44"/>
      <c r="K36">
        <v>2.9393600000000002</v>
      </c>
      <c r="L36">
        <f t="shared" si="12"/>
        <v>4.6539999999999804E-2</v>
      </c>
      <c r="M36">
        <v>2.9859</v>
      </c>
    </row>
    <row r="37" spans="1:13" x14ac:dyDescent="0.15">
      <c r="A37" s="44"/>
      <c r="B37">
        <v>2.9457599999999999</v>
      </c>
      <c r="C37">
        <v>3.9986800000000003E-2</v>
      </c>
      <c r="D37">
        <v>9.8419200000000005E-4</v>
      </c>
      <c r="E37">
        <v>2.3465199999999999E-3</v>
      </c>
      <c r="F37">
        <v>7.8249000000000005E-4</v>
      </c>
      <c r="G37">
        <v>2.9923199999999999</v>
      </c>
      <c r="J37" s="44"/>
      <c r="K37">
        <v>3.00108</v>
      </c>
      <c r="L37">
        <f t="shared" si="12"/>
        <v>4.5790000000000219E-2</v>
      </c>
      <c r="M37">
        <v>3.0468700000000002</v>
      </c>
    </row>
    <row r="38" spans="1:13" x14ac:dyDescent="0.15">
      <c r="A38" s="44"/>
      <c r="B38">
        <v>3.0297499999999999</v>
      </c>
      <c r="C38">
        <v>3.9526899999999997E-2</v>
      </c>
      <c r="D38">
        <v>1.0035000000000001E-3</v>
      </c>
      <c r="E38">
        <v>2.3365E-3</v>
      </c>
      <c r="F38">
        <v>7.8821200000000005E-4</v>
      </c>
      <c r="G38">
        <v>3.0759699999999999</v>
      </c>
      <c r="J38" s="44"/>
      <c r="K38">
        <v>3.0283899999999999</v>
      </c>
      <c r="L38">
        <f t="shared" si="12"/>
        <v>4.5710000000000139E-2</v>
      </c>
      <c r="M38">
        <v>3.0741000000000001</v>
      </c>
    </row>
    <row r="39" spans="1:13" x14ac:dyDescent="0.15">
      <c r="A39" s="44"/>
      <c r="B39">
        <v>2.9476599999999999</v>
      </c>
      <c r="C39">
        <v>3.97034E-2</v>
      </c>
      <c r="D39">
        <v>9.9659000000000011E-4</v>
      </c>
      <c r="E39">
        <v>2.3279199999999998E-3</v>
      </c>
      <c r="F39">
        <v>7.8964200000000001E-4</v>
      </c>
      <c r="G39">
        <v>2.9942299999999999</v>
      </c>
      <c r="J39" s="44"/>
      <c r="K39">
        <v>2.9782500000000001</v>
      </c>
      <c r="L39">
        <f t="shared" si="12"/>
        <v>4.5970000000000066E-2</v>
      </c>
      <c r="M39">
        <v>3.0242200000000001</v>
      </c>
    </row>
    <row r="40" spans="1:13" x14ac:dyDescent="0.15">
      <c r="A40" s="44"/>
      <c r="B40">
        <f>AVERAGE(B30:B39)</f>
        <v>3.8101669999999999</v>
      </c>
      <c r="C40">
        <f t="shared" ref="C40" si="13">AVERAGE(C30:C39)</f>
        <v>3.9759719999999991E-2</v>
      </c>
      <c r="D40">
        <f t="shared" ref="D40" si="14">AVERAGE(D30:D39)</f>
        <v>1.0053394000000002E-3</v>
      </c>
      <c r="E40">
        <f t="shared" ref="E40" si="15">AVERAGE(E30:E39)</f>
        <v>2.3523579999999997E-3</v>
      </c>
      <c r="F40">
        <f t="shared" ref="F40" si="16">AVERAGE(F30:F39)</f>
        <v>7.8785420000000001E-4</v>
      </c>
      <c r="G40">
        <f t="shared" ref="G40" si="17">AVERAGE(G30:G39)</f>
        <v>3.8567200000000001</v>
      </c>
      <c r="J40" s="44"/>
      <c r="K40">
        <f>AVERAGE(K30:K39)</f>
        <v>3.0084590000000002</v>
      </c>
      <c r="L40">
        <f t="shared" ref="L40" si="18">AVERAGE(L30:L39)</f>
        <v>4.6102000000000046E-2</v>
      </c>
      <c r="M40">
        <f t="shared" ref="M40" si="19">AVERAGE(M30:M39)</f>
        <v>3.0545610000000005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27.7743</v>
      </c>
      <c r="C43">
        <v>8.0268400000000004E-2</v>
      </c>
      <c r="D43">
        <v>1.5132399999999999E-3</v>
      </c>
      <c r="E43">
        <v>2.14577E-3</v>
      </c>
      <c r="F43">
        <v>1.6040799999999999E-3</v>
      </c>
      <c r="G43">
        <v>27.881499999999999</v>
      </c>
      <c r="J43" s="44" t="s">
        <v>3</v>
      </c>
      <c r="K43">
        <v>32.9572</v>
      </c>
      <c r="L43">
        <f>M43-K43</f>
        <v>0.10679999999999978</v>
      </c>
      <c r="M43">
        <v>33.064</v>
      </c>
    </row>
    <row r="44" spans="1:13" x14ac:dyDescent="0.15">
      <c r="A44" s="44"/>
      <c r="B44">
        <v>6.2592499999999998</v>
      </c>
      <c r="C44">
        <v>8.0194000000000001E-2</v>
      </c>
      <c r="D44">
        <v>1.52564E-3</v>
      </c>
      <c r="E44">
        <v>1.7044499999999999E-3</v>
      </c>
      <c r="F44">
        <v>1.7530899999999999E-3</v>
      </c>
      <c r="G44">
        <v>6.3655299999999997</v>
      </c>
      <c r="J44" s="44"/>
      <c r="K44">
        <v>7.3242500000000001</v>
      </c>
      <c r="L44">
        <f t="shared" ref="L44:L52" si="20">M44-K44</f>
        <v>0.10677000000000003</v>
      </c>
      <c r="M44">
        <v>7.4310200000000002</v>
      </c>
    </row>
    <row r="45" spans="1:13" x14ac:dyDescent="0.15">
      <c r="A45" s="44"/>
      <c r="B45">
        <v>6.2372699999999996</v>
      </c>
      <c r="C45">
        <v>8.0523499999999998E-2</v>
      </c>
      <c r="D45">
        <v>1.5001299999999999E-3</v>
      </c>
      <c r="E45">
        <v>1.5873899999999999E-3</v>
      </c>
      <c r="F45">
        <v>1.7719299999999999E-3</v>
      </c>
      <c r="G45">
        <v>6.34328</v>
      </c>
      <c r="J45" s="44"/>
      <c r="K45">
        <v>6.2150699999999999</v>
      </c>
      <c r="L45">
        <f t="shared" si="20"/>
        <v>0.10559999999999992</v>
      </c>
      <c r="M45">
        <v>6.3206699999999998</v>
      </c>
    </row>
    <row r="46" spans="1:13" x14ac:dyDescent="0.15">
      <c r="A46" s="44"/>
      <c r="B46">
        <v>6.1739600000000001</v>
      </c>
      <c r="C46">
        <v>8.1088800000000003E-2</v>
      </c>
      <c r="D46">
        <v>1.5909699999999999E-3</v>
      </c>
      <c r="E46">
        <v>1.9617100000000002E-3</v>
      </c>
      <c r="F46">
        <v>1.6064600000000001E-3</v>
      </c>
      <c r="G46">
        <v>6.2817699999999999</v>
      </c>
      <c r="J46" s="44"/>
      <c r="K46">
        <v>6.2139499999999996</v>
      </c>
      <c r="L46">
        <f t="shared" si="20"/>
        <v>0.10665000000000013</v>
      </c>
      <c r="M46">
        <v>6.3205999999999998</v>
      </c>
    </row>
    <row r="47" spans="1:13" x14ac:dyDescent="0.15">
      <c r="A47" s="44"/>
      <c r="B47">
        <v>6.2132300000000003</v>
      </c>
      <c r="C47">
        <v>8.0410999999999996E-2</v>
      </c>
      <c r="D47">
        <v>1.48654E-3</v>
      </c>
      <c r="E47">
        <v>1.79601E-3</v>
      </c>
      <c r="F47">
        <v>1.6033600000000001E-3</v>
      </c>
      <c r="G47">
        <v>6.3205200000000001</v>
      </c>
      <c r="J47" s="44"/>
      <c r="K47">
        <v>6.1965399999999997</v>
      </c>
      <c r="L47">
        <f t="shared" si="20"/>
        <v>0.10709000000000035</v>
      </c>
      <c r="M47">
        <v>6.3036300000000001</v>
      </c>
    </row>
    <row r="48" spans="1:13" x14ac:dyDescent="0.15">
      <c r="A48" s="44"/>
      <c r="B48">
        <v>6.2860800000000001</v>
      </c>
      <c r="C48">
        <v>8.0413799999999994E-2</v>
      </c>
      <c r="D48">
        <v>1.49512E-3</v>
      </c>
      <c r="E48">
        <v>1.6314999999999999E-3</v>
      </c>
      <c r="F48">
        <v>1.60885E-3</v>
      </c>
      <c r="G48">
        <v>6.39337</v>
      </c>
      <c r="J48" s="44"/>
      <c r="K48">
        <v>6.2820299999999998</v>
      </c>
      <c r="L48">
        <f t="shared" si="20"/>
        <v>0.10622000000000043</v>
      </c>
      <c r="M48">
        <v>6.3882500000000002</v>
      </c>
    </row>
    <row r="49" spans="1:13" x14ac:dyDescent="0.15">
      <c r="A49" s="44"/>
      <c r="B49">
        <v>6.2001099999999996</v>
      </c>
      <c r="C49">
        <v>8.1223500000000004E-2</v>
      </c>
      <c r="D49">
        <v>1.5459099999999999E-3</v>
      </c>
      <c r="E49">
        <v>1.7931500000000001E-3</v>
      </c>
      <c r="F49">
        <v>1.63031E-3</v>
      </c>
      <c r="G49">
        <v>6.3076400000000001</v>
      </c>
      <c r="J49" s="44"/>
      <c r="K49">
        <v>6.1813700000000003</v>
      </c>
      <c r="L49">
        <f t="shared" si="20"/>
        <v>0.10696999999999957</v>
      </c>
      <c r="M49">
        <v>6.2883399999999998</v>
      </c>
    </row>
    <row r="50" spans="1:13" x14ac:dyDescent="0.15">
      <c r="A50" s="44"/>
      <c r="B50">
        <v>6.2373099999999999</v>
      </c>
      <c r="C50">
        <v>7.9934400000000003E-2</v>
      </c>
      <c r="D50">
        <v>1.52636E-3</v>
      </c>
      <c r="E50">
        <v>1.84274E-3</v>
      </c>
      <c r="F50">
        <v>1.6050299999999999E-3</v>
      </c>
      <c r="G50">
        <v>6.3462800000000001</v>
      </c>
      <c r="J50" s="44"/>
      <c r="K50">
        <v>6.2314400000000001</v>
      </c>
      <c r="L50">
        <f t="shared" si="20"/>
        <v>0.10578000000000021</v>
      </c>
      <c r="M50">
        <v>6.3372200000000003</v>
      </c>
    </row>
    <row r="51" spans="1:13" x14ac:dyDescent="0.15">
      <c r="A51" s="44"/>
      <c r="B51">
        <v>6.2558400000000001</v>
      </c>
      <c r="C51">
        <v>8.1161999999999998E-2</v>
      </c>
      <c r="D51">
        <v>1.5351799999999999E-3</v>
      </c>
      <c r="E51">
        <v>1.6481899999999999E-3</v>
      </c>
      <c r="F51">
        <v>1.7545200000000001E-3</v>
      </c>
      <c r="G51">
        <v>6.3632</v>
      </c>
      <c r="J51" s="44"/>
      <c r="K51">
        <v>6.4958</v>
      </c>
      <c r="L51">
        <f t="shared" si="20"/>
        <v>0.10714999999999986</v>
      </c>
      <c r="M51">
        <v>6.6029499999999999</v>
      </c>
    </row>
    <row r="52" spans="1:13" x14ac:dyDescent="0.15">
      <c r="A52" s="44"/>
      <c r="B52">
        <v>6.2517699999999996</v>
      </c>
      <c r="C52">
        <v>8.0654900000000002E-2</v>
      </c>
      <c r="D52">
        <v>1.52421E-3</v>
      </c>
      <c r="E52">
        <v>2.0792499999999999E-3</v>
      </c>
      <c r="F52">
        <v>1.46985E-3</v>
      </c>
      <c r="G52">
        <v>6.3589900000000004</v>
      </c>
      <c r="J52" s="44"/>
      <c r="K52">
        <v>6.2350500000000002</v>
      </c>
      <c r="L52">
        <f t="shared" si="20"/>
        <v>0.10640999999999945</v>
      </c>
      <c r="M52">
        <v>6.3414599999999997</v>
      </c>
    </row>
    <row r="53" spans="1:13" x14ac:dyDescent="0.15">
      <c r="A53" s="44"/>
      <c r="B53">
        <f>AVERAGE(B43:B52)</f>
        <v>8.3889119999999995</v>
      </c>
      <c r="C53">
        <f t="shared" ref="C53" si="21">AVERAGE(C43:C52)</f>
        <v>8.0587429999999988E-2</v>
      </c>
      <c r="D53">
        <f t="shared" ref="D53" si="22">AVERAGE(D43:D52)</f>
        <v>1.52433E-3</v>
      </c>
      <c r="E53">
        <f t="shared" ref="E53" si="23">AVERAGE(E43:E52)</f>
        <v>1.8190160000000001E-3</v>
      </c>
      <c r="F53">
        <f t="shared" ref="F53" si="24">AVERAGE(F43:F52)</f>
        <v>1.6407480000000002E-3</v>
      </c>
      <c r="G53">
        <f t="shared" ref="G53" si="25">AVERAGE(G43:G52)</f>
        <v>8.4962080000000011</v>
      </c>
      <c r="J53" s="44"/>
      <c r="K53">
        <f>AVERAGE(K43:K52)</f>
        <v>9.0332699999999999</v>
      </c>
      <c r="L53">
        <f t="shared" ref="L53" si="26">AVERAGE(L43:L52)</f>
        <v>0.10654399999999997</v>
      </c>
      <c r="M53">
        <f t="shared" ref="M53" si="27">AVERAGE(M43:M52)</f>
        <v>9.1398139999999994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6.4759799999999998</v>
      </c>
      <c r="C56">
        <v>2.60851E-2</v>
      </c>
      <c r="D56">
        <v>6.74963E-4</v>
      </c>
      <c r="E56">
        <v>1.5654600000000001E-3</v>
      </c>
      <c r="F56">
        <v>3.7860900000000002E-4</v>
      </c>
      <c r="G56">
        <v>6.5109199999999996</v>
      </c>
      <c r="J56" s="44" t="s">
        <v>4</v>
      </c>
      <c r="K56">
        <v>11.4206</v>
      </c>
      <c r="L56">
        <f>M56-K56</f>
        <v>3.4799999999998832E-2</v>
      </c>
      <c r="M56">
        <v>11.455399999999999</v>
      </c>
    </row>
    <row r="57" spans="1:13" x14ac:dyDescent="0.15">
      <c r="A57" s="44"/>
      <c r="B57">
        <v>2.11653</v>
      </c>
      <c r="C57">
        <v>2.5870799999999999E-2</v>
      </c>
      <c r="D57">
        <v>8.33511E-4</v>
      </c>
      <c r="E57">
        <v>1.5401799999999999E-3</v>
      </c>
      <c r="F57">
        <v>3.8170800000000003E-4</v>
      </c>
      <c r="G57">
        <v>2.1514799999999998</v>
      </c>
      <c r="J57" s="44"/>
      <c r="K57">
        <v>2.07666</v>
      </c>
      <c r="L57">
        <f t="shared" ref="L57:L65" si="28">M57-K57</f>
        <v>3.412000000000015E-2</v>
      </c>
      <c r="M57">
        <v>2.1107800000000001</v>
      </c>
    </row>
    <row r="58" spans="1:13" x14ac:dyDescent="0.15">
      <c r="A58" s="44"/>
      <c r="B58">
        <v>2.0774400000000002</v>
      </c>
      <c r="C58">
        <v>2.6010499999999999E-2</v>
      </c>
      <c r="D58">
        <v>4.3964399999999999E-4</v>
      </c>
      <c r="E58">
        <v>1.5738E-3</v>
      </c>
      <c r="F58">
        <v>3.7026399999999998E-4</v>
      </c>
      <c r="G58">
        <v>2.11171</v>
      </c>
      <c r="J58" s="44"/>
      <c r="K58">
        <v>2.0905499999999999</v>
      </c>
      <c r="L58">
        <f t="shared" si="28"/>
        <v>3.4180000000000099E-2</v>
      </c>
      <c r="M58">
        <v>2.12473</v>
      </c>
    </row>
    <row r="59" spans="1:13" x14ac:dyDescent="0.15">
      <c r="A59" s="44"/>
      <c r="B59">
        <v>2.10717</v>
      </c>
      <c r="C59">
        <v>2.5881299999999999E-2</v>
      </c>
      <c r="D59">
        <v>4.4441199999999999E-4</v>
      </c>
      <c r="E59">
        <v>1.5521000000000001E-3</v>
      </c>
      <c r="F59">
        <v>3.7407899999999998E-4</v>
      </c>
      <c r="G59">
        <v>2.14154</v>
      </c>
      <c r="J59" s="44"/>
      <c r="K59">
        <v>2.10907</v>
      </c>
      <c r="L59">
        <f t="shared" si="28"/>
        <v>3.4060000000000201E-2</v>
      </c>
      <c r="M59">
        <v>2.1431300000000002</v>
      </c>
    </row>
    <row r="60" spans="1:13" x14ac:dyDescent="0.15">
      <c r="A60" s="44"/>
      <c r="B60">
        <v>2.0797300000000001</v>
      </c>
      <c r="C60">
        <v>2.6110600000000001E-2</v>
      </c>
      <c r="D60">
        <v>4.6205500000000001E-4</v>
      </c>
      <c r="E60">
        <v>1.5497200000000001E-3</v>
      </c>
      <c r="F60">
        <v>3.6644899999999997E-4</v>
      </c>
      <c r="G60">
        <v>2.1143700000000001</v>
      </c>
      <c r="J60" s="44"/>
      <c r="K60">
        <v>2.0946899999999999</v>
      </c>
      <c r="L60">
        <f t="shared" si="28"/>
        <v>3.4139999999999837E-2</v>
      </c>
      <c r="M60">
        <v>2.1288299999999998</v>
      </c>
    </row>
    <row r="61" spans="1:13" x14ac:dyDescent="0.15">
      <c r="A61" s="44"/>
      <c r="B61">
        <v>2.07355</v>
      </c>
      <c r="C61">
        <v>2.5908899999999999E-2</v>
      </c>
      <c r="D61">
        <v>4.4965700000000001E-4</v>
      </c>
      <c r="E61">
        <v>1.5475700000000001E-3</v>
      </c>
      <c r="F61">
        <v>3.7813199999999999E-4</v>
      </c>
      <c r="G61">
        <v>2.1078199999999998</v>
      </c>
      <c r="J61" s="44"/>
      <c r="K61">
        <v>2.0839599999999998</v>
      </c>
      <c r="L61">
        <f t="shared" si="28"/>
        <v>3.473000000000015E-2</v>
      </c>
      <c r="M61">
        <v>2.11869</v>
      </c>
    </row>
    <row r="62" spans="1:13" x14ac:dyDescent="0.15">
      <c r="A62" s="44"/>
      <c r="B62">
        <v>2.07884</v>
      </c>
      <c r="C62">
        <v>2.6021699999999998E-2</v>
      </c>
      <c r="D62">
        <v>4.4202800000000002E-4</v>
      </c>
      <c r="E62">
        <v>1.5640300000000001E-3</v>
      </c>
      <c r="F62">
        <v>3.6597300000000001E-4</v>
      </c>
      <c r="G62">
        <v>2.11334</v>
      </c>
      <c r="J62" s="44"/>
      <c r="K62">
        <v>2.1114099999999998</v>
      </c>
      <c r="L62">
        <f t="shared" si="28"/>
        <v>3.4080000000000332E-2</v>
      </c>
      <c r="M62">
        <v>2.1454900000000001</v>
      </c>
    </row>
    <row r="63" spans="1:13" x14ac:dyDescent="0.15">
      <c r="A63" s="44"/>
      <c r="B63">
        <v>2.0915300000000001</v>
      </c>
      <c r="C63">
        <v>2.5811000000000001E-2</v>
      </c>
      <c r="D63">
        <v>4.5919400000000001E-4</v>
      </c>
      <c r="E63">
        <v>1.5315999999999999E-3</v>
      </c>
      <c r="F63">
        <v>3.7670100000000001E-4</v>
      </c>
      <c r="G63">
        <v>2.1256300000000001</v>
      </c>
      <c r="J63" s="44"/>
      <c r="K63">
        <v>2.0982099999999999</v>
      </c>
      <c r="L63">
        <f t="shared" si="28"/>
        <v>3.4299999999999997E-2</v>
      </c>
      <c r="M63">
        <v>2.1325099999999999</v>
      </c>
    </row>
    <row r="64" spans="1:13" x14ac:dyDescent="0.15">
      <c r="A64" s="44"/>
      <c r="B64">
        <v>2.07762</v>
      </c>
      <c r="C64">
        <v>2.6084199999999998E-2</v>
      </c>
      <c r="D64">
        <v>4.4965700000000001E-4</v>
      </c>
      <c r="E64">
        <v>1.5757099999999999E-3</v>
      </c>
      <c r="F64">
        <v>3.6835699999999998E-4</v>
      </c>
      <c r="G64">
        <v>2.1124900000000002</v>
      </c>
      <c r="J64" s="44"/>
      <c r="K64">
        <v>2.0747900000000001</v>
      </c>
      <c r="L64">
        <f t="shared" si="28"/>
        <v>3.4259999999999735E-2</v>
      </c>
      <c r="M64">
        <v>2.1090499999999999</v>
      </c>
    </row>
    <row r="65" spans="1:13" x14ac:dyDescent="0.15">
      <c r="A65" s="44"/>
      <c r="B65">
        <v>2.1294599999999999</v>
      </c>
      <c r="C65">
        <v>2.6026500000000001E-2</v>
      </c>
      <c r="D65">
        <v>4.2796099999999998E-4</v>
      </c>
      <c r="E65">
        <v>1.5199199999999999E-3</v>
      </c>
      <c r="F65">
        <v>3.7789300000000002E-4</v>
      </c>
      <c r="G65">
        <v>2.16391</v>
      </c>
      <c r="J65" s="44"/>
      <c r="K65">
        <v>2.1647599999999998</v>
      </c>
      <c r="L65">
        <f t="shared" si="28"/>
        <v>3.4170000000000034E-2</v>
      </c>
      <c r="M65">
        <v>2.1989299999999998</v>
      </c>
    </row>
    <row r="66" spans="1:13" x14ac:dyDescent="0.15">
      <c r="A66" s="44"/>
      <c r="B66">
        <f>AVERAGE(B56:B65)</f>
        <v>2.5307849999999994</v>
      </c>
      <c r="C66">
        <f t="shared" ref="C66" si="29">AVERAGE(C56:C65)</f>
        <v>2.598106E-2</v>
      </c>
      <c r="D66">
        <f t="shared" ref="D66" si="30">AVERAGE(D56:D65)</f>
        <v>5.0830820000000003E-4</v>
      </c>
      <c r="E66">
        <f t="shared" ref="E66" si="31">AVERAGE(E56:E65)</f>
        <v>1.5520089999999998E-3</v>
      </c>
      <c r="F66">
        <f t="shared" ref="F66" si="32">AVERAGE(F56:F65)</f>
        <v>3.7381649999999997E-4</v>
      </c>
      <c r="G66">
        <f t="shared" ref="G66" si="33">AVERAGE(G56:G65)</f>
        <v>2.5653210000000004</v>
      </c>
      <c r="J66" s="44"/>
      <c r="K66">
        <f>AVERAGE(K56:K65)</f>
        <v>3.03247</v>
      </c>
      <c r="L66">
        <f t="shared" ref="L66" si="34">AVERAGE(L56:L65)</f>
        <v>3.428399999999994E-2</v>
      </c>
      <c r="M66">
        <f t="shared" ref="M66" si="35">AVERAGE(M56:M65)</f>
        <v>3.066754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7.3598800000000004</v>
      </c>
      <c r="C69">
        <v>2.0929099999999999E-2</v>
      </c>
      <c r="D69">
        <v>3.9625199999999999E-4</v>
      </c>
      <c r="E69">
        <v>1.33085E-3</v>
      </c>
      <c r="F69">
        <v>2.9277799999999999E-4</v>
      </c>
      <c r="G69">
        <v>7.3881800000000002</v>
      </c>
      <c r="J69" s="44" t="s">
        <v>5</v>
      </c>
      <c r="K69">
        <v>1.90652</v>
      </c>
      <c r="L69">
        <f>M69-K69</f>
        <v>2.7649999999999952E-2</v>
      </c>
      <c r="M69">
        <v>1.9341699999999999</v>
      </c>
    </row>
    <row r="70" spans="1:13" x14ac:dyDescent="0.15">
      <c r="A70" s="44"/>
      <c r="B70">
        <v>1.73898</v>
      </c>
      <c r="C70">
        <v>2.0487999999999999E-2</v>
      </c>
      <c r="D70">
        <v>3.76463E-4</v>
      </c>
      <c r="E70">
        <v>1.30725E-3</v>
      </c>
      <c r="F70">
        <v>2.2697400000000001E-4</v>
      </c>
      <c r="G70">
        <v>1.7668999999999999</v>
      </c>
      <c r="J70" s="44"/>
      <c r="K70">
        <v>1.74305</v>
      </c>
      <c r="L70">
        <f t="shared" ref="L70:L78" si="36">M70-K70</f>
        <v>2.7560000000000029E-2</v>
      </c>
      <c r="M70">
        <v>1.77061</v>
      </c>
    </row>
    <row r="71" spans="1:13" x14ac:dyDescent="0.15">
      <c r="A71" s="44"/>
      <c r="B71">
        <v>1.7536099999999999</v>
      </c>
      <c r="C71">
        <v>2.0384599999999999E-2</v>
      </c>
      <c r="D71">
        <v>5.8436399999999998E-4</v>
      </c>
      <c r="E71">
        <v>1.28126E-3</v>
      </c>
      <c r="F71">
        <v>2.65121E-4</v>
      </c>
      <c r="G71">
        <v>1.7816099999999999</v>
      </c>
      <c r="J71" s="44"/>
      <c r="K71">
        <v>1.7606900000000001</v>
      </c>
      <c r="L71">
        <f t="shared" si="36"/>
        <v>2.7509999999999923E-2</v>
      </c>
      <c r="M71">
        <v>1.7882</v>
      </c>
    </row>
    <row r="72" spans="1:13" x14ac:dyDescent="0.15">
      <c r="A72" s="44"/>
      <c r="B72">
        <v>1.7420199999999999</v>
      </c>
      <c r="C72">
        <v>2.0532600000000002E-2</v>
      </c>
      <c r="D72">
        <v>7.1501699999999997E-4</v>
      </c>
      <c r="E72">
        <v>1.2800699999999999E-3</v>
      </c>
      <c r="F72">
        <v>2.39134E-4</v>
      </c>
      <c r="G72">
        <v>1.7699800000000001</v>
      </c>
      <c r="J72" s="44"/>
      <c r="K72">
        <v>1.73753</v>
      </c>
      <c r="L72">
        <f t="shared" si="36"/>
        <v>2.7139999999999942E-2</v>
      </c>
      <c r="M72">
        <v>1.76467</v>
      </c>
    </row>
    <row r="73" spans="1:13" x14ac:dyDescent="0.15">
      <c r="A73" s="44"/>
      <c r="B73">
        <v>1.7591399999999999</v>
      </c>
      <c r="C73">
        <v>2.0408900000000001E-2</v>
      </c>
      <c r="D73">
        <v>3.9029100000000002E-4</v>
      </c>
      <c r="E73">
        <v>1.2846000000000001E-3</v>
      </c>
      <c r="F73">
        <v>2.2745099999999999E-4</v>
      </c>
      <c r="G73">
        <v>1.7864500000000001</v>
      </c>
      <c r="J73" s="44"/>
      <c r="K73">
        <v>1.76718</v>
      </c>
      <c r="L73">
        <f t="shared" si="36"/>
        <v>2.7320000000000011E-2</v>
      </c>
      <c r="M73">
        <v>1.7945</v>
      </c>
    </row>
    <row r="74" spans="1:13" x14ac:dyDescent="0.15">
      <c r="A74" s="44"/>
      <c r="B74">
        <v>1.76024</v>
      </c>
      <c r="C74">
        <v>2.0327100000000001E-2</v>
      </c>
      <c r="D74">
        <v>3.9052999999999999E-4</v>
      </c>
      <c r="E74">
        <v>1.2776899999999999E-3</v>
      </c>
      <c r="F74">
        <v>2.2769000000000001E-4</v>
      </c>
      <c r="G74">
        <v>1.7876000000000001</v>
      </c>
      <c r="J74" s="44"/>
      <c r="K74">
        <v>1.7361500000000001</v>
      </c>
      <c r="L74">
        <f t="shared" si="36"/>
        <v>2.7459999999999818E-2</v>
      </c>
      <c r="M74">
        <v>1.7636099999999999</v>
      </c>
    </row>
    <row r="75" spans="1:13" x14ac:dyDescent="0.15">
      <c r="A75" s="44"/>
      <c r="B75">
        <v>1.7485999999999999</v>
      </c>
      <c r="C75">
        <v>2.05154E-2</v>
      </c>
      <c r="D75">
        <v>5.7291999999999998E-4</v>
      </c>
      <c r="E75">
        <v>1.32704E-3</v>
      </c>
      <c r="F75">
        <v>2.5963800000000002E-4</v>
      </c>
      <c r="G75">
        <v>1.7766</v>
      </c>
      <c r="J75" s="44"/>
      <c r="K75">
        <v>1.73207</v>
      </c>
      <c r="L75">
        <f t="shared" si="36"/>
        <v>2.7649999999999952E-2</v>
      </c>
      <c r="M75">
        <v>1.75972</v>
      </c>
    </row>
    <row r="76" spans="1:13" x14ac:dyDescent="0.15">
      <c r="A76" s="44"/>
      <c r="B76">
        <v>1.7353799999999999</v>
      </c>
      <c r="C76">
        <v>2.0612700000000001E-2</v>
      </c>
      <c r="D76">
        <v>3.7193300000000002E-4</v>
      </c>
      <c r="E76">
        <v>1.2629E-3</v>
      </c>
      <c r="F76">
        <v>2.2888199999999999E-4</v>
      </c>
      <c r="G76">
        <v>1.76311</v>
      </c>
      <c r="J76" s="44"/>
      <c r="K76">
        <v>1.7322200000000001</v>
      </c>
      <c r="L76">
        <f t="shared" si="36"/>
        <v>2.7579999999999938E-2</v>
      </c>
      <c r="M76">
        <v>1.7598</v>
      </c>
    </row>
    <row r="77" spans="1:13" x14ac:dyDescent="0.15">
      <c r="A77" s="44"/>
      <c r="B77">
        <v>1.7241500000000001</v>
      </c>
      <c r="C77">
        <v>2.01969E-2</v>
      </c>
      <c r="D77">
        <v>3.8170800000000003E-4</v>
      </c>
      <c r="E77">
        <v>1.2643299999999999E-3</v>
      </c>
      <c r="F77">
        <v>2.29597E-4</v>
      </c>
      <c r="G77">
        <v>1.7518400000000001</v>
      </c>
      <c r="J77" s="44"/>
      <c r="K77">
        <v>1.77539</v>
      </c>
      <c r="L77">
        <f t="shared" si="36"/>
        <v>2.7320000000000011E-2</v>
      </c>
      <c r="M77">
        <v>1.80271</v>
      </c>
    </row>
    <row r="78" spans="1:13" x14ac:dyDescent="0.15">
      <c r="A78" s="44"/>
      <c r="B78">
        <v>1.73045</v>
      </c>
      <c r="C78">
        <v>2.0222899999999999E-2</v>
      </c>
      <c r="D78">
        <v>4.1437100000000002E-4</v>
      </c>
      <c r="E78">
        <v>1.25599E-3</v>
      </c>
      <c r="F78">
        <v>2.31504E-4</v>
      </c>
      <c r="G78">
        <v>1.75796</v>
      </c>
      <c r="J78" s="44"/>
      <c r="K78">
        <v>1.7634399999999999</v>
      </c>
      <c r="L78">
        <f t="shared" si="36"/>
        <v>2.7310000000000167E-2</v>
      </c>
      <c r="M78">
        <v>1.7907500000000001</v>
      </c>
    </row>
    <row r="79" spans="1:13" x14ac:dyDescent="0.15">
      <c r="A79" s="44"/>
      <c r="B79">
        <f>AVERAGE(B69:B78)</f>
        <v>2.3052450000000002</v>
      </c>
      <c r="C79">
        <f t="shared" ref="C79" si="37">AVERAGE(C69:C78)</f>
        <v>2.0461819999999999E-2</v>
      </c>
      <c r="D79">
        <f t="shared" ref="D79" si="38">AVERAGE(D69:D78)</f>
        <v>4.5938490000000005E-4</v>
      </c>
      <c r="E79">
        <f t="shared" ref="E79" si="39">AVERAGE(E69:E78)</f>
        <v>1.2871979999999998E-3</v>
      </c>
      <c r="F79">
        <f t="shared" ref="F79" si="40">AVERAGE(F69:F78)</f>
        <v>2.4287690000000003E-4</v>
      </c>
      <c r="G79">
        <f t="shared" ref="G79" si="41">AVERAGE(G69:G78)</f>
        <v>2.3330230000000003</v>
      </c>
      <c r="J79" s="44"/>
      <c r="K79">
        <f>AVERAGE(K69:K78)</f>
        <v>1.7654240000000001</v>
      </c>
      <c r="L79">
        <f t="shared" ref="L79" si="42">AVERAGE(L69:L78)</f>
        <v>2.7449999999999974E-2</v>
      </c>
      <c r="M79">
        <f t="shared" ref="M79" si="43">AVERAGE(M69:M78)</f>
        <v>1.7928739999999999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29.365500000000001</v>
      </c>
      <c r="C82">
        <v>0.17096</v>
      </c>
      <c r="D82">
        <v>2.4056400000000001E-3</v>
      </c>
      <c r="E82">
        <v>3.2172199999999998E-3</v>
      </c>
      <c r="F82">
        <v>1.4824899999999999E-3</v>
      </c>
      <c r="G82">
        <v>29.560400000000001</v>
      </c>
      <c r="J82" s="44" t="s">
        <v>6</v>
      </c>
      <c r="K82">
        <v>37.141399999999997</v>
      </c>
      <c r="L82">
        <f>M82-K82</f>
        <v>0.18480000000000274</v>
      </c>
      <c r="M82">
        <v>37.3262</v>
      </c>
    </row>
    <row r="83" spans="1:13" x14ac:dyDescent="0.15">
      <c r="A83" s="44"/>
      <c r="B83">
        <v>9.5058000000000007</v>
      </c>
      <c r="C83">
        <v>0.17176</v>
      </c>
      <c r="D83">
        <v>2.4089799999999998E-3</v>
      </c>
      <c r="E83">
        <v>2.2347000000000001E-3</v>
      </c>
      <c r="F83">
        <v>1.41954E-3</v>
      </c>
      <c r="G83">
        <v>9.6921499999999998</v>
      </c>
      <c r="J83" s="44"/>
      <c r="K83">
        <v>9.7843099999999996</v>
      </c>
      <c r="L83">
        <f t="shared" ref="L83:L91" si="44">M83-K83</f>
        <v>0.18406000000000056</v>
      </c>
      <c r="M83">
        <v>9.9683700000000002</v>
      </c>
    </row>
    <row r="84" spans="1:13" x14ac:dyDescent="0.15">
      <c r="A84" s="44"/>
      <c r="B84">
        <v>9.4592799999999997</v>
      </c>
      <c r="C84">
        <v>0.17088</v>
      </c>
      <c r="D84">
        <v>2.4020700000000001E-3</v>
      </c>
      <c r="E84">
        <v>2.0337100000000002E-3</v>
      </c>
      <c r="F84">
        <v>1.4021400000000001E-3</v>
      </c>
      <c r="G84">
        <v>9.6439199999999996</v>
      </c>
      <c r="J84" s="44"/>
      <c r="K84">
        <v>9.8754500000000007</v>
      </c>
      <c r="L84">
        <f t="shared" si="44"/>
        <v>0.18574999999999875</v>
      </c>
      <c r="M84">
        <v>10.061199999999999</v>
      </c>
    </row>
    <row r="85" spans="1:13" x14ac:dyDescent="0.15">
      <c r="A85" s="44"/>
      <c r="B85">
        <v>9.5310900000000007</v>
      </c>
      <c r="C85">
        <v>0.17033400000000001</v>
      </c>
      <c r="D85">
        <v>2.4135099999999998E-3</v>
      </c>
      <c r="E85">
        <v>2.4008800000000002E-3</v>
      </c>
      <c r="F85">
        <v>1.4357599999999999E-3</v>
      </c>
      <c r="G85">
        <v>9.7161100000000005</v>
      </c>
      <c r="J85" s="44"/>
      <c r="K85">
        <v>9.5561600000000002</v>
      </c>
      <c r="L85">
        <f t="shared" si="44"/>
        <v>0.18462000000000067</v>
      </c>
      <c r="M85">
        <v>9.7407800000000009</v>
      </c>
    </row>
    <row r="86" spans="1:13" x14ac:dyDescent="0.15">
      <c r="A86" s="44"/>
      <c r="B86">
        <v>9.4961900000000004</v>
      </c>
      <c r="C86">
        <v>0.17127200000000001</v>
      </c>
      <c r="D86">
        <v>2.4640600000000001E-3</v>
      </c>
      <c r="E86">
        <v>2.0554100000000001E-3</v>
      </c>
      <c r="F86">
        <v>1.41931E-3</v>
      </c>
      <c r="G86">
        <v>9.6818600000000004</v>
      </c>
      <c r="J86" s="44"/>
      <c r="K86">
        <v>9.7453500000000002</v>
      </c>
      <c r="L86">
        <f t="shared" si="44"/>
        <v>0.18470999999999904</v>
      </c>
      <c r="M86">
        <v>9.9300599999999992</v>
      </c>
    </row>
    <row r="87" spans="1:13" x14ac:dyDescent="0.15">
      <c r="A87" s="44"/>
      <c r="B87">
        <v>9.7854200000000002</v>
      </c>
      <c r="C87">
        <v>0.170872</v>
      </c>
      <c r="D87">
        <v>2.4342500000000002E-3</v>
      </c>
      <c r="E87">
        <v>1.7521399999999999E-3</v>
      </c>
      <c r="F87">
        <v>1.4479199999999999E-3</v>
      </c>
      <c r="G87">
        <v>9.9702900000000003</v>
      </c>
      <c r="J87" s="44"/>
      <c r="K87">
        <v>9.5287900000000008</v>
      </c>
      <c r="L87">
        <f t="shared" si="44"/>
        <v>0.18337999999999965</v>
      </c>
      <c r="M87">
        <v>9.7121700000000004</v>
      </c>
    </row>
    <row r="88" spans="1:13" x14ac:dyDescent="0.15">
      <c r="A88" s="44"/>
      <c r="B88">
        <v>9.4996799999999997</v>
      </c>
      <c r="C88">
        <v>0.17031099999999999</v>
      </c>
      <c r="D88">
        <v>2.7854400000000001E-3</v>
      </c>
      <c r="E88">
        <v>2.0382400000000002E-3</v>
      </c>
      <c r="F88">
        <v>1.4929800000000001E-3</v>
      </c>
      <c r="G88">
        <v>9.6847700000000003</v>
      </c>
      <c r="J88" s="44"/>
      <c r="K88">
        <v>9.5030900000000003</v>
      </c>
      <c r="L88">
        <f t="shared" si="44"/>
        <v>0.18394999999999939</v>
      </c>
      <c r="M88">
        <v>9.6870399999999997</v>
      </c>
    </row>
    <row r="89" spans="1:13" x14ac:dyDescent="0.15">
      <c r="A89" s="44"/>
      <c r="B89">
        <v>9.43309</v>
      </c>
      <c r="C89">
        <v>0.17100499999999999</v>
      </c>
      <c r="D89">
        <v>2.4275799999999999E-3</v>
      </c>
      <c r="E89">
        <v>1.8017300000000001E-3</v>
      </c>
      <c r="F89">
        <v>1.4200199999999999E-3</v>
      </c>
      <c r="G89">
        <v>9.6177200000000003</v>
      </c>
      <c r="J89" s="44"/>
      <c r="K89">
        <v>9.4711099999999995</v>
      </c>
      <c r="L89">
        <f t="shared" si="44"/>
        <v>0.18527000000000093</v>
      </c>
      <c r="M89">
        <v>9.6563800000000004</v>
      </c>
    </row>
    <row r="90" spans="1:13" x14ac:dyDescent="0.15">
      <c r="A90" s="44"/>
      <c r="B90">
        <v>9.5681600000000007</v>
      </c>
      <c r="C90">
        <v>0.17062099999999999</v>
      </c>
      <c r="D90">
        <v>2.4273400000000001E-3</v>
      </c>
      <c r="E90">
        <v>1.9857899999999999E-3</v>
      </c>
      <c r="F90">
        <v>1.41978E-3</v>
      </c>
      <c r="G90">
        <v>9.7525099999999991</v>
      </c>
      <c r="J90" s="44"/>
      <c r="K90">
        <v>9.50244</v>
      </c>
      <c r="L90">
        <f t="shared" si="44"/>
        <v>0.18436999999999948</v>
      </c>
      <c r="M90">
        <v>9.6868099999999995</v>
      </c>
    </row>
    <row r="91" spans="1:13" x14ac:dyDescent="0.15">
      <c r="A91" s="44"/>
      <c r="B91">
        <v>9.7555899999999998</v>
      </c>
      <c r="C91">
        <v>0.17064599999999999</v>
      </c>
      <c r="D91">
        <v>2.3965800000000002E-3</v>
      </c>
      <c r="E91">
        <v>1.96934E-3</v>
      </c>
      <c r="F91">
        <v>1.4057200000000001E-3</v>
      </c>
      <c r="G91">
        <v>9.9408899999999996</v>
      </c>
      <c r="J91" s="44"/>
      <c r="K91">
        <v>9.48841</v>
      </c>
      <c r="L91">
        <f t="shared" si="44"/>
        <v>0.18497999999999948</v>
      </c>
      <c r="M91">
        <v>9.6733899999999995</v>
      </c>
    </row>
    <row r="92" spans="1:13" x14ac:dyDescent="0.15">
      <c r="A92" s="44"/>
      <c r="B92">
        <f>AVERAGE(B82:B91)</f>
        <v>11.539980000000002</v>
      </c>
      <c r="C92">
        <f t="shared" ref="C92" si="45">AVERAGE(C82:C91)</f>
        <v>0.17086609999999999</v>
      </c>
      <c r="D92">
        <f t="shared" ref="D92" si="46">AVERAGE(D82:D91)</f>
        <v>2.4565450000000001E-3</v>
      </c>
      <c r="E92">
        <f t="shared" ref="E92" si="47">AVERAGE(E82:E91)</f>
        <v>2.1489160000000003E-3</v>
      </c>
      <c r="F92">
        <f t="shared" ref="F92" si="48">AVERAGE(F82:F91)</f>
        <v>1.434566E-3</v>
      </c>
      <c r="G92">
        <f t="shared" ref="G92" si="49">AVERAGE(G82:G91)</f>
        <v>11.726062000000002</v>
      </c>
      <c r="J92" s="44"/>
      <c r="K92">
        <f>AVERAGE(K82:K91)</f>
        <v>12.359651000000001</v>
      </c>
      <c r="L92">
        <f t="shared" ref="L92" si="50">AVERAGE(L82:L91)</f>
        <v>0.18458900000000006</v>
      </c>
      <c r="M92">
        <f t="shared" ref="M92" si="51">AVERAGE(M82:M91)</f>
        <v>12.544239999999999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12.472200000000001</v>
      </c>
      <c r="C95">
        <v>4.0998199999999999E-2</v>
      </c>
      <c r="D95">
        <v>6.8688400000000002E-4</v>
      </c>
      <c r="E95">
        <v>1.3656600000000001E-3</v>
      </c>
      <c r="F95">
        <v>3.5572099999999998E-4</v>
      </c>
      <c r="G95">
        <v>12.5266</v>
      </c>
      <c r="J95" s="44" t="s">
        <v>7</v>
      </c>
      <c r="K95">
        <v>21.761299999999999</v>
      </c>
      <c r="L95">
        <f>M95-K95</f>
        <v>5.4000000000002046E-2</v>
      </c>
      <c r="M95">
        <v>21.815300000000001</v>
      </c>
    </row>
    <row r="96" spans="1:13" x14ac:dyDescent="0.15">
      <c r="A96" s="44"/>
      <c r="B96">
        <v>3.5649299999999999</v>
      </c>
      <c r="C96">
        <v>4.1117399999999998E-2</v>
      </c>
      <c r="D96">
        <v>6.6852600000000002E-4</v>
      </c>
      <c r="E96">
        <v>1.4200199999999999E-3</v>
      </c>
      <c r="F96">
        <v>3.4332299999999998E-4</v>
      </c>
      <c r="G96">
        <v>3.61958</v>
      </c>
      <c r="J96" s="44"/>
      <c r="K96">
        <v>3.5840700000000001</v>
      </c>
      <c r="L96">
        <f t="shared" ref="L96:L104" si="52">M96-K96</f>
        <v>5.4539999999999811E-2</v>
      </c>
      <c r="M96">
        <v>3.6386099999999999</v>
      </c>
    </row>
    <row r="97" spans="1:13" x14ac:dyDescent="0.15">
      <c r="A97" s="44"/>
      <c r="B97">
        <v>3.5527199999999999</v>
      </c>
      <c r="C97">
        <v>4.0243099999999997E-2</v>
      </c>
      <c r="D97">
        <v>7.2169300000000003E-4</v>
      </c>
      <c r="E97">
        <v>1.3718599999999999E-3</v>
      </c>
      <c r="F97">
        <v>3.3640900000000002E-4</v>
      </c>
      <c r="G97">
        <v>3.6066500000000001</v>
      </c>
      <c r="J97" s="44"/>
      <c r="K97">
        <v>3.56318</v>
      </c>
      <c r="L97">
        <f t="shared" si="52"/>
        <v>5.514999999999981E-2</v>
      </c>
      <c r="M97">
        <v>3.6183299999999998</v>
      </c>
    </row>
    <row r="98" spans="1:13" x14ac:dyDescent="0.15">
      <c r="A98" s="44"/>
      <c r="B98">
        <v>3.5609199999999999</v>
      </c>
      <c r="C98">
        <v>4.0676799999999999E-2</v>
      </c>
      <c r="D98">
        <v>6.5708200000000002E-4</v>
      </c>
      <c r="E98">
        <v>1.36352E-3</v>
      </c>
      <c r="F98">
        <v>3.5190599999999997E-4</v>
      </c>
      <c r="G98">
        <v>3.6151900000000001</v>
      </c>
      <c r="J98" s="44"/>
      <c r="K98">
        <v>3.5535199999999998</v>
      </c>
      <c r="L98">
        <f t="shared" si="52"/>
        <v>5.4600000000000204E-2</v>
      </c>
      <c r="M98">
        <v>3.60812</v>
      </c>
    </row>
    <row r="99" spans="1:13" x14ac:dyDescent="0.15">
      <c r="A99" s="44"/>
      <c r="B99">
        <v>3.5670299999999999</v>
      </c>
      <c r="C99">
        <v>4.0960999999999997E-2</v>
      </c>
      <c r="D99">
        <v>6.8354600000000005E-4</v>
      </c>
      <c r="E99">
        <v>1.3894999999999999E-3</v>
      </c>
      <c r="F99">
        <v>3.6168099999999998E-4</v>
      </c>
      <c r="G99">
        <v>3.6212499999999999</v>
      </c>
      <c r="J99" s="44"/>
      <c r="K99">
        <v>3.9412600000000002</v>
      </c>
      <c r="L99">
        <f t="shared" si="52"/>
        <v>5.4189999999999738E-2</v>
      </c>
      <c r="M99">
        <v>3.9954499999999999</v>
      </c>
    </row>
    <row r="100" spans="1:13" x14ac:dyDescent="0.15">
      <c r="A100" s="44"/>
      <c r="B100">
        <v>3.5720999999999998</v>
      </c>
      <c r="C100">
        <v>4.0777399999999998E-2</v>
      </c>
      <c r="D100">
        <v>7.0810299999999997E-4</v>
      </c>
      <c r="E100">
        <v>1.40643E-3</v>
      </c>
      <c r="F100">
        <v>3.4832999999999999E-4</v>
      </c>
      <c r="G100">
        <v>3.6264400000000001</v>
      </c>
      <c r="J100" s="44"/>
      <c r="K100">
        <v>3.5913900000000001</v>
      </c>
      <c r="L100">
        <f t="shared" si="52"/>
        <v>5.4710000000000036E-2</v>
      </c>
      <c r="M100">
        <v>3.6461000000000001</v>
      </c>
    </row>
    <row r="101" spans="1:13" x14ac:dyDescent="0.15">
      <c r="A101" s="44"/>
      <c r="B101">
        <v>3.57518</v>
      </c>
      <c r="C101">
        <v>4.1254300000000001E-2</v>
      </c>
      <c r="D101">
        <v>6.6995599999999998E-4</v>
      </c>
      <c r="E101">
        <v>1.4524500000000001E-3</v>
      </c>
      <c r="F101">
        <v>3.3760099999999998E-4</v>
      </c>
      <c r="G101">
        <v>3.62988</v>
      </c>
      <c r="J101" s="44"/>
      <c r="K101">
        <v>3.5498400000000001</v>
      </c>
      <c r="L101">
        <f t="shared" si="52"/>
        <v>5.4489999999999927E-2</v>
      </c>
      <c r="M101">
        <v>3.60433</v>
      </c>
    </row>
    <row r="102" spans="1:13" x14ac:dyDescent="0.15">
      <c r="A102" s="44"/>
      <c r="B102">
        <v>3.5738300000000001</v>
      </c>
      <c r="C102">
        <v>4.1336100000000001E-2</v>
      </c>
      <c r="D102">
        <v>6.6590300000000002E-4</v>
      </c>
      <c r="E102">
        <v>1.3861699999999999E-3</v>
      </c>
      <c r="F102">
        <v>3.5786599999999998E-4</v>
      </c>
      <c r="G102">
        <v>3.6284900000000002</v>
      </c>
      <c r="J102" s="44"/>
      <c r="K102">
        <v>3.5512199999999998</v>
      </c>
      <c r="L102">
        <f t="shared" si="52"/>
        <v>5.4410000000000291E-2</v>
      </c>
      <c r="M102">
        <v>3.6056300000000001</v>
      </c>
    </row>
    <row r="103" spans="1:13" x14ac:dyDescent="0.15">
      <c r="A103" s="44"/>
      <c r="B103">
        <v>3.5792799999999998</v>
      </c>
      <c r="C103">
        <v>4.0768600000000002E-2</v>
      </c>
      <c r="D103">
        <v>1.091E-3</v>
      </c>
      <c r="E103">
        <v>1.35589E-3</v>
      </c>
      <c r="F103">
        <v>3.4427600000000002E-4</v>
      </c>
      <c r="G103">
        <v>3.6339199999999998</v>
      </c>
      <c r="J103" s="44"/>
      <c r="K103">
        <v>3.5679500000000002</v>
      </c>
      <c r="L103">
        <f t="shared" si="52"/>
        <v>5.484E-2</v>
      </c>
      <c r="M103">
        <v>3.6227900000000002</v>
      </c>
    </row>
    <row r="104" spans="1:13" x14ac:dyDescent="0.15">
      <c r="A104" s="44"/>
      <c r="B104">
        <v>3.6042200000000002</v>
      </c>
      <c r="C104">
        <v>4.1477E-2</v>
      </c>
      <c r="D104">
        <v>6.9832800000000001E-4</v>
      </c>
      <c r="E104">
        <v>1.52016E-3</v>
      </c>
      <c r="F104">
        <v>3.3402399999999999E-4</v>
      </c>
      <c r="G104">
        <v>3.6592899999999999</v>
      </c>
      <c r="J104" s="44"/>
      <c r="K104">
        <v>3.5687600000000002</v>
      </c>
      <c r="L104">
        <f t="shared" si="52"/>
        <v>5.4370000000000029E-2</v>
      </c>
      <c r="M104">
        <v>3.6231300000000002</v>
      </c>
    </row>
    <row r="105" spans="1:13" x14ac:dyDescent="0.15">
      <c r="A105" s="44"/>
      <c r="B105">
        <f>AVERAGE(B95:B104)</f>
        <v>4.4622409999999997</v>
      </c>
      <c r="C105">
        <f t="shared" ref="C105" si="53">AVERAGE(C95:C104)</f>
        <v>4.0960989999999996E-2</v>
      </c>
      <c r="D105">
        <f t="shared" ref="D105" si="54">AVERAGE(D95:D104)</f>
        <v>7.2510209999999996E-4</v>
      </c>
      <c r="E105">
        <f t="shared" ref="E105" si="55">AVERAGE(E95:E104)</f>
        <v>1.403166E-3</v>
      </c>
      <c r="F105">
        <f t="shared" ref="F105" si="56">AVERAGE(F95:F104)</f>
        <v>3.4711369999999999E-4</v>
      </c>
      <c r="G105">
        <f t="shared" ref="G105" si="57">AVERAGE(G95:G104)</f>
        <v>4.5167289999999998</v>
      </c>
      <c r="J105" s="44"/>
      <c r="K105">
        <f>AVERAGE(K95:K104)</f>
        <v>5.4232490000000002</v>
      </c>
      <c r="L105">
        <f t="shared" ref="L105" si="58">AVERAGE(L95:L104)</f>
        <v>5.4530000000000189E-2</v>
      </c>
      <c r="M105">
        <f t="shared" ref="M105" si="59">AVERAGE(M95:M104)</f>
        <v>5.477779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45.390999999999998</v>
      </c>
      <c r="C108">
        <v>0.11824999999999999</v>
      </c>
      <c r="D108">
        <v>1.5644999999999999E-3</v>
      </c>
      <c r="E108">
        <v>1.1517999999999999E-3</v>
      </c>
      <c r="F108">
        <v>7.42197E-4</v>
      </c>
      <c r="G108">
        <v>45.52</v>
      </c>
      <c r="J108" s="44" t="s">
        <v>8</v>
      </c>
      <c r="K108">
        <v>68.626300000000001</v>
      </c>
      <c r="L108">
        <f>M108-K108</f>
        <v>0.12879999999999825</v>
      </c>
      <c r="M108">
        <v>68.755099999999999</v>
      </c>
    </row>
    <row r="109" spans="1:13" x14ac:dyDescent="0.15">
      <c r="A109" s="44"/>
      <c r="B109">
        <v>11.673299999999999</v>
      </c>
      <c r="C109">
        <v>0.118148</v>
      </c>
      <c r="D109">
        <v>1.5597300000000001E-3</v>
      </c>
      <c r="E109">
        <v>1.17946E-3</v>
      </c>
      <c r="F109">
        <v>7.4744199999999996E-4</v>
      </c>
      <c r="G109">
        <v>11.801500000000001</v>
      </c>
      <c r="J109" s="44"/>
      <c r="K109">
        <v>11.529400000000001</v>
      </c>
      <c r="L109">
        <f t="shared" ref="L109:L117" si="60">M109-K109</f>
        <v>0.12849999999999895</v>
      </c>
      <c r="M109">
        <v>11.6579</v>
      </c>
    </row>
    <row r="110" spans="1:13" x14ac:dyDescent="0.15">
      <c r="A110" s="44"/>
      <c r="B110">
        <v>11.6541</v>
      </c>
      <c r="C110">
        <v>0.118811</v>
      </c>
      <c r="D110">
        <v>1.60074E-3</v>
      </c>
      <c r="E110">
        <v>1.1272400000000001E-3</v>
      </c>
      <c r="F110">
        <v>7.5125699999999997E-4</v>
      </c>
      <c r="G110">
        <v>11.784000000000001</v>
      </c>
      <c r="J110" s="44"/>
      <c r="K110">
        <v>11.5321</v>
      </c>
      <c r="L110">
        <f t="shared" si="60"/>
        <v>0.12909999999999933</v>
      </c>
      <c r="M110">
        <v>11.661199999999999</v>
      </c>
    </row>
    <row r="111" spans="1:13" x14ac:dyDescent="0.15">
      <c r="A111" s="44"/>
      <c r="B111">
        <v>11.6129</v>
      </c>
      <c r="C111">
        <v>0.11817</v>
      </c>
      <c r="D111">
        <v>1.5559199999999999E-3</v>
      </c>
      <c r="E111">
        <v>1.5397099999999999E-3</v>
      </c>
      <c r="F111">
        <v>7.46012E-4</v>
      </c>
      <c r="G111">
        <v>11.741300000000001</v>
      </c>
      <c r="J111" s="44"/>
      <c r="K111">
        <v>11.6167</v>
      </c>
      <c r="L111">
        <f t="shared" si="60"/>
        <v>0.12880000000000003</v>
      </c>
      <c r="M111">
        <v>11.7455</v>
      </c>
    </row>
    <row r="112" spans="1:13" x14ac:dyDescent="0.15">
      <c r="A112" s="44"/>
      <c r="B112">
        <v>11.6313</v>
      </c>
      <c r="C112">
        <v>0.118517</v>
      </c>
      <c r="D112">
        <v>1.6374600000000001E-3</v>
      </c>
      <c r="E112">
        <v>1.5049E-3</v>
      </c>
      <c r="F112">
        <v>7.4434299999999996E-4</v>
      </c>
      <c r="G112">
        <v>11.7606</v>
      </c>
      <c r="J112" s="44"/>
      <c r="K112">
        <v>11.756399999999999</v>
      </c>
      <c r="L112">
        <f t="shared" si="60"/>
        <v>0.12800000000000011</v>
      </c>
      <c r="M112">
        <v>11.884399999999999</v>
      </c>
    </row>
    <row r="113" spans="1:13" x14ac:dyDescent="0.15">
      <c r="A113" s="44"/>
      <c r="B113">
        <v>11.6219</v>
      </c>
      <c r="C113">
        <v>0.118325</v>
      </c>
      <c r="D113">
        <v>1.5654600000000001E-3</v>
      </c>
      <c r="E113">
        <v>1.44506E-3</v>
      </c>
      <c r="F113">
        <v>7.4720400000000001E-4</v>
      </c>
      <c r="G113">
        <v>11.751300000000001</v>
      </c>
      <c r="J113" s="44"/>
      <c r="K113">
        <v>11.4892</v>
      </c>
      <c r="L113">
        <f t="shared" si="60"/>
        <v>0.12889999999999979</v>
      </c>
      <c r="M113">
        <v>11.6181</v>
      </c>
    </row>
    <row r="114" spans="1:13" x14ac:dyDescent="0.15">
      <c r="A114" s="44"/>
      <c r="B114">
        <v>11.7982</v>
      </c>
      <c r="C114">
        <v>0.117246</v>
      </c>
      <c r="D114">
        <v>1.58858E-3</v>
      </c>
      <c r="E114">
        <v>1.4984600000000001E-3</v>
      </c>
      <c r="F114">
        <v>7.4171999999999997E-4</v>
      </c>
      <c r="G114">
        <v>11.9268</v>
      </c>
      <c r="J114" s="44"/>
      <c r="K114">
        <v>11.7516</v>
      </c>
      <c r="L114">
        <f t="shared" si="60"/>
        <v>0.12889999999999979</v>
      </c>
      <c r="M114">
        <v>11.8805</v>
      </c>
    </row>
    <row r="115" spans="1:13" x14ac:dyDescent="0.15">
      <c r="A115" s="44"/>
      <c r="B115">
        <v>11.738899999999999</v>
      </c>
      <c r="C115">
        <v>0.117933</v>
      </c>
      <c r="D115">
        <v>1.5118099999999999E-3</v>
      </c>
      <c r="E115">
        <v>1.19352E-3</v>
      </c>
      <c r="F115">
        <v>7.4696500000000004E-4</v>
      </c>
      <c r="G115">
        <v>11.867000000000001</v>
      </c>
      <c r="J115" s="44"/>
      <c r="K115">
        <v>11.489699999999999</v>
      </c>
      <c r="L115">
        <f t="shared" si="60"/>
        <v>0.12880000000000003</v>
      </c>
      <c r="M115">
        <v>11.618499999999999</v>
      </c>
    </row>
    <row r="116" spans="1:13" x14ac:dyDescent="0.15">
      <c r="A116" s="44"/>
      <c r="B116">
        <v>11.6685</v>
      </c>
      <c r="C116">
        <v>0.11834699999999999</v>
      </c>
      <c r="D116">
        <v>1.6019300000000001E-3</v>
      </c>
      <c r="E116">
        <v>1.18399E-3</v>
      </c>
      <c r="F116">
        <v>7.5006499999999995E-4</v>
      </c>
      <c r="G116">
        <v>11.797499999999999</v>
      </c>
      <c r="J116" s="44"/>
      <c r="K116">
        <v>11.8611</v>
      </c>
      <c r="L116">
        <f t="shared" si="60"/>
        <v>0.12899999999999956</v>
      </c>
      <c r="M116">
        <v>11.9901</v>
      </c>
    </row>
    <row r="117" spans="1:13" x14ac:dyDescent="0.15">
      <c r="A117" s="44"/>
      <c r="B117">
        <v>11.7918</v>
      </c>
      <c r="C117">
        <v>0.11830499999999999</v>
      </c>
      <c r="D117">
        <v>1.57189E-3</v>
      </c>
      <c r="E117">
        <v>1.5511500000000001E-3</v>
      </c>
      <c r="F117">
        <v>7.4481999999999999E-4</v>
      </c>
      <c r="G117">
        <v>11.920299999999999</v>
      </c>
      <c r="J117" s="44"/>
      <c r="K117">
        <v>11.4633</v>
      </c>
      <c r="L117">
        <f t="shared" si="60"/>
        <v>0.12909999999999933</v>
      </c>
      <c r="M117">
        <v>11.5924</v>
      </c>
    </row>
    <row r="118" spans="1:13" x14ac:dyDescent="0.15">
      <c r="A118" s="44"/>
      <c r="B118">
        <f>AVERAGE(B108:B117)</f>
        <v>15.05819</v>
      </c>
      <c r="C118">
        <f t="shared" ref="C118" si="61">AVERAGE(C108:C117)</f>
        <v>0.11820520000000001</v>
      </c>
      <c r="D118">
        <f t="shared" ref="D118" si="62">AVERAGE(D108:D117)</f>
        <v>1.5758019999999998E-3</v>
      </c>
      <c r="E118">
        <f t="shared" ref="E118" si="63">AVERAGE(E108:E117)</f>
        <v>1.3375289999999998E-3</v>
      </c>
      <c r="F118">
        <f t="shared" ref="F118" si="64">AVERAGE(F108:F117)</f>
        <v>7.4620250000000002E-4</v>
      </c>
      <c r="G118">
        <f t="shared" ref="G118" si="65">AVERAGE(G108:G117)</f>
        <v>15.187029999999998</v>
      </c>
      <c r="J118" s="44"/>
      <c r="K118">
        <f>AVERAGE(K108:K117)</f>
        <v>17.311579999999999</v>
      </c>
      <c r="L118">
        <f t="shared" ref="L118" si="66">AVERAGE(L108:L117)</f>
        <v>0.12878999999999952</v>
      </c>
      <c r="M118">
        <f t="shared" ref="M118" si="67">AVERAGE(M108:M117)</f>
        <v>17.440370000000001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35.232500000000002</v>
      </c>
      <c r="C121">
        <v>9.2250299999999993E-2</v>
      </c>
      <c r="D121">
        <v>2.48671E-3</v>
      </c>
      <c r="E121">
        <v>1.60885E-3</v>
      </c>
      <c r="F121">
        <v>5.6052200000000004E-4</v>
      </c>
      <c r="G121">
        <v>35.352499999999999</v>
      </c>
      <c r="J121" s="44" t="s">
        <v>9</v>
      </c>
      <c r="K121">
        <v>53.849800000000002</v>
      </c>
      <c r="L121">
        <f>M121-K121</f>
        <v>0.11939999999999884</v>
      </c>
      <c r="M121">
        <v>53.969200000000001</v>
      </c>
    </row>
    <row r="122" spans="1:13" x14ac:dyDescent="0.15">
      <c r="A122" s="44"/>
      <c r="B122">
        <v>10.2722</v>
      </c>
      <c r="C122">
        <v>9.3198100000000006E-2</v>
      </c>
      <c r="D122">
        <v>2.5551300000000001E-3</v>
      </c>
      <c r="E122">
        <v>1.5006100000000001E-3</v>
      </c>
      <c r="F122">
        <v>5.5074699999999998E-4</v>
      </c>
      <c r="G122">
        <v>10.392799999999999</v>
      </c>
      <c r="J122" s="44"/>
      <c r="K122">
        <v>9.5527899999999999</v>
      </c>
      <c r="L122">
        <f t="shared" ref="L122:L130" si="68">M122-K122</f>
        <v>0.11912000000000056</v>
      </c>
      <c r="M122">
        <v>9.6719100000000005</v>
      </c>
    </row>
    <row r="123" spans="1:13" x14ac:dyDescent="0.15">
      <c r="A123" s="44"/>
      <c r="B123">
        <v>10.0677</v>
      </c>
      <c r="C123">
        <v>9.2826599999999995E-2</v>
      </c>
      <c r="D123">
        <v>2.5260399999999998E-3</v>
      </c>
      <c r="E123">
        <v>1.6703600000000001E-3</v>
      </c>
      <c r="F123">
        <v>5.5050800000000001E-4</v>
      </c>
      <c r="G123">
        <v>10.1875</v>
      </c>
      <c r="J123" s="44"/>
      <c r="K123">
        <v>9.8048699999999993</v>
      </c>
      <c r="L123">
        <f t="shared" si="68"/>
        <v>0.119390000000001</v>
      </c>
      <c r="M123">
        <v>9.9242600000000003</v>
      </c>
    </row>
    <row r="124" spans="1:13" x14ac:dyDescent="0.15">
      <c r="A124" s="44"/>
      <c r="B124">
        <v>9.7213499999999993</v>
      </c>
      <c r="C124">
        <v>9.2213199999999995E-2</v>
      </c>
      <c r="D124">
        <v>2.49672E-3</v>
      </c>
      <c r="E124">
        <v>1.5807200000000001E-3</v>
      </c>
      <c r="F124">
        <v>5.5432300000000001E-4</v>
      </c>
      <c r="G124">
        <v>9.8406300000000009</v>
      </c>
      <c r="J124" s="44"/>
      <c r="K124">
        <v>9.4969699999999992</v>
      </c>
      <c r="L124">
        <f t="shared" si="68"/>
        <v>0.11843000000000004</v>
      </c>
      <c r="M124">
        <v>9.6153999999999993</v>
      </c>
    </row>
    <row r="125" spans="1:13" x14ac:dyDescent="0.15">
      <c r="A125" s="44"/>
      <c r="B125">
        <v>10.026</v>
      </c>
      <c r="C125">
        <v>9.2402700000000004E-2</v>
      </c>
      <c r="D125">
        <v>2.5241399999999998E-3</v>
      </c>
      <c r="E125">
        <v>1.57428E-3</v>
      </c>
      <c r="F125">
        <v>5.5217700000000005E-4</v>
      </c>
      <c r="G125">
        <v>10.145799999999999</v>
      </c>
      <c r="J125" s="44"/>
      <c r="K125">
        <v>9.5828900000000008</v>
      </c>
      <c r="L125">
        <f t="shared" si="68"/>
        <v>0.12073999999999963</v>
      </c>
      <c r="M125">
        <v>9.7036300000000004</v>
      </c>
    </row>
    <row r="126" spans="1:13" x14ac:dyDescent="0.15">
      <c r="A126" s="44"/>
      <c r="B126">
        <v>9.6775000000000002</v>
      </c>
      <c r="C126">
        <v>9.2641399999999999E-2</v>
      </c>
      <c r="D126">
        <v>2.5146000000000001E-3</v>
      </c>
      <c r="E126">
        <v>1.6217200000000001E-3</v>
      </c>
      <c r="F126">
        <v>5.4955499999999997E-4</v>
      </c>
      <c r="G126">
        <v>9.7976500000000009</v>
      </c>
      <c r="J126" s="44"/>
      <c r="K126">
        <v>9.4588300000000007</v>
      </c>
      <c r="L126">
        <f t="shared" si="68"/>
        <v>0.12007000000000012</v>
      </c>
      <c r="M126">
        <v>9.5789000000000009</v>
      </c>
    </row>
    <row r="127" spans="1:13" x14ac:dyDescent="0.15">
      <c r="A127" s="44"/>
      <c r="B127">
        <v>9.7041799999999991</v>
      </c>
      <c r="C127">
        <v>9.2733599999999999E-2</v>
      </c>
      <c r="D127">
        <v>2.5038700000000001E-3</v>
      </c>
      <c r="E127">
        <v>1.6248199999999999E-3</v>
      </c>
      <c r="F127">
        <v>5.5098500000000004E-4</v>
      </c>
      <c r="G127">
        <v>9.8240499999999997</v>
      </c>
      <c r="J127" s="44"/>
      <c r="K127">
        <v>9.6311499999999999</v>
      </c>
      <c r="L127">
        <f t="shared" si="68"/>
        <v>0.11867999999999945</v>
      </c>
      <c r="M127">
        <v>9.7498299999999993</v>
      </c>
    </row>
    <row r="128" spans="1:13" x14ac:dyDescent="0.15">
      <c r="A128" s="44"/>
      <c r="B128">
        <v>9.7382100000000005</v>
      </c>
      <c r="C128">
        <v>9.2499999999999999E-2</v>
      </c>
      <c r="D128">
        <v>2.4840800000000001E-3</v>
      </c>
      <c r="E128">
        <v>1.6770400000000001E-3</v>
      </c>
      <c r="F128">
        <v>5.5623100000000002E-4</v>
      </c>
      <c r="G128">
        <v>9.8583700000000007</v>
      </c>
      <c r="J128" s="44"/>
      <c r="K128">
        <v>9.4759499999999992</v>
      </c>
      <c r="L128">
        <f t="shared" si="68"/>
        <v>0.11809000000000047</v>
      </c>
      <c r="M128">
        <v>9.5940399999999997</v>
      </c>
    </row>
    <row r="129" spans="1:13" x14ac:dyDescent="0.15">
      <c r="A129" s="44"/>
      <c r="B129">
        <v>9.6546800000000008</v>
      </c>
      <c r="C129">
        <v>9.2688800000000002E-2</v>
      </c>
      <c r="D129">
        <v>2.4986299999999999E-3</v>
      </c>
      <c r="E129">
        <v>1.72758E-3</v>
      </c>
      <c r="F129">
        <v>5.6242900000000003E-4</v>
      </c>
      <c r="G129">
        <v>9.7743500000000001</v>
      </c>
      <c r="J129" s="44"/>
      <c r="K129">
        <v>9.5073399999999992</v>
      </c>
      <c r="L129">
        <f t="shared" si="68"/>
        <v>0.11883000000000088</v>
      </c>
      <c r="M129">
        <v>9.6261700000000001</v>
      </c>
    </row>
    <row r="130" spans="1:13" x14ac:dyDescent="0.15">
      <c r="A130" s="44"/>
      <c r="B130">
        <v>9.7465200000000003</v>
      </c>
      <c r="C130">
        <v>9.2197399999999999E-2</v>
      </c>
      <c r="D130">
        <v>2.4893300000000001E-3</v>
      </c>
      <c r="E130">
        <v>1.6307800000000001E-3</v>
      </c>
      <c r="F130">
        <v>5.4907800000000004E-4</v>
      </c>
      <c r="G130">
        <v>9.8655600000000003</v>
      </c>
      <c r="J130" s="44"/>
      <c r="K130">
        <v>9.7479099999999992</v>
      </c>
      <c r="L130">
        <f t="shared" si="68"/>
        <v>0.11861000000000033</v>
      </c>
      <c r="M130">
        <v>9.8665199999999995</v>
      </c>
    </row>
    <row r="131" spans="1:13" x14ac:dyDescent="0.15">
      <c r="A131" s="44"/>
      <c r="B131">
        <f>AVERAGE(B121:B130)</f>
        <v>12.384083999999998</v>
      </c>
      <c r="C131">
        <f t="shared" ref="C131" si="69">AVERAGE(C121:C130)</f>
        <v>9.2565209999999995E-2</v>
      </c>
      <c r="D131">
        <f t="shared" ref="D131" si="70">AVERAGE(D121:D130)</f>
        <v>2.5079250000000003E-3</v>
      </c>
      <c r="E131">
        <f t="shared" ref="E131" si="71">AVERAGE(E121:E130)</f>
        <v>1.6216760000000001E-3</v>
      </c>
      <c r="F131">
        <f t="shared" ref="F131" si="72">AVERAGE(F121:F130)</f>
        <v>5.5365550000000007E-4</v>
      </c>
      <c r="G131">
        <f t="shared" ref="G131" si="73">AVERAGE(G121:G130)</f>
        <v>12.503921000000002</v>
      </c>
      <c r="J131" s="44"/>
      <c r="K131">
        <f>AVERAGE(K121:K130)</f>
        <v>14.01085</v>
      </c>
      <c r="L131">
        <f t="shared" ref="L131" si="74">AVERAGE(L121:L130)</f>
        <v>0.11913600000000013</v>
      </c>
      <c r="M131">
        <f t="shared" ref="M131" si="75">AVERAGE(M121:M130)</f>
        <v>14.129986000000002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19.9758</v>
      </c>
      <c r="C134">
        <v>5.9482599999999997E-2</v>
      </c>
      <c r="D134">
        <v>1.16515E-3</v>
      </c>
      <c r="E134">
        <v>1.51658E-3</v>
      </c>
      <c r="F134">
        <v>3.4618399999999998E-4</v>
      </c>
      <c r="G134">
        <v>20.047999999999998</v>
      </c>
      <c r="J134" s="44" t="s">
        <v>10</v>
      </c>
      <c r="K134">
        <v>26.961400000000001</v>
      </c>
      <c r="L134">
        <f>M134-K134</f>
        <v>7.2399999999998244E-2</v>
      </c>
      <c r="M134">
        <v>27.033799999999999</v>
      </c>
    </row>
    <row r="135" spans="1:13" x14ac:dyDescent="0.15">
      <c r="A135" s="44"/>
      <c r="B135">
        <v>5.6391799999999996</v>
      </c>
      <c r="C135">
        <v>5.8710600000000002E-2</v>
      </c>
      <c r="D135">
        <v>1.35779E-3</v>
      </c>
      <c r="E135">
        <v>1.5993100000000001E-3</v>
      </c>
      <c r="F135">
        <v>3.3259400000000002E-4</v>
      </c>
      <c r="G135">
        <v>5.7116699999999998</v>
      </c>
      <c r="J135" s="44"/>
      <c r="K135">
        <v>5.51999</v>
      </c>
      <c r="L135">
        <f t="shared" ref="L135:L143" si="76">M135-K135</f>
        <v>7.2210000000000107E-2</v>
      </c>
      <c r="M135">
        <v>5.5922000000000001</v>
      </c>
    </row>
    <row r="136" spans="1:13" x14ac:dyDescent="0.15">
      <c r="A136" s="44"/>
      <c r="B136">
        <v>5.4862399999999996</v>
      </c>
      <c r="C136">
        <v>5.92525E-2</v>
      </c>
      <c r="D136">
        <v>1.3551699999999999E-3</v>
      </c>
      <c r="E136">
        <v>1.42336E-3</v>
      </c>
      <c r="F136">
        <v>3.51429E-4</v>
      </c>
      <c r="G136">
        <v>5.5585599999999999</v>
      </c>
      <c r="J136" s="44"/>
      <c r="K136">
        <v>5.4972599999999998</v>
      </c>
      <c r="L136">
        <f t="shared" si="76"/>
        <v>7.1299999999999919E-2</v>
      </c>
      <c r="M136">
        <v>5.5685599999999997</v>
      </c>
    </row>
    <row r="137" spans="1:13" x14ac:dyDescent="0.15">
      <c r="A137" s="44"/>
      <c r="B137">
        <v>5.5212199999999996</v>
      </c>
      <c r="C137">
        <v>5.9563600000000001E-2</v>
      </c>
      <c r="D137">
        <v>1.3067700000000001E-3</v>
      </c>
      <c r="E137">
        <v>1.4884500000000001E-3</v>
      </c>
      <c r="F137">
        <v>3.55244E-4</v>
      </c>
      <c r="G137">
        <v>5.5937599999999996</v>
      </c>
      <c r="J137" s="44"/>
      <c r="K137">
        <v>5.4694599999999998</v>
      </c>
      <c r="L137">
        <f t="shared" si="76"/>
        <v>7.1550000000000225E-2</v>
      </c>
      <c r="M137">
        <v>5.54101</v>
      </c>
    </row>
    <row r="138" spans="1:13" x14ac:dyDescent="0.15">
      <c r="A138" s="44"/>
      <c r="B138">
        <v>5.6091499999999996</v>
      </c>
      <c r="C138">
        <v>5.7338E-2</v>
      </c>
      <c r="D138">
        <v>1.13463E-3</v>
      </c>
      <c r="E138">
        <v>1.4874899999999999E-3</v>
      </c>
      <c r="F138">
        <v>3.3927000000000002E-4</v>
      </c>
      <c r="G138">
        <v>5.6814</v>
      </c>
      <c r="J138" s="44"/>
      <c r="K138">
        <v>5.7159500000000003</v>
      </c>
      <c r="L138">
        <f t="shared" si="76"/>
        <v>7.1969999999999423E-2</v>
      </c>
      <c r="M138">
        <v>5.7879199999999997</v>
      </c>
    </row>
    <row r="139" spans="1:13" x14ac:dyDescent="0.15">
      <c r="A139" s="44"/>
      <c r="B139">
        <v>5.5229299999999997</v>
      </c>
      <c r="C139">
        <v>5.8597999999999997E-2</v>
      </c>
      <c r="D139">
        <v>1.13463E-3</v>
      </c>
      <c r="E139">
        <v>1.49322E-3</v>
      </c>
      <c r="F139">
        <v>3.3807800000000001E-4</v>
      </c>
      <c r="G139">
        <v>5.5965400000000001</v>
      </c>
      <c r="J139" s="44"/>
      <c r="K139">
        <v>5.5524399999999998</v>
      </c>
      <c r="L139">
        <f t="shared" si="76"/>
        <v>7.1970000000000312E-2</v>
      </c>
      <c r="M139">
        <v>5.6244100000000001</v>
      </c>
    </row>
    <row r="140" spans="1:13" x14ac:dyDescent="0.15">
      <c r="A140" s="44"/>
      <c r="B140">
        <v>5.63598</v>
      </c>
      <c r="C140">
        <v>5.76763E-2</v>
      </c>
      <c r="D140">
        <v>1.19257E-3</v>
      </c>
      <c r="E140">
        <v>1.4514899999999999E-3</v>
      </c>
      <c r="F140">
        <v>3.4069999999999999E-4</v>
      </c>
      <c r="G140">
        <v>5.7084200000000003</v>
      </c>
      <c r="J140" s="44"/>
      <c r="K140">
        <v>5.67896</v>
      </c>
      <c r="L140">
        <f t="shared" si="76"/>
        <v>7.1939999999999671E-2</v>
      </c>
      <c r="M140">
        <v>5.7508999999999997</v>
      </c>
    </row>
    <row r="141" spans="1:13" x14ac:dyDescent="0.15">
      <c r="A141" s="44"/>
      <c r="B141">
        <v>5.6814799999999996</v>
      </c>
      <c r="C141">
        <v>5.7639099999999999E-2</v>
      </c>
      <c r="D141">
        <v>6.36792E-3</v>
      </c>
      <c r="E141">
        <v>1.35231E-3</v>
      </c>
      <c r="F141">
        <v>3.42846E-4</v>
      </c>
      <c r="G141">
        <v>5.7586599999999999</v>
      </c>
      <c r="J141" s="44"/>
      <c r="K141">
        <v>5.5222699999999998</v>
      </c>
      <c r="L141">
        <f t="shared" si="76"/>
        <v>7.2989999999999888E-2</v>
      </c>
      <c r="M141">
        <v>5.5952599999999997</v>
      </c>
    </row>
    <row r="142" spans="1:13" x14ac:dyDescent="0.15">
      <c r="A142" s="44"/>
      <c r="B142">
        <v>5.4248000000000003</v>
      </c>
      <c r="C142">
        <v>5.83522E-2</v>
      </c>
      <c r="D142">
        <v>1.1699200000000001E-3</v>
      </c>
      <c r="E142">
        <v>1.4901199999999999E-3</v>
      </c>
      <c r="F142">
        <v>3.4451499999999999E-4</v>
      </c>
      <c r="G142">
        <v>5.4972000000000003</v>
      </c>
      <c r="J142" s="44"/>
      <c r="K142">
        <v>5.4662300000000004</v>
      </c>
      <c r="L142">
        <f t="shared" si="76"/>
        <v>7.2189999999999976E-2</v>
      </c>
      <c r="M142">
        <v>5.5384200000000003</v>
      </c>
    </row>
    <row r="143" spans="1:13" x14ac:dyDescent="0.15">
      <c r="A143" s="44"/>
      <c r="B143">
        <v>5.7157</v>
      </c>
      <c r="C143">
        <v>5.8088300000000002E-2</v>
      </c>
      <c r="D143">
        <v>1.54853E-3</v>
      </c>
      <c r="E143">
        <v>1.4290800000000001E-3</v>
      </c>
      <c r="F143">
        <v>3.4141500000000002E-4</v>
      </c>
      <c r="G143">
        <v>5.7883699999999996</v>
      </c>
      <c r="J143" s="44"/>
      <c r="K143">
        <v>5.5099099999999996</v>
      </c>
      <c r="L143">
        <f t="shared" si="76"/>
        <v>7.1579999999999977E-2</v>
      </c>
      <c r="M143">
        <v>5.5814899999999996</v>
      </c>
    </row>
    <row r="144" spans="1:13" x14ac:dyDescent="0.15">
      <c r="A144" s="44"/>
      <c r="B144">
        <f>AVERAGE(B134:B143)</f>
        <v>7.0212479999999999</v>
      </c>
      <c r="C144">
        <f t="shared" ref="C144" si="77">AVERAGE(C134:C143)</f>
        <v>5.8470119999999993E-2</v>
      </c>
      <c r="D144">
        <f t="shared" ref="D144" si="78">AVERAGE(D134:D143)</f>
        <v>1.7733080000000001E-3</v>
      </c>
      <c r="E144">
        <f t="shared" ref="E144" si="79">AVERAGE(E134:E143)</f>
        <v>1.4731410000000001E-3</v>
      </c>
      <c r="F144">
        <f t="shared" ref="F144" si="80">AVERAGE(F134:F143)</f>
        <v>3.4322749999999999E-4</v>
      </c>
      <c r="G144">
        <f t="shared" ref="G144" si="81">AVERAGE(G134:G143)</f>
        <v>7.0942579999999991</v>
      </c>
      <c r="J144" s="44"/>
      <c r="K144">
        <f>AVERAGE(K134:K143)</f>
        <v>7.6893870000000009</v>
      </c>
      <c r="L144">
        <f t="shared" ref="L144" si="82">AVERAGE(L134:L143)</f>
        <v>7.2009999999999769E-2</v>
      </c>
      <c r="M144">
        <f t="shared" ref="M144" si="83">AVERAGE(M134:M143)</f>
        <v>7.7613969999999997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33.296900000000001</v>
      </c>
      <c r="C147">
        <v>7.2975899999999996E-2</v>
      </c>
      <c r="D147">
        <v>1.4133500000000001E-3</v>
      </c>
      <c r="E147">
        <v>1.3785399999999999E-3</v>
      </c>
      <c r="F147">
        <v>3.7097900000000001E-4</v>
      </c>
      <c r="G147">
        <v>33.388199999999998</v>
      </c>
      <c r="J147" s="44" t="s">
        <v>11</v>
      </c>
      <c r="K147">
        <v>32.491700000000002</v>
      </c>
      <c r="L147">
        <f>M147-K147</f>
        <v>8.6599999999997124E-2</v>
      </c>
      <c r="M147">
        <v>32.578299999999999</v>
      </c>
    </row>
    <row r="148" spans="1:13" x14ac:dyDescent="0.15">
      <c r="A148" s="44"/>
      <c r="B148">
        <v>6.7378200000000001</v>
      </c>
      <c r="C148">
        <v>6.9992799999999994E-2</v>
      </c>
      <c r="D148">
        <v>1.42479E-3</v>
      </c>
      <c r="E148">
        <v>1.35827E-3</v>
      </c>
      <c r="F148">
        <v>3.7240999999999999E-4</v>
      </c>
      <c r="G148">
        <v>6.8248199999999999</v>
      </c>
      <c r="J148" s="44"/>
      <c r="K148">
        <v>6.9108999999999998</v>
      </c>
      <c r="L148">
        <f t="shared" ref="L148:L156" si="84">M148-K148</f>
        <v>8.6520000000000152E-2</v>
      </c>
      <c r="M148">
        <v>6.99742</v>
      </c>
    </row>
    <row r="149" spans="1:13" x14ac:dyDescent="0.15">
      <c r="A149" s="44"/>
      <c r="B149">
        <v>6.8472099999999996</v>
      </c>
      <c r="C149">
        <v>6.8744200000000005E-2</v>
      </c>
      <c r="D149">
        <v>1.38474E-3</v>
      </c>
      <c r="E149">
        <v>1.3937999999999999E-3</v>
      </c>
      <c r="F149">
        <v>3.6525700000000002E-4</v>
      </c>
      <c r="G149">
        <v>6.93377</v>
      </c>
      <c r="J149" s="44"/>
      <c r="K149">
        <v>6.6559100000000004</v>
      </c>
      <c r="L149">
        <f t="shared" si="84"/>
        <v>8.6599999999999788E-2</v>
      </c>
      <c r="M149">
        <v>6.7425100000000002</v>
      </c>
    </row>
    <row r="150" spans="1:13" x14ac:dyDescent="0.15">
      <c r="A150" s="44"/>
      <c r="B150">
        <v>6.3669700000000002</v>
      </c>
      <c r="C150">
        <v>7.2768899999999997E-2</v>
      </c>
      <c r="D150">
        <v>1.3678099999999999E-3</v>
      </c>
      <c r="E150">
        <v>1.4452899999999999E-3</v>
      </c>
      <c r="F150">
        <v>3.6644899999999997E-4</v>
      </c>
      <c r="G150">
        <v>6.4583000000000004</v>
      </c>
      <c r="J150" s="44"/>
      <c r="K150">
        <v>6.6351599999999999</v>
      </c>
      <c r="L150">
        <f t="shared" si="84"/>
        <v>8.7790000000000035E-2</v>
      </c>
      <c r="M150">
        <v>6.72295</v>
      </c>
    </row>
    <row r="151" spans="1:13" x14ac:dyDescent="0.15">
      <c r="A151" s="44"/>
      <c r="B151">
        <v>7.1122199999999998</v>
      </c>
      <c r="C151">
        <v>7.1904700000000002E-2</v>
      </c>
      <c r="D151">
        <v>1.3868800000000001E-3</v>
      </c>
      <c r="E151">
        <v>1.35279E-3</v>
      </c>
      <c r="F151">
        <v>3.6001199999999999E-4</v>
      </c>
      <c r="G151">
        <v>7.2029800000000002</v>
      </c>
      <c r="J151" s="44"/>
      <c r="K151">
        <v>6.57531</v>
      </c>
      <c r="L151">
        <f t="shared" si="84"/>
        <v>8.7369999999999948E-2</v>
      </c>
      <c r="M151">
        <v>6.6626799999999999</v>
      </c>
    </row>
    <row r="152" spans="1:13" x14ac:dyDescent="0.15">
      <c r="A152" s="44"/>
      <c r="B152">
        <v>6.4253799999999996</v>
      </c>
      <c r="C152">
        <v>7.4472899999999995E-2</v>
      </c>
      <c r="D152">
        <v>1.37806E-3</v>
      </c>
      <c r="E152">
        <v>1.34969E-3</v>
      </c>
      <c r="F152">
        <v>3.6621100000000002E-4</v>
      </c>
      <c r="G152">
        <v>6.5183400000000002</v>
      </c>
      <c r="J152" s="44"/>
      <c r="K152">
        <v>6.5579000000000001</v>
      </c>
      <c r="L152">
        <f t="shared" si="84"/>
        <v>8.6990000000000123E-2</v>
      </c>
      <c r="M152">
        <v>6.6448900000000002</v>
      </c>
    </row>
    <row r="153" spans="1:13" x14ac:dyDescent="0.15">
      <c r="A153" s="44"/>
      <c r="B153">
        <v>6.4491199999999997</v>
      </c>
      <c r="C153">
        <v>7.4208700000000002E-2</v>
      </c>
      <c r="D153">
        <v>1.35636E-3</v>
      </c>
      <c r="E153">
        <v>1.34611E-3</v>
      </c>
      <c r="F153">
        <v>3.7288700000000002E-4</v>
      </c>
      <c r="G153">
        <v>6.5427200000000001</v>
      </c>
      <c r="J153" s="44"/>
      <c r="K153">
        <v>6.6267199999999997</v>
      </c>
      <c r="L153">
        <f t="shared" si="84"/>
        <v>8.728000000000069E-2</v>
      </c>
      <c r="M153">
        <v>6.7140000000000004</v>
      </c>
    </row>
    <row r="154" spans="1:13" x14ac:dyDescent="0.15">
      <c r="A154" s="44"/>
      <c r="B154">
        <v>6.7402300000000004</v>
      </c>
      <c r="C154">
        <v>7.3098899999999994E-2</v>
      </c>
      <c r="D154">
        <v>1.77312E-3</v>
      </c>
      <c r="E154">
        <v>1.32847E-3</v>
      </c>
      <c r="F154">
        <v>3.6025E-4</v>
      </c>
      <c r="G154">
        <v>6.8331400000000002</v>
      </c>
      <c r="J154" s="44"/>
      <c r="K154">
        <v>6.6324399999999999</v>
      </c>
      <c r="L154">
        <f t="shared" si="84"/>
        <v>8.7270000000000181E-2</v>
      </c>
      <c r="M154">
        <v>6.7197100000000001</v>
      </c>
    </row>
    <row r="155" spans="1:13" x14ac:dyDescent="0.15">
      <c r="A155" s="44"/>
      <c r="B155">
        <v>6.5720000000000001</v>
      </c>
      <c r="C155">
        <v>7.32434E-2</v>
      </c>
      <c r="D155">
        <v>1.3794899999999999E-3</v>
      </c>
      <c r="E155">
        <v>1.3768700000000001E-3</v>
      </c>
      <c r="F155">
        <v>3.6072699999999998E-4</v>
      </c>
      <c r="G155">
        <v>6.6648899999999998</v>
      </c>
      <c r="J155" s="44"/>
      <c r="K155">
        <v>6.6011600000000001</v>
      </c>
      <c r="L155">
        <f t="shared" si="84"/>
        <v>8.7299999999999933E-2</v>
      </c>
      <c r="M155">
        <v>6.6884600000000001</v>
      </c>
    </row>
    <row r="156" spans="1:13" x14ac:dyDescent="0.15">
      <c r="A156" s="44"/>
      <c r="B156">
        <v>6.6589600000000004</v>
      </c>
      <c r="C156">
        <v>7.3255299999999995E-2</v>
      </c>
      <c r="D156">
        <v>1.4281299999999999E-3</v>
      </c>
      <c r="E156">
        <v>1.3465899999999999E-3</v>
      </c>
      <c r="F156">
        <v>3.6025E-4</v>
      </c>
      <c r="G156">
        <v>6.7515900000000002</v>
      </c>
      <c r="J156" s="44"/>
      <c r="K156">
        <v>6.5775699999999997</v>
      </c>
      <c r="L156">
        <f t="shared" si="84"/>
        <v>8.7229999999999919E-2</v>
      </c>
      <c r="M156">
        <v>6.6647999999999996</v>
      </c>
    </row>
    <row r="157" spans="1:13" x14ac:dyDescent="0.15">
      <c r="A157" s="44"/>
      <c r="B157">
        <f>AVERAGE(B147:B156)</f>
        <v>9.3206809999999987</v>
      </c>
      <c r="C157">
        <f t="shared" ref="C157" si="85">AVERAGE(C147:C156)</f>
        <v>7.2466569999999994E-2</v>
      </c>
      <c r="D157">
        <f t="shared" ref="D157" si="86">AVERAGE(D147:D156)</f>
        <v>1.429273E-3</v>
      </c>
      <c r="E157">
        <f t="shared" ref="E157" si="87">AVERAGE(E147:E156)</f>
        <v>1.3676420000000001E-3</v>
      </c>
      <c r="F157">
        <f t="shared" ref="F157" si="88">AVERAGE(F147:F156)</f>
        <v>3.6554320000000003E-4</v>
      </c>
      <c r="G157">
        <f t="shared" ref="G157" si="89">AVERAGE(G147:G156)</f>
        <v>9.4118750000000002</v>
      </c>
      <c r="J157" s="44"/>
      <c r="K157">
        <f>AVERAGE(K147:K156)</f>
        <v>9.2264770000000009</v>
      </c>
      <c r="L157">
        <f t="shared" ref="L157" si="90">AVERAGE(L147:L156)</f>
        <v>8.7094999999999784E-2</v>
      </c>
      <c r="M157">
        <f t="shared" ref="M157" si="91">AVERAGE(M147:M156)</f>
        <v>9.3135720000000006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11.682700000000001</v>
      </c>
      <c r="C160">
        <v>2.38061E-2</v>
      </c>
      <c r="D160">
        <v>4.1413300000000001E-4</v>
      </c>
      <c r="E160">
        <v>1.05429E-3</v>
      </c>
      <c r="F160">
        <v>1.7929099999999999E-4</v>
      </c>
      <c r="G160">
        <v>11.7142</v>
      </c>
      <c r="J160" s="44" t="s">
        <v>12</v>
      </c>
      <c r="K160">
        <v>9.6033899999999992</v>
      </c>
      <c r="L160">
        <f>M160-K160</f>
        <v>3.130000000000166E-2</v>
      </c>
      <c r="M160">
        <v>9.6346900000000009</v>
      </c>
    </row>
    <row r="161" spans="1:13" x14ac:dyDescent="0.15">
      <c r="A161" s="44"/>
      <c r="B161">
        <v>2.2547999999999999</v>
      </c>
      <c r="C161">
        <v>2.35543E-2</v>
      </c>
      <c r="D161">
        <v>4.4321999999999997E-4</v>
      </c>
      <c r="E161">
        <v>1.03641E-3</v>
      </c>
      <c r="F161">
        <v>1.7309199999999999E-4</v>
      </c>
      <c r="G161">
        <v>2.28613</v>
      </c>
      <c r="J161" s="44"/>
      <c r="K161">
        <v>2.3652199999999999</v>
      </c>
      <c r="L161">
        <f t="shared" ref="L161:L169" si="92">M161-K161</f>
        <v>3.1010000000000204E-2</v>
      </c>
      <c r="M161">
        <v>2.3962300000000001</v>
      </c>
    </row>
    <row r="162" spans="1:13" x14ac:dyDescent="0.15">
      <c r="A162" s="44"/>
      <c r="B162">
        <v>2.2275100000000001</v>
      </c>
      <c r="C162">
        <v>2.3958199999999999E-2</v>
      </c>
      <c r="D162">
        <v>3.8957599999999998E-4</v>
      </c>
      <c r="E162">
        <v>1.0614400000000001E-3</v>
      </c>
      <c r="F162">
        <v>1.78099E-4</v>
      </c>
      <c r="G162">
        <v>2.2588900000000001</v>
      </c>
      <c r="J162" s="44"/>
      <c r="K162">
        <v>2.32382</v>
      </c>
      <c r="L162">
        <f t="shared" si="92"/>
        <v>3.1340000000000146E-2</v>
      </c>
      <c r="M162">
        <v>2.3551600000000001</v>
      </c>
    </row>
    <row r="163" spans="1:13" x14ac:dyDescent="0.15">
      <c r="A163" s="44"/>
      <c r="B163">
        <v>2.2180499999999999</v>
      </c>
      <c r="C163">
        <v>2.4006599999999999E-2</v>
      </c>
      <c r="D163">
        <v>6.1893500000000004E-4</v>
      </c>
      <c r="E163">
        <v>1.05214E-3</v>
      </c>
      <c r="F163">
        <v>1.7213800000000001E-4</v>
      </c>
      <c r="G163">
        <v>2.2495599999999998</v>
      </c>
      <c r="J163" s="44"/>
      <c r="K163">
        <v>2.3111799999999998</v>
      </c>
      <c r="L163">
        <f t="shared" si="92"/>
        <v>3.1530000000000058E-2</v>
      </c>
      <c r="M163">
        <v>2.3427099999999998</v>
      </c>
    </row>
    <row r="164" spans="1:13" x14ac:dyDescent="0.15">
      <c r="A164" s="44"/>
      <c r="B164">
        <v>2.2198199999999999</v>
      </c>
      <c r="C164">
        <v>2.4072900000000001E-2</v>
      </c>
      <c r="D164">
        <v>7.6937700000000002E-4</v>
      </c>
      <c r="E164">
        <v>1.0392699999999999E-3</v>
      </c>
      <c r="F164">
        <v>1.7237700000000001E-4</v>
      </c>
      <c r="G164">
        <v>2.2516500000000002</v>
      </c>
      <c r="J164" s="44"/>
      <c r="K164">
        <v>2.3433099999999998</v>
      </c>
      <c r="L164">
        <f t="shared" si="92"/>
        <v>3.1200000000000117E-2</v>
      </c>
      <c r="M164">
        <v>2.3745099999999999</v>
      </c>
    </row>
    <row r="165" spans="1:13" x14ac:dyDescent="0.15">
      <c r="A165" s="44"/>
      <c r="B165">
        <v>2.22377</v>
      </c>
      <c r="C165">
        <v>2.4297200000000001E-2</v>
      </c>
      <c r="D165">
        <v>4.1437100000000002E-4</v>
      </c>
      <c r="E165">
        <v>1.0397399999999999E-3</v>
      </c>
      <c r="F165">
        <v>1.7333E-4</v>
      </c>
      <c r="G165">
        <v>2.2552400000000001</v>
      </c>
      <c r="J165" s="44"/>
      <c r="K165">
        <v>2.3380299999999998</v>
      </c>
      <c r="L165">
        <f t="shared" si="92"/>
        <v>3.1470000000000109E-2</v>
      </c>
      <c r="M165">
        <v>2.3694999999999999</v>
      </c>
    </row>
    <row r="166" spans="1:13" x14ac:dyDescent="0.15">
      <c r="A166" s="44"/>
      <c r="B166">
        <v>2.3595299999999999</v>
      </c>
      <c r="C166">
        <v>2.35777E-2</v>
      </c>
      <c r="D166">
        <v>4.6205500000000001E-4</v>
      </c>
      <c r="E166">
        <v>1.127E-3</v>
      </c>
      <c r="F166">
        <v>1.7213800000000001E-4</v>
      </c>
      <c r="G166">
        <v>2.3906000000000001</v>
      </c>
      <c r="J166" s="44"/>
      <c r="K166">
        <v>2.3140999999999998</v>
      </c>
      <c r="L166">
        <f t="shared" si="92"/>
        <v>3.1810000000000116E-2</v>
      </c>
      <c r="M166">
        <v>2.3459099999999999</v>
      </c>
    </row>
    <row r="167" spans="1:13" x14ac:dyDescent="0.15">
      <c r="A167" s="44"/>
      <c r="B167">
        <v>2.3446400000000001</v>
      </c>
      <c r="C167">
        <v>2.4466999999999999E-2</v>
      </c>
      <c r="D167">
        <v>4.3201399999999999E-4</v>
      </c>
      <c r="E167">
        <v>1.06978E-3</v>
      </c>
      <c r="F167">
        <v>1.7452200000000001E-4</v>
      </c>
      <c r="G167">
        <v>2.3761800000000002</v>
      </c>
      <c r="J167" s="44"/>
      <c r="K167">
        <v>2.3557399999999999</v>
      </c>
      <c r="L167">
        <f t="shared" si="92"/>
        <v>3.1680000000000152E-2</v>
      </c>
      <c r="M167">
        <v>2.3874200000000001</v>
      </c>
    </row>
    <row r="168" spans="1:13" x14ac:dyDescent="0.15">
      <c r="A168" s="44"/>
      <c r="B168">
        <v>2.2868499999999998</v>
      </c>
      <c r="C168">
        <v>2.44966E-2</v>
      </c>
      <c r="D168">
        <v>4.2581599999999998E-4</v>
      </c>
      <c r="E168">
        <v>1.04094E-3</v>
      </c>
      <c r="F168">
        <v>1.7237700000000001E-4</v>
      </c>
      <c r="G168">
        <v>2.31867</v>
      </c>
      <c r="J168" s="44"/>
      <c r="K168">
        <v>2.4065500000000002</v>
      </c>
      <c r="L168">
        <f t="shared" si="92"/>
        <v>3.1519999999999992E-2</v>
      </c>
      <c r="M168">
        <v>2.4380700000000002</v>
      </c>
    </row>
    <row r="169" spans="1:13" x14ac:dyDescent="0.15">
      <c r="A169" s="44"/>
      <c r="B169">
        <v>2.26078</v>
      </c>
      <c r="C169">
        <v>2.4369200000000001E-2</v>
      </c>
      <c r="D169">
        <v>4.0078200000000003E-4</v>
      </c>
      <c r="E169">
        <v>1.04356E-3</v>
      </c>
      <c r="F169">
        <v>1.6999199999999999E-4</v>
      </c>
      <c r="G169">
        <v>2.2920799999999999</v>
      </c>
      <c r="J169" s="44"/>
      <c r="K169">
        <v>2.3313700000000002</v>
      </c>
      <c r="L169">
        <f t="shared" si="92"/>
        <v>3.1869999999999621E-2</v>
      </c>
      <c r="M169">
        <v>2.3632399999999998</v>
      </c>
    </row>
    <row r="170" spans="1:13" x14ac:dyDescent="0.15">
      <c r="A170" s="44"/>
      <c r="B170">
        <f>AVERAGE(B160:B169)</f>
        <v>3.2078449999999998</v>
      </c>
      <c r="C170">
        <f t="shared" ref="C170" si="93">AVERAGE(C160:C169)</f>
        <v>2.4060580000000002E-2</v>
      </c>
      <c r="D170">
        <f t="shared" ref="D170" si="94">AVERAGE(D160:D169)</f>
        <v>4.7702789999999997E-4</v>
      </c>
      <c r="E170">
        <f t="shared" ref="E170" si="95">AVERAGE(E160:E169)</f>
        <v>1.056457E-3</v>
      </c>
      <c r="F170">
        <f t="shared" ref="F170" si="96">AVERAGE(F160:F169)</f>
        <v>1.7373560000000002E-4</v>
      </c>
      <c r="G170">
        <f t="shared" ref="G170" si="97">AVERAGE(G160:G169)</f>
        <v>3.2393200000000002</v>
      </c>
      <c r="J170" s="44"/>
      <c r="K170">
        <f>AVERAGE(K160:K169)</f>
        <v>3.0692709999999996</v>
      </c>
      <c r="L170">
        <f t="shared" ref="L170" si="98">AVERAGE(L160:L169)</f>
        <v>3.1473000000000216E-2</v>
      </c>
      <c r="M170">
        <f t="shared" ref="M170" si="99">AVERAGE(M160:M169)</f>
        <v>3.1007439999999997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10.430999999999999</v>
      </c>
      <c r="C173">
        <v>4.7029500000000002E-2</v>
      </c>
      <c r="D173">
        <v>1.7054100000000001E-3</v>
      </c>
      <c r="E173">
        <v>1.1217600000000001E-3</v>
      </c>
      <c r="F173">
        <v>1.7642999999999999E-4</v>
      </c>
      <c r="G173">
        <v>10.4823</v>
      </c>
      <c r="J173" s="44" t="s">
        <v>13</v>
      </c>
      <c r="K173">
        <v>11.8705</v>
      </c>
      <c r="L173">
        <f>M173-K173</f>
        <v>3.4700000000000841E-2</v>
      </c>
      <c r="M173">
        <v>11.905200000000001</v>
      </c>
    </row>
    <row r="174" spans="1:13" x14ac:dyDescent="0.15">
      <c r="A174" s="44"/>
      <c r="B174">
        <v>2.9718</v>
      </c>
      <c r="C174">
        <v>7.3014700000000002E-2</v>
      </c>
      <c r="D174">
        <v>4.43459E-4</v>
      </c>
      <c r="E174">
        <v>1.1465500000000001E-3</v>
      </c>
      <c r="F174">
        <v>1.6617800000000001E-4</v>
      </c>
      <c r="G174">
        <v>3.0480100000000001</v>
      </c>
      <c r="J174" s="44"/>
      <c r="K174">
        <v>2.6836500000000001</v>
      </c>
      <c r="L174">
        <f t="shared" ref="L174:L182" si="100">M174-K174</f>
        <v>3.5330000000000084E-2</v>
      </c>
      <c r="M174">
        <v>2.7189800000000002</v>
      </c>
    </row>
    <row r="175" spans="1:13" x14ac:dyDescent="0.15">
      <c r="A175" s="44"/>
      <c r="B175">
        <v>2.6872199999999999</v>
      </c>
      <c r="C175">
        <v>3.4798900000000001E-2</v>
      </c>
      <c r="D175">
        <v>6.5374400000000005E-4</v>
      </c>
      <c r="E175">
        <v>1.19472E-3</v>
      </c>
      <c r="F175">
        <v>1.68562E-4</v>
      </c>
      <c r="G175">
        <v>2.7254700000000001</v>
      </c>
      <c r="J175" s="44"/>
      <c r="K175">
        <v>2.6836700000000002</v>
      </c>
      <c r="L175">
        <f t="shared" si="100"/>
        <v>3.4629999999999939E-2</v>
      </c>
      <c r="M175">
        <v>2.7183000000000002</v>
      </c>
    </row>
    <row r="176" spans="1:13" x14ac:dyDescent="0.15">
      <c r="A176" s="44"/>
      <c r="B176">
        <v>2.6159599999999998</v>
      </c>
      <c r="C176">
        <v>3.4775500000000001E-2</v>
      </c>
      <c r="D176">
        <v>3.5905799999999999E-4</v>
      </c>
      <c r="E176">
        <v>1.15204E-3</v>
      </c>
      <c r="F176">
        <v>1.67608E-4</v>
      </c>
      <c r="G176">
        <v>2.6537799999999998</v>
      </c>
      <c r="J176" s="44"/>
      <c r="K176">
        <v>2.6792899999999999</v>
      </c>
      <c r="L176">
        <f t="shared" si="100"/>
        <v>3.5179999999999989E-2</v>
      </c>
      <c r="M176">
        <v>2.7144699999999999</v>
      </c>
    </row>
    <row r="177" spans="1:13" x14ac:dyDescent="0.15">
      <c r="A177" s="44"/>
      <c r="B177">
        <v>2.6572900000000002</v>
      </c>
      <c r="C177">
        <v>3.4597200000000002E-2</v>
      </c>
      <c r="D177">
        <v>3.7693999999999998E-4</v>
      </c>
      <c r="E177">
        <v>1.14751E-3</v>
      </c>
      <c r="F177">
        <v>1.67131E-4</v>
      </c>
      <c r="G177">
        <v>2.6953</v>
      </c>
      <c r="J177" s="44"/>
      <c r="K177">
        <v>2.6923499999999998</v>
      </c>
      <c r="L177">
        <f t="shared" si="100"/>
        <v>3.5190000000000055E-2</v>
      </c>
      <c r="M177">
        <v>2.7275399999999999</v>
      </c>
    </row>
    <row r="178" spans="1:13" x14ac:dyDescent="0.15">
      <c r="A178" s="44"/>
      <c r="B178">
        <v>2.6773600000000002</v>
      </c>
      <c r="C178">
        <v>3.36044E-2</v>
      </c>
      <c r="D178">
        <v>3.7598599999999997E-4</v>
      </c>
      <c r="E178">
        <v>1.1582400000000001E-3</v>
      </c>
      <c r="F178">
        <v>1.6593900000000001E-4</v>
      </c>
      <c r="G178">
        <v>2.7140300000000002</v>
      </c>
      <c r="J178" s="44"/>
      <c r="K178">
        <v>2.6963699999999999</v>
      </c>
      <c r="L178">
        <f t="shared" si="100"/>
        <v>3.5420000000000229E-2</v>
      </c>
      <c r="M178">
        <v>2.7317900000000002</v>
      </c>
    </row>
    <row r="179" spans="1:13" x14ac:dyDescent="0.15">
      <c r="A179" s="44"/>
      <c r="B179">
        <v>2.6314199999999999</v>
      </c>
      <c r="C179">
        <v>3.4794100000000001E-2</v>
      </c>
      <c r="D179">
        <v>3.7479400000000002E-4</v>
      </c>
      <c r="E179">
        <v>1.15347E-3</v>
      </c>
      <c r="F179">
        <v>1.68324E-4</v>
      </c>
      <c r="G179">
        <v>2.6692200000000001</v>
      </c>
      <c r="J179" s="44"/>
      <c r="K179">
        <v>2.6804399999999999</v>
      </c>
      <c r="L179">
        <f t="shared" si="100"/>
        <v>3.5020000000000273E-2</v>
      </c>
      <c r="M179">
        <v>2.7154600000000002</v>
      </c>
    </row>
    <row r="180" spans="1:13" x14ac:dyDescent="0.15">
      <c r="A180" s="44"/>
      <c r="B180">
        <v>2.61782</v>
      </c>
      <c r="C180">
        <v>3.3584799999999998E-2</v>
      </c>
      <c r="D180">
        <v>3.6430399999999997E-4</v>
      </c>
      <c r="E180">
        <v>1.1510800000000001E-3</v>
      </c>
      <c r="F180">
        <v>1.70469E-4</v>
      </c>
      <c r="G180">
        <v>2.6545800000000002</v>
      </c>
      <c r="J180" s="44"/>
      <c r="K180">
        <v>2.6725099999999999</v>
      </c>
      <c r="L180">
        <f t="shared" si="100"/>
        <v>3.4920000000000062E-2</v>
      </c>
      <c r="M180">
        <v>2.70743</v>
      </c>
    </row>
    <row r="181" spans="1:13" x14ac:dyDescent="0.15">
      <c r="A181" s="44"/>
      <c r="B181">
        <v>2.5924800000000001</v>
      </c>
      <c r="C181">
        <v>3.4007999999999997E-2</v>
      </c>
      <c r="D181">
        <v>6.45161E-4</v>
      </c>
      <c r="E181">
        <v>1.2054399999999999E-3</v>
      </c>
      <c r="F181">
        <v>1.6903900000000001E-4</v>
      </c>
      <c r="G181">
        <v>2.6297799999999998</v>
      </c>
      <c r="J181" s="44"/>
      <c r="K181">
        <v>2.67876</v>
      </c>
      <c r="L181">
        <f t="shared" si="100"/>
        <v>3.5130000000000106E-2</v>
      </c>
      <c r="M181">
        <v>2.7138900000000001</v>
      </c>
    </row>
    <row r="182" spans="1:13" x14ac:dyDescent="0.15">
      <c r="A182" s="44"/>
      <c r="B182">
        <v>2.5776500000000002</v>
      </c>
      <c r="C182">
        <v>3.4081899999999998E-2</v>
      </c>
      <c r="D182">
        <v>3.8766899999999999E-4</v>
      </c>
      <c r="E182">
        <v>1.1625299999999999E-3</v>
      </c>
      <c r="F182">
        <v>1.6665500000000001E-4</v>
      </c>
      <c r="G182">
        <v>2.6148099999999999</v>
      </c>
      <c r="J182" s="44"/>
      <c r="K182">
        <v>2.6870400000000001</v>
      </c>
      <c r="L182">
        <f t="shared" si="100"/>
        <v>3.526999999999969E-2</v>
      </c>
      <c r="M182">
        <v>2.7223099999999998</v>
      </c>
    </row>
    <row r="183" spans="1:13" x14ac:dyDescent="0.15">
      <c r="A183" s="44"/>
      <c r="B183">
        <f>AVERAGE(B173:B182)</f>
        <v>3.4460000000000002</v>
      </c>
      <c r="C183">
        <f t="shared" ref="C183" si="101">AVERAGE(C173:C182)</f>
        <v>3.9428899999999996E-2</v>
      </c>
      <c r="D183">
        <f t="shared" ref="D183" si="102">AVERAGE(D173:D182)</f>
        <v>5.6865250000000017E-4</v>
      </c>
      <c r="E183">
        <f t="shared" ref="E183" si="103">AVERAGE(E173:E182)</f>
        <v>1.1593340000000001E-3</v>
      </c>
      <c r="F183">
        <f t="shared" ref="F183" si="104">AVERAGE(F173:F182)</f>
        <v>1.6863349999999996E-4</v>
      </c>
      <c r="G183">
        <f t="shared" ref="G183" si="105">AVERAGE(G173:G182)</f>
        <v>3.4887279999999996</v>
      </c>
      <c r="J183" s="44"/>
      <c r="K183">
        <f>AVERAGE(K173:K182)</f>
        <v>3.6024579999999999</v>
      </c>
      <c r="L183">
        <f t="shared" ref="L183" si="106">AVERAGE(L173:L182)</f>
        <v>3.5079000000000124E-2</v>
      </c>
      <c r="M183">
        <f t="shared" ref="M183" si="107">AVERAGE(M173:M182)</f>
        <v>3.6375370000000005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12.3459</v>
      </c>
      <c r="C186">
        <v>3.4951900000000001E-2</v>
      </c>
      <c r="D186">
        <v>4.9829500000000005E-4</v>
      </c>
      <c r="E186">
        <v>1.18589E-3</v>
      </c>
      <c r="F186">
        <v>1.8763499999999999E-4</v>
      </c>
      <c r="G186">
        <v>12.3887</v>
      </c>
      <c r="J186" s="44" t="s">
        <v>14</v>
      </c>
      <c r="K186">
        <v>14.277900000000001</v>
      </c>
      <c r="L186">
        <f>M186-K186</f>
        <v>4.1199999999999903E-2</v>
      </c>
      <c r="M186">
        <v>14.319100000000001</v>
      </c>
    </row>
    <row r="187" spans="1:13" x14ac:dyDescent="0.15">
      <c r="A187" s="44"/>
      <c r="B187">
        <v>2.9714900000000002</v>
      </c>
      <c r="C187">
        <v>3.66912E-2</v>
      </c>
      <c r="D187">
        <v>4.8422800000000001E-4</v>
      </c>
      <c r="E187">
        <v>1.10221E-3</v>
      </c>
      <c r="F187">
        <v>1.8811199999999999E-4</v>
      </c>
      <c r="G187">
        <v>3.01512</v>
      </c>
      <c r="J187" s="44"/>
      <c r="K187">
        <v>2.9754</v>
      </c>
      <c r="L187">
        <f t="shared" ref="L187:L195" si="108">M187-K187</f>
        <v>4.1609999999999925E-2</v>
      </c>
      <c r="M187">
        <v>3.01701</v>
      </c>
    </row>
    <row r="188" spans="1:13" x14ac:dyDescent="0.15">
      <c r="A188" s="44"/>
      <c r="B188">
        <v>2.9857499999999999</v>
      </c>
      <c r="C188">
        <v>3.6130700000000002E-2</v>
      </c>
      <c r="D188">
        <v>4.8613500000000001E-4</v>
      </c>
      <c r="E188">
        <v>1.1253400000000001E-3</v>
      </c>
      <c r="F188">
        <v>1.8692000000000001E-4</v>
      </c>
      <c r="G188">
        <v>3.02901</v>
      </c>
      <c r="J188" s="44"/>
      <c r="K188">
        <v>2.9973200000000002</v>
      </c>
      <c r="L188">
        <f t="shared" si="108"/>
        <v>4.1129999999999889E-2</v>
      </c>
      <c r="M188">
        <v>3.0384500000000001</v>
      </c>
    </row>
    <row r="189" spans="1:13" x14ac:dyDescent="0.15">
      <c r="A189" s="44"/>
      <c r="B189">
        <v>3.0437500000000002</v>
      </c>
      <c r="C189">
        <v>3.6399399999999998E-2</v>
      </c>
      <c r="D189">
        <v>5.04255E-4</v>
      </c>
      <c r="E189">
        <v>1.1675399999999999E-3</v>
      </c>
      <c r="F189">
        <v>1.8763499999999999E-4</v>
      </c>
      <c r="G189">
        <v>3.0875699999999999</v>
      </c>
      <c r="J189" s="44"/>
      <c r="K189">
        <v>2.99668</v>
      </c>
      <c r="L189">
        <f t="shared" si="108"/>
        <v>4.161999999999999E-2</v>
      </c>
      <c r="M189">
        <v>3.0383</v>
      </c>
    </row>
    <row r="190" spans="1:13" x14ac:dyDescent="0.15">
      <c r="A190" s="44"/>
      <c r="B190">
        <v>2.9202499999999998</v>
      </c>
      <c r="C190">
        <v>3.5743200000000003E-2</v>
      </c>
      <c r="D190">
        <v>4.91619E-4</v>
      </c>
      <c r="E190">
        <v>1.12605E-3</v>
      </c>
      <c r="F190">
        <v>1.9073500000000001E-4</v>
      </c>
      <c r="G190">
        <v>2.96347</v>
      </c>
      <c r="J190" s="44"/>
      <c r="K190">
        <v>3.00197</v>
      </c>
      <c r="L190">
        <f t="shared" si="108"/>
        <v>4.1659999999999808E-2</v>
      </c>
      <c r="M190">
        <v>3.0436299999999998</v>
      </c>
    </row>
    <row r="191" spans="1:13" x14ac:dyDescent="0.15">
      <c r="A191" s="44"/>
      <c r="B191">
        <v>3.2040199999999999</v>
      </c>
      <c r="C191">
        <v>3.5438499999999998E-2</v>
      </c>
      <c r="D191">
        <v>5.1188500000000001E-4</v>
      </c>
      <c r="E191">
        <v>1.2040099999999999E-3</v>
      </c>
      <c r="F191">
        <v>1.8787400000000001E-4</v>
      </c>
      <c r="G191">
        <v>3.2474500000000002</v>
      </c>
      <c r="J191" s="44"/>
      <c r="K191">
        <v>2.9744299999999999</v>
      </c>
      <c r="L191">
        <f t="shared" si="108"/>
        <v>4.1660000000000252E-2</v>
      </c>
      <c r="M191">
        <v>3.0160900000000002</v>
      </c>
    </row>
    <row r="192" spans="1:13" x14ac:dyDescent="0.15">
      <c r="A192" s="44"/>
      <c r="B192">
        <v>3.0348099999999998</v>
      </c>
      <c r="C192">
        <v>3.6115899999999999E-2</v>
      </c>
      <c r="D192">
        <v>5.6219099999999997E-4</v>
      </c>
      <c r="E192">
        <v>1.14393E-3</v>
      </c>
      <c r="F192">
        <v>1.8882799999999999E-4</v>
      </c>
      <c r="G192">
        <v>3.0784500000000001</v>
      </c>
      <c r="J192" s="44"/>
      <c r="K192">
        <v>2.97464</v>
      </c>
      <c r="L192">
        <f t="shared" si="108"/>
        <v>4.1120000000000267E-2</v>
      </c>
      <c r="M192">
        <v>3.0157600000000002</v>
      </c>
    </row>
    <row r="193" spans="1:13" x14ac:dyDescent="0.15">
      <c r="A193" s="44"/>
      <c r="B193">
        <v>2.9623699999999999</v>
      </c>
      <c r="C193">
        <v>3.5579399999999997E-2</v>
      </c>
      <c r="D193">
        <v>8.5616100000000003E-4</v>
      </c>
      <c r="E193">
        <v>1.1527499999999999E-3</v>
      </c>
      <c r="F193">
        <v>1.8405900000000001E-4</v>
      </c>
      <c r="G193">
        <v>3.0062899999999999</v>
      </c>
      <c r="J193" s="44"/>
      <c r="K193">
        <v>3.0165799999999998</v>
      </c>
      <c r="L193">
        <f t="shared" si="108"/>
        <v>4.1479999999999961E-2</v>
      </c>
      <c r="M193">
        <v>3.0580599999999998</v>
      </c>
    </row>
    <row r="194" spans="1:13" x14ac:dyDescent="0.15">
      <c r="A194" s="44"/>
      <c r="B194">
        <v>3.2856800000000002</v>
      </c>
      <c r="C194">
        <v>3.5491200000000001E-2</v>
      </c>
      <c r="D194">
        <v>5.6695900000000002E-4</v>
      </c>
      <c r="E194">
        <v>1.1599100000000001E-3</v>
      </c>
      <c r="F194">
        <v>1.9168899999999999E-4</v>
      </c>
      <c r="G194">
        <v>3.32883</v>
      </c>
      <c r="J194" s="44"/>
      <c r="K194">
        <v>2.97044</v>
      </c>
      <c r="L194">
        <f t="shared" si="108"/>
        <v>4.1389999999999816E-2</v>
      </c>
      <c r="M194">
        <v>3.0118299999999998</v>
      </c>
    </row>
    <row r="195" spans="1:13" x14ac:dyDescent="0.15">
      <c r="A195" s="44"/>
      <c r="B195">
        <v>2.9311199999999999</v>
      </c>
      <c r="C195">
        <v>3.3136400000000003E-2</v>
      </c>
      <c r="D195">
        <v>8.4519399999999996E-4</v>
      </c>
      <c r="E195">
        <v>1.122E-3</v>
      </c>
      <c r="F195">
        <v>2.23637E-4</v>
      </c>
      <c r="G195">
        <v>2.97234</v>
      </c>
      <c r="J195" s="44"/>
      <c r="K195">
        <v>2.9723000000000002</v>
      </c>
      <c r="L195">
        <f t="shared" si="108"/>
        <v>4.098999999999986E-2</v>
      </c>
      <c r="M195">
        <v>3.01329</v>
      </c>
    </row>
    <row r="196" spans="1:13" x14ac:dyDescent="0.15">
      <c r="A196" s="44"/>
      <c r="B196">
        <f>AVERAGE(B186:B195)</f>
        <v>3.9685139999999999</v>
      </c>
      <c r="C196">
        <f t="shared" ref="C196" si="109">AVERAGE(C186:C195)</f>
        <v>3.556778E-2</v>
      </c>
      <c r="D196">
        <f t="shared" ref="D196" si="110">AVERAGE(D186:D195)</f>
        <v>5.8069220000000002E-4</v>
      </c>
      <c r="E196">
        <f t="shared" ref="E196" si="111">AVERAGE(E186:E195)</f>
        <v>1.1489629999999998E-3</v>
      </c>
      <c r="F196">
        <f t="shared" ref="F196" si="112">AVERAGE(F186:F195)</f>
        <v>1.917124E-4</v>
      </c>
      <c r="G196">
        <f t="shared" ref="G196" si="113">AVERAGE(G186:G195)</f>
        <v>4.0117230000000008</v>
      </c>
      <c r="J196" s="44"/>
      <c r="K196">
        <f>AVERAGE(K186:K195)</f>
        <v>4.1157659999999998</v>
      </c>
      <c r="L196">
        <f t="shared" ref="L196" si="114">AVERAGE(L186:L195)</f>
        <v>4.1385999999999964E-2</v>
      </c>
      <c r="M196">
        <f t="shared" ref="M196" si="115">AVERAGE(M186:M195)</f>
        <v>4.1571519999999991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26.686900000000001</v>
      </c>
      <c r="C199">
        <v>0.12026100000000001</v>
      </c>
      <c r="D199">
        <v>1.31178E-3</v>
      </c>
      <c r="E199">
        <v>1.34158E-3</v>
      </c>
      <c r="F199">
        <v>2.6536000000000002E-4</v>
      </c>
      <c r="G199">
        <v>26.818999999999999</v>
      </c>
      <c r="J199" s="44" t="s">
        <v>15</v>
      </c>
      <c r="K199">
        <v>26.440300000000001</v>
      </c>
      <c r="L199">
        <f>M199-K199</f>
        <v>7.8800000000001091E-2</v>
      </c>
      <c r="M199">
        <v>26.519100000000002</v>
      </c>
    </row>
    <row r="200" spans="1:13" x14ac:dyDescent="0.15">
      <c r="A200" s="44"/>
      <c r="B200">
        <v>5.8062699999999996</v>
      </c>
      <c r="C200">
        <v>7.2318800000000003E-2</v>
      </c>
      <c r="D200">
        <v>1.3012900000000001E-3</v>
      </c>
      <c r="E200">
        <v>1.2683900000000001E-3</v>
      </c>
      <c r="F200">
        <v>2.6774399999999999E-4</v>
      </c>
      <c r="G200">
        <v>5.8921000000000001</v>
      </c>
      <c r="J200" s="44"/>
      <c r="K200">
        <v>5.9110800000000001</v>
      </c>
      <c r="L200">
        <f t="shared" ref="L200:L208" si="116">M200-K200</f>
        <v>7.902999999999949E-2</v>
      </c>
      <c r="M200">
        <v>5.9901099999999996</v>
      </c>
    </row>
    <row r="201" spans="1:13" x14ac:dyDescent="0.15">
      <c r="A201" s="44"/>
      <c r="B201">
        <v>5.7011500000000002</v>
      </c>
      <c r="C201">
        <v>7.1635500000000005E-2</v>
      </c>
      <c r="D201">
        <v>1.30153E-3</v>
      </c>
      <c r="E201">
        <v>1.27316E-3</v>
      </c>
      <c r="F201">
        <v>2.65121E-4</v>
      </c>
      <c r="G201">
        <v>5.7856899999999998</v>
      </c>
      <c r="J201" s="44"/>
      <c r="K201">
        <v>5.78782</v>
      </c>
      <c r="L201">
        <f t="shared" si="116"/>
        <v>7.8800000000000203E-2</v>
      </c>
      <c r="M201">
        <v>5.8666200000000002</v>
      </c>
    </row>
    <row r="202" spans="1:13" x14ac:dyDescent="0.15">
      <c r="A202" s="44"/>
      <c r="B202">
        <v>5.7241200000000001</v>
      </c>
      <c r="C202">
        <v>7.0387599999999995E-2</v>
      </c>
      <c r="D202">
        <v>1.2860300000000001E-3</v>
      </c>
      <c r="E202">
        <v>1.2722E-3</v>
      </c>
      <c r="F202">
        <v>2.66075E-4</v>
      </c>
      <c r="G202">
        <v>5.80891</v>
      </c>
      <c r="J202" s="44"/>
      <c r="K202">
        <v>6.1311200000000001</v>
      </c>
      <c r="L202">
        <f t="shared" si="116"/>
        <v>7.8599999999999781E-2</v>
      </c>
      <c r="M202">
        <v>6.2097199999999999</v>
      </c>
    </row>
    <row r="203" spans="1:13" x14ac:dyDescent="0.15">
      <c r="A203" s="44"/>
      <c r="B203">
        <v>5.6362199999999998</v>
      </c>
      <c r="C203">
        <v>7.0729500000000001E-2</v>
      </c>
      <c r="D203">
        <v>1.31583E-3</v>
      </c>
      <c r="E203">
        <v>1.34301E-3</v>
      </c>
      <c r="F203">
        <v>2.67982E-4</v>
      </c>
      <c r="G203">
        <v>5.7219699999999998</v>
      </c>
      <c r="J203" s="44"/>
      <c r="K203">
        <v>5.8282100000000003</v>
      </c>
      <c r="L203">
        <f t="shared" si="116"/>
        <v>7.8769999999999563E-2</v>
      </c>
      <c r="M203">
        <v>5.9069799999999999</v>
      </c>
    </row>
    <row r="204" spans="1:13" x14ac:dyDescent="0.15">
      <c r="A204" s="44"/>
      <c r="B204">
        <v>5.66927</v>
      </c>
      <c r="C204">
        <v>7.0080299999999998E-2</v>
      </c>
      <c r="D204">
        <v>1.2784000000000001E-3</v>
      </c>
      <c r="E204">
        <v>1.25527E-3</v>
      </c>
      <c r="F204">
        <v>2.68936E-4</v>
      </c>
      <c r="G204">
        <v>5.7534599999999996</v>
      </c>
      <c r="J204" s="44"/>
      <c r="K204">
        <v>5.7896299999999998</v>
      </c>
      <c r="L204">
        <f t="shared" si="116"/>
        <v>7.8770000000000451E-2</v>
      </c>
      <c r="M204">
        <v>5.8684000000000003</v>
      </c>
    </row>
    <row r="205" spans="1:13" x14ac:dyDescent="0.15">
      <c r="A205" s="44"/>
      <c r="B205">
        <v>5.6528900000000002</v>
      </c>
      <c r="C205">
        <v>7.0426699999999995E-2</v>
      </c>
      <c r="D205">
        <v>1.31321E-3</v>
      </c>
      <c r="E205">
        <v>1.2593299999999999E-3</v>
      </c>
      <c r="F205">
        <v>2.6536000000000002E-4</v>
      </c>
      <c r="G205">
        <v>5.73733</v>
      </c>
      <c r="J205" s="44"/>
      <c r="K205">
        <v>5.8103199999999999</v>
      </c>
      <c r="L205">
        <f t="shared" si="116"/>
        <v>7.8219999999999956E-2</v>
      </c>
      <c r="M205">
        <v>5.8885399999999999</v>
      </c>
    </row>
    <row r="206" spans="1:13" x14ac:dyDescent="0.15">
      <c r="A206" s="44"/>
      <c r="B206">
        <v>5.6247800000000003</v>
      </c>
      <c r="C206">
        <v>6.9785399999999997E-2</v>
      </c>
      <c r="D206">
        <v>1.34683E-3</v>
      </c>
      <c r="E206">
        <v>1.2700599999999999E-3</v>
      </c>
      <c r="F206">
        <v>2.6750599999999998E-4</v>
      </c>
      <c r="G206">
        <v>5.7093699999999998</v>
      </c>
      <c r="J206" s="44"/>
      <c r="K206">
        <v>5.8224600000000004</v>
      </c>
      <c r="L206">
        <f t="shared" si="116"/>
        <v>7.8919999999999213E-2</v>
      </c>
      <c r="M206">
        <v>5.9013799999999996</v>
      </c>
    </row>
    <row r="207" spans="1:13" x14ac:dyDescent="0.15">
      <c r="A207" s="44"/>
      <c r="B207">
        <v>5.6273799999999996</v>
      </c>
      <c r="C207">
        <v>6.9283999999999998E-2</v>
      </c>
      <c r="D207">
        <v>1.3921300000000001E-3</v>
      </c>
      <c r="E207">
        <v>1.24478E-3</v>
      </c>
      <c r="F207">
        <v>2.7060499999999999E-4</v>
      </c>
      <c r="G207">
        <v>5.7116899999999999</v>
      </c>
      <c r="J207" s="44"/>
      <c r="K207">
        <v>5.7687200000000001</v>
      </c>
      <c r="L207">
        <f t="shared" si="116"/>
        <v>7.8990000000000116E-2</v>
      </c>
      <c r="M207">
        <v>5.8477100000000002</v>
      </c>
    </row>
    <row r="208" spans="1:13" x14ac:dyDescent="0.15">
      <c r="A208" s="44"/>
      <c r="B208">
        <v>5.7139800000000003</v>
      </c>
      <c r="C208">
        <v>6.9697599999999998E-2</v>
      </c>
      <c r="D208">
        <v>1.3105899999999999E-3</v>
      </c>
      <c r="E208">
        <v>1.2433500000000001E-3</v>
      </c>
      <c r="F208">
        <v>2.6726700000000001E-4</v>
      </c>
      <c r="G208">
        <v>5.7986000000000004</v>
      </c>
      <c r="J208" s="44"/>
      <c r="K208">
        <v>5.7747900000000003</v>
      </c>
      <c r="L208">
        <f t="shared" si="116"/>
        <v>7.8369999999999607E-2</v>
      </c>
      <c r="M208">
        <v>5.8531599999999999</v>
      </c>
    </row>
    <row r="209" spans="1:13" x14ac:dyDescent="0.15">
      <c r="A209" s="44"/>
      <c r="B209">
        <f>AVERAGE(B199:B208)</f>
        <v>7.7842960000000003</v>
      </c>
      <c r="C209">
        <f t="shared" ref="C209" si="117">AVERAGE(C199:C208)</f>
        <v>7.5460639999999995E-2</v>
      </c>
      <c r="D209">
        <f t="shared" ref="D209" si="118">AVERAGE(D199:D208)</f>
        <v>1.3157620000000003E-3</v>
      </c>
      <c r="E209">
        <f t="shared" ref="E209" si="119">AVERAGE(E199:E208)</f>
        <v>1.2771130000000003E-3</v>
      </c>
      <c r="F209">
        <f t="shared" ref="F209" si="120">AVERAGE(F199:F208)</f>
        <v>2.6719560000000001E-4</v>
      </c>
      <c r="G209">
        <f t="shared" ref="G209" si="121">AVERAGE(G199:G208)</f>
        <v>7.8738120000000009</v>
      </c>
      <c r="J209" s="44"/>
      <c r="K209">
        <f>AVERAGE(K199:K208)</f>
        <v>7.9064450000000006</v>
      </c>
      <c r="L209">
        <f t="shared" ref="L209" si="122">AVERAGE(L199:L208)</f>
        <v>7.872699999999995E-2</v>
      </c>
      <c r="M209">
        <f t="shared" ref="M209" si="123">AVERAGE(M199:M208)</f>
        <v>7.9851720000000004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38.5212</v>
      </c>
      <c r="C212">
        <v>0.108732</v>
      </c>
      <c r="D212">
        <v>9.4222999999999996E-4</v>
      </c>
      <c r="E212">
        <v>1.2876999999999999E-3</v>
      </c>
      <c r="F212">
        <v>2.65121E-4</v>
      </c>
      <c r="G212">
        <v>38.636000000000003</v>
      </c>
      <c r="J212" s="44" t="s">
        <v>16</v>
      </c>
      <c r="K212">
        <v>45.175899999999999</v>
      </c>
      <c r="L212">
        <f>M212-K212</f>
        <v>0.10210000000000008</v>
      </c>
      <c r="M212">
        <v>45.277999999999999</v>
      </c>
    </row>
    <row r="213" spans="1:13" x14ac:dyDescent="0.15">
      <c r="A213" s="44"/>
      <c r="B213">
        <v>8.4647799999999993</v>
      </c>
      <c r="C213">
        <v>9.9502999999999994E-2</v>
      </c>
      <c r="D213">
        <v>8.8524800000000005E-4</v>
      </c>
      <c r="E213">
        <v>1.2876999999999999E-3</v>
      </c>
      <c r="F213">
        <v>2.51532E-4</v>
      </c>
      <c r="G213">
        <v>8.5771599999999992</v>
      </c>
      <c r="J213" s="44"/>
      <c r="K213">
        <v>8.6698699999999995</v>
      </c>
      <c r="L213">
        <f t="shared" ref="L213:L221" si="124">M213-K213</f>
        <v>0.10203000000000095</v>
      </c>
      <c r="M213">
        <v>8.7719000000000005</v>
      </c>
    </row>
    <row r="214" spans="1:13" x14ac:dyDescent="0.15">
      <c r="A214" s="44"/>
      <c r="B214">
        <v>8.57559</v>
      </c>
      <c r="C214">
        <v>9.7361600000000006E-2</v>
      </c>
      <c r="D214">
        <v>8.7451900000000003E-4</v>
      </c>
      <c r="E214">
        <v>1.63364E-3</v>
      </c>
      <c r="F214">
        <v>2.1433800000000001E-4</v>
      </c>
      <c r="G214">
        <v>8.6864399999999993</v>
      </c>
      <c r="J214" s="44"/>
      <c r="K214">
        <v>8.5616500000000002</v>
      </c>
      <c r="L214">
        <f t="shared" si="124"/>
        <v>0.10200999999999993</v>
      </c>
      <c r="M214">
        <v>8.6636600000000001</v>
      </c>
    </row>
    <row r="215" spans="1:13" x14ac:dyDescent="0.15">
      <c r="A215" s="44"/>
      <c r="B215">
        <v>8.2931600000000003</v>
      </c>
      <c r="C215">
        <v>9.7622200000000006E-2</v>
      </c>
      <c r="D215">
        <v>9.43899E-4</v>
      </c>
      <c r="E215">
        <v>1.2984299999999999E-3</v>
      </c>
      <c r="F215">
        <v>2.3651100000000001E-4</v>
      </c>
      <c r="G215">
        <v>8.40273</v>
      </c>
      <c r="J215" s="44"/>
      <c r="K215">
        <v>8.5944599999999998</v>
      </c>
      <c r="L215">
        <f t="shared" si="124"/>
        <v>0.10189000000000092</v>
      </c>
      <c r="M215">
        <v>8.6963500000000007</v>
      </c>
    </row>
    <row r="216" spans="1:13" x14ac:dyDescent="0.15">
      <c r="A216" s="44"/>
      <c r="B216">
        <v>8.4391700000000007</v>
      </c>
      <c r="C216">
        <v>0.136351</v>
      </c>
      <c r="D216">
        <v>9.2005699999999995E-4</v>
      </c>
      <c r="E216">
        <v>1.27053E-3</v>
      </c>
      <c r="F216">
        <v>2.9897700000000002E-4</v>
      </c>
      <c r="G216">
        <v>8.5875500000000002</v>
      </c>
      <c r="J216" s="44"/>
      <c r="K216">
        <v>8.5672499999999996</v>
      </c>
      <c r="L216">
        <f t="shared" si="124"/>
        <v>0.10221000000000124</v>
      </c>
      <c r="M216">
        <v>8.6694600000000008</v>
      </c>
    </row>
    <row r="217" spans="1:13" x14ac:dyDescent="0.15">
      <c r="A217" s="44"/>
      <c r="B217">
        <v>8.4967400000000008</v>
      </c>
      <c r="C217">
        <v>9.6766900000000003E-2</v>
      </c>
      <c r="D217">
        <v>9.2887899999999997E-4</v>
      </c>
      <c r="E217">
        <v>1.30105E-3</v>
      </c>
      <c r="F217">
        <v>2.6082999999999998E-4</v>
      </c>
      <c r="G217">
        <v>8.6068899999999999</v>
      </c>
      <c r="J217" s="44"/>
      <c r="K217">
        <v>8.6482799999999997</v>
      </c>
      <c r="L217">
        <f t="shared" si="124"/>
        <v>0.10213000000000072</v>
      </c>
      <c r="M217">
        <v>8.7504100000000005</v>
      </c>
    </row>
    <row r="218" spans="1:13" x14ac:dyDescent="0.15">
      <c r="A218" s="44"/>
      <c r="B218">
        <v>8.3276800000000009</v>
      </c>
      <c r="C218">
        <v>9.5190800000000006E-2</v>
      </c>
      <c r="D218">
        <v>9.2673300000000001E-4</v>
      </c>
      <c r="E218">
        <v>1.2578999999999999E-3</v>
      </c>
      <c r="F218">
        <v>2.8085700000000003E-4</v>
      </c>
      <c r="G218">
        <v>8.4364699999999999</v>
      </c>
      <c r="J218" s="44"/>
      <c r="K218">
        <v>8.5205800000000007</v>
      </c>
      <c r="L218">
        <f t="shared" si="124"/>
        <v>0.10183999999999926</v>
      </c>
      <c r="M218">
        <v>8.62242</v>
      </c>
    </row>
    <row r="219" spans="1:13" x14ac:dyDescent="0.15">
      <c r="A219" s="44"/>
      <c r="B219">
        <v>8.2260899999999992</v>
      </c>
      <c r="C219">
        <v>9.5514299999999996E-2</v>
      </c>
      <c r="D219">
        <v>9.0766000000000002E-4</v>
      </c>
      <c r="E219">
        <v>1.2738700000000001E-3</v>
      </c>
      <c r="F219">
        <v>2.72751E-4</v>
      </c>
      <c r="G219">
        <v>8.3349200000000003</v>
      </c>
      <c r="J219" s="44"/>
      <c r="K219">
        <v>8.6007599999999993</v>
      </c>
      <c r="L219">
        <f t="shared" si="124"/>
        <v>0.10239000000000154</v>
      </c>
      <c r="M219">
        <v>8.7031500000000008</v>
      </c>
    </row>
    <row r="220" spans="1:13" x14ac:dyDescent="0.15">
      <c r="A220" s="44"/>
      <c r="B220">
        <v>8.2928499999999996</v>
      </c>
      <c r="C220">
        <v>9.4651899999999997E-2</v>
      </c>
      <c r="D220">
        <v>8.9049300000000001E-4</v>
      </c>
      <c r="E220">
        <v>1.2588499999999999E-3</v>
      </c>
      <c r="F220">
        <v>2.72751E-4</v>
      </c>
      <c r="G220">
        <v>8.4003599999999992</v>
      </c>
      <c r="J220" s="44"/>
      <c r="K220">
        <v>8.5237700000000007</v>
      </c>
      <c r="L220">
        <f t="shared" si="124"/>
        <v>0.10321999999999854</v>
      </c>
      <c r="M220">
        <v>8.6269899999999993</v>
      </c>
    </row>
    <row r="221" spans="1:13" x14ac:dyDescent="0.15">
      <c r="A221" s="44"/>
      <c r="B221">
        <v>8.2187699999999992</v>
      </c>
      <c r="C221">
        <v>9.5135700000000004E-2</v>
      </c>
      <c r="D221">
        <v>9.5105199999999997E-4</v>
      </c>
      <c r="E221">
        <v>1.2588499999999999E-3</v>
      </c>
      <c r="F221">
        <v>2.65837E-4</v>
      </c>
      <c r="G221">
        <v>8.3271300000000004</v>
      </c>
      <c r="J221" s="44"/>
      <c r="K221">
        <v>8.6949199999999998</v>
      </c>
      <c r="L221">
        <f t="shared" si="124"/>
        <v>0.10156000000000098</v>
      </c>
      <c r="M221">
        <v>8.7964800000000007</v>
      </c>
    </row>
    <row r="222" spans="1:13" x14ac:dyDescent="0.15">
      <c r="A222" s="44"/>
      <c r="B222">
        <f>AVERAGE(B212:B221)</f>
        <v>11.385603</v>
      </c>
      <c r="C222">
        <f t="shared" ref="C222" si="125">AVERAGE(C212:C221)</f>
        <v>0.10168294</v>
      </c>
      <c r="D222">
        <f t="shared" ref="D222" si="126">AVERAGE(D212:D221)</f>
        <v>9.1707700000000019E-4</v>
      </c>
      <c r="E222">
        <f t="shared" ref="E222" si="127">AVERAGE(E212:E221)</f>
        <v>1.312852E-3</v>
      </c>
      <c r="F222">
        <f t="shared" ref="F222" si="128">AVERAGE(F212:F221)</f>
        <v>2.6195050000000001E-4</v>
      </c>
      <c r="G222">
        <f t="shared" ref="G222" si="129">AVERAGE(G212:G221)</f>
        <v>11.499565</v>
      </c>
      <c r="J222" s="44"/>
      <c r="K222">
        <f>AVERAGE(K212:K221)</f>
        <v>12.255743999999998</v>
      </c>
      <c r="L222">
        <f t="shared" ref="L222" si="130">AVERAGE(L212:L221)</f>
        <v>0.10213800000000042</v>
      </c>
      <c r="M222">
        <f t="shared" ref="M222" si="131">AVERAGE(M212:M221)</f>
        <v>12.357882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90.698499999999996</v>
      </c>
      <c r="C225">
        <v>0.25669999999999998</v>
      </c>
      <c r="D225">
        <v>2.7782900000000001E-3</v>
      </c>
      <c r="E225">
        <v>2.0317999999999998E-3</v>
      </c>
      <c r="F225">
        <v>1.5442399999999999E-3</v>
      </c>
      <c r="G225">
        <v>90.9666</v>
      </c>
      <c r="J225" s="44" t="s">
        <v>17</v>
      </c>
      <c r="K225">
        <v>31.689900000000002</v>
      </c>
      <c r="L225">
        <f>M225-K225</f>
        <v>0.25289999999999679</v>
      </c>
      <c r="M225">
        <v>31.942799999999998</v>
      </c>
    </row>
    <row r="226" spans="1:13" x14ac:dyDescent="0.15">
      <c r="A226" s="44"/>
      <c r="B226">
        <v>26.7882</v>
      </c>
      <c r="C226">
        <v>0.25577499999999997</v>
      </c>
      <c r="D226">
        <v>2.78568E-3</v>
      </c>
      <c r="E226">
        <v>2.0847299999999999E-3</v>
      </c>
      <c r="F226">
        <v>1.5146700000000001E-3</v>
      </c>
      <c r="G226">
        <v>27.055199999999999</v>
      </c>
      <c r="J226" s="44"/>
      <c r="K226">
        <v>27.418099999999999</v>
      </c>
      <c r="L226">
        <f t="shared" ref="L226:L234" si="132">M226-K226</f>
        <v>0.26249999999999929</v>
      </c>
      <c r="M226">
        <v>27.680599999999998</v>
      </c>
    </row>
    <row r="227" spans="1:13" x14ac:dyDescent="0.15">
      <c r="A227" s="44"/>
      <c r="B227">
        <v>25.1389</v>
      </c>
      <c r="C227">
        <v>0.23858699999999999</v>
      </c>
      <c r="D227">
        <v>2.7732799999999999E-3</v>
      </c>
      <c r="E227">
        <v>1.6994499999999999E-3</v>
      </c>
      <c r="F227">
        <v>1.46985E-3</v>
      </c>
      <c r="G227">
        <v>25.388300000000001</v>
      </c>
      <c r="J227" s="44"/>
      <c r="K227">
        <v>26.093399999999999</v>
      </c>
      <c r="L227">
        <f t="shared" si="132"/>
        <v>0.24980000000000047</v>
      </c>
      <c r="M227">
        <v>26.3432</v>
      </c>
    </row>
    <row r="228" spans="1:13" x14ac:dyDescent="0.15">
      <c r="A228" s="44"/>
      <c r="B228">
        <v>25.524899999999999</v>
      </c>
      <c r="C228">
        <v>0.239042</v>
      </c>
      <c r="D228">
        <v>2.8150100000000002E-3</v>
      </c>
      <c r="E228">
        <v>1.9486E-3</v>
      </c>
      <c r="F228">
        <v>1.4798599999999999E-3</v>
      </c>
      <c r="G228">
        <v>25.775099999999998</v>
      </c>
      <c r="J228" s="44"/>
      <c r="K228">
        <v>25.686</v>
      </c>
      <c r="L228">
        <f t="shared" si="132"/>
        <v>0.24859999999999971</v>
      </c>
      <c r="M228">
        <v>25.9346</v>
      </c>
    </row>
    <row r="229" spans="1:13" x14ac:dyDescent="0.15">
      <c r="A229" s="44"/>
      <c r="B229">
        <v>25.338200000000001</v>
      </c>
      <c r="C229">
        <v>0.23962700000000001</v>
      </c>
      <c r="D229">
        <v>2.84863E-3</v>
      </c>
      <c r="E229">
        <v>2.3415100000000002E-3</v>
      </c>
      <c r="F229">
        <v>1.4870199999999999E-3</v>
      </c>
      <c r="G229">
        <v>25.588999999999999</v>
      </c>
      <c r="J229" s="44"/>
      <c r="K229">
        <v>25.2075</v>
      </c>
      <c r="L229">
        <f t="shared" si="132"/>
        <v>0.24610000000000198</v>
      </c>
      <c r="M229">
        <v>25.453600000000002</v>
      </c>
    </row>
    <row r="230" spans="1:13" x14ac:dyDescent="0.15">
      <c r="A230" s="44"/>
      <c r="B230">
        <v>25.109400000000001</v>
      </c>
      <c r="C230">
        <v>0.23857200000000001</v>
      </c>
      <c r="D230">
        <v>2.8114300000000002E-3</v>
      </c>
      <c r="E230">
        <v>1.9969900000000001E-3</v>
      </c>
      <c r="F230">
        <v>1.47295E-3</v>
      </c>
      <c r="G230">
        <v>25.359100000000002</v>
      </c>
      <c r="J230" s="44"/>
      <c r="K230">
        <v>25.433599999999998</v>
      </c>
      <c r="L230">
        <f t="shared" si="132"/>
        <v>0.24730000000000274</v>
      </c>
      <c r="M230">
        <v>25.680900000000001</v>
      </c>
    </row>
    <row r="231" spans="1:13" x14ac:dyDescent="0.15">
      <c r="A231" s="44"/>
      <c r="B231">
        <v>25.400200000000002</v>
      </c>
      <c r="C231">
        <v>0.238812</v>
      </c>
      <c r="D231">
        <v>2.8014200000000002E-3</v>
      </c>
      <c r="E231">
        <v>1.90091E-3</v>
      </c>
      <c r="F231">
        <v>1.47796E-3</v>
      </c>
      <c r="G231">
        <v>25.650099999999998</v>
      </c>
      <c r="J231" s="44"/>
      <c r="K231">
        <v>25.8813</v>
      </c>
      <c r="L231">
        <f t="shared" si="132"/>
        <v>0.24810000000000088</v>
      </c>
      <c r="M231">
        <v>26.1294</v>
      </c>
    </row>
    <row r="232" spans="1:13" x14ac:dyDescent="0.15">
      <c r="A232" s="44"/>
      <c r="B232">
        <v>24.664999999999999</v>
      </c>
      <c r="C232">
        <v>0.238791</v>
      </c>
      <c r="D232">
        <v>2.75874E-3</v>
      </c>
      <c r="E232">
        <v>2.05755E-3</v>
      </c>
      <c r="F232">
        <v>1.4822500000000001E-3</v>
      </c>
      <c r="G232">
        <v>24.914999999999999</v>
      </c>
      <c r="J232" s="44"/>
      <c r="K232">
        <v>25.339200000000002</v>
      </c>
      <c r="L232">
        <f t="shared" si="132"/>
        <v>0.2467999999999968</v>
      </c>
      <c r="M232">
        <v>25.585999999999999</v>
      </c>
    </row>
    <row r="233" spans="1:13" x14ac:dyDescent="0.15">
      <c r="A233" s="44"/>
      <c r="B233">
        <v>24.993500000000001</v>
      </c>
      <c r="C233">
        <v>0.238095</v>
      </c>
      <c r="D233">
        <v>2.8591200000000002E-3</v>
      </c>
      <c r="E233">
        <v>1.6674999999999999E-3</v>
      </c>
      <c r="F233">
        <v>1.47653E-3</v>
      </c>
      <c r="G233">
        <v>25.2424</v>
      </c>
      <c r="J233" s="44"/>
      <c r="K233">
        <v>25.7913</v>
      </c>
      <c r="L233">
        <f t="shared" si="132"/>
        <v>0.24749999999999872</v>
      </c>
      <c r="M233">
        <v>26.038799999999998</v>
      </c>
    </row>
    <row r="234" spans="1:13" x14ac:dyDescent="0.15">
      <c r="A234" s="44"/>
      <c r="B234">
        <v>25.145</v>
      </c>
      <c r="C234">
        <v>0.238763</v>
      </c>
      <c r="D234">
        <v>2.7871100000000002E-3</v>
      </c>
      <c r="E234">
        <v>1.8398799999999999E-3</v>
      </c>
      <c r="F234">
        <v>1.4634100000000001E-3</v>
      </c>
      <c r="G234">
        <v>25.3947</v>
      </c>
      <c r="J234" s="44"/>
      <c r="K234">
        <v>25.0318</v>
      </c>
      <c r="L234">
        <f t="shared" si="132"/>
        <v>0.24759999999999849</v>
      </c>
      <c r="M234">
        <v>25.279399999999999</v>
      </c>
    </row>
    <row r="235" spans="1:13" x14ac:dyDescent="0.15">
      <c r="A235" s="44"/>
      <c r="B235">
        <f>AVERAGE(B225:B234)</f>
        <v>31.880179999999996</v>
      </c>
      <c r="C235">
        <f t="shared" ref="C235" si="133">AVERAGE(C225:C234)</f>
        <v>0.2422764</v>
      </c>
      <c r="D235">
        <f t="shared" ref="D235" si="134">AVERAGE(D225:D234)</f>
        <v>2.8018709999999996E-3</v>
      </c>
      <c r="E235">
        <f t="shared" ref="E235" si="135">AVERAGE(E225:E234)</f>
        <v>1.9568919999999996E-3</v>
      </c>
      <c r="F235">
        <f t="shared" ref="F235" si="136">AVERAGE(F225:F234)</f>
        <v>1.486874E-3</v>
      </c>
      <c r="G235">
        <f t="shared" ref="G235" si="137">AVERAGE(G225:G234)</f>
        <v>32.13355</v>
      </c>
      <c r="J235" s="44"/>
      <c r="K235">
        <f>AVERAGE(K225:K234)</f>
        <v>26.357210000000002</v>
      </c>
      <c r="L235">
        <f t="shared" ref="L235" si="138">AVERAGE(L225:L234)</f>
        <v>0.24971999999999958</v>
      </c>
      <c r="M235">
        <f t="shared" ref="M235" si="139">AVERAGE(M225:M234)</f>
        <v>26.606929999999998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62.138300000000001</v>
      </c>
      <c r="C238">
        <v>0.203236</v>
      </c>
      <c r="D238">
        <v>2.7458700000000001E-3</v>
      </c>
      <c r="E238">
        <v>1.1351099999999999E-3</v>
      </c>
      <c r="F238">
        <v>5.1546100000000004E-4</v>
      </c>
      <c r="G238">
        <v>62.376600000000003</v>
      </c>
      <c r="J238" s="44" t="s">
        <v>18</v>
      </c>
      <c r="K238">
        <v>23.552199999999999</v>
      </c>
      <c r="L238">
        <f>M238-K238</f>
        <v>0.2386000000000017</v>
      </c>
      <c r="M238">
        <v>23.790800000000001</v>
      </c>
    </row>
    <row r="239" spans="1:13" x14ac:dyDescent="0.15">
      <c r="A239" s="44"/>
      <c r="B239">
        <v>20.053100000000001</v>
      </c>
      <c r="C239">
        <v>0.19448699999999999</v>
      </c>
      <c r="D239">
        <v>2.7589799999999999E-3</v>
      </c>
      <c r="E239">
        <v>7.8725799999999999E-4</v>
      </c>
      <c r="F239">
        <v>5.1832199999999999E-4</v>
      </c>
      <c r="G239">
        <v>20.285399999999999</v>
      </c>
      <c r="J239" s="44"/>
      <c r="K239">
        <v>20.069600000000001</v>
      </c>
      <c r="L239">
        <f t="shared" ref="L239:L247" si="140">M239-K239</f>
        <v>0.2359999999999971</v>
      </c>
      <c r="M239">
        <v>20.305599999999998</v>
      </c>
    </row>
    <row r="240" spans="1:13" x14ac:dyDescent="0.15">
      <c r="A240" s="44"/>
      <c r="B240">
        <v>19.383900000000001</v>
      </c>
      <c r="C240">
        <v>0.185755</v>
      </c>
      <c r="D240">
        <v>2.6855500000000001E-3</v>
      </c>
      <c r="E240">
        <v>1.1820800000000001E-3</v>
      </c>
      <c r="F240">
        <v>5.0759299999999998E-4</v>
      </c>
      <c r="G240">
        <v>19.612300000000001</v>
      </c>
      <c r="J240" s="44"/>
      <c r="K240">
        <v>19.541799999999999</v>
      </c>
      <c r="L240">
        <f t="shared" si="140"/>
        <v>0.22330000000000183</v>
      </c>
      <c r="M240">
        <v>19.7651</v>
      </c>
    </row>
    <row r="241" spans="1:13" x14ac:dyDescent="0.15">
      <c r="A241" s="44"/>
      <c r="B241">
        <v>19.662099999999999</v>
      </c>
      <c r="C241">
        <v>0.18623500000000001</v>
      </c>
      <c r="D241">
        <v>2.7539700000000001E-3</v>
      </c>
      <c r="E241">
        <v>7.66277E-4</v>
      </c>
      <c r="F241">
        <v>5.4812399999999999E-4</v>
      </c>
      <c r="G241">
        <v>19.890699999999999</v>
      </c>
      <c r="J241" s="44"/>
      <c r="K241">
        <v>19.475200000000001</v>
      </c>
      <c r="L241">
        <f t="shared" si="140"/>
        <v>0.22319999999999851</v>
      </c>
      <c r="M241">
        <v>19.698399999999999</v>
      </c>
    </row>
    <row r="242" spans="1:13" x14ac:dyDescent="0.15">
      <c r="A242" s="44"/>
      <c r="B242">
        <v>19.3398</v>
      </c>
      <c r="C242">
        <v>0.18597</v>
      </c>
      <c r="D242">
        <v>2.9227699999999999E-3</v>
      </c>
      <c r="E242">
        <v>7.26938E-4</v>
      </c>
      <c r="F242">
        <v>5.1975299999999997E-4</v>
      </c>
      <c r="G242">
        <v>19.5687</v>
      </c>
      <c r="J242" s="44"/>
      <c r="K242">
        <v>19.929400000000001</v>
      </c>
      <c r="L242">
        <f t="shared" si="140"/>
        <v>0.22209999999999752</v>
      </c>
      <c r="M242">
        <v>20.151499999999999</v>
      </c>
    </row>
    <row r="243" spans="1:13" x14ac:dyDescent="0.15">
      <c r="A243" s="44"/>
      <c r="B243">
        <v>19.591000000000001</v>
      </c>
      <c r="C243">
        <v>0.18770100000000001</v>
      </c>
      <c r="D243">
        <v>2.7995099999999998E-3</v>
      </c>
      <c r="E243">
        <v>1.1177100000000001E-3</v>
      </c>
      <c r="F243">
        <v>5.2261400000000002E-4</v>
      </c>
      <c r="G243">
        <v>19.820900000000002</v>
      </c>
      <c r="J243" s="44"/>
      <c r="K243">
        <v>19.647500000000001</v>
      </c>
      <c r="L243">
        <f t="shared" si="140"/>
        <v>0.22199999999999775</v>
      </c>
      <c r="M243">
        <v>19.869499999999999</v>
      </c>
    </row>
    <row r="244" spans="1:13" x14ac:dyDescent="0.15">
      <c r="A244" s="44"/>
      <c r="B244">
        <v>19.834199999999999</v>
      </c>
      <c r="C244">
        <v>0.18632699999999999</v>
      </c>
      <c r="D244">
        <v>2.7184499999999999E-3</v>
      </c>
      <c r="E244">
        <v>8.2635900000000003E-4</v>
      </c>
      <c r="F244">
        <v>5.1689100000000001E-4</v>
      </c>
      <c r="G244">
        <v>20.062899999999999</v>
      </c>
      <c r="J244" s="44"/>
      <c r="K244">
        <v>19.260000000000002</v>
      </c>
      <c r="L244">
        <f t="shared" si="140"/>
        <v>0.22369999999999735</v>
      </c>
      <c r="M244">
        <v>19.483699999999999</v>
      </c>
    </row>
    <row r="245" spans="1:13" x14ac:dyDescent="0.15">
      <c r="A245" s="44"/>
      <c r="B245">
        <v>19.266300000000001</v>
      </c>
      <c r="C245">
        <v>0.18671399999999999</v>
      </c>
      <c r="D245">
        <v>2.6860199999999999E-3</v>
      </c>
      <c r="E245">
        <v>1.1668200000000001E-3</v>
      </c>
      <c r="F245">
        <v>5.1689100000000001E-4</v>
      </c>
      <c r="G245">
        <v>19.495200000000001</v>
      </c>
      <c r="J245" s="44"/>
      <c r="K245">
        <v>19.477900000000002</v>
      </c>
      <c r="L245">
        <f t="shared" si="140"/>
        <v>0.22289999999999921</v>
      </c>
      <c r="M245">
        <v>19.700800000000001</v>
      </c>
    </row>
    <row r="246" spans="1:13" x14ac:dyDescent="0.15">
      <c r="A246" s="44"/>
      <c r="B246">
        <v>19.5015</v>
      </c>
      <c r="C246">
        <v>0.18840000000000001</v>
      </c>
      <c r="D246">
        <v>2.7732799999999999E-3</v>
      </c>
      <c r="E246">
        <v>1.1188999999999999E-3</v>
      </c>
      <c r="F246">
        <v>5.1617600000000003E-4</v>
      </c>
      <c r="G246">
        <v>19.732099999999999</v>
      </c>
      <c r="J246" s="44"/>
      <c r="K246">
        <v>19.468</v>
      </c>
      <c r="L246">
        <f t="shared" si="140"/>
        <v>0.22319999999999851</v>
      </c>
      <c r="M246">
        <v>19.691199999999998</v>
      </c>
    </row>
    <row r="247" spans="1:13" x14ac:dyDescent="0.15">
      <c r="A247" s="44"/>
      <c r="B247">
        <v>20.061900000000001</v>
      </c>
      <c r="C247">
        <v>0.18706800000000001</v>
      </c>
      <c r="D247">
        <v>2.73347E-3</v>
      </c>
      <c r="E247">
        <v>1.1971E-3</v>
      </c>
      <c r="F247">
        <v>5.1784499999999996E-4</v>
      </c>
      <c r="G247">
        <v>20.2911</v>
      </c>
      <c r="J247" s="44"/>
      <c r="K247">
        <v>19.238499999999998</v>
      </c>
      <c r="L247">
        <f t="shared" si="140"/>
        <v>0.22240000000000038</v>
      </c>
      <c r="M247">
        <v>19.460899999999999</v>
      </c>
    </row>
    <row r="248" spans="1:13" x14ac:dyDescent="0.15">
      <c r="A248" s="44"/>
      <c r="B248">
        <f>AVERAGE(B238:B247)</f>
        <v>23.883210000000002</v>
      </c>
      <c r="C248">
        <f t="shared" ref="C248" si="141">AVERAGE(C238:C247)</f>
        <v>0.1891893</v>
      </c>
      <c r="D248">
        <f t="shared" ref="D248" si="142">AVERAGE(D238:D247)</f>
        <v>2.7577869999999998E-3</v>
      </c>
      <c r="E248">
        <f t="shared" ref="E248" si="143">AVERAGE(E238:E247)</f>
        <v>1.0024551999999998E-3</v>
      </c>
      <c r="F248">
        <f t="shared" ref="F248" si="144">AVERAGE(F238:F247)</f>
        <v>5.1996700000000009E-4</v>
      </c>
      <c r="G248">
        <f t="shared" ref="G248" si="145">AVERAGE(G238:G247)</f>
        <v>24.113590000000002</v>
      </c>
      <c r="J248" s="44"/>
      <c r="K248">
        <f>AVERAGE(K238:K247)</f>
        <v>19.966009999999997</v>
      </c>
      <c r="L248">
        <f t="shared" ref="L248" si="146">AVERAGE(L238:L247)</f>
        <v>0.225739999999999</v>
      </c>
      <c r="M248">
        <f t="shared" ref="M248" si="147">AVERAGE(M238:M247)</f>
        <v>20.191750000000003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14.695</v>
      </c>
      <c r="C251">
        <v>5.3997499999999997E-2</v>
      </c>
      <c r="D251">
        <v>9.4676000000000005E-4</v>
      </c>
      <c r="E251">
        <v>1.1229499999999999E-3</v>
      </c>
      <c r="F251">
        <v>2.1266899999999999E-4</v>
      </c>
      <c r="G251">
        <v>14.7659</v>
      </c>
      <c r="J251" s="44" t="s">
        <v>19</v>
      </c>
      <c r="K251">
        <v>15.589</v>
      </c>
      <c r="L251">
        <f>M251-K251</f>
        <v>6.4999999999999503E-2</v>
      </c>
      <c r="M251">
        <v>15.654</v>
      </c>
    </row>
    <row r="252" spans="1:13" x14ac:dyDescent="0.15">
      <c r="A252" s="44"/>
      <c r="B252">
        <v>4.61639</v>
      </c>
      <c r="C252">
        <v>5.1105699999999997E-2</v>
      </c>
      <c r="D252">
        <v>9.9873499999999994E-4</v>
      </c>
      <c r="E252">
        <v>1.12605E-3</v>
      </c>
      <c r="F252">
        <v>1.9717199999999999E-4</v>
      </c>
      <c r="G252">
        <v>4.6843500000000002</v>
      </c>
      <c r="J252" s="44"/>
      <c r="K252">
        <v>4.6717599999999999</v>
      </c>
      <c r="L252">
        <f t="shared" ref="L252:L260" si="148">M252-K252</f>
        <v>6.5280000000000449E-2</v>
      </c>
      <c r="M252">
        <v>4.7370400000000004</v>
      </c>
    </row>
    <row r="253" spans="1:13" x14ac:dyDescent="0.15">
      <c r="A253" s="44"/>
      <c r="B253">
        <v>4.7760300000000004</v>
      </c>
      <c r="C253">
        <v>5.2706999999999997E-2</v>
      </c>
      <c r="D253">
        <v>1.2850800000000001E-3</v>
      </c>
      <c r="E253">
        <v>1.1072199999999999E-3</v>
      </c>
      <c r="F253">
        <v>1.9764899999999999E-4</v>
      </c>
      <c r="G253">
        <v>4.8458699999999997</v>
      </c>
      <c r="J253" s="44"/>
      <c r="K253">
        <v>4.72689</v>
      </c>
      <c r="L253">
        <f t="shared" si="148"/>
        <v>6.48200000000001E-2</v>
      </c>
      <c r="M253">
        <v>4.7917100000000001</v>
      </c>
    </row>
    <row r="254" spans="1:13" x14ac:dyDescent="0.15">
      <c r="A254" s="44"/>
      <c r="B254">
        <v>4.85541</v>
      </c>
      <c r="C254">
        <v>5.1295500000000001E-2</v>
      </c>
      <c r="D254">
        <v>9.851459999999999E-4</v>
      </c>
      <c r="E254">
        <v>1.13225E-3</v>
      </c>
      <c r="F254">
        <v>2.0313300000000001E-4</v>
      </c>
      <c r="G254">
        <v>4.9234400000000003</v>
      </c>
      <c r="J254" s="44"/>
      <c r="K254">
        <v>4.5549600000000003</v>
      </c>
      <c r="L254">
        <f t="shared" si="148"/>
        <v>6.4799999999999969E-2</v>
      </c>
      <c r="M254">
        <v>4.6197600000000003</v>
      </c>
    </row>
    <row r="255" spans="1:13" x14ac:dyDescent="0.15">
      <c r="A255" s="44"/>
      <c r="B255">
        <v>4.7056100000000001</v>
      </c>
      <c r="C255">
        <v>5.2478799999999999E-2</v>
      </c>
      <c r="D255">
        <v>9.7441699999999999E-4</v>
      </c>
      <c r="E255">
        <v>1.10221E-3</v>
      </c>
      <c r="F255">
        <v>1.9621800000000001E-4</v>
      </c>
      <c r="G255">
        <v>4.7746500000000003</v>
      </c>
      <c r="J255" s="44"/>
      <c r="K255">
        <v>4.5861000000000001</v>
      </c>
      <c r="L255">
        <f t="shared" si="148"/>
        <v>6.5369999999999706E-2</v>
      </c>
      <c r="M255">
        <v>4.6514699999999998</v>
      </c>
    </row>
    <row r="256" spans="1:13" x14ac:dyDescent="0.15">
      <c r="A256" s="44"/>
      <c r="B256">
        <v>4.5995400000000002</v>
      </c>
      <c r="C256">
        <v>5.12209E-2</v>
      </c>
      <c r="D256">
        <v>9.71794E-4</v>
      </c>
      <c r="E256">
        <v>1.19877E-3</v>
      </c>
      <c r="F256">
        <v>1.9955600000000001E-4</v>
      </c>
      <c r="G256">
        <v>4.6673</v>
      </c>
      <c r="J256" s="44"/>
      <c r="K256">
        <v>4.6139900000000003</v>
      </c>
      <c r="L256">
        <f t="shared" si="148"/>
        <v>6.4929999999999488E-2</v>
      </c>
      <c r="M256">
        <v>4.6789199999999997</v>
      </c>
    </row>
    <row r="257" spans="1:13" x14ac:dyDescent="0.15">
      <c r="A257" s="44"/>
      <c r="B257">
        <v>4.5926900000000002</v>
      </c>
      <c r="C257">
        <v>5.2613699999999999E-2</v>
      </c>
      <c r="D257">
        <v>1.1284400000000001E-3</v>
      </c>
      <c r="E257">
        <v>1.0945799999999999E-3</v>
      </c>
      <c r="F257">
        <v>2.01941E-4</v>
      </c>
      <c r="G257">
        <v>4.6620400000000002</v>
      </c>
      <c r="J257" s="44"/>
      <c r="K257">
        <v>4.56569</v>
      </c>
      <c r="L257">
        <f t="shared" si="148"/>
        <v>6.5389999999999837E-2</v>
      </c>
      <c r="M257">
        <v>4.6310799999999999</v>
      </c>
    </row>
    <row r="258" spans="1:13" x14ac:dyDescent="0.15">
      <c r="A258" s="44"/>
      <c r="B258">
        <v>4.5934100000000004</v>
      </c>
      <c r="C258">
        <v>5.18606E-2</v>
      </c>
      <c r="D258">
        <v>9.9229799999999996E-4</v>
      </c>
      <c r="E258">
        <v>1.1067399999999999E-3</v>
      </c>
      <c r="F258">
        <v>2.10285E-4</v>
      </c>
      <c r="G258">
        <v>4.6620400000000002</v>
      </c>
      <c r="J258" s="44"/>
      <c r="K258">
        <v>4.6234299999999999</v>
      </c>
      <c r="L258">
        <f t="shared" si="148"/>
        <v>6.5030000000000143E-2</v>
      </c>
      <c r="M258">
        <v>4.6884600000000001</v>
      </c>
    </row>
    <row r="259" spans="1:13" x14ac:dyDescent="0.15">
      <c r="A259" s="44"/>
      <c r="B259">
        <v>4.5689500000000001</v>
      </c>
      <c r="C259">
        <v>5.2454899999999999E-2</v>
      </c>
      <c r="D259">
        <v>9.8395300000000008E-4</v>
      </c>
      <c r="E259">
        <v>1.16777E-3</v>
      </c>
      <c r="F259">
        <v>2.0027200000000001E-4</v>
      </c>
      <c r="G259">
        <v>4.6381600000000001</v>
      </c>
      <c r="J259" s="44"/>
      <c r="K259">
        <v>4.5630699999999997</v>
      </c>
      <c r="L259">
        <f t="shared" si="148"/>
        <v>6.5090000000000536E-2</v>
      </c>
      <c r="M259">
        <v>4.6281600000000003</v>
      </c>
    </row>
    <row r="260" spans="1:13" x14ac:dyDescent="0.15">
      <c r="A260" s="44"/>
      <c r="B260">
        <v>4.6507899999999998</v>
      </c>
      <c r="C260">
        <v>5.0974600000000002E-2</v>
      </c>
      <c r="D260">
        <v>9.4246900000000003E-4</v>
      </c>
      <c r="E260">
        <v>1.1141300000000001E-3</v>
      </c>
      <c r="F260">
        <v>2.0575500000000001E-4</v>
      </c>
      <c r="G260">
        <v>4.71868</v>
      </c>
      <c r="J260" s="44"/>
      <c r="K260">
        <v>4.6145899999999997</v>
      </c>
      <c r="L260">
        <f t="shared" si="148"/>
        <v>6.4420000000000144E-2</v>
      </c>
      <c r="M260">
        <v>4.6790099999999999</v>
      </c>
    </row>
    <row r="261" spans="1:13" x14ac:dyDescent="0.15">
      <c r="A261" s="44"/>
      <c r="B261">
        <f>AVERAGE(B251:B260)</f>
        <v>5.6653819999999993</v>
      </c>
      <c r="C261">
        <f t="shared" ref="C261" si="149">AVERAGE(C251:C260)</f>
        <v>5.207092E-2</v>
      </c>
      <c r="D261">
        <f t="shared" ref="D261" si="150">AVERAGE(D251:D260)</f>
        <v>1.0209091999999998E-3</v>
      </c>
      <c r="E261">
        <f t="shared" ref="E261" si="151">AVERAGE(E251:E260)</f>
        <v>1.1272669999999999E-3</v>
      </c>
      <c r="F261">
        <f t="shared" ref="F261" si="152">AVERAGE(F251:F260)</f>
        <v>2.0246500000000003E-4</v>
      </c>
      <c r="G261">
        <f t="shared" ref="G261" si="153">AVERAGE(G251:G260)</f>
        <v>5.7342429999999993</v>
      </c>
      <c r="J261" s="44"/>
      <c r="K261">
        <f>AVERAGE(K251:K260)</f>
        <v>5.7109480000000001</v>
      </c>
      <c r="L261">
        <f t="shared" ref="L261" si="154">AVERAGE(L251:L260)</f>
        <v>6.5012999999999987E-2</v>
      </c>
      <c r="M261">
        <f t="shared" ref="M261" si="155">AVERAGE(M251:M260)</f>
        <v>5.7759609999999997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23.188400000000001</v>
      </c>
      <c r="C264">
        <v>8.3921700000000002E-2</v>
      </c>
      <c r="D264">
        <v>8.5091599999999996E-4</v>
      </c>
      <c r="E264">
        <v>1.1754000000000001E-3</v>
      </c>
      <c r="F264">
        <v>1.80006E-4</v>
      </c>
      <c r="G264">
        <v>23.276</v>
      </c>
      <c r="J264" s="44" t="s">
        <v>20</v>
      </c>
      <c r="K264">
        <v>19.5078</v>
      </c>
      <c r="L264">
        <f>M264-K264</f>
        <v>0.10810000000000031</v>
      </c>
      <c r="M264">
        <v>19.6159</v>
      </c>
    </row>
    <row r="265" spans="1:13" x14ac:dyDescent="0.15">
      <c r="A265" s="44"/>
      <c r="B265">
        <v>7.3245100000000001</v>
      </c>
      <c r="C265">
        <v>8.3200200000000002E-2</v>
      </c>
      <c r="D265">
        <v>1.07694E-3</v>
      </c>
      <c r="E265">
        <v>1.16563E-3</v>
      </c>
      <c r="F265">
        <v>1.67131E-4</v>
      </c>
      <c r="G265">
        <v>7.4116600000000004</v>
      </c>
      <c r="J265" s="44"/>
      <c r="K265">
        <v>6.9412900000000004</v>
      </c>
      <c r="L265">
        <f t="shared" ref="L265:L273" si="156">M265-K265</f>
        <v>8.0789999999999473E-2</v>
      </c>
      <c r="M265">
        <v>7.0220799999999999</v>
      </c>
    </row>
    <row r="266" spans="1:13" x14ac:dyDescent="0.15">
      <c r="A266" s="44"/>
      <c r="B266">
        <v>7.2430500000000002</v>
      </c>
      <c r="C266">
        <v>8.3893300000000004E-2</v>
      </c>
      <c r="D266">
        <v>1.3260800000000001E-3</v>
      </c>
      <c r="E266">
        <v>1.1642E-3</v>
      </c>
      <c r="F266">
        <v>1.5401799999999999E-4</v>
      </c>
      <c r="G266">
        <v>7.3310500000000003</v>
      </c>
      <c r="J266" s="44"/>
      <c r="K266">
        <v>6.8814799999999998</v>
      </c>
      <c r="L266">
        <f t="shared" si="156"/>
        <v>8.4249999999999936E-2</v>
      </c>
      <c r="M266">
        <v>6.9657299999999998</v>
      </c>
    </row>
    <row r="267" spans="1:13" x14ac:dyDescent="0.15">
      <c r="A267" s="44"/>
      <c r="B267">
        <v>7.3457999999999997</v>
      </c>
      <c r="C267">
        <v>8.2716700000000004E-2</v>
      </c>
      <c r="D267">
        <v>8.7428099999999997E-4</v>
      </c>
      <c r="E267">
        <v>1.16062E-3</v>
      </c>
      <c r="F267">
        <v>1.73807E-4</v>
      </c>
      <c r="G267">
        <v>7.4321599999999997</v>
      </c>
      <c r="J267" s="44"/>
      <c r="K267">
        <v>6.7972200000000003</v>
      </c>
      <c r="L267">
        <f t="shared" si="156"/>
        <v>7.9880000000000173E-2</v>
      </c>
      <c r="M267">
        <v>6.8771000000000004</v>
      </c>
    </row>
    <row r="268" spans="1:13" x14ac:dyDescent="0.15">
      <c r="A268" s="44"/>
      <c r="B268">
        <v>7.1691399999999996</v>
      </c>
      <c r="C268">
        <v>8.2265099999999994E-2</v>
      </c>
      <c r="D268">
        <v>8.6069100000000002E-4</v>
      </c>
      <c r="E268">
        <v>1.1577600000000001E-3</v>
      </c>
      <c r="F268">
        <v>1.7404599999999999E-4</v>
      </c>
      <c r="G268">
        <v>7.2550800000000004</v>
      </c>
      <c r="J268" s="44"/>
      <c r="K268">
        <v>6.8041600000000004</v>
      </c>
      <c r="L268">
        <f t="shared" si="156"/>
        <v>7.9199999999999271E-2</v>
      </c>
      <c r="M268">
        <v>6.8833599999999997</v>
      </c>
    </row>
    <row r="269" spans="1:13" x14ac:dyDescent="0.15">
      <c r="A269" s="44"/>
      <c r="B269">
        <v>7.1329000000000002</v>
      </c>
      <c r="C269">
        <v>8.1344600000000003E-2</v>
      </c>
      <c r="D269">
        <v>8.7499599999999996E-4</v>
      </c>
      <c r="E269">
        <v>1.1446500000000001E-3</v>
      </c>
      <c r="F269">
        <v>1.8238999999999999E-4</v>
      </c>
      <c r="G269">
        <v>7.2177100000000003</v>
      </c>
      <c r="J269" s="44"/>
      <c r="K269">
        <v>6.8141800000000003</v>
      </c>
      <c r="L269">
        <f t="shared" si="156"/>
        <v>7.857999999999965E-2</v>
      </c>
      <c r="M269">
        <v>6.89276</v>
      </c>
    </row>
    <row r="270" spans="1:13" x14ac:dyDescent="0.15">
      <c r="A270" s="44"/>
      <c r="B270">
        <v>7.1197800000000004</v>
      </c>
      <c r="C270">
        <v>8.2070599999999994E-2</v>
      </c>
      <c r="D270">
        <v>8.8500999999999999E-4</v>
      </c>
      <c r="E270">
        <v>1.1396399999999999E-3</v>
      </c>
      <c r="F270">
        <v>1.83821E-4</v>
      </c>
      <c r="G270">
        <v>7.2054400000000003</v>
      </c>
      <c r="J270" s="44"/>
      <c r="K270">
        <v>6.7047400000000001</v>
      </c>
      <c r="L270">
        <f t="shared" si="156"/>
        <v>7.9039999999999999E-2</v>
      </c>
      <c r="M270">
        <v>6.7837800000000001</v>
      </c>
    </row>
    <row r="271" spans="1:13" x14ac:dyDescent="0.15">
      <c r="A271" s="44"/>
      <c r="B271">
        <v>7.2208399999999999</v>
      </c>
      <c r="C271">
        <v>8.2634200000000005E-2</v>
      </c>
      <c r="D271">
        <v>8.9192399999999999E-4</v>
      </c>
      <c r="E271">
        <v>1.16372E-3</v>
      </c>
      <c r="F271">
        <v>1.97887E-4</v>
      </c>
      <c r="G271">
        <v>7.3070599999999999</v>
      </c>
      <c r="J271" s="44"/>
      <c r="K271">
        <v>7.0425000000000004</v>
      </c>
      <c r="L271">
        <f t="shared" si="156"/>
        <v>7.9079999999999373E-2</v>
      </c>
      <c r="M271">
        <v>7.1215799999999998</v>
      </c>
    </row>
    <row r="272" spans="1:13" x14ac:dyDescent="0.15">
      <c r="A272" s="44"/>
      <c r="B272">
        <v>7.1112500000000001</v>
      </c>
      <c r="C272">
        <v>8.2219799999999996E-2</v>
      </c>
      <c r="D272">
        <v>8.5973699999999996E-4</v>
      </c>
      <c r="E272">
        <v>1.14083E-3</v>
      </c>
      <c r="F272">
        <v>1.76668E-4</v>
      </c>
      <c r="G272">
        <v>7.1969200000000004</v>
      </c>
      <c r="J272" s="44"/>
      <c r="K272">
        <v>7.0497800000000002</v>
      </c>
      <c r="L272">
        <f t="shared" si="156"/>
        <v>7.8489999999999505E-2</v>
      </c>
      <c r="M272">
        <v>7.1282699999999997</v>
      </c>
    </row>
    <row r="273" spans="1:13" x14ac:dyDescent="0.15">
      <c r="A273" s="44"/>
      <c r="B273">
        <v>7.0936399999999997</v>
      </c>
      <c r="C273">
        <v>8.2691399999999998E-2</v>
      </c>
      <c r="D273">
        <v>9.1600399999999999E-4</v>
      </c>
      <c r="E273">
        <v>1.18256E-3</v>
      </c>
      <c r="F273">
        <v>1.5830999999999999E-4</v>
      </c>
      <c r="G273">
        <v>7.17997</v>
      </c>
      <c r="J273" s="44"/>
      <c r="K273">
        <v>7.1137300000000003</v>
      </c>
      <c r="L273">
        <f t="shared" si="156"/>
        <v>7.7700000000000102E-2</v>
      </c>
      <c r="M273">
        <v>7.1914300000000004</v>
      </c>
    </row>
    <row r="274" spans="1:13" x14ac:dyDescent="0.15">
      <c r="A274" s="44"/>
      <c r="B274">
        <f>AVERAGE(B264:B273)</f>
        <v>8.7949309999999983</v>
      </c>
      <c r="C274">
        <f t="shared" ref="C274" si="157">AVERAGE(C264:C273)</f>
        <v>8.2695759999999979E-2</v>
      </c>
      <c r="D274">
        <f t="shared" ref="D274" si="158">AVERAGE(D264:D273)</f>
        <v>9.4165789999999991E-4</v>
      </c>
      <c r="E274">
        <f t="shared" ref="E274" si="159">AVERAGE(E264:E273)</f>
        <v>1.1595010000000003E-3</v>
      </c>
      <c r="F274">
        <f t="shared" ref="F274" si="160">AVERAGE(F264:F273)</f>
        <v>1.7480840000000001E-4</v>
      </c>
      <c r="G274">
        <f t="shared" ref="G274" si="161">AVERAGE(G264:G273)</f>
        <v>8.8813050000000011</v>
      </c>
      <c r="J274" s="44"/>
      <c r="K274">
        <f>AVERAGE(K264:K273)</f>
        <v>8.1656879999999994</v>
      </c>
      <c r="L274">
        <f t="shared" ref="L274" si="162">AVERAGE(L264:L273)</f>
        <v>8.2510999999999779E-2</v>
      </c>
      <c r="M274">
        <f t="shared" ref="M274" si="163">AVERAGE(M264:M273)</f>
        <v>8.2481989999999996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53.444099999999999</v>
      </c>
      <c r="C277">
        <v>0.21590300000000001</v>
      </c>
      <c r="D277">
        <v>2.1328900000000001E-3</v>
      </c>
      <c r="E277">
        <v>1.13678E-3</v>
      </c>
      <c r="F277">
        <v>1.65701E-4</v>
      </c>
      <c r="G277">
        <v>53.673999999999999</v>
      </c>
      <c r="J277" s="44" t="s">
        <v>21</v>
      </c>
      <c r="K277">
        <v>56.8095</v>
      </c>
      <c r="L277">
        <f>M277-K277</f>
        <v>0.23769999999999669</v>
      </c>
      <c r="M277">
        <v>57.047199999999997</v>
      </c>
    </row>
    <row r="278" spans="1:13" x14ac:dyDescent="0.15">
      <c r="A278" s="44"/>
      <c r="B278">
        <v>14.5398</v>
      </c>
      <c r="C278">
        <v>0.15382000000000001</v>
      </c>
      <c r="D278">
        <v>2.4332999999999998E-3</v>
      </c>
      <c r="E278">
        <v>1.14393E-3</v>
      </c>
      <c r="F278">
        <v>1.6450899999999999E-4</v>
      </c>
      <c r="G278">
        <v>14.705399999999999</v>
      </c>
      <c r="J278" s="44"/>
      <c r="K278">
        <v>14.490600000000001</v>
      </c>
      <c r="L278">
        <f t="shared" ref="L278:L286" si="164">M278-K278</f>
        <v>0.16809999999999903</v>
      </c>
      <c r="M278">
        <v>14.6587</v>
      </c>
    </row>
    <row r="279" spans="1:13" x14ac:dyDescent="0.15">
      <c r="A279" s="44"/>
      <c r="B279">
        <v>14.3344</v>
      </c>
      <c r="C279">
        <v>0.15568499999999999</v>
      </c>
      <c r="D279">
        <v>2.71916E-3</v>
      </c>
      <c r="E279">
        <v>1.10793E-3</v>
      </c>
      <c r="F279">
        <v>1.68562E-4</v>
      </c>
      <c r="G279">
        <v>14.5024</v>
      </c>
      <c r="J279" s="44"/>
      <c r="K279">
        <v>14.268599999999999</v>
      </c>
      <c r="L279">
        <f t="shared" si="164"/>
        <v>0.16700000000000159</v>
      </c>
      <c r="M279">
        <v>14.435600000000001</v>
      </c>
    </row>
    <row r="280" spans="1:13" x14ac:dyDescent="0.15">
      <c r="A280" s="44"/>
      <c r="B280">
        <v>14.201599999999999</v>
      </c>
      <c r="C280">
        <v>0.15387400000000001</v>
      </c>
      <c r="D280">
        <v>2.7520700000000001E-3</v>
      </c>
      <c r="E280">
        <v>1.1282E-3</v>
      </c>
      <c r="F280">
        <v>1.6593900000000001E-4</v>
      </c>
      <c r="G280">
        <v>14.368399999999999</v>
      </c>
      <c r="J280" s="44"/>
      <c r="K280">
        <v>14.137600000000001</v>
      </c>
      <c r="L280">
        <f t="shared" si="164"/>
        <v>0.16539999999999999</v>
      </c>
      <c r="M280">
        <v>14.303000000000001</v>
      </c>
    </row>
    <row r="281" spans="1:13" x14ac:dyDescent="0.15">
      <c r="A281" s="44"/>
      <c r="B281">
        <v>14.211</v>
      </c>
      <c r="C281">
        <v>0.15471299999999999</v>
      </c>
      <c r="D281">
        <v>2.7825800000000002E-3</v>
      </c>
      <c r="E281">
        <v>1.1517999999999999E-3</v>
      </c>
      <c r="F281">
        <v>1.7023099999999999E-4</v>
      </c>
      <c r="G281">
        <v>14.377800000000001</v>
      </c>
      <c r="J281" s="44"/>
      <c r="K281">
        <v>14.324400000000001</v>
      </c>
      <c r="L281">
        <f t="shared" si="164"/>
        <v>0.16589999999999883</v>
      </c>
      <c r="M281">
        <v>14.4903</v>
      </c>
    </row>
    <row r="282" spans="1:13" x14ac:dyDescent="0.15">
      <c r="A282" s="44"/>
      <c r="B282">
        <v>14.2105</v>
      </c>
      <c r="C282">
        <v>0.15409100000000001</v>
      </c>
      <c r="D282">
        <v>2.7687499999999999E-3</v>
      </c>
      <c r="E282">
        <v>1.11461E-3</v>
      </c>
      <c r="F282">
        <v>1.6164799999999999E-4</v>
      </c>
      <c r="G282">
        <v>14.3774</v>
      </c>
      <c r="J282" s="44"/>
      <c r="K282">
        <v>14.1556</v>
      </c>
      <c r="L282">
        <f t="shared" si="164"/>
        <v>0.16580000000000084</v>
      </c>
      <c r="M282">
        <v>14.321400000000001</v>
      </c>
    </row>
    <row r="283" spans="1:13" x14ac:dyDescent="0.15">
      <c r="A283" s="44"/>
      <c r="B283">
        <v>14.317500000000001</v>
      </c>
      <c r="C283">
        <v>0.15667</v>
      </c>
      <c r="D283">
        <v>2.7692300000000001E-3</v>
      </c>
      <c r="E283">
        <v>1.11246E-3</v>
      </c>
      <c r="F283">
        <v>1.6307800000000001E-4</v>
      </c>
      <c r="G283">
        <v>14.486000000000001</v>
      </c>
      <c r="J283" s="44"/>
      <c r="K283">
        <v>14.299200000000001</v>
      </c>
      <c r="L283">
        <f t="shared" si="164"/>
        <v>0.16629999999999967</v>
      </c>
      <c r="M283">
        <v>14.4655</v>
      </c>
    </row>
    <row r="284" spans="1:13" x14ac:dyDescent="0.15">
      <c r="A284" s="44"/>
      <c r="B284">
        <v>14.318199999999999</v>
      </c>
      <c r="C284">
        <v>0.15321299999999999</v>
      </c>
      <c r="D284">
        <v>2.6233200000000002E-3</v>
      </c>
      <c r="E284">
        <v>1.11604E-3</v>
      </c>
      <c r="F284">
        <v>1.6665500000000001E-4</v>
      </c>
      <c r="G284">
        <v>14.483499999999999</v>
      </c>
      <c r="J284" s="44"/>
      <c r="K284">
        <v>14.270200000000001</v>
      </c>
      <c r="L284">
        <f t="shared" si="164"/>
        <v>0.16749999999999865</v>
      </c>
      <c r="M284">
        <v>14.4377</v>
      </c>
    </row>
    <row r="285" spans="1:13" x14ac:dyDescent="0.15">
      <c r="A285" s="44"/>
      <c r="B285">
        <v>14.4893</v>
      </c>
      <c r="C285">
        <v>0.15841</v>
      </c>
      <c r="D285">
        <v>2.6576500000000001E-3</v>
      </c>
      <c r="E285">
        <v>1.11556E-3</v>
      </c>
      <c r="F285">
        <v>1.61886E-4</v>
      </c>
      <c r="G285">
        <v>14.6591</v>
      </c>
      <c r="J285" s="44"/>
      <c r="K285">
        <v>14.2544</v>
      </c>
      <c r="L285">
        <f t="shared" si="164"/>
        <v>0.16559999999999953</v>
      </c>
      <c r="M285">
        <v>14.42</v>
      </c>
    </row>
    <row r="286" spans="1:13" x14ac:dyDescent="0.15">
      <c r="A286" s="44"/>
      <c r="B286">
        <v>14.238799999999999</v>
      </c>
      <c r="C286">
        <v>0.154279</v>
      </c>
      <c r="D286">
        <v>3.8693E-3</v>
      </c>
      <c r="E286">
        <v>1.11103E-3</v>
      </c>
      <c r="F286">
        <v>1.59025E-4</v>
      </c>
      <c r="G286">
        <v>14.406499999999999</v>
      </c>
      <c r="J286" s="44"/>
      <c r="K286">
        <v>14.1858</v>
      </c>
      <c r="L286">
        <f t="shared" si="164"/>
        <v>0.16520000000000046</v>
      </c>
      <c r="M286">
        <v>14.351000000000001</v>
      </c>
    </row>
    <row r="287" spans="1:13" x14ac:dyDescent="0.15">
      <c r="A287" s="44"/>
      <c r="B287">
        <f>AVERAGE(B277:B286)</f>
        <v>18.230519999999999</v>
      </c>
      <c r="C287">
        <f t="shared" ref="C287" si="165">AVERAGE(C277:C286)</f>
        <v>0.16106579999999998</v>
      </c>
      <c r="D287">
        <f t="shared" ref="D287" si="166">AVERAGE(D277:D286)</f>
        <v>2.7508250000000001E-3</v>
      </c>
      <c r="E287">
        <f t="shared" ref="E287" si="167">AVERAGE(E277:E286)</f>
        <v>1.1238340000000002E-3</v>
      </c>
      <c r="F287">
        <f t="shared" ref="F287" si="168">AVERAGE(F277:F286)</f>
        <v>1.6472339999999998E-4</v>
      </c>
      <c r="G287">
        <f t="shared" ref="G287" si="169">AVERAGE(G277:G286)</f>
        <v>18.404049999999994</v>
      </c>
      <c r="J287" s="44"/>
      <c r="K287">
        <f>AVERAGE(K277:K286)</f>
        <v>18.519590000000001</v>
      </c>
      <c r="L287">
        <f t="shared" ref="L287" si="170">AVERAGE(L277:L286)</f>
        <v>0.17344999999999952</v>
      </c>
      <c r="M287">
        <f t="shared" ref="M287" si="171">AVERAGE(M277:M286)</f>
        <v>18.69304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32.351799999999997</v>
      </c>
      <c r="C290">
        <v>0.108872</v>
      </c>
      <c r="D290">
        <v>2.1138200000000002E-3</v>
      </c>
      <c r="E290">
        <v>1.16658E-3</v>
      </c>
      <c r="F290">
        <v>1.3947499999999999E-4</v>
      </c>
      <c r="G290">
        <v>32.4666</v>
      </c>
      <c r="J290" s="44" t="s">
        <v>22</v>
      </c>
      <c r="K290">
        <v>9.5570799999999991</v>
      </c>
      <c r="L290">
        <f>M290-K290</f>
        <v>0.11124000000000045</v>
      </c>
      <c r="M290">
        <v>9.6683199999999996</v>
      </c>
    </row>
    <row r="291" spans="1:13" x14ac:dyDescent="0.15">
      <c r="A291" s="44"/>
      <c r="B291">
        <v>8.7452199999999998</v>
      </c>
      <c r="C291">
        <v>0.104682</v>
      </c>
      <c r="D291">
        <v>2.1746199999999999E-3</v>
      </c>
      <c r="E291">
        <v>1.11294E-3</v>
      </c>
      <c r="F291">
        <v>1.3637499999999999E-4</v>
      </c>
      <c r="G291">
        <v>8.8558299999999992</v>
      </c>
      <c r="J291" s="44"/>
      <c r="K291">
        <v>8.7513199999999998</v>
      </c>
      <c r="L291">
        <f t="shared" ref="L291:L299" si="172">M291-K291</f>
        <v>0.11407999999999952</v>
      </c>
      <c r="M291">
        <v>8.8653999999999993</v>
      </c>
    </row>
    <row r="292" spans="1:13" x14ac:dyDescent="0.15">
      <c r="A292" s="44"/>
      <c r="B292">
        <v>8.7488600000000005</v>
      </c>
      <c r="C292">
        <v>0.10832600000000001</v>
      </c>
      <c r="D292">
        <v>2.1395699999999999E-3</v>
      </c>
      <c r="E292">
        <v>1.1658700000000001E-3</v>
      </c>
      <c r="F292">
        <v>1.3637499999999999E-4</v>
      </c>
      <c r="G292">
        <v>8.86313</v>
      </c>
      <c r="J292" s="44"/>
      <c r="K292">
        <v>8.8098700000000001</v>
      </c>
      <c r="L292">
        <f t="shared" si="172"/>
        <v>0.11391000000000062</v>
      </c>
      <c r="M292">
        <v>8.9237800000000007</v>
      </c>
    </row>
    <row r="293" spans="1:13" x14ac:dyDescent="0.15">
      <c r="A293" s="44"/>
      <c r="B293">
        <v>8.6561599999999999</v>
      </c>
      <c r="C293">
        <v>0.108878</v>
      </c>
      <c r="D293">
        <v>2.1150100000000001E-3</v>
      </c>
      <c r="E293">
        <v>1.11341E-3</v>
      </c>
      <c r="F293">
        <v>1.3566000000000001E-4</v>
      </c>
      <c r="G293">
        <v>8.7710100000000004</v>
      </c>
      <c r="J293" s="44"/>
      <c r="K293">
        <v>9.6294199999999996</v>
      </c>
      <c r="L293">
        <f t="shared" si="172"/>
        <v>0.11393999999999949</v>
      </c>
      <c r="M293">
        <v>9.7433599999999991</v>
      </c>
    </row>
    <row r="294" spans="1:13" x14ac:dyDescent="0.15">
      <c r="A294" s="44"/>
      <c r="B294">
        <v>8.8389699999999998</v>
      </c>
      <c r="C294">
        <v>0.10766000000000001</v>
      </c>
      <c r="D294">
        <v>2.5649100000000001E-3</v>
      </c>
      <c r="E294">
        <v>1.1181800000000001E-3</v>
      </c>
      <c r="F294">
        <v>1.36852E-4</v>
      </c>
      <c r="G294">
        <v>8.9528800000000004</v>
      </c>
      <c r="J294" s="44"/>
      <c r="K294">
        <v>8.6780100000000004</v>
      </c>
      <c r="L294">
        <f t="shared" si="172"/>
        <v>0.11416999999999966</v>
      </c>
      <c r="M294">
        <v>8.7921800000000001</v>
      </c>
    </row>
    <row r="295" spans="1:13" x14ac:dyDescent="0.15">
      <c r="A295" s="44"/>
      <c r="B295">
        <v>8.5370699999999999</v>
      </c>
      <c r="C295">
        <v>0.107904</v>
      </c>
      <c r="D295">
        <v>2.1550699999999998E-3</v>
      </c>
      <c r="E295">
        <v>1.1284400000000001E-3</v>
      </c>
      <c r="F295">
        <v>1.3852100000000001E-4</v>
      </c>
      <c r="G295">
        <v>8.6509999999999998</v>
      </c>
      <c r="J295" s="44"/>
      <c r="K295">
        <v>8.6362199999999998</v>
      </c>
      <c r="L295">
        <f t="shared" si="172"/>
        <v>0.11409000000000091</v>
      </c>
      <c r="M295">
        <v>8.7503100000000007</v>
      </c>
    </row>
    <row r="296" spans="1:13" x14ac:dyDescent="0.15">
      <c r="A296" s="44"/>
      <c r="B296">
        <v>8.5641599999999993</v>
      </c>
      <c r="C296">
        <v>0.108057</v>
      </c>
      <c r="D296">
        <v>2.5365399999999999E-3</v>
      </c>
      <c r="E296">
        <v>1.10126E-3</v>
      </c>
      <c r="F296">
        <v>1.40667E-4</v>
      </c>
      <c r="G296">
        <v>8.6785399999999999</v>
      </c>
      <c r="J296" s="44"/>
      <c r="K296">
        <v>8.7153700000000001</v>
      </c>
      <c r="L296">
        <f t="shared" si="172"/>
        <v>0.11467999999999989</v>
      </c>
      <c r="M296">
        <v>8.83005</v>
      </c>
    </row>
    <row r="297" spans="1:13" x14ac:dyDescent="0.15">
      <c r="A297" s="44"/>
      <c r="B297">
        <v>8.5762699999999992</v>
      </c>
      <c r="C297">
        <v>0.10875600000000001</v>
      </c>
      <c r="D297">
        <v>2.1390900000000002E-3</v>
      </c>
      <c r="E297">
        <v>1.1365399999999999E-3</v>
      </c>
      <c r="F297">
        <v>1.5044200000000001E-4</v>
      </c>
      <c r="G297">
        <v>8.6908300000000001</v>
      </c>
      <c r="J297" s="44"/>
      <c r="K297">
        <v>8.7951999999999995</v>
      </c>
      <c r="L297">
        <f t="shared" si="172"/>
        <v>0.1150500000000001</v>
      </c>
      <c r="M297">
        <v>8.9102499999999996</v>
      </c>
    </row>
    <row r="298" spans="1:13" x14ac:dyDescent="0.15">
      <c r="A298" s="44"/>
      <c r="B298">
        <v>8.6732099999999992</v>
      </c>
      <c r="C298">
        <v>0.107862</v>
      </c>
      <c r="D298">
        <v>2.1219300000000002E-3</v>
      </c>
      <c r="E298">
        <v>1.12557E-3</v>
      </c>
      <c r="F298">
        <v>1.3756799999999999E-4</v>
      </c>
      <c r="G298">
        <v>8.7869799999999998</v>
      </c>
      <c r="J298" s="44"/>
      <c r="K298">
        <v>8.5586400000000005</v>
      </c>
      <c r="L298">
        <f t="shared" si="172"/>
        <v>0.11406999999999989</v>
      </c>
      <c r="M298">
        <v>8.6727100000000004</v>
      </c>
    </row>
    <row r="299" spans="1:13" x14ac:dyDescent="0.15">
      <c r="A299" s="44"/>
      <c r="B299">
        <v>9.0503999999999998</v>
      </c>
      <c r="C299">
        <v>0.108117</v>
      </c>
      <c r="D299">
        <v>2.1598300000000002E-3</v>
      </c>
      <c r="E299">
        <v>1.1303400000000001E-3</v>
      </c>
      <c r="F299">
        <v>1.36852E-4</v>
      </c>
      <c r="G299">
        <v>9.16432</v>
      </c>
      <c r="J299" s="44"/>
      <c r="K299">
        <v>8.6786700000000003</v>
      </c>
      <c r="L299">
        <f t="shared" si="172"/>
        <v>0.11478999999999928</v>
      </c>
      <c r="M299">
        <v>8.7934599999999996</v>
      </c>
    </row>
    <row r="300" spans="1:13" x14ac:dyDescent="0.15">
      <c r="A300" s="44"/>
      <c r="B300">
        <f>AVERAGE(B290:B299)</f>
        <v>11.074211999999999</v>
      </c>
      <c r="C300">
        <f t="shared" ref="C300" si="173">AVERAGE(C290:C299)</f>
        <v>0.10791139999999999</v>
      </c>
      <c r="D300">
        <f t="shared" ref="D300" si="174">AVERAGE(D290:D299)</f>
        <v>2.2220390000000003E-3</v>
      </c>
      <c r="E300">
        <f t="shared" ref="E300" si="175">AVERAGE(E290:E299)</f>
        <v>1.129913E-3</v>
      </c>
      <c r="F300">
        <f t="shared" ref="F300" si="176">AVERAGE(F290:F299)</f>
        <v>1.3887870000000002E-4</v>
      </c>
      <c r="G300">
        <f t="shared" ref="G300" si="177">AVERAGE(G290:G299)</f>
        <v>11.188112</v>
      </c>
      <c r="J300" s="44"/>
      <c r="K300">
        <f>AVERAGE(K290:K299)</f>
        <v>8.8809799999999992</v>
      </c>
      <c r="L300">
        <f t="shared" ref="L300" si="178">AVERAGE(L290:L299)</f>
        <v>0.11400199999999998</v>
      </c>
      <c r="M300">
        <f t="shared" ref="M300" si="179">AVERAGE(M290:M299)</f>
        <v>8.9949819999999985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50.652799999999999</v>
      </c>
      <c r="C303">
        <v>0.16431599999999999</v>
      </c>
      <c r="D303">
        <v>1.52516E-3</v>
      </c>
      <c r="E303">
        <v>1.1375000000000001E-3</v>
      </c>
      <c r="F303">
        <v>1.3327599999999999E-4</v>
      </c>
      <c r="G303">
        <v>50.821199999999997</v>
      </c>
      <c r="J303" s="44" t="s">
        <v>23</v>
      </c>
      <c r="K303">
        <v>60.0625</v>
      </c>
      <c r="L303">
        <f>M303-K303</f>
        <v>0.16559999999999775</v>
      </c>
      <c r="M303">
        <v>60.228099999999998</v>
      </c>
    </row>
    <row r="304" spans="1:13" x14ac:dyDescent="0.15">
      <c r="A304" s="44"/>
      <c r="B304">
        <v>14.5587</v>
      </c>
      <c r="C304">
        <v>0.16329399999999999</v>
      </c>
      <c r="D304">
        <v>1.69754E-3</v>
      </c>
      <c r="E304">
        <v>1.1446500000000001E-3</v>
      </c>
      <c r="F304">
        <v>1.37329E-4</v>
      </c>
      <c r="G304">
        <v>14.7265</v>
      </c>
      <c r="J304" s="44"/>
      <c r="K304">
        <v>14.4291</v>
      </c>
      <c r="L304">
        <f t="shared" ref="L304:L312" si="180">M304-K304</f>
        <v>0.17600000000000016</v>
      </c>
      <c r="M304">
        <v>14.6051</v>
      </c>
    </row>
    <row r="305" spans="1:13" x14ac:dyDescent="0.15">
      <c r="A305" s="44"/>
      <c r="B305">
        <v>14.493600000000001</v>
      </c>
      <c r="C305">
        <v>0.15784500000000001</v>
      </c>
      <c r="D305">
        <v>1.6298300000000001E-3</v>
      </c>
      <c r="E305">
        <v>1.1379700000000001E-3</v>
      </c>
      <c r="F305">
        <v>1.3041499999999999E-4</v>
      </c>
      <c r="G305">
        <v>14.6557</v>
      </c>
      <c r="J305" s="44"/>
      <c r="K305">
        <v>14.41</v>
      </c>
      <c r="L305">
        <f t="shared" si="180"/>
        <v>0.16879999999999917</v>
      </c>
      <c r="M305">
        <v>14.578799999999999</v>
      </c>
    </row>
    <row r="306" spans="1:13" x14ac:dyDescent="0.15">
      <c r="A306" s="44"/>
      <c r="B306">
        <v>14.5197</v>
      </c>
      <c r="C306">
        <v>0.15704599999999999</v>
      </c>
      <c r="D306">
        <v>1.32704E-3</v>
      </c>
      <c r="E306">
        <v>1.1365399999999999E-3</v>
      </c>
      <c r="F306">
        <v>1.4138200000000001E-4</v>
      </c>
      <c r="G306">
        <v>14.6808</v>
      </c>
      <c r="J306" s="44"/>
      <c r="K306">
        <v>14.36</v>
      </c>
      <c r="L306">
        <f t="shared" si="180"/>
        <v>0.16880000000000095</v>
      </c>
      <c r="M306">
        <v>14.5288</v>
      </c>
    </row>
    <row r="307" spans="1:13" x14ac:dyDescent="0.15">
      <c r="A307" s="44"/>
      <c r="B307">
        <v>14.4587</v>
      </c>
      <c r="C307">
        <v>0.15684300000000001</v>
      </c>
      <c r="D307">
        <v>1.42717E-3</v>
      </c>
      <c r="E307">
        <v>1.1405899999999999E-3</v>
      </c>
      <c r="F307">
        <v>1.37806E-4</v>
      </c>
      <c r="G307">
        <v>14.6197</v>
      </c>
      <c r="J307" s="44"/>
      <c r="K307">
        <v>14.3195</v>
      </c>
      <c r="L307">
        <f t="shared" si="180"/>
        <v>0.16580000000000084</v>
      </c>
      <c r="M307">
        <v>14.485300000000001</v>
      </c>
    </row>
    <row r="308" spans="1:13" x14ac:dyDescent="0.15">
      <c r="A308" s="44"/>
      <c r="B308">
        <v>14.436400000000001</v>
      </c>
      <c r="C308">
        <v>0.15706300000000001</v>
      </c>
      <c r="D308">
        <v>1.5878699999999999E-3</v>
      </c>
      <c r="E308">
        <v>1.1613400000000001E-3</v>
      </c>
      <c r="F308">
        <v>1.3113E-4</v>
      </c>
      <c r="G308">
        <v>14.597799999999999</v>
      </c>
      <c r="J308" s="44"/>
      <c r="K308">
        <v>14.7433</v>
      </c>
      <c r="L308">
        <f t="shared" si="180"/>
        <v>0.16800000000000104</v>
      </c>
      <c r="M308">
        <v>14.911300000000001</v>
      </c>
    </row>
    <row r="309" spans="1:13" x14ac:dyDescent="0.15">
      <c r="A309" s="44"/>
      <c r="B309">
        <v>14.729799999999999</v>
      </c>
      <c r="C309">
        <v>0.15742200000000001</v>
      </c>
      <c r="D309">
        <v>1.4615100000000001E-3</v>
      </c>
      <c r="E309">
        <v>1.14894E-3</v>
      </c>
      <c r="F309">
        <v>1.3566000000000001E-4</v>
      </c>
      <c r="G309">
        <v>14.891500000000001</v>
      </c>
      <c r="J309" s="44"/>
      <c r="K309">
        <v>14.8446</v>
      </c>
      <c r="L309">
        <f t="shared" si="180"/>
        <v>0.16800000000000104</v>
      </c>
      <c r="M309">
        <v>15.012600000000001</v>
      </c>
    </row>
    <row r="310" spans="1:13" x14ac:dyDescent="0.15">
      <c r="A310" s="44"/>
      <c r="B310">
        <v>14.257</v>
      </c>
      <c r="C310">
        <v>0.156832</v>
      </c>
      <c r="D310">
        <v>1.4092899999999999E-3</v>
      </c>
      <c r="E310">
        <v>1.13893E-3</v>
      </c>
      <c r="F310">
        <v>1.3375299999999999E-4</v>
      </c>
      <c r="G310">
        <v>14.4178</v>
      </c>
      <c r="J310" s="44"/>
      <c r="K310">
        <v>14.3277</v>
      </c>
      <c r="L310">
        <f t="shared" si="180"/>
        <v>0.16499999999999915</v>
      </c>
      <c r="M310">
        <v>14.492699999999999</v>
      </c>
    </row>
    <row r="311" spans="1:13" x14ac:dyDescent="0.15">
      <c r="A311" s="44"/>
      <c r="B311">
        <v>14.230600000000001</v>
      </c>
      <c r="C311">
        <v>0.15550900000000001</v>
      </c>
      <c r="D311">
        <v>1.41883E-3</v>
      </c>
      <c r="E311">
        <v>1.1253400000000001E-3</v>
      </c>
      <c r="F311">
        <v>1.32084E-4</v>
      </c>
      <c r="G311">
        <v>14.3903</v>
      </c>
      <c r="J311" s="44"/>
      <c r="K311">
        <v>14.342000000000001</v>
      </c>
      <c r="L311">
        <f t="shared" si="180"/>
        <v>0.16920000000000002</v>
      </c>
      <c r="M311">
        <v>14.511200000000001</v>
      </c>
    </row>
    <row r="312" spans="1:13" x14ac:dyDescent="0.15">
      <c r="A312" s="44"/>
      <c r="B312">
        <v>14.5938</v>
      </c>
      <c r="C312">
        <v>0.15853999999999999</v>
      </c>
      <c r="D312">
        <v>1.3814000000000001E-3</v>
      </c>
      <c r="E312">
        <v>1.1329700000000001E-3</v>
      </c>
      <c r="F312">
        <v>1.30653E-4</v>
      </c>
      <c r="G312">
        <v>14.7563</v>
      </c>
      <c r="J312" s="44"/>
      <c r="K312">
        <v>14.2376</v>
      </c>
      <c r="L312">
        <f t="shared" si="180"/>
        <v>0.16519999999999868</v>
      </c>
      <c r="M312">
        <v>14.402799999999999</v>
      </c>
    </row>
    <row r="313" spans="1:13" x14ac:dyDescent="0.15">
      <c r="A313" s="44"/>
      <c r="B313">
        <f>AVERAGE(B303:B312)</f>
        <v>18.093110000000003</v>
      </c>
      <c r="C313">
        <f t="shared" ref="C313" si="181">AVERAGE(C303:C312)</f>
        <v>0.15847099999999997</v>
      </c>
      <c r="D313">
        <f t="shared" ref="D313" si="182">AVERAGE(D303:D312)</f>
        <v>1.4865640000000001E-3</v>
      </c>
      <c r="E313">
        <f t="shared" ref="E313" si="183">AVERAGE(E303:E312)</f>
        <v>1.1404770000000002E-3</v>
      </c>
      <c r="F313">
        <f t="shared" ref="F313" si="184">AVERAGE(F303:F312)</f>
        <v>1.3434879999999998E-4</v>
      </c>
      <c r="G313">
        <f t="shared" ref="G313" si="185">AVERAGE(G303:G312)</f>
        <v>18.255760000000002</v>
      </c>
      <c r="J313" s="44"/>
      <c r="K313">
        <f>AVERAGE(K303:K312)</f>
        <v>19.007629999999999</v>
      </c>
      <c r="L313">
        <f t="shared" ref="L313" si="186">AVERAGE(L303:L312)</f>
        <v>0.16803999999999988</v>
      </c>
      <c r="M313">
        <f t="shared" ref="M313" si="187">AVERAGE(M303:M312)</f>
        <v>19.175669999999997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47.114400000000003</v>
      </c>
      <c r="C316">
        <v>0.14308199999999999</v>
      </c>
      <c r="D316">
        <v>9.3269299999999996E-4</v>
      </c>
      <c r="E316">
        <v>1.7857600000000001E-4</v>
      </c>
      <c r="F316">
        <v>1.11103E-4</v>
      </c>
      <c r="G316">
        <v>47.272799999999997</v>
      </c>
      <c r="J316" s="44" t="s">
        <v>24</v>
      </c>
      <c r="K316">
        <v>58.232100000000003</v>
      </c>
      <c r="L316">
        <f>M316-K316</f>
        <v>0.16339999999999577</v>
      </c>
      <c r="M316">
        <v>58.395499999999998</v>
      </c>
    </row>
    <row r="317" spans="1:13" x14ac:dyDescent="0.15">
      <c r="A317" s="44"/>
      <c r="B317">
        <v>12.402799999999999</v>
      </c>
      <c r="C317">
        <v>0.14532600000000001</v>
      </c>
      <c r="D317">
        <v>8.6235999999999995E-4</v>
      </c>
      <c r="E317">
        <v>1.89543E-4</v>
      </c>
      <c r="F317">
        <v>1.04904E-4</v>
      </c>
      <c r="G317">
        <v>12.5593</v>
      </c>
      <c r="J317" s="44"/>
      <c r="K317">
        <v>12.6892</v>
      </c>
      <c r="L317">
        <f t="shared" ref="L317:L325" si="188">M317-K317</f>
        <v>0.15939999999999976</v>
      </c>
      <c r="M317">
        <v>12.848599999999999</v>
      </c>
    </row>
    <row r="318" spans="1:13" x14ac:dyDescent="0.15">
      <c r="A318" s="44"/>
      <c r="B318">
        <v>12.2567</v>
      </c>
      <c r="C318">
        <v>0.139103</v>
      </c>
      <c r="D318">
        <v>8.5520699999999997E-4</v>
      </c>
      <c r="E318">
        <v>1.82867E-4</v>
      </c>
      <c r="F318">
        <v>1.04666E-4</v>
      </c>
      <c r="G318">
        <v>12.405799999999999</v>
      </c>
      <c r="J318" s="44"/>
      <c r="K318">
        <v>12.293699999999999</v>
      </c>
      <c r="L318">
        <f t="shared" si="188"/>
        <v>0.1634000000000011</v>
      </c>
      <c r="M318">
        <v>12.457100000000001</v>
      </c>
    </row>
    <row r="319" spans="1:13" x14ac:dyDescent="0.15">
      <c r="A319" s="44"/>
      <c r="B319">
        <v>12.2536</v>
      </c>
      <c r="C319">
        <v>0.14099700000000001</v>
      </c>
      <c r="D319">
        <v>8.46863E-4</v>
      </c>
      <c r="E319">
        <v>1.6784699999999999E-4</v>
      </c>
      <c r="F319">
        <v>1.11341E-4</v>
      </c>
      <c r="G319">
        <v>12.404500000000001</v>
      </c>
      <c r="J319" s="44"/>
      <c r="K319">
        <v>12.1713</v>
      </c>
      <c r="L319">
        <f t="shared" si="188"/>
        <v>0.15000000000000036</v>
      </c>
      <c r="M319">
        <v>12.321300000000001</v>
      </c>
    </row>
    <row r="320" spans="1:13" x14ac:dyDescent="0.15">
      <c r="A320" s="44"/>
      <c r="B320">
        <v>12.218</v>
      </c>
      <c r="C320">
        <v>0.14202500000000001</v>
      </c>
      <c r="D320">
        <v>9.0026899999999998E-4</v>
      </c>
      <c r="E320">
        <v>1.7881400000000001E-4</v>
      </c>
      <c r="F320">
        <v>1.18971E-4</v>
      </c>
      <c r="G320">
        <v>12.3706</v>
      </c>
      <c r="J320" s="44"/>
      <c r="K320">
        <v>12.290900000000001</v>
      </c>
      <c r="L320">
        <f t="shared" si="188"/>
        <v>0.14969999999999928</v>
      </c>
      <c r="M320">
        <v>12.4406</v>
      </c>
    </row>
    <row r="321" spans="1:13" x14ac:dyDescent="0.15">
      <c r="A321" s="44"/>
      <c r="B321">
        <v>12.1645</v>
      </c>
      <c r="C321">
        <v>0.14022699999999999</v>
      </c>
      <c r="D321">
        <v>8.5377700000000001E-4</v>
      </c>
      <c r="E321">
        <v>1.6880000000000001E-4</v>
      </c>
      <c r="F321">
        <v>1.08004E-4</v>
      </c>
      <c r="G321">
        <v>12.3149</v>
      </c>
      <c r="J321" s="44"/>
      <c r="K321">
        <v>12.175800000000001</v>
      </c>
      <c r="L321">
        <f t="shared" si="188"/>
        <v>0.14979999999999905</v>
      </c>
      <c r="M321">
        <v>12.3256</v>
      </c>
    </row>
    <row r="322" spans="1:13" x14ac:dyDescent="0.15">
      <c r="A322" s="44"/>
      <c r="B322">
        <v>12.5578</v>
      </c>
      <c r="C322">
        <v>0.14099500000000001</v>
      </c>
      <c r="D322">
        <v>9.5582000000000002E-4</v>
      </c>
      <c r="E322">
        <v>1.6117099999999999E-4</v>
      </c>
      <c r="F322">
        <v>1.06573E-4</v>
      </c>
      <c r="G322">
        <v>12.709300000000001</v>
      </c>
      <c r="J322" s="44"/>
      <c r="K322">
        <v>12.0342</v>
      </c>
      <c r="L322">
        <f t="shared" si="188"/>
        <v>0.1490999999999989</v>
      </c>
      <c r="M322">
        <v>12.183299999999999</v>
      </c>
    </row>
    <row r="323" spans="1:13" x14ac:dyDescent="0.15">
      <c r="A323" s="44"/>
      <c r="B323">
        <v>12.2318</v>
      </c>
      <c r="C323">
        <v>0.13947399999999999</v>
      </c>
      <c r="D323">
        <v>8.5282299999999995E-4</v>
      </c>
      <c r="E323">
        <v>1.6665500000000001E-4</v>
      </c>
      <c r="F323">
        <v>1.08719E-4</v>
      </c>
      <c r="G323">
        <v>12.3812</v>
      </c>
      <c r="J323" s="44"/>
      <c r="K323">
        <v>12.609500000000001</v>
      </c>
      <c r="L323">
        <f t="shared" si="188"/>
        <v>0.15069999999999872</v>
      </c>
      <c r="M323">
        <v>12.760199999999999</v>
      </c>
    </row>
    <row r="324" spans="1:13" x14ac:dyDescent="0.15">
      <c r="A324" s="44"/>
      <c r="B324">
        <v>12.5565</v>
      </c>
      <c r="C324">
        <v>0.13964699999999999</v>
      </c>
      <c r="D324">
        <v>8.5163100000000005E-4</v>
      </c>
      <c r="E324">
        <v>1.6784699999999999E-4</v>
      </c>
      <c r="F324">
        <v>1.08719E-4</v>
      </c>
      <c r="G324">
        <v>12.7067</v>
      </c>
      <c r="J324" s="44"/>
      <c r="K324">
        <v>12.213100000000001</v>
      </c>
      <c r="L324">
        <f t="shared" si="188"/>
        <v>0.14989999999999881</v>
      </c>
      <c r="M324">
        <v>12.363</v>
      </c>
    </row>
    <row r="325" spans="1:13" x14ac:dyDescent="0.15">
      <c r="A325" s="44"/>
      <c r="B325">
        <v>12.393599999999999</v>
      </c>
      <c r="C325">
        <v>0.1399</v>
      </c>
      <c r="D325">
        <v>8.9216199999999995E-4</v>
      </c>
      <c r="E325">
        <v>1.7452200000000001E-4</v>
      </c>
      <c r="F325">
        <v>1.09434E-4</v>
      </c>
      <c r="G325">
        <v>12.5457</v>
      </c>
      <c r="J325" s="44"/>
      <c r="K325">
        <v>12.4018</v>
      </c>
      <c r="L325">
        <f t="shared" si="188"/>
        <v>0.14980000000000082</v>
      </c>
      <c r="M325">
        <v>12.551600000000001</v>
      </c>
    </row>
    <row r="326" spans="1:13" x14ac:dyDescent="0.15">
      <c r="A326" s="44"/>
      <c r="B326">
        <f>AVERAGE(B316:B325)</f>
        <v>15.814969999999999</v>
      </c>
      <c r="C326">
        <f t="shared" ref="C326" si="189">AVERAGE(C316:C325)</f>
        <v>0.1410776</v>
      </c>
      <c r="D326">
        <f t="shared" ref="D326" si="190">AVERAGE(D316:D325)</f>
        <v>8.8036049999999991E-4</v>
      </c>
      <c r="E326">
        <f t="shared" ref="E326" si="191">AVERAGE(E316:E325)</f>
        <v>1.7366419999999998E-4</v>
      </c>
      <c r="F326">
        <f t="shared" ref="F326" si="192">AVERAGE(F316:F325)</f>
        <v>1.092434E-4</v>
      </c>
      <c r="G326">
        <f t="shared" ref="G326" si="193">AVERAGE(G316:G325)</f>
        <v>15.967080000000001</v>
      </c>
      <c r="J326" s="44"/>
      <c r="K326">
        <f>AVERAGE(K316:K325)</f>
        <v>16.911160000000002</v>
      </c>
      <c r="L326">
        <f t="shared" ref="L326:M326" si="194">AVERAGE(L316:L325)</f>
        <v>0.15351999999999927</v>
      </c>
      <c r="M326">
        <f t="shared" si="194"/>
        <v>17.064680000000003</v>
      </c>
    </row>
    <row r="333" spans="1:13" ht="14" x14ac:dyDescent="0.15">
      <c r="A333" s="5" t="s">
        <v>0</v>
      </c>
      <c r="B333">
        <f t="shared" ref="B333:G333" si="195">B14</f>
        <v>5.0202550000000006</v>
      </c>
      <c r="C333">
        <f t="shared" si="195"/>
        <v>6.5562289999999995E-2</v>
      </c>
      <c r="D333">
        <f t="shared" si="195"/>
        <v>1.143074E-3</v>
      </c>
      <c r="E333">
        <f t="shared" si="195"/>
        <v>1.7437439999999998E-3</v>
      </c>
      <c r="F333">
        <f t="shared" si="195"/>
        <v>3.6310179999999997E-3</v>
      </c>
      <c r="G333">
        <f t="shared" si="195"/>
        <v>5.1080180000000004</v>
      </c>
      <c r="J333" s="5" t="s">
        <v>0</v>
      </c>
      <c r="K333">
        <f t="shared" ref="K333:M333" si="196">K14</f>
        <v>4.0397130000000008</v>
      </c>
      <c r="L333">
        <f t="shared" si="196"/>
        <v>8.6977000000000262E-2</v>
      </c>
      <c r="M333">
        <f t="shared" si="196"/>
        <v>4.1266900000000009</v>
      </c>
    </row>
    <row r="334" spans="1:13" ht="14" x14ac:dyDescent="0.15">
      <c r="A334" s="5" t="s">
        <v>1</v>
      </c>
      <c r="B334">
        <f t="shared" ref="B334:G334" si="197">B27</f>
        <v>1.7822439999999999</v>
      </c>
      <c r="C334">
        <f t="shared" si="197"/>
        <v>3.1137060000000005E-2</v>
      </c>
      <c r="D334">
        <f t="shared" si="197"/>
        <v>5.1977639999999992E-4</v>
      </c>
      <c r="E334">
        <f t="shared" si="197"/>
        <v>2.0626299999999998E-3</v>
      </c>
      <c r="F334">
        <f t="shared" si="197"/>
        <v>6.0696609999999994E-4</v>
      </c>
      <c r="G334">
        <f t="shared" si="197"/>
        <v>1.8189569999999999</v>
      </c>
      <c r="J334" s="5" t="s">
        <v>1</v>
      </c>
      <c r="K334">
        <f t="shared" ref="K334:M334" si="198">K27</f>
        <v>2.2229199999999998</v>
      </c>
      <c r="L334">
        <f t="shared" si="198"/>
        <v>3.5691000000000007E-2</v>
      </c>
      <c r="M334">
        <f t="shared" si="198"/>
        <v>2.2586109999999997</v>
      </c>
    </row>
    <row r="335" spans="1:13" ht="14" x14ac:dyDescent="0.15">
      <c r="A335" s="5" t="s">
        <v>2</v>
      </c>
      <c r="B335">
        <f t="shared" ref="B335:G335" si="199">B40</f>
        <v>3.8101669999999999</v>
      </c>
      <c r="C335">
        <f t="shared" si="199"/>
        <v>3.9759719999999991E-2</v>
      </c>
      <c r="D335">
        <f t="shared" si="199"/>
        <v>1.0053394000000002E-3</v>
      </c>
      <c r="E335">
        <f t="shared" si="199"/>
        <v>2.3523579999999997E-3</v>
      </c>
      <c r="F335">
        <f t="shared" si="199"/>
        <v>7.8785420000000001E-4</v>
      </c>
      <c r="G335">
        <f t="shared" si="199"/>
        <v>3.8567200000000001</v>
      </c>
      <c r="J335" s="5" t="s">
        <v>2</v>
      </c>
      <c r="K335">
        <f t="shared" ref="K335:M335" si="200">K40</f>
        <v>3.0084590000000002</v>
      </c>
      <c r="L335">
        <f t="shared" si="200"/>
        <v>4.6102000000000046E-2</v>
      </c>
      <c r="M335">
        <f t="shared" si="200"/>
        <v>3.0545610000000005</v>
      </c>
    </row>
    <row r="336" spans="1:13" ht="14" x14ac:dyDescent="0.15">
      <c r="A336" s="5" t="s">
        <v>3</v>
      </c>
      <c r="B336">
        <f t="shared" ref="B336:G336" si="201">B53</f>
        <v>8.3889119999999995</v>
      </c>
      <c r="C336">
        <f t="shared" si="201"/>
        <v>8.0587429999999988E-2</v>
      </c>
      <c r="D336">
        <f t="shared" si="201"/>
        <v>1.52433E-3</v>
      </c>
      <c r="E336">
        <f t="shared" si="201"/>
        <v>1.8190160000000001E-3</v>
      </c>
      <c r="F336">
        <f t="shared" si="201"/>
        <v>1.6407480000000002E-3</v>
      </c>
      <c r="G336">
        <f t="shared" si="201"/>
        <v>8.4962080000000011</v>
      </c>
      <c r="J336" s="5" t="s">
        <v>3</v>
      </c>
      <c r="K336">
        <f t="shared" ref="K336:M336" si="202">K53</f>
        <v>9.0332699999999999</v>
      </c>
      <c r="L336">
        <f t="shared" si="202"/>
        <v>0.10654399999999997</v>
      </c>
      <c r="M336">
        <f t="shared" si="202"/>
        <v>9.1398139999999994</v>
      </c>
    </row>
    <row r="337" spans="1:13" ht="14" x14ac:dyDescent="0.15">
      <c r="A337" s="5" t="s">
        <v>4</v>
      </c>
      <c r="B337">
        <f t="shared" ref="B337:G337" si="203">B66</f>
        <v>2.5307849999999994</v>
      </c>
      <c r="C337">
        <f t="shared" si="203"/>
        <v>2.598106E-2</v>
      </c>
      <c r="D337">
        <f t="shared" si="203"/>
        <v>5.0830820000000003E-4</v>
      </c>
      <c r="E337">
        <f t="shared" si="203"/>
        <v>1.5520089999999998E-3</v>
      </c>
      <c r="F337">
        <f t="shared" si="203"/>
        <v>3.7381649999999997E-4</v>
      </c>
      <c r="G337">
        <f t="shared" si="203"/>
        <v>2.5653210000000004</v>
      </c>
      <c r="J337" s="5" t="s">
        <v>4</v>
      </c>
      <c r="K337">
        <f t="shared" ref="K337:M337" si="204">K66</f>
        <v>3.03247</v>
      </c>
      <c r="L337">
        <f t="shared" si="204"/>
        <v>3.428399999999994E-2</v>
      </c>
      <c r="M337">
        <f t="shared" si="204"/>
        <v>3.066754</v>
      </c>
    </row>
    <row r="338" spans="1:13" ht="14" x14ac:dyDescent="0.15">
      <c r="A338" s="5" t="s">
        <v>5</v>
      </c>
      <c r="B338">
        <f t="shared" ref="B338:G338" si="205">B79</f>
        <v>2.3052450000000002</v>
      </c>
      <c r="C338">
        <f t="shared" si="205"/>
        <v>2.0461819999999999E-2</v>
      </c>
      <c r="D338">
        <f t="shared" si="205"/>
        <v>4.5938490000000005E-4</v>
      </c>
      <c r="E338">
        <f t="shared" si="205"/>
        <v>1.2871979999999998E-3</v>
      </c>
      <c r="F338">
        <f t="shared" si="205"/>
        <v>2.4287690000000003E-4</v>
      </c>
      <c r="G338">
        <f t="shared" si="205"/>
        <v>2.3330230000000003</v>
      </c>
      <c r="J338" s="5" t="s">
        <v>5</v>
      </c>
      <c r="K338">
        <f t="shared" ref="K338:M338" si="206">K79</f>
        <v>1.7654240000000001</v>
      </c>
      <c r="L338">
        <f t="shared" si="206"/>
        <v>2.7449999999999974E-2</v>
      </c>
      <c r="M338">
        <f t="shared" si="206"/>
        <v>1.7928739999999999</v>
      </c>
    </row>
    <row r="339" spans="1:13" ht="14" x14ac:dyDescent="0.15">
      <c r="A339" s="5" t="s">
        <v>6</v>
      </c>
      <c r="B339">
        <f t="shared" ref="B339:G339" si="207">B92</f>
        <v>11.539980000000002</v>
      </c>
      <c r="C339">
        <f t="shared" si="207"/>
        <v>0.17086609999999999</v>
      </c>
      <c r="D339">
        <f t="shared" si="207"/>
        <v>2.4565450000000001E-3</v>
      </c>
      <c r="E339">
        <f t="shared" si="207"/>
        <v>2.1489160000000003E-3</v>
      </c>
      <c r="F339">
        <f t="shared" si="207"/>
        <v>1.434566E-3</v>
      </c>
      <c r="G339">
        <f t="shared" si="207"/>
        <v>11.726062000000002</v>
      </c>
      <c r="J339" s="5" t="s">
        <v>6</v>
      </c>
      <c r="K339">
        <f t="shared" ref="K339:M339" si="208">K92</f>
        <v>12.359651000000001</v>
      </c>
      <c r="L339">
        <f t="shared" si="208"/>
        <v>0.18458900000000006</v>
      </c>
      <c r="M339">
        <f t="shared" si="208"/>
        <v>12.544239999999999</v>
      </c>
    </row>
    <row r="340" spans="1:13" ht="14" x14ac:dyDescent="0.15">
      <c r="A340" s="5" t="s">
        <v>7</v>
      </c>
      <c r="B340">
        <f t="shared" ref="B340:G340" si="209">B105</f>
        <v>4.4622409999999997</v>
      </c>
      <c r="C340">
        <f t="shared" si="209"/>
        <v>4.0960989999999996E-2</v>
      </c>
      <c r="D340">
        <f t="shared" si="209"/>
        <v>7.2510209999999996E-4</v>
      </c>
      <c r="E340">
        <f t="shared" si="209"/>
        <v>1.403166E-3</v>
      </c>
      <c r="F340">
        <f t="shared" si="209"/>
        <v>3.4711369999999999E-4</v>
      </c>
      <c r="G340">
        <f t="shared" si="209"/>
        <v>4.5167289999999998</v>
      </c>
      <c r="J340" s="5" t="s">
        <v>7</v>
      </c>
      <c r="K340">
        <f t="shared" ref="K340:M340" si="210">K105</f>
        <v>5.4232490000000002</v>
      </c>
      <c r="L340">
        <f t="shared" si="210"/>
        <v>5.4530000000000189E-2</v>
      </c>
      <c r="M340">
        <f t="shared" si="210"/>
        <v>5.477779</v>
      </c>
    </row>
    <row r="341" spans="1:13" ht="14" x14ac:dyDescent="0.15">
      <c r="A341" s="5" t="s">
        <v>8</v>
      </c>
      <c r="B341">
        <f t="shared" ref="B341:G341" si="211">B118</f>
        <v>15.05819</v>
      </c>
      <c r="C341">
        <f t="shared" si="211"/>
        <v>0.11820520000000001</v>
      </c>
      <c r="D341">
        <f t="shared" si="211"/>
        <v>1.5758019999999998E-3</v>
      </c>
      <c r="E341">
        <f t="shared" si="211"/>
        <v>1.3375289999999998E-3</v>
      </c>
      <c r="F341">
        <f t="shared" si="211"/>
        <v>7.4620250000000002E-4</v>
      </c>
      <c r="G341">
        <f t="shared" si="211"/>
        <v>15.187029999999998</v>
      </c>
      <c r="J341" s="5" t="s">
        <v>8</v>
      </c>
      <c r="K341">
        <f t="shared" ref="K341:M341" si="212">K118</f>
        <v>17.311579999999999</v>
      </c>
      <c r="L341">
        <f t="shared" si="212"/>
        <v>0.12878999999999952</v>
      </c>
      <c r="M341">
        <f t="shared" si="212"/>
        <v>17.440370000000001</v>
      </c>
    </row>
    <row r="342" spans="1:13" ht="14" x14ac:dyDescent="0.15">
      <c r="A342" s="5" t="s">
        <v>9</v>
      </c>
      <c r="B342">
        <f t="shared" ref="B342:G342" si="213">B131</f>
        <v>12.384083999999998</v>
      </c>
      <c r="C342">
        <f t="shared" si="213"/>
        <v>9.2565209999999995E-2</v>
      </c>
      <c r="D342">
        <f t="shared" si="213"/>
        <v>2.5079250000000003E-3</v>
      </c>
      <c r="E342">
        <f t="shared" si="213"/>
        <v>1.6216760000000001E-3</v>
      </c>
      <c r="F342">
        <f t="shared" si="213"/>
        <v>5.5365550000000007E-4</v>
      </c>
      <c r="G342">
        <f t="shared" si="213"/>
        <v>12.503921000000002</v>
      </c>
      <c r="J342" s="5" t="s">
        <v>9</v>
      </c>
      <c r="K342">
        <f t="shared" ref="K342:M342" si="214">K131</f>
        <v>14.01085</v>
      </c>
      <c r="L342">
        <f t="shared" si="214"/>
        <v>0.11913600000000013</v>
      </c>
      <c r="M342">
        <f t="shared" si="214"/>
        <v>14.129986000000002</v>
      </c>
    </row>
    <row r="343" spans="1:13" ht="14" x14ac:dyDescent="0.15">
      <c r="A343" s="5" t="s">
        <v>10</v>
      </c>
      <c r="B343">
        <f t="shared" ref="B343:G343" si="215">B144</f>
        <v>7.0212479999999999</v>
      </c>
      <c r="C343">
        <f t="shared" si="215"/>
        <v>5.8470119999999993E-2</v>
      </c>
      <c r="D343">
        <f t="shared" si="215"/>
        <v>1.7733080000000001E-3</v>
      </c>
      <c r="E343">
        <f t="shared" si="215"/>
        <v>1.4731410000000001E-3</v>
      </c>
      <c r="F343">
        <f t="shared" si="215"/>
        <v>3.4322749999999999E-4</v>
      </c>
      <c r="G343">
        <f t="shared" si="215"/>
        <v>7.0942579999999991</v>
      </c>
      <c r="J343" s="5" t="s">
        <v>10</v>
      </c>
      <c r="K343">
        <f t="shared" ref="K343:M343" si="216">K144</f>
        <v>7.6893870000000009</v>
      </c>
      <c r="L343">
        <f t="shared" si="216"/>
        <v>7.2009999999999769E-2</v>
      </c>
      <c r="M343">
        <f t="shared" si="216"/>
        <v>7.7613969999999997</v>
      </c>
    </row>
    <row r="344" spans="1:13" ht="14" x14ac:dyDescent="0.15">
      <c r="A344" s="5" t="s">
        <v>11</v>
      </c>
      <c r="B344">
        <f t="shared" ref="B344:G344" si="217">B157</f>
        <v>9.3206809999999987</v>
      </c>
      <c r="C344">
        <f t="shared" si="217"/>
        <v>7.2466569999999994E-2</v>
      </c>
      <c r="D344">
        <f t="shared" si="217"/>
        <v>1.429273E-3</v>
      </c>
      <c r="E344">
        <f t="shared" si="217"/>
        <v>1.3676420000000001E-3</v>
      </c>
      <c r="F344">
        <f t="shared" si="217"/>
        <v>3.6554320000000003E-4</v>
      </c>
      <c r="G344">
        <f t="shared" si="217"/>
        <v>9.4118750000000002</v>
      </c>
      <c r="J344" s="5" t="s">
        <v>11</v>
      </c>
      <c r="K344">
        <f t="shared" ref="K344:M344" si="218">K157</f>
        <v>9.2264770000000009</v>
      </c>
      <c r="L344">
        <f t="shared" si="218"/>
        <v>8.7094999999999784E-2</v>
      </c>
      <c r="M344">
        <f t="shared" si="218"/>
        <v>9.3135720000000006</v>
      </c>
    </row>
    <row r="345" spans="1:13" ht="14" x14ac:dyDescent="0.15">
      <c r="A345" s="5" t="s">
        <v>12</v>
      </c>
      <c r="B345">
        <f t="shared" ref="B345:G345" si="219">B170</f>
        <v>3.2078449999999998</v>
      </c>
      <c r="C345">
        <f t="shared" si="219"/>
        <v>2.4060580000000002E-2</v>
      </c>
      <c r="D345">
        <f t="shared" si="219"/>
        <v>4.7702789999999997E-4</v>
      </c>
      <c r="E345">
        <f t="shared" si="219"/>
        <v>1.056457E-3</v>
      </c>
      <c r="F345">
        <f t="shared" si="219"/>
        <v>1.7373560000000002E-4</v>
      </c>
      <c r="G345">
        <f t="shared" si="219"/>
        <v>3.2393200000000002</v>
      </c>
      <c r="J345" s="5" t="s">
        <v>12</v>
      </c>
      <c r="K345">
        <f t="shared" ref="K345:M345" si="220">K170</f>
        <v>3.0692709999999996</v>
      </c>
      <c r="L345">
        <f t="shared" si="220"/>
        <v>3.1473000000000216E-2</v>
      </c>
      <c r="M345">
        <f t="shared" si="220"/>
        <v>3.1007439999999997</v>
      </c>
    </row>
    <row r="346" spans="1:13" ht="14" x14ac:dyDescent="0.15">
      <c r="A346" s="5" t="s">
        <v>13</v>
      </c>
      <c r="B346">
        <f t="shared" ref="B346:G346" si="221">B183</f>
        <v>3.4460000000000002</v>
      </c>
      <c r="C346">
        <f t="shared" si="221"/>
        <v>3.9428899999999996E-2</v>
      </c>
      <c r="D346">
        <f t="shared" si="221"/>
        <v>5.6865250000000017E-4</v>
      </c>
      <c r="E346">
        <f t="shared" si="221"/>
        <v>1.1593340000000001E-3</v>
      </c>
      <c r="F346">
        <f t="shared" si="221"/>
        <v>1.6863349999999996E-4</v>
      </c>
      <c r="G346">
        <f t="shared" si="221"/>
        <v>3.4887279999999996</v>
      </c>
      <c r="J346" s="5" t="s">
        <v>13</v>
      </c>
      <c r="K346">
        <f t="shared" ref="K346:M346" si="222">K183</f>
        <v>3.6024579999999999</v>
      </c>
      <c r="L346">
        <f t="shared" si="222"/>
        <v>3.5079000000000124E-2</v>
      </c>
      <c r="M346">
        <f t="shared" si="222"/>
        <v>3.6375370000000005</v>
      </c>
    </row>
    <row r="347" spans="1:13" ht="14" x14ac:dyDescent="0.15">
      <c r="A347" s="5" t="s">
        <v>14</v>
      </c>
      <c r="B347">
        <f t="shared" ref="B347:G347" si="223">B196</f>
        <v>3.9685139999999999</v>
      </c>
      <c r="C347">
        <f t="shared" si="223"/>
        <v>3.556778E-2</v>
      </c>
      <c r="D347">
        <f t="shared" si="223"/>
        <v>5.8069220000000002E-4</v>
      </c>
      <c r="E347">
        <f t="shared" si="223"/>
        <v>1.1489629999999998E-3</v>
      </c>
      <c r="F347">
        <f t="shared" si="223"/>
        <v>1.917124E-4</v>
      </c>
      <c r="G347">
        <f t="shared" si="223"/>
        <v>4.0117230000000008</v>
      </c>
      <c r="J347" s="5" t="s">
        <v>14</v>
      </c>
      <c r="K347">
        <f t="shared" ref="K347:M347" si="224">K196</f>
        <v>4.1157659999999998</v>
      </c>
      <c r="L347">
        <f t="shared" si="224"/>
        <v>4.1385999999999964E-2</v>
      </c>
      <c r="M347">
        <f t="shared" si="224"/>
        <v>4.1571519999999991</v>
      </c>
    </row>
    <row r="348" spans="1:13" ht="14" x14ac:dyDescent="0.15">
      <c r="A348" s="5" t="s">
        <v>15</v>
      </c>
      <c r="B348">
        <f t="shared" ref="B348:G348" si="225">B209</f>
        <v>7.7842960000000003</v>
      </c>
      <c r="C348">
        <f t="shared" si="225"/>
        <v>7.5460639999999995E-2</v>
      </c>
      <c r="D348">
        <f t="shared" si="225"/>
        <v>1.3157620000000003E-3</v>
      </c>
      <c r="E348">
        <f t="shared" si="225"/>
        <v>1.2771130000000003E-3</v>
      </c>
      <c r="F348">
        <f t="shared" si="225"/>
        <v>2.6719560000000001E-4</v>
      </c>
      <c r="G348">
        <f t="shared" si="225"/>
        <v>7.8738120000000009</v>
      </c>
      <c r="J348" s="5" t="s">
        <v>15</v>
      </c>
      <c r="K348">
        <f t="shared" ref="K348:M348" si="226">K209</f>
        <v>7.9064450000000006</v>
      </c>
      <c r="L348">
        <f t="shared" si="226"/>
        <v>7.872699999999995E-2</v>
      </c>
      <c r="M348">
        <f t="shared" si="226"/>
        <v>7.9851720000000004</v>
      </c>
    </row>
    <row r="349" spans="1:13" ht="14" x14ac:dyDescent="0.15">
      <c r="A349" s="5" t="s">
        <v>16</v>
      </c>
      <c r="B349">
        <f t="shared" ref="B349:G349" si="227">B222</f>
        <v>11.385603</v>
      </c>
      <c r="C349">
        <f t="shared" si="227"/>
        <v>0.10168294</v>
      </c>
      <c r="D349">
        <f t="shared" si="227"/>
        <v>9.1707700000000019E-4</v>
      </c>
      <c r="E349">
        <f t="shared" si="227"/>
        <v>1.312852E-3</v>
      </c>
      <c r="F349">
        <f t="shared" si="227"/>
        <v>2.6195050000000001E-4</v>
      </c>
      <c r="G349">
        <f t="shared" si="227"/>
        <v>11.499565</v>
      </c>
      <c r="J349" s="5" t="s">
        <v>16</v>
      </c>
      <c r="K349">
        <f t="shared" ref="K349:M349" si="228">K222</f>
        <v>12.255743999999998</v>
      </c>
      <c r="L349">
        <f t="shared" si="228"/>
        <v>0.10213800000000042</v>
      </c>
      <c r="M349">
        <f t="shared" si="228"/>
        <v>12.357882</v>
      </c>
    </row>
    <row r="350" spans="1:13" ht="14" x14ac:dyDescent="0.15">
      <c r="A350" s="5" t="s">
        <v>17</v>
      </c>
      <c r="B350">
        <f t="shared" ref="B350:G350" si="229">B235</f>
        <v>31.880179999999996</v>
      </c>
      <c r="C350">
        <f t="shared" si="229"/>
        <v>0.2422764</v>
      </c>
      <c r="D350">
        <f t="shared" si="229"/>
        <v>2.8018709999999996E-3</v>
      </c>
      <c r="E350">
        <f t="shared" si="229"/>
        <v>1.9568919999999996E-3</v>
      </c>
      <c r="F350">
        <f t="shared" si="229"/>
        <v>1.486874E-3</v>
      </c>
      <c r="G350">
        <f t="shared" si="229"/>
        <v>32.13355</v>
      </c>
      <c r="J350" s="5" t="s">
        <v>17</v>
      </c>
      <c r="K350">
        <f t="shared" ref="K350:M350" si="230">K235</f>
        <v>26.357210000000002</v>
      </c>
      <c r="L350">
        <f t="shared" si="230"/>
        <v>0.24971999999999958</v>
      </c>
      <c r="M350">
        <f t="shared" si="230"/>
        <v>26.606929999999998</v>
      </c>
    </row>
    <row r="351" spans="1:13" ht="14" x14ac:dyDescent="0.15">
      <c r="A351" s="5" t="s">
        <v>18</v>
      </c>
      <c r="B351">
        <f t="shared" ref="B351:G351" si="231">B248</f>
        <v>23.883210000000002</v>
      </c>
      <c r="C351">
        <f t="shared" si="231"/>
        <v>0.1891893</v>
      </c>
      <c r="D351">
        <f t="shared" si="231"/>
        <v>2.7577869999999998E-3</v>
      </c>
      <c r="E351">
        <f t="shared" si="231"/>
        <v>1.0024551999999998E-3</v>
      </c>
      <c r="F351">
        <f t="shared" si="231"/>
        <v>5.1996700000000009E-4</v>
      </c>
      <c r="G351">
        <f t="shared" si="231"/>
        <v>24.113590000000002</v>
      </c>
      <c r="J351" s="5" t="s">
        <v>18</v>
      </c>
      <c r="K351">
        <f t="shared" ref="K351:M351" si="232">K248</f>
        <v>19.966009999999997</v>
      </c>
      <c r="L351">
        <f t="shared" si="232"/>
        <v>0.225739999999999</v>
      </c>
      <c r="M351">
        <f t="shared" si="232"/>
        <v>20.191750000000003</v>
      </c>
    </row>
    <row r="352" spans="1:13" ht="14" x14ac:dyDescent="0.15">
      <c r="A352" s="5" t="s">
        <v>19</v>
      </c>
      <c r="B352">
        <f t="shared" ref="B352:G352" si="233">B261</f>
        <v>5.6653819999999993</v>
      </c>
      <c r="C352">
        <f t="shared" si="233"/>
        <v>5.207092E-2</v>
      </c>
      <c r="D352">
        <f t="shared" si="233"/>
        <v>1.0209091999999998E-3</v>
      </c>
      <c r="E352">
        <f t="shared" si="233"/>
        <v>1.1272669999999999E-3</v>
      </c>
      <c r="F352">
        <f t="shared" si="233"/>
        <v>2.0246500000000003E-4</v>
      </c>
      <c r="G352">
        <f t="shared" si="233"/>
        <v>5.7342429999999993</v>
      </c>
      <c r="J352" s="5" t="s">
        <v>19</v>
      </c>
      <c r="K352">
        <f t="shared" ref="K352:M352" si="234">K261</f>
        <v>5.7109480000000001</v>
      </c>
      <c r="L352">
        <f t="shared" si="234"/>
        <v>6.5012999999999987E-2</v>
      </c>
      <c r="M352">
        <f t="shared" si="234"/>
        <v>5.7759609999999997</v>
      </c>
    </row>
    <row r="353" spans="1:13" ht="14" x14ac:dyDescent="0.15">
      <c r="A353" s="5" t="s">
        <v>20</v>
      </c>
      <c r="B353">
        <f t="shared" ref="B353:G353" si="235">B274</f>
        <v>8.7949309999999983</v>
      </c>
      <c r="C353">
        <f t="shared" si="235"/>
        <v>8.2695759999999979E-2</v>
      </c>
      <c r="D353">
        <f t="shared" si="235"/>
        <v>9.4165789999999991E-4</v>
      </c>
      <c r="E353">
        <f t="shared" si="235"/>
        <v>1.1595010000000003E-3</v>
      </c>
      <c r="F353">
        <f t="shared" si="235"/>
        <v>1.7480840000000001E-4</v>
      </c>
      <c r="G353">
        <f t="shared" si="235"/>
        <v>8.8813050000000011</v>
      </c>
      <c r="J353" s="5" t="s">
        <v>20</v>
      </c>
      <c r="K353">
        <f t="shared" ref="K353:M353" si="236">K274</f>
        <v>8.1656879999999994</v>
      </c>
      <c r="L353">
        <f t="shared" si="236"/>
        <v>8.2510999999999779E-2</v>
      </c>
      <c r="M353">
        <f t="shared" si="236"/>
        <v>8.2481989999999996</v>
      </c>
    </row>
    <row r="354" spans="1:13" ht="14" x14ac:dyDescent="0.15">
      <c r="A354" s="5" t="s">
        <v>21</v>
      </c>
      <c r="B354">
        <f t="shared" ref="B354:G354" si="237">B287</f>
        <v>18.230519999999999</v>
      </c>
      <c r="C354">
        <f t="shared" si="237"/>
        <v>0.16106579999999998</v>
      </c>
      <c r="D354">
        <f t="shared" si="237"/>
        <v>2.7508250000000001E-3</v>
      </c>
      <c r="E354">
        <f t="shared" si="237"/>
        <v>1.1238340000000002E-3</v>
      </c>
      <c r="F354">
        <f t="shared" si="237"/>
        <v>1.6472339999999998E-4</v>
      </c>
      <c r="G354">
        <f t="shared" si="237"/>
        <v>18.404049999999994</v>
      </c>
      <c r="J354" s="5" t="s">
        <v>21</v>
      </c>
      <c r="K354">
        <f t="shared" ref="K354:M354" si="238">K287</f>
        <v>18.519590000000001</v>
      </c>
      <c r="L354">
        <f t="shared" si="238"/>
        <v>0.17344999999999952</v>
      </c>
      <c r="M354">
        <f t="shared" si="238"/>
        <v>18.69304</v>
      </c>
    </row>
    <row r="355" spans="1:13" ht="14" x14ac:dyDescent="0.15">
      <c r="A355" s="5" t="s">
        <v>22</v>
      </c>
      <c r="B355">
        <f t="shared" ref="B355:G355" si="239">B300</f>
        <v>11.074211999999999</v>
      </c>
      <c r="C355">
        <f t="shared" si="239"/>
        <v>0.10791139999999999</v>
      </c>
      <c r="D355">
        <f t="shared" si="239"/>
        <v>2.2220390000000003E-3</v>
      </c>
      <c r="E355">
        <f t="shared" si="239"/>
        <v>1.129913E-3</v>
      </c>
      <c r="F355">
        <f t="shared" si="239"/>
        <v>1.3887870000000002E-4</v>
      </c>
      <c r="G355">
        <f t="shared" si="239"/>
        <v>11.188112</v>
      </c>
      <c r="J355" s="5" t="s">
        <v>22</v>
      </c>
      <c r="K355">
        <f t="shared" ref="K355:M355" si="240">K300</f>
        <v>8.8809799999999992</v>
      </c>
      <c r="L355">
        <f t="shared" si="240"/>
        <v>0.11400199999999998</v>
      </c>
      <c r="M355">
        <f t="shared" si="240"/>
        <v>8.9949819999999985</v>
      </c>
    </row>
    <row r="356" spans="1:13" ht="14" x14ac:dyDescent="0.15">
      <c r="A356" s="5" t="s">
        <v>23</v>
      </c>
      <c r="B356">
        <f t="shared" ref="B356:G356" si="241">B313</f>
        <v>18.093110000000003</v>
      </c>
      <c r="C356">
        <f t="shared" si="241"/>
        <v>0.15847099999999997</v>
      </c>
      <c r="D356">
        <f t="shared" si="241"/>
        <v>1.4865640000000001E-3</v>
      </c>
      <c r="E356">
        <f t="shared" si="241"/>
        <v>1.1404770000000002E-3</v>
      </c>
      <c r="F356">
        <f t="shared" si="241"/>
        <v>1.3434879999999998E-4</v>
      </c>
      <c r="G356">
        <f t="shared" si="241"/>
        <v>18.255760000000002</v>
      </c>
      <c r="J356" s="5" t="s">
        <v>23</v>
      </c>
      <c r="K356">
        <f t="shared" ref="K356:M356" si="242">K313</f>
        <v>19.007629999999999</v>
      </c>
      <c r="L356">
        <f t="shared" si="242"/>
        <v>0.16803999999999988</v>
      </c>
      <c r="M356">
        <f t="shared" si="242"/>
        <v>19.175669999999997</v>
      </c>
    </row>
    <row r="357" spans="1:13" ht="14" x14ac:dyDescent="0.15">
      <c r="A357" s="5" t="s">
        <v>24</v>
      </c>
      <c r="B357">
        <f t="shared" ref="B357:G357" si="243">B326</f>
        <v>15.814969999999999</v>
      </c>
      <c r="C357">
        <f t="shared" si="243"/>
        <v>0.1410776</v>
      </c>
      <c r="D357">
        <f t="shared" si="243"/>
        <v>8.8036049999999991E-4</v>
      </c>
      <c r="E357">
        <f t="shared" si="243"/>
        <v>1.7366419999999998E-4</v>
      </c>
      <c r="F357">
        <f t="shared" si="243"/>
        <v>1.092434E-4</v>
      </c>
      <c r="G357">
        <f t="shared" si="243"/>
        <v>15.967080000000001</v>
      </c>
      <c r="J357" s="5" t="s">
        <v>24</v>
      </c>
      <c r="K357">
        <f t="shared" ref="K357:M357" si="244">K326</f>
        <v>16.911160000000002</v>
      </c>
      <c r="L357">
        <f t="shared" si="244"/>
        <v>0.15351999999999927</v>
      </c>
      <c r="M357">
        <f t="shared" si="244"/>
        <v>17.064680000000003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4" workbookViewId="0">
      <selection activeCell="B333" sqref="B333:B357"/>
    </sheetView>
  </sheetViews>
  <sheetFormatPr baseColWidth="10" defaultRowHeight="13" x14ac:dyDescent="0.15"/>
  <cols>
    <col min="1" max="1" width="15.8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4.5255700000000001</v>
      </c>
      <c r="C4">
        <v>6.4895599999999998E-2</v>
      </c>
      <c r="D4">
        <v>8.7499599999999996E-4</v>
      </c>
      <c r="E4">
        <v>2.0878300000000002E-3</v>
      </c>
      <c r="F4">
        <v>1.5983600000000001E-3</v>
      </c>
      <c r="G4">
        <v>4.6094200000000001</v>
      </c>
      <c r="J4" s="44" t="s">
        <v>0</v>
      </c>
      <c r="K4">
        <v>4.4108099999999997</v>
      </c>
      <c r="L4">
        <f>M4-K4</f>
        <v>0.10392000000000046</v>
      </c>
      <c r="M4">
        <v>4.5147300000000001</v>
      </c>
    </row>
    <row r="5" spans="1:13" x14ac:dyDescent="0.15">
      <c r="A5" s="44"/>
      <c r="B5">
        <v>3.9377399999999998</v>
      </c>
      <c r="C5">
        <v>6.6752900000000004E-2</v>
      </c>
      <c r="D5">
        <v>1.0662099999999999E-3</v>
      </c>
      <c r="E5">
        <v>2.1436200000000002E-3</v>
      </c>
      <c r="F5">
        <v>1.59001E-3</v>
      </c>
      <c r="G5">
        <v>4.0223800000000001</v>
      </c>
      <c r="J5" s="44"/>
      <c r="K5">
        <v>4.0377900000000002</v>
      </c>
      <c r="L5">
        <f t="shared" ref="L5:L65" si="0">M5-K5</f>
        <v>8.6109999999999687E-2</v>
      </c>
      <c r="M5">
        <v>4.1238999999999999</v>
      </c>
    </row>
    <row r="6" spans="1:13" x14ac:dyDescent="0.15">
      <c r="A6" s="44"/>
      <c r="B6">
        <v>4.0307899999999997</v>
      </c>
      <c r="C6">
        <v>7.0111800000000002E-2</v>
      </c>
      <c r="D6">
        <v>8.6069100000000002E-4</v>
      </c>
      <c r="E6">
        <v>2.1543500000000002E-3</v>
      </c>
      <c r="F6">
        <v>1.59144E-3</v>
      </c>
      <c r="G6">
        <v>4.11944</v>
      </c>
      <c r="J6" s="44"/>
      <c r="K6">
        <v>3.9472700000000001</v>
      </c>
      <c r="L6">
        <f t="shared" si="0"/>
        <v>8.3720000000000017E-2</v>
      </c>
      <c r="M6">
        <v>4.0309900000000001</v>
      </c>
    </row>
    <row r="7" spans="1:13" x14ac:dyDescent="0.15">
      <c r="A7" s="44"/>
      <c r="B7">
        <v>3.9445700000000001</v>
      </c>
      <c r="C7">
        <v>6.6442299999999996E-2</v>
      </c>
      <c r="D7">
        <v>9.0932800000000005E-4</v>
      </c>
      <c r="E7">
        <v>2.0690000000000001E-3</v>
      </c>
      <c r="F7">
        <v>1.5740400000000001E-3</v>
      </c>
      <c r="G7">
        <v>4.02874</v>
      </c>
      <c r="J7" s="44"/>
      <c r="K7">
        <v>3.9325899999999998</v>
      </c>
      <c r="L7">
        <f t="shared" si="0"/>
        <v>8.270000000000044E-2</v>
      </c>
      <c r="M7">
        <v>4.0152900000000002</v>
      </c>
    </row>
    <row r="8" spans="1:13" x14ac:dyDescent="0.15">
      <c r="A8" s="44"/>
      <c r="B8">
        <v>3.9512399999999999</v>
      </c>
      <c r="C8">
        <v>6.8079700000000007E-2</v>
      </c>
      <c r="D8">
        <v>8.7404300000000002E-4</v>
      </c>
      <c r="E8">
        <v>1.8885099999999999E-3</v>
      </c>
      <c r="F8">
        <v>1.5862000000000001E-3</v>
      </c>
      <c r="G8">
        <v>4.0371600000000001</v>
      </c>
      <c r="J8" s="44"/>
      <c r="K8">
        <v>3.9550700000000001</v>
      </c>
      <c r="L8">
        <f t="shared" si="0"/>
        <v>8.8440000000000296E-2</v>
      </c>
      <c r="M8">
        <v>4.0435100000000004</v>
      </c>
    </row>
    <row r="9" spans="1:13" x14ac:dyDescent="0.15">
      <c r="A9" s="44"/>
      <c r="B9">
        <v>3.9824700000000002</v>
      </c>
      <c r="C9">
        <v>7.2274400000000003E-2</v>
      </c>
      <c r="D9">
        <v>8.7046599999999997E-4</v>
      </c>
      <c r="E9">
        <v>2.12955E-3</v>
      </c>
      <c r="F9">
        <v>1.5802399999999999E-3</v>
      </c>
      <c r="G9">
        <v>4.0725300000000004</v>
      </c>
      <c r="J9" s="44"/>
      <c r="K9">
        <v>3.96163</v>
      </c>
      <c r="L9">
        <f t="shared" si="0"/>
        <v>8.9829999999999632E-2</v>
      </c>
      <c r="M9">
        <v>4.0514599999999996</v>
      </c>
    </row>
    <row r="10" spans="1:13" x14ac:dyDescent="0.15">
      <c r="A10" s="44"/>
      <c r="B10">
        <v>3.9753599999999998</v>
      </c>
      <c r="C10">
        <v>7.3613200000000004E-2</v>
      </c>
      <c r="D10">
        <v>9.4985999999999996E-4</v>
      </c>
      <c r="E10">
        <v>1.8453600000000001E-3</v>
      </c>
      <c r="F10">
        <v>1.58143E-3</v>
      </c>
      <c r="G10">
        <v>4.06691</v>
      </c>
      <c r="J10" s="44"/>
      <c r="K10">
        <v>3.9589799999999999</v>
      </c>
      <c r="L10">
        <f t="shared" si="0"/>
        <v>9.0160000000000462E-2</v>
      </c>
      <c r="M10">
        <v>4.0491400000000004</v>
      </c>
    </row>
    <row r="11" spans="1:13" x14ac:dyDescent="0.15">
      <c r="A11" s="44"/>
      <c r="B11">
        <v>4.0193899999999996</v>
      </c>
      <c r="C11">
        <v>7.0644399999999996E-2</v>
      </c>
      <c r="D11">
        <v>9.5820400000000004E-4</v>
      </c>
      <c r="E11">
        <v>1.7666800000000001E-3</v>
      </c>
      <c r="F11">
        <v>1.5933500000000001E-3</v>
      </c>
      <c r="G11">
        <v>4.1071499999999999</v>
      </c>
      <c r="J11" s="44"/>
      <c r="K11">
        <v>3.9224100000000002</v>
      </c>
      <c r="L11">
        <f t="shared" si="0"/>
        <v>8.7279999999999802E-2</v>
      </c>
      <c r="M11">
        <v>4.00969</v>
      </c>
    </row>
    <row r="12" spans="1:13" x14ac:dyDescent="0.15">
      <c r="A12" s="44"/>
      <c r="B12">
        <v>4.4739599999999999</v>
      </c>
      <c r="C12">
        <v>6.4958299999999997E-2</v>
      </c>
      <c r="D12">
        <v>8.3446499999999995E-4</v>
      </c>
      <c r="E12">
        <v>2.0663700000000001E-3</v>
      </c>
      <c r="F12">
        <v>1.5695100000000001E-3</v>
      </c>
      <c r="G12">
        <v>4.5570199999999996</v>
      </c>
      <c r="J12" s="44"/>
      <c r="K12">
        <v>3.9659</v>
      </c>
      <c r="L12">
        <f t="shared" si="0"/>
        <v>8.6709999999999621E-2</v>
      </c>
      <c r="M12">
        <v>4.0526099999999996</v>
      </c>
    </row>
    <row r="13" spans="1:13" x14ac:dyDescent="0.15">
      <c r="A13" s="44"/>
      <c r="B13">
        <v>4.0213299999999998</v>
      </c>
      <c r="C13">
        <v>7.0593600000000006E-2</v>
      </c>
      <c r="D13">
        <v>8.7356599999999999E-4</v>
      </c>
      <c r="E13">
        <v>2.1424299999999999E-3</v>
      </c>
      <c r="F13">
        <v>1.5795200000000001E-3</v>
      </c>
      <c r="G13">
        <v>4.1091499999999996</v>
      </c>
      <c r="J13" s="44"/>
      <c r="K13">
        <v>3.96638</v>
      </c>
      <c r="L13">
        <f t="shared" si="0"/>
        <v>8.9669999999999916E-2</v>
      </c>
      <c r="M13">
        <v>4.0560499999999999</v>
      </c>
    </row>
    <row r="14" spans="1:13" x14ac:dyDescent="0.15">
      <c r="A14" s="44"/>
      <c r="B14">
        <f>AVERAGE(B4:B13)</f>
        <v>4.0862419999999995</v>
      </c>
      <c r="C14">
        <f t="shared" ref="C14:G14" si="1">AVERAGE(C4:C13)</f>
        <v>6.8836620000000015E-2</v>
      </c>
      <c r="D14">
        <f t="shared" si="1"/>
        <v>9.0718289999999996E-4</v>
      </c>
      <c r="E14">
        <f t="shared" si="1"/>
        <v>2.02937E-3</v>
      </c>
      <c r="F14">
        <f t="shared" si="1"/>
        <v>1.5844100000000001E-3</v>
      </c>
      <c r="G14">
        <f t="shared" si="1"/>
        <v>4.1729900000000004</v>
      </c>
      <c r="J14" s="44"/>
      <c r="K14">
        <f>AVERAGE(K4:K13)</f>
        <v>4.0058829999999999</v>
      </c>
      <c r="L14">
        <f t="shared" ref="L14:M14" si="2">AVERAGE(L4:L13)</f>
        <v>8.885400000000003E-2</v>
      </c>
      <c r="M14">
        <f t="shared" si="2"/>
        <v>4.0947370000000003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1.7843800000000001</v>
      </c>
      <c r="C17">
        <v>3.2592299999999998E-2</v>
      </c>
      <c r="D17">
        <v>3.8862199999999998E-4</v>
      </c>
      <c r="E17">
        <v>2.1190599999999999E-3</v>
      </c>
      <c r="F17">
        <v>6.9236799999999995E-4</v>
      </c>
      <c r="G17">
        <v>1.8231999999999999</v>
      </c>
      <c r="J17" s="44" t="s">
        <v>1</v>
      </c>
      <c r="K17">
        <v>1.8959999999999999</v>
      </c>
      <c r="L17">
        <f t="shared" si="0"/>
        <v>3.891E-2</v>
      </c>
      <c r="M17">
        <v>1.9349099999999999</v>
      </c>
    </row>
    <row r="18" spans="1:13" x14ac:dyDescent="0.15">
      <c r="A18" s="44"/>
      <c r="B18">
        <v>1.7727900000000001</v>
      </c>
      <c r="C18">
        <v>3.2494099999999998E-2</v>
      </c>
      <c r="D18">
        <v>3.7765500000000002E-4</v>
      </c>
      <c r="E18">
        <v>2.1395699999999999E-3</v>
      </c>
      <c r="F18">
        <v>6.8020799999999996E-4</v>
      </c>
      <c r="G18">
        <v>1.8113600000000001</v>
      </c>
      <c r="J18" s="44"/>
      <c r="K18">
        <v>1.8187</v>
      </c>
      <c r="L18">
        <f t="shared" si="0"/>
        <v>3.8850000000000051E-2</v>
      </c>
      <c r="M18">
        <v>1.85755</v>
      </c>
    </row>
    <row r="19" spans="1:13" x14ac:dyDescent="0.15">
      <c r="A19" s="44"/>
      <c r="B19">
        <v>1.78318</v>
      </c>
      <c r="C19">
        <v>3.2257599999999997E-2</v>
      </c>
      <c r="D19">
        <v>3.7837E-4</v>
      </c>
      <c r="E19">
        <v>2.1612599999999999E-3</v>
      </c>
      <c r="F19">
        <v>6.7782400000000005E-4</v>
      </c>
      <c r="G19">
        <v>1.82141</v>
      </c>
      <c r="J19" s="44"/>
      <c r="K19">
        <v>1.80721</v>
      </c>
      <c r="L19">
        <f t="shared" si="0"/>
        <v>3.8980000000000015E-2</v>
      </c>
      <c r="M19">
        <v>1.84619</v>
      </c>
    </row>
    <row r="20" spans="1:13" x14ac:dyDescent="0.15">
      <c r="A20" s="44"/>
      <c r="B20">
        <v>1.7658400000000001</v>
      </c>
      <c r="C20">
        <v>3.2652399999999998E-2</v>
      </c>
      <c r="D20">
        <v>7.5697899999999996E-4</v>
      </c>
      <c r="E20">
        <v>2.1209699999999998E-3</v>
      </c>
      <c r="F20">
        <v>6.7973100000000004E-4</v>
      </c>
      <c r="G20">
        <v>1.80488</v>
      </c>
      <c r="J20" s="44"/>
      <c r="K20">
        <v>1.77871</v>
      </c>
      <c r="L20">
        <f t="shared" si="0"/>
        <v>3.8610000000000033E-2</v>
      </c>
      <c r="M20">
        <v>1.81732</v>
      </c>
    </row>
    <row r="21" spans="1:13" x14ac:dyDescent="0.15">
      <c r="A21" s="44"/>
      <c r="B21">
        <v>1.77922</v>
      </c>
      <c r="C21">
        <v>3.2170999999999998E-2</v>
      </c>
      <c r="D21">
        <v>7.4029E-4</v>
      </c>
      <c r="E21">
        <v>2.1653200000000001E-3</v>
      </c>
      <c r="F21">
        <v>6.7973100000000004E-4</v>
      </c>
      <c r="G21">
        <v>1.8172900000000001</v>
      </c>
      <c r="J21" s="44"/>
      <c r="K21">
        <v>1.77234</v>
      </c>
      <c r="L21">
        <f t="shared" si="0"/>
        <v>3.8839999999999986E-2</v>
      </c>
      <c r="M21">
        <v>1.81118</v>
      </c>
    </row>
    <row r="22" spans="1:13" x14ac:dyDescent="0.15">
      <c r="A22" s="44"/>
      <c r="B22">
        <v>1.7885</v>
      </c>
      <c r="C22">
        <v>3.2497400000000003E-2</v>
      </c>
      <c r="D22">
        <v>7.4458100000000002E-4</v>
      </c>
      <c r="E22">
        <v>2.1300300000000002E-3</v>
      </c>
      <c r="F22">
        <v>6.7710899999999996E-4</v>
      </c>
      <c r="G22">
        <v>1.82752</v>
      </c>
      <c r="J22" s="44"/>
      <c r="K22">
        <v>1.76963</v>
      </c>
      <c r="L22">
        <f t="shared" si="0"/>
        <v>4.1360000000000063E-2</v>
      </c>
      <c r="M22">
        <v>1.8109900000000001</v>
      </c>
    </row>
    <row r="23" spans="1:13" x14ac:dyDescent="0.15">
      <c r="A23" s="44"/>
      <c r="B23">
        <v>1.7839100000000001</v>
      </c>
      <c r="C23">
        <v>3.26836E-2</v>
      </c>
      <c r="D23">
        <v>2.9210999999999998E-3</v>
      </c>
      <c r="E23">
        <v>2.0477799999999999E-3</v>
      </c>
      <c r="F23">
        <v>6.7853900000000003E-4</v>
      </c>
      <c r="G23">
        <v>1.8251200000000001</v>
      </c>
      <c r="J23" s="44"/>
      <c r="K23">
        <v>1.8519099999999999</v>
      </c>
      <c r="L23">
        <f t="shared" si="0"/>
        <v>3.8370000000000015E-2</v>
      </c>
      <c r="M23">
        <v>1.89028</v>
      </c>
    </row>
    <row r="24" spans="1:13" x14ac:dyDescent="0.15">
      <c r="A24" s="44"/>
      <c r="B24">
        <v>1.7926200000000001</v>
      </c>
      <c r="C24">
        <v>3.2692199999999998E-2</v>
      </c>
      <c r="D24">
        <v>3.7169500000000001E-4</v>
      </c>
      <c r="E24">
        <v>2.3064600000000002E-3</v>
      </c>
      <c r="F24">
        <v>6.7567799999999998E-4</v>
      </c>
      <c r="G24">
        <v>1.8314600000000001</v>
      </c>
      <c r="J24" s="44"/>
      <c r="K24">
        <v>1.77258</v>
      </c>
      <c r="L24">
        <f t="shared" si="0"/>
        <v>3.8519999999999888E-2</v>
      </c>
      <c r="M24">
        <v>1.8110999999999999</v>
      </c>
    </row>
    <row r="25" spans="1:13" x14ac:dyDescent="0.15">
      <c r="A25" s="44"/>
      <c r="B25">
        <v>1.77474</v>
      </c>
      <c r="C25">
        <v>3.2522000000000002E-2</v>
      </c>
      <c r="D25">
        <v>3.6430399999999997E-4</v>
      </c>
      <c r="E25">
        <v>2.16913E-3</v>
      </c>
      <c r="F25">
        <v>6.8259199999999999E-4</v>
      </c>
      <c r="G25">
        <v>1.81331</v>
      </c>
      <c r="J25" s="44"/>
      <c r="K25">
        <v>1.7777099999999999</v>
      </c>
      <c r="L25">
        <f t="shared" si="0"/>
        <v>3.8720000000000088E-2</v>
      </c>
      <c r="M25">
        <v>1.81643</v>
      </c>
    </row>
    <row r="26" spans="1:13" x14ac:dyDescent="0.15">
      <c r="A26" s="44"/>
      <c r="B26">
        <v>1.7864199999999999</v>
      </c>
      <c r="C26">
        <v>3.17881E-2</v>
      </c>
      <c r="D26">
        <v>3.69787E-4</v>
      </c>
      <c r="E26">
        <v>2.12407E-3</v>
      </c>
      <c r="F26">
        <v>6.7853900000000003E-4</v>
      </c>
      <c r="G26">
        <v>1.8243</v>
      </c>
      <c r="J26" s="44"/>
      <c r="K26">
        <v>1.8034699999999999</v>
      </c>
      <c r="L26">
        <f t="shared" si="0"/>
        <v>3.8680000000000048E-2</v>
      </c>
      <c r="M26">
        <v>1.84215</v>
      </c>
    </row>
    <row r="27" spans="1:13" x14ac:dyDescent="0.15">
      <c r="A27" s="44"/>
      <c r="B27">
        <f>AVERAGE(B17:B26)</f>
        <v>1.7811599999999999</v>
      </c>
      <c r="C27">
        <f t="shared" ref="C27:G27" si="3">AVERAGE(C17:C26)</f>
        <v>3.2435069999999996E-2</v>
      </c>
      <c r="D27">
        <f t="shared" si="3"/>
        <v>7.4133830000000002E-4</v>
      </c>
      <c r="E27">
        <f t="shared" si="3"/>
        <v>2.1483650000000002E-3</v>
      </c>
      <c r="F27">
        <f t="shared" si="3"/>
        <v>6.8023189999999998E-4</v>
      </c>
      <c r="G27">
        <f t="shared" si="3"/>
        <v>1.8199850000000002</v>
      </c>
      <c r="J27" s="44"/>
      <c r="K27">
        <f>AVERAGE(K17:K26)</f>
        <v>1.8048259999999998</v>
      </c>
      <c r="L27">
        <f t="shared" ref="L27:M27" si="4">AVERAGE(L17:L26)</f>
        <v>3.8984000000000019E-2</v>
      </c>
      <c r="M27">
        <f t="shared" si="4"/>
        <v>1.8438100000000002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3.2945899999999999</v>
      </c>
      <c r="C30">
        <v>4.3122500000000001E-2</v>
      </c>
      <c r="D30">
        <v>8.6665199999999998E-4</v>
      </c>
      <c r="E30">
        <v>2.4640600000000001E-3</v>
      </c>
      <c r="F30">
        <v>8.7118099999999995E-4</v>
      </c>
      <c r="G30">
        <v>3.3449</v>
      </c>
      <c r="J30" s="44" t="s">
        <v>2</v>
      </c>
      <c r="K30">
        <v>3.2444000000000002</v>
      </c>
      <c r="L30">
        <f t="shared" si="0"/>
        <v>5.0389999999999713E-2</v>
      </c>
      <c r="M30">
        <v>3.2947899999999999</v>
      </c>
    </row>
    <row r="31" spans="1:13" x14ac:dyDescent="0.15">
      <c r="A31" s="44"/>
      <c r="B31">
        <v>2.9203399999999999</v>
      </c>
      <c r="C31">
        <v>4.33693E-2</v>
      </c>
      <c r="D31">
        <v>8.4590900000000005E-4</v>
      </c>
      <c r="E31">
        <v>2.4662E-3</v>
      </c>
      <c r="F31">
        <v>8.6951300000000004E-4</v>
      </c>
      <c r="G31">
        <v>2.97106</v>
      </c>
      <c r="J31" s="44"/>
      <c r="K31">
        <v>2.9474300000000002</v>
      </c>
      <c r="L31">
        <f t="shared" si="0"/>
        <v>5.0579999999999625E-2</v>
      </c>
      <c r="M31">
        <v>2.9980099999999998</v>
      </c>
    </row>
    <row r="32" spans="1:13" x14ac:dyDescent="0.15">
      <c r="A32" s="44"/>
      <c r="B32">
        <v>3.02563</v>
      </c>
      <c r="C32">
        <v>4.3314199999999997E-2</v>
      </c>
      <c r="D32">
        <v>8.3518000000000004E-4</v>
      </c>
      <c r="E32">
        <v>2.4204299999999999E-3</v>
      </c>
      <c r="F32">
        <v>8.7499599999999996E-4</v>
      </c>
      <c r="G32">
        <v>3.0760900000000002</v>
      </c>
      <c r="J32" s="44"/>
      <c r="K32">
        <v>2.9301499999999998</v>
      </c>
      <c r="L32">
        <f t="shared" si="0"/>
        <v>5.0190000000000179E-2</v>
      </c>
      <c r="M32">
        <v>2.98034</v>
      </c>
    </row>
    <row r="33" spans="1:13" x14ac:dyDescent="0.15">
      <c r="A33" s="44"/>
      <c r="B33">
        <v>3.31623</v>
      </c>
      <c r="C33">
        <v>4.26939E-2</v>
      </c>
      <c r="D33">
        <v>8.7451900000000003E-4</v>
      </c>
      <c r="E33">
        <v>2.4599999999999999E-3</v>
      </c>
      <c r="F33">
        <v>8.7404300000000002E-4</v>
      </c>
      <c r="G33">
        <v>3.3662100000000001</v>
      </c>
      <c r="J33" s="44"/>
      <c r="K33">
        <v>2.9624600000000001</v>
      </c>
      <c r="L33">
        <f t="shared" si="0"/>
        <v>5.0300000000000011E-2</v>
      </c>
      <c r="M33">
        <v>3.0127600000000001</v>
      </c>
    </row>
    <row r="34" spans="1:13" x14ac:dyDescent="0.15">
      <c r="A34" s="44"/>
      <c r="B34">
        <v>2.9356800000000001</v>
      </c>
      <c r="C34">
        <v>4.3183100000000002E-2</v>
      </c>
      <c r="D34">
        <v>8.4257099999999997E-4</v>
      </c>
      <c r="E34">
        <v>2.4316300000000002E-3</v>
      </c>
      <c r="F34">
        <v>8.7571100000000005E-4</v>
      </c>
      <c r="G34">
        <v>2.9860899999999999</v>
      </c>
      <c r="J34" s="44"/>
      <c r="K34">
        <v>2.9293399999999998</v>
      </c>
      <c r="L34">
        <f t="shared" si="0"/>
        <v>4.9910000000000121E-2</v>
      </c>
      <c r="M34">
        <v>2.97925</v>
      </c>
    </row>
    <row r="35" spans="1:13" x14ac:dyDescent="0.15">
      <c r="A35" s="44"/>
      <c r="B35">
        <v>2.93302</v>
      </c>
      <c r="C35">
        <v>4.2870999999999999E-2</v>
      </c>
      <c r="D35">
        <v>8.6617499999999995E-4</v>
      </c>
      <c r="E35">
        <v>2.41756E-3</v>
      </c>
      <c r="F35">
        <v>8.9216199999999995E-4</v>
      </c>
      <c r="G35">
        <v>2.98319</v>
      </c>
      <c r="J35" s="44"/>
      <c r="K35">
        <v>2.9694099999999999</v>
      </c>
      <c r="L35">
        <f t="shared" si="0"/>
        <v>4.9840000000000106E-2</v>
      </c>
      <c r="M35">
        <v>3.01925</v>
      </c>
    </row>
    <row r="36" spans="1:13" x14ac:dyDescent="0.15">
      <c r="A36" s="44"/>
      <c r="B36">
        <v>2.9243199999999998</v>
      </c>
      <c r="C36">
        <v>4.2846200000000001E-2</v>
      </c>
      <c r="D36">
        <v>8.3136600000000005E-4</v>
      </c>
      <c r="E36">
        <v>2.44904E-3</v>
      </c>
      <c r="F36">
        <v>8.7404300000000002E-4</v>
      </c>
      <c r="G36">
        <v>2.9744999999999999</v>
      </c>
      <c r="J36" s="44"/>
      <c r="K36">
        <v>2.9283600000000001</v>
      </c>
      <c r="L36">
        <f t="shared" si="0"/>
        <v>5.0149999999999917E-2</v>
      </c>
      <c r="M36">
        <v>2.97851</v>
      </c>
    </row>
    <row r="37" spans="1:13" x14ac:dyDescent="0.15">
      <c r="A37" s="44"/>
      <c r="B37">
        <v>2.9939100000000001</v>
      </c>
      <c r="C37">
        <v>4.3574099999999998E-2</v>
      </c>
      <c r="D37">
        <v>8.2659699999999999E-4</v>
      </c>
      <c r="E37">
        <v>2.4478400000000002E-3</v>
      </c>
      <c r="F37">
        <v>8.65221E-4</v>
      </c>
      <c r="G37">
        <v>3.0446900000000001</v>
      </c>
      <c r="J37" s="44"/>
      <c r="K37">
        <v>2.9190200000000002</v>
      </c>
      <c r="L37">
        <f t="shared" si="0"/>
        <v>4.9879999999999924E-2</v>
      </c>
      <c r="M37">
        <v>2.9689000000000001</v>
      </c>
    </row>
    <row r="38" spans="1:13" x14ac:dyDescent="0.15">
      <c r="A38" s="44"/>
      <c r="B38">
        <v>2.97342</v>
      </c>
      <c r="C38">
        <v>4.2914599999999997E-2</v>
      </c>
      <c r="D38">
        <v>8.2540499999999998E-4</v>
      </c>
      <c r="E38">
        <v>2.43187E-3</v>
      </c>
      <c r="F38">
        <v>8.7142000000000003E-4</v>
      </c>
      <c r="G38">
        <v>3.0241899999999999</v>
      </c>
      <c r="J38" s="44"/>
      <c r="K38">
        <v>2.9338000000000002</v>
      </c>
      <c r="L38">
        <f t="shared" si="0"/>
        <v>5.0239999999999618E-2</v>
      </c>
      <c r="M38">
        <v>2.9840399999999998</v>
      </c>
    </row>
    <row r="39" spans="1:13" x14ac:dyDescent="0.15">
      <c r="A39" s="44"/>
      <c r="B39">
        <v>3.0648499999999999</v>
      </c>
      <c r="C39">
        <v>4.3279600000000001E-2</v>
      </c>
      <c r="D39">
        <v>8.4614800000000002E-4</v>
      </c>
      <c r="E39">
        <v>2.4380700000000001E-3</v>
      </c>
      <c r="F39">
        <v>8.6307500000000004E-4</v>
      </c>
      <c r="G39">
        <v>3.1152600000000001</v>
      </c>
      <c r="J39" s="44"/>
      <c r="K39">
        <v>2.9405399999999999</v>
      </c>
      <c r="L39">
        <f t="shared" si="0"/>
        <v>4.9580000000000179E-2</v>
      </c>
      <c r="M39">
        <v>2.9901200000000001</v>
      </c>
    </row>
    <row r="40" spans="1:13" x14ac:dyDescent="0.15">
      <c r="A40" s="44"/>
      <c r="B40">
        <f>AVERAGE(B30:B39)</f>
        <v>3.0381989999999996</v>
      </c>
      <c r="C40">
        <f t="shared" ref="C40:G40" si="5">AVERAGE(C30:C39)</f>
        <v>4.3116849999999998E-2</v>
      </c>
      <c r="D40">
        <f t="shared" si="5"/>
        <v>8.4605219999999998E-4</v>
      </c>
      <c r="E40">
        <f t="shared" si="5"/>
        <v>2.4426700000000001E-3</v>
      </c>
      <c r="F40">
        <f t="shared" si="5"/>
        <v>8.731365E-4</v>
      </c>
      <c r="G40">
        <f t="shared" si="5"/>
        <v>3.0886179999999999</v>
      </c>
      <c r="J40" s="44"/>
      <c r="K40">
        <f>AVERAGE(K30:K39)</f>
        <v>2.970491</v>
      </c>
      <c r="L40">
        <f t="shared" ref="L40:M40" si="6">AVERAGE(L30:L39)</f>
        <v>5.0105999999999942E-2</v>
      </c>
      <c r="M40">
        <f t="shared" si="6"/>
        <v>3.0205970000000004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23.970300000000002</v>
      </c>
      <c r="C43">
        <v>8.6321599999999998E-2</v>
      </c>
      <c r="D43">
        <v>1.44005E-3</v>
      </c>
      <c r="E43">
        <v>1.8866099999999999E-3</v>
      </c>
      <c r="F43">
        <v>1.5425700000000001E-3</v>
      </c>
      <c r="G43">
        <v>24.079499999999999</v>
      </c>
      <c r="J43" s="44" t="s">
        <v>3</v>
      </c>
      <c r="K43">
        <v>32.903500000000001</v>
      </c>
      <c r="L43">
        <f t="shared" si="0"/>
        <v>0.1144999999999996</v>
      </c>
      <c r="M43">
        <v>33.018000000000001</v>
      </c>
    </row>
    <row r="44" spans="1:13" x14ac:dyDescent="0.15">
      <c r="A44" s="44"/>
      <c r="B44">
        <v>6.4396199999999997</v>
      </c>
      <c r="C44">
        <v>8.6226700000000003E-2</v>
      </c>
      <c r="D44">
        <v>1.2769700000000001E-3</v>
      </c>
      <c r="E44">
        <v>1.87159E-3</v>
      </c>
      <c r="F44">
        <v>1.52326E-3</v>
      </c>
      <c r="G44">
        <v>6.5478500000000004</v>
      </c>
      <c r="J44" s="44"/>
      <c r="K44">
        <v>6.2502500000000003</v>
      </c>
      <c r="L44">
        <f t="shared" si="0"/>
        <v>0.10635999999999957</v>
      </c>
      <c r="M44">
        <v>6.3566099999999999</v>
      </c>
    </row>
    <row r="45" spans="1:13" x14ac:dyDescent="0.15">
      <c r="A45" s="44"/>
      <c r="B45">
        <v>6.3601799999999997</v>
      </c>
      <c r="C45">
        <v>8.6088700000000004E-2</v>
      </c>
      <c r="D45">
        <v>1.3053400000000001E-3</v>
      </c>
      <c r="E45">
        <v>1.7571399999999999E-3</v>
      </c>
      <c r="F45">
        <v>1.53017E-3</v>
      </c>
      <c r="G45">
        <v>6.4694700000000003</v>
      </c>
      <c r="J45" s="44"/>
      <c r="K45">
        <v>6.2376500000000004</v>
      </c>
      <c r="L45">
        <f t="shared" si="0"/>
        <v>0.10642999999999958</v>
      </c>
      <c r="M45">
        <v>6.3440799999999999</v>
      </c>
    </row>
    <row r="46" spans="1:13" x14ac:dyDescent="0.15">
      <c r="A46" s="44"/>
      <c r="B46">
        <v>6.48895</v>
      </c>
      <c r="C46">
        <v>8.5996900000000001E-2</v>
      </c>
      <c r="D46">
        <v>1.28841E-3</v>
      </c>
      <c r="E46">
        <v>2.0418200000000002E-3</v>
      </c>
      <c r="F46">
        <v>1.5270699999999999E-3</v>
      </c>
      <c r="G46">
        <v>6.5982799999999999</v>
      </c>
      <c r="J46" s="44"/>
      <c r="K46">
        <v>6.3140999999999998</v>
      </c>
      <c r="L46">
        <f t="shared" si="0"/>
        <v>0.10622000000000043</v>
      </c>
      <c r="M46">
        <v>6.4203200000000002</v>
      </c>
    </row>
    <row r="47" spans="1:13" x14ac:dyDescent="0.15">
      <c r="A47" s="44"/>
      <c r="B47">
        <v>6.4023300000000001</v>
      </c>
      <c r="C47">
        <v>8.5883600000000004E-2</v>
      </c>
      <c r="D47">
        <v>1.3082E-3</v>
      </c>
      <c r="E47">
        <v>1.9876999999999998E-3</v>
      </c>
      <c r="F47">
        <v>1.5397099999999999E-3</v>
      </c>
      <c r="G47">
        <v>6.5114799999999997</v>
      </c>
      <c r="J47" s="44"/>
      <c r="K47">
        <v>6.2103299999999999</v>
      </c>
      <c r="L47">
        <f t="shared" si="0"/>
        <v>0.10745999999999967</v>
      </c>
      <c r="M47">
        <v>6.3177899999999996</v>
      </c>
    </row>
    <row r="48" spans="1:13" x14ac:dyDescent="0.15">
      <c r="A48" s="44"/>
      <c r="B48">
        <v>6.3414999999999999</v>
      </c>
      <c r="C48">
        <v>8.6077500000000001E-2</v>
      </c>
      <c r="D48">
        <v>1.2946100000000001E-3</v>
      </c>
      <c r="E48">
        <v>2.03061E-3</v>
      </c>
      <c r="F48">
        <v>1.53112E-3</v>
      </c>
      <c r="G48">
        <v>6.4493900000000002</v>
      </c>
      <c r="J48" s="44"/>
      <c r="K48">
        <v>6.22722</v>
      </c>
      <c r="L48">
        <f t="shared" si="0"/>
        <v>0.10703999999999958</v>
      </c>
      <c r="M48">
        <v>6.3342599999999996</v>
      </c>
    </row>
    <row r="49" spans="1:13" x14ac:dyDescent="0.15">
      <c r="A49" s="44"/>
      <c r="B49">
        <v>6.3708299999999998</v>
      </c>
      <c r="C49">
        <v>8.5533899999999996E-2</v>
      </c>
      <c r="D49">
        <v>1.28269E-3</v>
      </c>
      <c r="E49">
        <v>1.9957999999999998E-3</v>
      </c>
      <c r="F49">
        <v>1.5492399999999999E-3</v>
      </c>
      <c r="G49">
        <v>6.4818499999999997</v>
      </c>
      <c r="J49" s="44"/>
      <c r="K49">
        <v>6.2510700000000003</v>
      </c>
      <c r="L49">
        <f t="shared" si="0"/>
        <v>0.10701999999999945</v>
      </c>
      <c r="M49">
        <v>6.3580899999999998</v>
      </c>
    </row>
    <row r="50" spans="1:13" x14ac:dyDescent="0.15">
      <c r="A50" s="44"/>
      <c r="B50">
        <v>6.4014600000000002</v>
      </c>
      <c r="C50">
        <v>8.5473300000000002E-2</v>
      </c>
      <c r="D50">
        <v>1.266E-3</v>
      </c>
      <c r="E50">
        <v>1.9817400000000001E-3</v>
      </c>
      <c r="F50">
        <v>1.54543E-3</v>
      </c>
      <c r="G50">
        <v>6.5101699999999996</v>
      </c>
      <c r="J50" s="44"/>
      <c r="K50">
        <v>6.25047</v>
      </c>
      <c r="L50">
        <f t="shared" si="0"/>
        <v>0.10658000000000012</v>
      </c>
      <c r="M50">
        <v>6.3570500000000001</v>
      </c>
    </row>
    <row r="51" spans="1:13" x14ac:dyDescent="0.15">
      <c r="A51" s="44"/>
      <c r="B51">
        <v>6.4456600000000002</v>
      </c>
      <c r="C51">
        <v>8.5949399999999995E-2</v>
      </c>
      <c r="D51">
        <v>1.28078E-3</v>
      </c>
      <c r="E51">
        <v>1.69206E-3</v>
      </c>
      <c r="F51">
        <v>1.5258800000000001E-3</v>
      </c>
      <c r="G51">
        <v>6.5554399999999999</v>
      </c>
      <c r="J51" s="44"/>
      <c r="K51">
        <v>6.2496400000000003</v>
      </c>
      <c r="L51">
        <f t="shared" si="0"/>
        <v>0.10672999999999977</v>
      </c>
      <c r="M51">
        <v>6.3563700000000001</v>
      </c>
    </row>
    <row r="52" spans="1:13" x14ac:dyDescent="0.15">
      <c r="A52" s="44"/>
      <c r="B52">
        <v>6.3518499999999998</v>
      </c>
      <c r="C52">
        <v>8.57623E-2</v>
      </c>
      <c r="D52">
        <v>1.2626600000000001E-3</v>
      </c>
      <c r="E52">
        <v>2.02775E-3</v>
      </c>
      <c r="F52">
        <v>1.52373E-3</v>
      </c>
      <c r="G52">
        <v>6.46096</v>
      </c>
      <c r="J52" s="44"/>
      <c r="K52">
        <v>6.2715399999999999</v>
      </c>
      <c r="L52">
        <f t="shared" si="0"/>
        <v>0.10636000000000045</v>
      </c>
      <c r="M52">
        <v>6.3779000000000003</v>
      </c>
    </row>
    <row r="53" spans="1:13" x14ac:dyDescent="0.15">
      <c r="A53" s="44"/>
      <c r="B53">
        <f>AVERAGE(B43:B52)</f>
        <v>8.1572680000000002</v>
      </c>
      <c r="C53">
        <f t="shared" ref="C53:G53" si="7">AVERAGE(C43:C52)</f>
        <v>8.5931389999999996E-2</v>
      </c>
      <c r="D53">
        <f t="shared" si="7"/>
        <v>1.3005709999999999E-3</v>
      </c>
      <c r="E53">
        <f t="shared" si="7"/>
        <v>1.9272819999999996E-3</v>
      </c>
      <c r="F53">
        <f t="shared" si="7"/>
        <v>1.5338179999999999E-3</v>
      </c>
      <c r="G53">
        <f t="shared" si="7"/>
        <v>8.2664390000000019</v>
      </c>
      <c r="J53" s="44"/>
      <c r="K53">
        <f>AVERAGE(K43:K52)</f>
        <v>8.9165770000000002</v>
      </c>
      <c r="L53">
        <f t="shared" ref="L53:M53" si="8">AVERAGE(L43:L52)</f>
        <v>0.10746999999999982</v>
      </c>
      <c r="M53">
        <f t="shared" si="8"/>
        <v>9.0240469999999995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8.5885599999999993</v>
      </c>
      <c r="C56">
        <v>2.8594700000000001E-2</v>
      </c>
      <c r="D56">
        <v>3.7693999999999998E-4</v>
      </c>
      <c r="E56">
        <v>1.77264E-3</v>
      </c>
      <c r="F56">
        <v>4.1675600000000001E-4</v>
      </c>
      <c r="G56">
        <v>8.6252099999999992</v>
      </c>
      <c r="J56" s="44" t="s">
        <v>4</v>
      </c>
      <c r="K56">
        <v>11.5946</v>
      </c>
      <c r="L56">
        <f t="shared" si="0"/>
        <v>3.5299999999999443E-2</v>
      </c>
      <c r="M56">
        <v>11.629899999999999</v>
      </c>
    </row>
    <row r="57" spans="1:13" x14ac:dyDescent="0.15">
      <c r="A57" s="44"/>
      <c r="B57">
        <v>2.1021200000000002</v>
      </c>
      <c r="C57">
        <v>2.7530900000000001E-2</v>
      </c>
      <c r="D57">
        <v>3.8147000000000002E-4</v>
      </c>
      <c r="E57">
        <v>1.7692999999999999E-3</v>
      </c>
      <c r="F57">
        <v>4.1651699999999998E-4</v>
      </c>
      <c r="G57">
        <v>2.1376599999999999</v>
      </c>
      <c r="J57" s="44"/>
      <c r="K57">
        <v>2.0905900000000002</v>
      </c>
      <c r="L57">
        <f t="shared" si="0"/>
        <v>3.5629999999999828E-2</v>
      </c>
      <c r="M57">
        <v>2.12622</v>
      </c>
    </row>
    <row r="58" spans="1:13" x14ac:dyDescent="0.15">
      <c r="A58" s="44"/>
      <c r="B58">
        <v>2.10256</v>
      </c>
      <c r="C58">
        <v>2.7768399999999999E-2</v>
      </c>
      <c r="D58">
        <v>3.93867E-4</v>
      </c>
      <c r="E58">
        <v>1.75333E-3</v>
      </c>
      <c r="F58">
        <v>4.0721900000000001E-4</v>
      </c>
      <c r="G58">
        <v>2.13876</v>
      </c>
      <c r="J58" s="44"/>
      <c r="K58">
        <v>2.0674399999999999</v>
      </c>
      <c r="L58">
        <f t="shared" si="0"/>
        <v>3.5379999999999967E-2</v>
      </c>
      <c r="M58">
        <v>2.1028199999999999</v>
      </c>
    </row>
    <row r="59" spans="1:13" x14ac:dyDescent="0.15">
      <c r="A59" s="44"/>
      <c r="B59">
        <v>2.17211</v>
      </c>
      <c r="C59">
        <v>2.7811300000000001E-2</v>
      </c>
      <c r="D59">
        <v>6.6494899999999997E-4</v>
      </c>
      <c r="E59">
        <v>1.71638E-3</v>
      </c>
      <c r="F59">
        <v>4.1627899999999998E-4</v>
      </c>
      <c r="G59">
        <v>2.2084800000000002</v>
      </c>
      <c r="J59" s="44"/>
      <c r="K59">
        <v>2.1003699999999998</v>
      </c>
      <c r="L59">
        <f t="shared" si="0"/>
        <v>3.5430000000000295E-2</v>
      </c>
      <c r="M59">
        <v>2.1358000000000001</v>
      </c>
    </row>
    <row r="60" spans="1:13" x14ac:dyDescent="0.15">
      <c r="A60" s="44"/>
      <c r="B60">
        <v>2.1217800000000002</v>
      </c>
      <c r="C60">
        <v>2.7545E-2</v>
      </c>
      <c r="D60">
        <v>6.9522900000000001E-4</v>
      </c>
      <c r="E60">
        <v>1.85108E-3</v>
      </c>
      <c r="F60">
        <v>4.12703E-4</v>
      </c>
      <c r="G60">
        <v>2.1589200000000002</v>
      </c>
      <c r="J60" s="44"/>
      <c r="K60">
        <v>2.0785</v>
      </c>
      <c r="L60">
        <f t="shared" si="0"/>
        <v>3.5629999999999828E-2</v>
      </c>
      <c r="M60">
        <v>2.1141299999999998</v>
      </c>
    </row>
    <row r="61" spans="1:13" x14ac:dyDescent="0.15">
      <c r="A61" s="44"/>
      <c r="B61">
        <v>2.13822</v>
      </c>
      <c r="C61">
        <v>2.7528799999999999E-2</v>
      </c>
      <c r="D61">
        <v>4.12703E-4</v>
      </c>
      <c r="E61">
        <v>1.7499900000000001E-3</v>
      </c>
      <c r="F61">
        <v>4.1151000000000002E-4</v>
      </c>
      <c r="G61">
        <v>2.1738499999999998</v>
      </c>
      <c r="J61" s="44"/>
      <c r="K61">
        <v>2.0833900000000001</v>
      </c>
      <c r="L61">
        <f t="shared" si="0"/>
        <v>3.5470000000000113E-2</v>
      </c>
      <c r="M61">
        <v>2.1188600000000002</v>
      </c>
    </row>
    <row r="62" spans="1:13" x14ac:dyDescent="0.15">
      <c r="A62" s="44"/>
      <c r="B62">
        <v>2.1112899999999999</v>
      </c>
      <c r="C62">
        <v>2.7481999999999999E-2</v>
      </c>
      <c r="D62">
        <v>3.91722E-4</v>
      </c>
      <c r="E62">
        <v>1.7440299999999999E-3</v>
      </c>
      <c r="F62">
        <v>4.12941E-4</v>
      </c>
      <c r="G62">
        <v>2.1471300000000002</v>
      </c>
      <c r="J62" s="44"/>
      <c r="K62">
        <v>2.0793499999999998</v>
      </c>
      <c r="L62">
        <f t="shared" si="0"/>
        <v>3.5710000000000353E-2</v>
      </c>
      <c r="M62">
        <v>2.1150600000000002</v>
      </c>
    </row>
    <row r="63" spans="1:13" x14ac:dyDescent="0.15">
      <c r="A63" s="44"/>
      <c r="B63">
        <v>2.18608</v>
      </c>
      <c r="C63">
        <v>2.7785500000000001E-2</v>
      </c>
      <c r="D63">
        <v>4.0435800000000001E-4</v>
      </c>
      <c r="E63">
        <v>1.71375E-3</v>
      </c>
      <c r="F63">
        <v>4.0602699999999999E-4</v>
      </c>
      <c r="G63">
        <v>2.2223600000000001</v>
      </c>
      <c r="J63" s="44"/>
      <c r="K63">
        <v>2.0712700000000002</v>
      </c>
      <c r="L63">
        <f t="shared" si="0"/>
        <v>3.6299999999999777E-2</v>
      </c>
      <c r="M63">
        <v>2.1075699999999999</v>
      </c>
    </row>
    <row r="64" spans="1:13" x14ac:dyDescent="0.15">
      <c r="A64" s="44"/>
      <c r="B64">
        <v>2.2191299999999998</v>
      </c>
      <c r="C64">
        <v>2.77448E-2</v>
      </c>
      <c r="D64">
        <v>4.1985500000000001E-4</v>
      </c>
      <c r="E64">
        <v>1.7712100000000001E-3</v>
      </c>
      <c r="F64">
        <v>4.1246399999999997E-4</v>
      </c>
      <c r="G64">
        <v>2.2550400000000002</v>
      </c>
      <c r="J64" s="44"/>
      <c r="K64">
        <v>2.08351</v>
      </c>
      <c r="L64">
        <f t="shared" si="0"/>
        <v>3.5550000000000193E-2</v>
      </c>
      <c r="M64">
        <v>2.1190600000000002</v>
      </c>
    </row>
    <row r="65" spans="1:13" x14ac:dyDescent="0.15">
      <c r="A65" s="44"/>
      <c r="B65">
        <v>2.1071800000000001</v>
      </c>
      <c r="C65">
        <v>2.7454099999999999E-2</v>
      </c>
      <c r="D65">
        <v>7.9750999999999997E-4</v>
      </c>
      <c r="E65">
        <v>1.7342600000000001E-3</v>
      </c>
      <c r="F65">
        <v>4.1413300000000001E-4</v>
      </c>
      <c r="G65">
        <v>2.14384</v>
      </c>
      <c r="J65" s="44"/>
      <c r="K65">
        <v>2.0682700000000001</v>
      </c>
      <c r="L65">
        <f t="shared" si="0"/>
        <v>4.0529999999999955E-2</v>
      </c>
      <c r="M65">
        <v>2.1088</v>
      </c>
    </row>
    <row r="66" spans="1:13" x14ac:dyDescent="0.15">
      <c r="A66" s="44"/>
      <c r="B66">
        <f>AVERAGE(B56:B65)</f>
        <v>2.7849030000000004</v>
      </c>
      <c r="C66">
        <f t="shared" ref="C66:G66" si="9">AVERAGE(C56:C65)</f>
        <v>2.7724549999999997E-2</v>
      </c>
      <c r="D66">
        <f t="shared" si="9"/>
        <v>4.9386029999999993E-4</v>
      </c>
      <c r="E66">
        <f t="shared" si="9"/>
        <v>1.7575970000000001E-3</v>
      </c>
      <c r="F66">
        <f t="shared" si="9"/>
        <v>4.1265490000000002E-4</v>
      </c>
      <c r="G66">
        <f t="shared" si="9"/>
        <v>2.8211250000000003</v>
      </c>
      <c r="J66" s="44"/>
      <c r="K66">
        <f>AVERAGE(K56:K65)</f>
        <v>3.0317289999999999</v>
      </c>
      <c r="L66">
        <f t="shared" ref="L66:M66" si="10">AVERAGE(L56:L65)</f>
        <v>3.6092999999999972E-2</v>
      </c>
      <c r="M66">
        <f t="shared" si="10"/>
        <v>3.067822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2.2982</v>
      </c>
      <c r="C69">
        <v>2.28112E-2</v>
      </c>
      <c r="D69">
        <v>3.3884000000000002E-3</v>
      </c>
      <c r="E69">
        <v>1.45531E-3</v>
      </c>
      <c r="F69">
        <v>2.62976E-4</v>
      </c>
      <c r="G69">
        <v>2.3315100000000002</v>
      </c>
      <c r="J69" s="44" t="s">
        <v>5</v>
      </c>
      <c r="K69">
        <v>2.01973</v>
      </c>
      <c r="L69">
        <f t="shared" ref="L69:L130" si="11">M69-K69</f>
        <v>2.9259999999999842E-2</v>
      </c>
      <c r="M69">
        <v>2.0489899999999999</v>
      </c>
    </row>
    <row r="70" spans="1:13" x14ac:dyDescent="0.15">
      <c r="A70" s="44"/>
      <c r="B70">
        <v>1.8311200000000001</v>
      </c>
      <c r="C70">
        <v>2.1977400000000001E-2</v>
      </c>
      <c r="D70">
        <v>5.6886700000000003E-4</v>
      </c>
      <c r="E70">
        <v>1.4939300000000001E-3</v>
      </c>
      <c r="F70">
        <v>2.5010100000000002E-4</v>
      </c>
      <c r="G70">
        <v>1.8606199999999999</v>
      </c>
      <c r="J70" s="44"/>
      <c r="K70">
        <v>1.7524299999999999</v>
      </c>
      <c r="L70">
        <f t="shared" si="11"/>
        <v>2.8820000000000068E-2</v>
      </c>
      <c r="M70">
        <v>1.78125</v>
      </c>
    </row>
    <row r="71" spans="1:13" x14ac:dyDescent="0.15">
      <c r="A71" s="44"/>
      <c r="B71">
        <v>1.8939900000000001</v>
      </c>
      <c r="C71">
        <v>2.2124999999999999E-2</v>
      </c>
      <c r="D71">
        <v>4.2581599999999998E-4</v>
      </c>
      <c r="E71">
        <v>1.4739E-3</v>
      </c>
      <c r="F71">
        <v>2.90871E-4</v>
      </c>
      <c r="G71">
        <v>1.9235</v>
      </c>
      <c r="J71" s="44"/>
      <c r="K71">
        <v>1.73885</v>
      </c>
      <c r="L71">
        <f t="shared" si="11"/>
        <v>2.9099999999999904E-2</v>
      </c>
      <c r="M71">
        <v>1.7679499999999999</v>
      </c>
    </row>
    <row r="72" spans="1:13" x14ac:dyDescent="0.15">
      <c r="A72" s="44"/>
      <c r="B72">
        <v>1.82684</v>
      </c>
      <c r="C72">
        <v>2.21412E-2</v>
      </c>
      <c r="D72">
        <v>4.3201399999999999E-4</v>
      </c>
      <c r="E72">
        <v>1.5985999999999999E-3</v>
      </c>
      <c r="F72">
        <v>2.4962399999999999E-4</v>
      </c>
      <c r="G72">
        <v>1.8565</v>
      </c>
      <c r="J72" s="44"/>
      <c r="K72">
        <v>1.7735000000000001</v>
      </c>
      <c r="L72">
        <f t="shared" si="11"/>
        <v>2.89299999999999E-2</v>
      </c>
      <c r="M72">
        <v>1.80243</v>
      </c>
    </row>
    <row r="73" spans="1:13" x14ac:dyDescent="0.15">
      <c r="A73" s="44"/>
      <c r="B73">
        <v>1.8261000000000001</v>
      </c>
      <c r="C73">
        <v>2.19407E-2</v>
      </c>
      <c r="D73">
        <v>5.49316E-4</v>
      </c>
      <c r="E73">
        <v>1.52779E-3</v>
      </c>
      <c r="F73">
        <v>2.50578E-4</v>
      </c>
      <c r="G73">
        <v>1.85541</v>
      </c>
      <c r="J73" s="44"/>
      <c r="K73">
        <v>1.74102</v>
      </c>
      <c r="L73">
        <f t="shared" si="11"/>
        <v>2.8569999999999984E-2</v>
      </c>
      <c r="M73">
        <v>1.76959</v>
      </c>
    </row>
    <row r="74" spans="1:13" x14ac:dyDescent="0.15">
      <c r="A74" s="44"/>
      <c r="B74">
        <v>1.8439399999999999</v>
      </c>
      <c r="C74">
        <v>2.20366E-2</v>
      </c>
      <c r="D74">
        <v>4.3511400000000001E-4</v>
      </c>
      <c r="E74">
        <v>1.4965499999999999E-3</v>
      </c>
      <c r="F74">
        <v>3.0708299999999999E-4</v>
      </c>
      <c r="G74">
        <v>1.87321</v>
      </c>
      <c r="J74" s="44"/>
      <c r="K74">
        <v>1.7481</v>
      </c>
      <c r="L74">
        <f t="shared" si="11"/>
        <v>2.8899999999999926E-2</v>
      </c>
      <c r="M74">
        <v>1.7769999999999999</v>
      </c>
    </row>
    <row r="75" spans="1:13" x14ac:dyDescent="0.15">
      <c r="A75" s="44"/>
      <c r="B75">
        <v>1.82223</v>
      </c>
      <c r="C75">
        <v>2.2103299999999999E-2</v>
      </c>
      <c r="D75">
        <v>4.3726000000000002E-4</v>
      </c>
      <c r="E75">
        <v>1.48726E-3</v>
      </c>
      <c r="F75">
        <v>2.56538E-4</v>
      </c>
      <c r="G75">
        <v>1.85188</v>
      </c>
      <c r="J75" s="44"/>
      <c r="K75">
        <v>1.7387600000000001</v>
      </c>
      <c r="L75">
        <f t="shared" si="11"/>
        <v>2.9349999999999987E-2</v>
      </c>
      <c r="M75">
        <v>1.7681100000000001</v>
      </c>
    </row>
    <row r="76" spans="1:13" x14ac:dyDescent="0.15">
      <c r="A76" s="44"/>
      <c r="B76">
        <v>1.8240700000000001</v>
      </c>
      <c r="C76">
        <v>2.1885399999999999E-2</v>
      </c>
      <c r="D76">
        <v>4.4179000000000001E-4</v>
      </c>
      <c r="E76">
        <v>1.4929800000000001E-3</v>
      </c>
      <c r="F76">
        <v>2.7155899999999999E-4</v>
      </c>
      <c r="G76">
        <v>1.85324</v>
      </c>
      <c r="J76" s="44"/>
      <c r="K76">
        <v>1.7730699999999999</v>
      </c>
      <c r="L76">
        <f t="shared" si="11"/>
        <v>2.8909999999999991E-2</v>
      </c>
      <c r="M76">
        <v>1.8019799999999999</v>
      </c>
    </row>
    <row r="77" spans="1:13" x14ac:dyDescent="0.15">
      <c r="A77" s="44"/>
      <c r="B77">
        <v>1.8232200000000001</v>
      </c>
      <c r="C77">
        <v>2.1969599999999999E-2</v>
      </c>
      <c r="D77">
        <v>4.2581599999999998E-4</v>
      </c>
      <c r="E77">
        <v>1.4986999999999999E-3</v>
      </c>
      <c r="F77">
        <v>2.8252600000000001E-4</v>
      </c>
      <c r="G77">
        <v>1.8524499999999999</v>
      </c>
      <c r="J77" s="44"/>
      <c r="K77">
        <v>1.7684200000000001</v>
      </c>
      <c r="L77">
        <f t="shared" si="11"/>
        <v>2.8869999999999951E-2</v>
      </c>
      <c r="M77">
        <v>1.7972900000000001</v>
      </c>
    </row>
    <row r="78" spans="1:13" x14ac:dyDescent="0.15">
      <c r="A78" s="44"/>
      <c r="B78">
        <v>1.82196</v>
      </c>
      <c r="C78">
        <v>2.1508900000000001E-2</v>
      </c>
      <c r="D78">
        <v>7.4052799999999995E-4</v>
      </c>
      <c r="E78">
        <v>1.52016E-3</v>
      </c>
      <c r="F78">
        <v>2.4509400000000001E-4</v>
      </c>
      <c r="G78">
        <v>1.8511</v>
      </c>
      <c r="J78" s="44"/>
      <c r="K78">
        <v>1.81229</v>
      </c>
      <c r="L78">
        <f t="shared" si="11"/>
        <v>2.8950000000000031E-2</v>
      </c>
      <c r="M78">
        <v>1.84124</v>
      </c>
    </row>
    <row r="79" spans="1:13" x14ac:dyDescent="0.15">
      <c r="A79" s="44"/>
      <c r="B79">
        <f>AVERAGE(B69:B78)</f>
        <v>1.881167</v>
      </c>
      <c r="C79">
        <f t="shared" ref="C79:G79" si="12">AVERAGE(C69:C78)</f>
        <v>2.2049929999999999E-2</v>
      </c>
      <c r="D79">
        <f t="shared" si="12"/>
        <v>7.8449210000000017E-4</v>
      </c>
      <c r="E79">
        <f t="shared" si="12"/>
        <v>1.504518E-3</v>
      </c>
      <c r="F79">
        <f t="shared" si="12"/>
        <v>2.6669500000000001E-4</v>
      </c>
      <c r="G79">
        <f t="shared" si="12"/>
        <v>1.9109419999999997</v>
      </c>
      <c r="J79" s="44"/>
      <c r="K79">
        <f>AVERAGE(K69:K78)</f>
        <v>1.7866170000000001</v>
      </c>
      <c r="L79">
        <f t="shared" ref="L79:M79" si="13">AVERAGE(L69:L78)</f>
        <v>2.8965999999999957E-2</v>
      </c>
      <c r="M79">
        <f t="shared" si="13"/>
        <v>1.8155829999999997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31.792100000000001</v>
      </c>
      <c r="C82">
        <v>0.17253599999999999</v>
      </c>
      <c r="D82">
        <v>1.52111E-3</v>
      </c>
      <c r="E82">
        <v>1.50132E-3</v>
      </c>
      <c r="F82">
        <v>1.39499E-3</v>
      </c>
      <c r="G82">
        <v>31.9755</v>
      </c>
      <c r="J82" s="44" t="s">
        <v>6</v>
      </c>
      <c r="K82">
        <v>36.0642</v>
      </c>
      <c r="L82">
        <f t="shared" si="11"/>
        <v>0.18780000000000285</v>
      </c>
      <c r="M82">
        <v>36.252000000000002</v>
      </c>
    </row>
    <row r="83" spans="1:13" x14ac:dyDescent="0.15">
      <c r="A83" s="44"/>
      <c r="B83">
        <v>10.3025</v>
      </c>
      <c r="C83">
        <v>0.172736</v>
      </c>
      <c r="D83">
        <v>1.54042E-3</v>
      </c>
      <c r="E83">
        <v>1.8425E-3</v>
      </c>
      <c r="F83">
        <v>1.4183500000000001E-3</v>
      </c>
      <c r="G83">
        <v>10.4861</v>
      </c>
      <c r="J83" s="44"/>
      <c r="K83">
        <v>9.5475399999999997</v>
      </c>
      <c r="L83">
        <f t="shared" si="11"/>
        <v>0.18217000000000105</v>
      </c>
      <c r="M83">
        <v>9.7297100000000007</v>
      </c>
    </row>
    <row r="84" spans="1:13" x14ac:dyDescent="0.15">
      <c r="A84" s="44"/>
      <c r="B84">
        <v>10.2803</v>
      </c>
      <c r="C84">
        <v>0.1736</v>
      </c>
      <c r="D84">
        <v>1.53184E-3</v>
      </c>
      <c r="E84">
        <v>1.5025100000000001E-3</v>
      </c>
      <c r="F84">
        <v>1.40905E-3</v>
      </c>
      <c r="G84">
        <v>10.465199999999999</v>
      </c>
      <c r="J84" s="44"/>
      <c r="K84">
        <v>9.9526599999999998</v>
      </c>
      <c r="L84">
        <f t="shared" si="11"/>
        <v>0.18154000000000003</v>
      </c>
      <c r="M84">
        <v>10.1342</v>
      </c>
    </row>
    <row r="85" spans="1:13" x14ac:dyDescent="0.15">
      <c r="A85" s="44"/>
      <c r="B85">
        <v>10.400600000000001</v>
      </c>
      <c r="C85">
        <v>0.173656</v>
      </c>
      <c r="D85">
        <v>1.57738E-3</v>
      </c>
      <c r="E85">
        <v>1.5087099999999999E-3</v>
      </c>
      <c r="F85">
        <v>1.4083399999999999E-3</v>
      </c>
      <c r="G85">
        <v>10.585599999999999</v>
      </c>
      <c r="J85" s="44"/>
      <c r="K85">
        <v>9.6137899999999998</v>
      </c>
      <c r="L85">
        <f t="shared" si="11"/>
        <v>0.18131999999999948</v>
      </c>
      <c r="M85">
        <v>9.7951099999999993</v>
      </c>
    </row>
    <row r="86" spans="1:13" x14ac:dyDescent="0.15">
      <c r="A86" s="44"/>
      <c r="B86">
        <v>10.3453</v>
      </c>
      <c r="C86">
        <v>0.17301800000000001</v>
      </c>
      <c r="D86">
        <v>1.50847E-3</v>
      </c>
      <c r="E86">
        <v>1.4991799999999999E-3</v>
      </c>
      <c r="F86">
        <v>1.3868800000000001E-3</v>
      </c>
      <c r="G86">
        <v>10.529299999999999</v>
      </c>
      <c r="J86" s="44"/>
      <c r="K86">
        <v>9.9529099999999993</v>
      </c>
      <c r="L86">
        <f t="shared" si="11"/>
        <v>0.18179000000000123</v>
      </c>
      <c r="M86">
        <v>10.1347</v>
      </c>
    </row>
    <row r="87" spans="1:13" x14ac:dyDescent="0.15">
      <c r="A87" s="44"/>
      <c r="B87">
        <v>10.7888</v>
      </c>
      <c r="C87">
        <v>0.17591300000000001</v>
      </c>
      <c r="D87">
        <v>1.49632E-3</v>
      </c>
      <c r="E87">
        <v>1.8393999999999999E-3</v>
      </c>
      <c r="F87">
        <v>1.38927E-3</v>
      </c>
      <c r="G87">
        <v>10.9756</v>
      </c>
      <c r="J87" s="44"/>
      <c r="K87">
        <v>9.5413499999999996</v>
      </c>
      <c r="L87">
        <f t="shared" si="11"/>
        <v>0.18204000000000065</v>
      </c>
      <c r="M87">
        <v>9.7233900000000002</v>
      </c>
    </row>
    <row r="88" spans="1:13" x14ac:dyDescent="0.15">
      <c r="A88" s="44"/>
      <c r="B88">
        <v>10.823499999999999</v>
      </c>
      <c r="C88">
        <v>0.17438799999999999</v>
      </c>
      <c r="D88">
        <v>1.50037E-3</v>
      </c>
      <c r="E88">
        <v>1.49989E-3</v>
      </c>
      <c r="F88">
        <v>1.3909300000000001E-3</v>
      </c>
      <c r="G88">
        <v>11.008900000000001</v>
      </c>
      <c r="J88" s="44"/>
      <c r="K88">
        <v>9.8462399999999999</v>
      </c>
      <c r="L88">
        <f t="shared" si="11"/>
        <v>0.18155999999999928</v>
      </c>
      <c r="M88">
        <v>10.027799999999999</v>
      </c>
    </row>
    <row r="89" spans="1:13" x14ac:dyDescent="0.15">
      <c r="A89" s="44"/>
      <c r="B89">
        <v>10.270899999999999</v>
      </c>
      <c r="C89">
        <v>0.17159199999999999</v>
      </c>
      <c r="D89">
        <v>1.4803399999999999E-3</v>
      </c>
      <c r="E89">
        <v>1.5087099999999999E-3</v>
      </c>
      <c r="F89">
        <v>1.37711E-3</v>
      </c>
      <c r="G89">
        <v>10.4534</v>
      </c>
      <c r="J89" s="44"/>
      <c r="K89">
        <v>9.6752500000000001</v>
      </c>
      <c r="L89">
        <f t="shared" si="11"/>
        <v>0.18229999999999968</v>
      </c>
      <c r="M89">
        <v>9.8575499999999998</v>
      </c>
    </row>
    <row r="90" spans="1:13" x14ac:dyDescent="0.15">
      <c r="A90" s="44"/>
      <c r="B90">
        <v>10.801500000000001</v>
      </c>
      <c r="C90">
        <v>0.175537</v>
      </c>
      <c r="D90">
        <v>1.55163E-3</v>
      </c>
      <c r="E90">
        <v>1.6977800000000001E-3</v>
      </c>
      <c r="F90">
        <v>1.3921300000000001E-3</v>
      </c>
      <c r="G90">
        <v>10.9879</v>
      </c>
      <c r="J90" s="44"/>
      <c r="K90">
        <v>9.4571000000000005</v>
      </c>
      <c r="L90">
        <f t="shared" si="11"/>
        <v>0.18240999999999907</v>
      </c>
      <c r="M90">
        <v>9.6395099999999996</v>
      </c>
    </row>
    <row r="91" spans="1:13" x14ac:dyDescent="0.15">
      <c r="A91" s="44"/>
      <c r="B91">
        <v>10.3741</v>
      </c>
      <c r="C91">
        <v>0.17288600000000001</v>
      </c>
      <c r="D91">
        <v>1.4782E-3</v>
      </c>
      <c r="E91">
        <v>1.48368E-3</v>
      </c>
      <c r="F91">
        <v>1.3804399999999999E-3</v>
      </c>
      <c r="G91">
        <v>10.558</v>
      </c>
      <c r="J91" s="44"/>
      <c r="K91">
        <v>9.57911</v>
      </c>
      <c r="L91">
        <f t="shared" si="11"/>
        <v>0.18141999999999925</v>
      </c>
      <c r="M91">
        <v>9.7605299999999993</v>
      </c>
    </row>
    <row r="92" spans="1:13" x14ac:dyDescent="0.15">
      <c r="A92" s="44"/>
      <c r="B92">
        <f>AVERAGE(B82:B91)</f>
        <v>12.617959999999998</v>
      </c>
      <c r="C92">
        <f t="shared" ref="C92:G92" si="14">AVERAGE(C82:C91)</f>
        <v>0.17358620000000002</v>
      </c>
      <c r="D92">
        <f t="shared" si="14"/>
        <v>1.5186080000000001E-3</v>
      </c>
      <c r="E92">
        <f t="shared" si="14"/>
        <v>1.5883680000000002E-3</v>
      </c>
      <c r="F92">
        <f t="shared" si="14"/>
        <v>1.3947490000000002E-3</v>
      </c>
      <c r="G92">
        <f t="shared" si="14"/>
        <v>12.80255</v>
      </c>
      <c r="J92" s="44"/>
      <c r="K92">
        <f>AVERAGE(K82:K91)</f>
        <v>12.323015</v>
      </c>
      <c r="L92">
        <f t="shared" ref="L92:M92" si="15">AVERAGE(L82:L91)</f>
        <v>0.18243500000000026</v>
      </c>
      <c r="M92">
        <f t="shared" si="15"/>
        <v>12.50545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11.956</v>
      </c>
      <c r="C95">
        <v>4.3156399999999998E-2</v>
      </c>
      <c r="D95">
        <v>7.1358700000000001E-4</v>
      </c>
      <c r="E95">
        <v>1.7108900000000001E-3</v>
      </c>
      <c r="F95">
        <v>3.7384000000000001E-4</v>
      </c>
      <c r="G95">
        <v>12.0115</v>
      </c>
      <c r="J95" s="44" t="s">
        <v>7</v>
      </c>
      <c r="K95">
        <v>21.8414</v>
      </c>
      <c r="L95">
        <f t="shared" si="11"/>
        <v>5.3599999999999426E-2</v>
      </c>
      <c r="M95">
        <v>21.895</v>
      </c>
    </row>
    <row r="96" spans="1:13" x14ac:dyDescent="0.15">
      <c r="A96" s="44"/>
      <c r="B96">
        <v>3.8191199999999998</v>
      </c>
      <c r="C96">
        <v>4.2991399999999999E-2</v>
      </c>
      <c r="D96">
        <v>6.8664599999999996E-4</v>
      </c>
      <c r="E96">
        <v>1.75023E-3</v>
      </c>
      <c r="F96">
        <v>3.6811800000000002E-4</v>
      </c>
      <c r="G96">
        <v>3.87398</v>
      </c>
      <c r="J96" s="44"/>
      <c r="K96">
        <v>3.5867499999999999</v>
      </c>
      <c r="L96">
        <f t="shared" si="11"/>
        <v>5.4100000000000037E-2</v>
      </c>
      <c r="M96">
        <v>3.6408499999999999</v>
      </c>
    </row>
    <row r="97" spans="1:13" x14ac:dyDescent="0.15">
      <c r="A97" s="44"/>
      <c r="B97">
        <v>3.7794300000000001</v>
      </c>
      <c r="C97">
        <v>4.30269E-2</v>
      </c>
      <c r="D97">
        <v>7.3337599999999999E-4</v>
      </c>
      <c r="E97">
        <v>1.7023100000000001E-3</v>
      </c>
      <c r="F97">
        <v>3.7050199999999998E-4</v>
      </c>
      <c r="G97">
        <v>3.8338899999999998</v>
      </c>
      <c r="J97" s="44"/>
      <c r="K97">
        <v>3.6362999999999999</v>
      </c>
      <c r="L97">
        <f t="shared" si="11"/>
        <v>5.3830000000000044E-2</v>
      </c>
      <c r="M97">
        <v>3.6901299999999999</v>
      </c>
    </row>
    <row r="98" spans="1:13" x14ac:dyDescent="0.15">
      <c r="A98" s="44"/>
      <c r="B98">
        <v>4.2725600000000004</v>
      </c>
      <c r="C98">
        <v>4.2592499999999998E-2</v>
      </c>
      <c r="D98">
        <v>6.9737399999999995E-4</v>
      </c>
      <c r="E98">
        <v>1.7147099999999999E-3</v>
      </c>
      <c r="F98">
        <v>3.7312499999999998E-4</v>
      </c>
      <c r="G98">
        <v>4.3275899999999998</v>
      </c>
      <c r="J98" s="44"/>
      <c r="K98">
        <v>3.5705300000000002</v>
      </c>
      <c r="L98">
        <f t="shared" si="11"/>
        <v>5.4669999999999774E-2</v>
      </c>
      <c r="M98">
        <v>3.6252</v>
      </c>
    </row>
    <row r="99" spans="1:13" x14ac:dyDescent="0.15">
      <c r="A99" s="44"/>
      <c r="B99">
        <v>3.8331200000000001</v>
      </c>
      <c r="C99">
        <v>4.2791799999999998E-2</v>
      </c>
      <c r="D99">
        <v>7.2383899999999999E-4</v>
      </c>
      <c r="E99">
        <v>1.6789400000000001E-3</v>
      </c>
      <c r="F99">
        <v>3.69549E-4</v>
      </c>
      <c r="G99">
        <v>3.88761</v>
      </c>
      <c r="J99" s="44"/>
      <c r="K99">
        <v>3.5821800000000001</v>
      </c>
      <c r="L99">
        <f t="shared" si="11"/>
        <v>5.5949999999999722E-2</v>
      </c>
      <c r="M99">
        <v>3.6381299999999999</v>
      </c>
    </row>
    <row r="100" spans="1:13" x14ac:dyDescent="0.15">
      <c r="A100" s="44"/>
      <c r="B100">
        <v>3.7464400000000002</v>
      </c>
      <c r="C100">
        <v>4.30257E-2</v>
      </c>
      <c r="D100">
        <v>6.87599E-4</v>
      </c>
      <c r="E100">
        <v>1.7394999999999999E-3</v>
      </c>
      <c r="F100">
        <v>3.7312499999999998E-4</v>
      </c>
      <c r="G100">
        <v>3.8016399999999999</v>
      </c>
      <c r="J100" s="44"/>
      <c r="K100">
        <v>3.56257</v>
      </c>
      <c r="L100">
        <f t="shared" si="11"/>
        <v>5.4190000000000182E-2</v>
      </c>
      <c r="M100">
        <v>3.6167600000000002</v>
      </c>
    </row>
    <row r="101" spans="1:13" x14ac:dyDescent="0.15">
      <c r="A101" s="44"/>
      <c r="B101">
        <v>3.7801200000000001</v>
      </c>
      <c r="C101">
        <v>4.2386100000000003E-2</v>
      </c>
      <c r="D101">
        <v>6.8569200000000001E-4</v>
      </c>
      <c r="E101">
        <v>1.73259E-3</v>
      </c>
      <c r="F101">
        <v>3.7431699999999999E-4</v>
      </c>
      <c r="G101">
        <v>3.8349899999999999</v>
      </c>
      <c r="J101" s="44"/>
      <c r="K101">
        <v>3.5818099999999999</v>
      </c>
      <c r="L101">
        <f t="shared" si="11"/>
        <v>5.4120000000000168E-2</v>
      </c>
      <c r="M101">
        <v>3.6359300000000001</v>
      </c>
    </row>
    <row r="102" spans="1:13" x14ac:dyDescent="0.15">
      <c r="A102" s="44"/>
      <c r="B102">
        <v>3.7786599999999999</v>
      </c>
      <c r="C102">
        <v>4.27909E-2</v>
      </c>
      <c r="D102">
        <v>6.6804899999999999E-4</v>
      </c>
      <c r="E102">
        <v>1.7211399999999999E-3</v>
      </c>
      <c r="F102">
        <v>3.6883400000000001E-4</v>
      </c>
      <c r="G102">
        <v>3.8330000000000002</v>
      </c>
      <c r="J102" s="44"/>
      <c r="K102">
        <v>3.56874</v>
      </c>
      <c r="L102">
        <f t="shared" si="11"/>
        <v>5.3939999999999877E-2</v>
      </c>
      <c r="M102">
        <v>3.6226799999999999</v>
      </c>
    </row>
    <row r="103" spans="1:13" x14ac:dyDescent="0.15">
      <c r="A103" s="44"/>
      <c r="B103">
        <v>3.7474599999999998</v>
      </c>
      <c r="C103">
        <v>4.2558899999999997E-2</v>
      </c>
      <c r="D103">
        <v>6.4778299999999997E-4</v>
      </c>
      <c r="E103">
        <v>1.76001E-3</v>
      </c>
      <c r="F103">
        <v>3.6931000000000003E-4</v>
      </c>
      <c r="G103">
        <v>3.8020499999999999</v>
      </c>
      <c r="J103" s="44"/>
      <c r="K103">
        <v>3.5606599999999999</v>
      </c>
      <c r="L103">
        <f t="shared" si="11"/>
        <v>5.4959999999999898E-2</v>
      </c>
      <c r="M103">
        <v>3.6156199999999998</v>
      </c>
    </row>
    <row r="104" spans="1:13" x14ac:dyDescent="0.15">
      <c r="A104" s="44"/>
      <c r="B104">
        <v>3.7620800000000001</v>
      </c>
      <c r="C104">
        <v>4.2755099999999997E-2</v>
      </c>
      <c r="D104">
        <v>7.0715000000000003E-4</v>
      </c>
      <c r="E104">
        <v>1.7023100000000001E-3</v>
      </c>
      <c r="F104">
        <v>3.69549E-4</v>
      </c>
      <c r="G104">
        <v>3.81698</v>
      </c>
      <c r="J104" s="44"/>
      <c r="K104">
        <v>3.6336499999999998</v>
      </c>
      <c r="L104">
        <f t="shared" si="11"/>
        <v>5.3810000000000358E-2</v>
      </c>
      <c r="M104">
        <v>3.6874600000000002</v>
      </c>
    </row>
    <row r="105" spans="1:13" x14ac:dyDescent="0.15">
      <c r="A105" s="44"/>
      <c r="B105">
        <f>AVERAGE(B95:B104)</f>
        <v>4.6474989999999998</v>
      </c>
      <c r="C105">
        <f t="shared" ref="C105:G105" si="16">AVERAGE(C95:C104)</f>
        <v>4.2807570000000003E-2</v>
      </c>
      <c r="D105">
        <f t="shared" si="16"/>
        <v>6.9510950000000002E-4</v>
      </c>
      <c r="E105">
        <f t="shared" si="16"/>
        <v>1.7212629999999996E-3</v>
      </c>
      <c r="F105">
        <f t="shared" si="16"/>
        <v>3.7102689999999998E-4</v>
      </c>
      <c r="G105">
        <f t="shared" si="16"/>
        <v>4.7023229999999998</v>
      </c>
      <c r="J105" s="44"/>
      <c r="K105">
        <f>AVERAGE(K95:K104)</f>
        <v>5.4124590000000001</v>
      </c>
      <c r="L105">
        <f t="shared" ref="L105:M105" si="17">AVERAGE(L95:L104)</f>
        <v>5.4316999999999949E-2</v>
      </c>
      <c r="M105">
        <f t="shared" si="17"/>
        <v>5.4667760000000003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46.029000000000003</v>
      </c>
      <c r="C108">
        <v>0.121229</v>
      </c>
      <c r="D108">
        <v>1.01614E-3</v>
      </c>
      <c r="E108">
        <v>2.1264600000000002E-3</v>
      </c>
      <c r="F108">
        <v>8.4471700000000004E-4</v>
      </c>
      <c r="G108">
        <v>46.157699999999998</v>
      </c>
      <c r="J108" s="44" t="s">
        <v>8</v>
      </c>
      <c r="K108">
        <v>67.871700000000004</v>
      </c>
      <c r="L108">
        <f t="shared" si="11"/>
        <v>0.12669999999999959</v>
      </c>
      <c r="M108">
        <v>67.998400000000004</v>
      </c>
    </row>
    <row r="109" spans="1:13" x14ac:dyDescent="0.15">
      <c r="A109" s="44"/>
      <c r="B109">
        <v>12.178000000000001</v>
      </c>
      <c r="C109">
        <v>0.12138</v>
      </c>
      <c r="D109">
        <v>1.1639599999999999E-3</v>
      </c>
      <c r="E109">
        <v>2.3448499999999999E-3</v>
      </c>
      <c r="F109">
        <v>8.4614800000000002E-4</v>
      </c>
      <c r="G109">
        <v>12.306900000000001</v>
      </c>
      <c r="J109" s="44"/>
      <c r="K109">
        <v>11.4937</v>
      </c>
      <c r="L109">
        <f t="shared" si="11"/>
        <v>0.12729999999999997</v>
      </c>
      <c r="M109">
        <v>11.621</v>
      </c>
    </row>
    <row r="110" spans="1:13" x14ac:dyDescent="0.15">
      <c r="A110" s="44"/>
      <c r="B110">
        <v>12.0946</v>
      </c>
      <c r="C110">
        <v>0.121292</v>
      </c>
      <c r="D110">
        <v>9.9992799999999997E-4</v>
      </c>
      <c r="E110">
        <v>2.1491100000000001E-3</v>
      </c>
      <c r="F110">
        <v>8.5163100000000005E-4</v>
      </c>
      <c r="G110">
        <v>12.223100000000001</v>
      </c>
      <c r="J110" s="44"/>
      <c r="K110">
        <v>11.446099999999999</v>
      </c>
      <c r="L110">
        <f t="shared" si="11"/>
        <v>0.12790000000000035</v>
      </c>
      <c r="M110">
        <v>11.574</v>
      </c>
    </row>
    <row r="111" spans="1:13" x14ac:dyDescent="0.15">
      <c r="A111" s="44"/>
      <c r="B111">
        <v>12.069900000000001</v>
      </c>
      <c r="C111">
        <v>0.12167600000000001</v>
      </c>
      <c r="D111">
        <v>9.939669999999999E-4</v>
      </c>
      <c r="E111">
        <v>2.1805800000000001E-3</v>
      </c>
      <c r="F111">
        <v>8.4757799999999998E-4</v>
      </c>
      <c r="G111">
        <v>12.1989</v>
      </c>
      <c r="J111" s="44"/>
      <c r="K111">
        <v>11.571400000000001</v>
      </c>
      <c r="L111">
        <f t="shared" si="11"/>
        <v>0.12809999999999988</v>
      </c>
      <c r="M111">
        <v>11.6995</v>
      </c>
    </row>
    <row r="112" spans="1:13" x14ac:dyDescent="0.15">
      <c r="A112" s="44"/>
      <c r="B112">
        <v>12.0631</v>
      </c>
      <c r="C112">
        <v>0.122042</v>
      </c>
      <c r="D112">
        <v>1.01614E-3</v>
      </c>
      <c r="E112">
        <v>2.1684199999999999E-3</v>
      </c>
      <c r="F112">
        <v>8.4590900000000005E-4</v>
      </c>
      <c r="G112">
        <v>12.192600000000001</v>
      </c>
      <c r="J112" s="44"/>
      <c r="K112">
        <v>11.6629</v>
      </c>
      <c r="L112">
        <f t="shared" si="11"/>
        <v>0.12769999999999904</v>
      </c>
      <c r="M112">
        <v>11.7906</v>
      </c>
    </row>
    <row r="113" spans="1:13" x14ac:dyDescent="0.15">
      <c r="A113" s="44"/>
      <c r="B113">
        <v>12.15</v>
      </c>
      <c r="C113">
        <v>0.120591</v>
      </c>
      <c r="D113">
        <v>1.00493E-3</v>
      </c>
      <c r="E113">
        <v>2.3229100000000001E-3</v>
      </c>
      <c r="F113">
        <v>8.40425E-4</v>
      </c>
      <c r="G113">
        <v>12.2781</v>
      </c>
      <c r="J113" s="44"/>
      <c r="K113">
        <v>11.5039</v>
      </c>
      <c r="L113">
        <f t="shared" si="11"/>
        <v>0.12790000000000035</v>
      </c>
      <c r="M113">
        <v>11.6318</v>
      </c>
    </row>
    <row r="114" spans="1:13" x14ac:dyDescent="0.15">
      <c r="A114" s="44"/>
      <c r="B114">
        <v>12.0283</v>
      </c>
      <c r="C114">
        <v>0.12214</v>
      </c>
      <c r="D114">
        <v>1.01566E-3</v>
      </c>
      <c r="E114">
        <v>2.1877300000000001E-3</v>
      </c>
      <c r="F114">
        <v>8.46863E-4</v>
      </c>
      <c r="G114">
        <v>12.1578</v>
      </c>
      <c r="J114" s="44"/>
      <c r="K114">
        <v>11.5052</v>
      </c>
      <c r="L114">
        <f t="shared" si="11"/>
        <v>0.12790000000000035</v>
      </c>
      <c r="M114">
        <v>11.633100000000001</v>
      </c>
    </row>
    <row r="115" spans="1:13" x14ac:dyDescent="0.15">
      <c r="A115" s="44"/>
      <c r="B115">
        <v>12.0709</v>
      </c>
      <c r="C115">
        <v>0.121738</v>
      </c>
      <c r="D115">
        <v>1.0051699999999999E-3</v>
      </c>
      <c r="E115">
        <v>2.20776E-3</v>
      </c>
      <c r="F115">
        <v>8.4781600000000004E-4</v>
      </c>
      <c r="G115">
        <v>12.2</v>
      </c>
      <c r="J115" s="44"/>
      <c r="K115">
        <v>11.4903</v>
      </c>
      <c r="L115">
        <f t="shared" si="11"/>
        <v>0.12880000000000003</v>
      </c>
      <c r="M115">
        <v>11.6191</v>
      </c>
    </row>
    <row r="116" spans="1:13" x14ac:dyDescent="0.15">
      <c r="A116" s="44"/>
      <c r="B116">
        <v>12.0669</v>
      </c>
      <c r="C116">
        <v>0.12113699999999999</v>
      </c>
      <c r="D116">
        <v>9.8562200000000002E-4</v>
      </c>
      <c r="E116">
        <v>2.3534300000000001E-3</v>
      </c>
      <c r="F116">
        <v>8.4376299999999998E-4</v>
      </c>
      <c r="G116">
        <v>12.1953</v>
      </c>
      <c r="J116" s="44"/>
      <c r="K116">
        <v>11.492000000000001</v>
      </c>
      <c r="L116">
        <f t="shared" si="11"/>
        <v>0.1274999999999995</v>
      </c>
      <c r="M116">
        <v>11.6195</v>
      </c>
    </row>
    <row r="117" spans="1:13" x14ac:dyDescent="0.15">
      <c r="A117" s="44"/>
      <c r="B117">
        <v>12.052300000000001</v>
      </c>
      <c r="C117">
        <v>0.120848</v>
      </c>
      <c r="D117">
        <v>9.9039099999999997E-4</v>
      </c>
      <c r="E117">
        <v>2.3035999999999998E-3</v>
      </c>
      <c r="F117">
        <v>8.43048E-4</v>
      </c>
      <c r="G117">
        <v>12.1806</v>
      </c>
      <c r="J117" s="44"/>
      <c r="K117">
        <v>11.5083</v>
      </c>
      <c r="L117">
        <f t="shared" si="11"/>
        <v>0.12800000000000011</v>
      </c>
      <c r="M117">
        <v>11.6363</v>
      </c>
    </row>
    <row r="118" spans="1:13" x14ac:dyDescent="0.15">
      <c r="A118" s="44"/>
      <c r="B118">
        <f>AVERAGE(B108:B117)</f>
        <v>15.480300000000003</v>
      </c>
      <c r="C118">
        <f t="shared" ref="C118:G118" si="18">AVERAGE(C108:C117)</f>
        <v>0.12140730000000002</v>
      </c>
      <c r="D118">
        <f t="shared" si="18"/>
        <v>1.0191908000000002E-3</v>
      </c>
      <c r="E118">
        <f t="shared" si="18"/>
        <v>2.2344850000000005E-3</v>
      </c>
      <c r="F118">
        <f t="shared" si="18"/>
        <v>8.4578980000000006E-4</v>
      </c>
      <c r="G118">
        <f t="shared" si="18"/>
        <v>15.609099999999998</v>
      </c>
      <c r="J118" s="44"/>
      <c r="K118">
        <f>AVERAGE(K108:K117)</f>
        <v>17.154549999999997</v>
      </c>
      <c r="L118">
        <f t="shared" ref="L118:M118" si="19">AVERAGE(L108:L117)</f>
        <v>0.12777999999999992</v>
      </c>
      <c r="M118">
        <f t="shared" si="19"/>
        <v>17.282329999999998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34.491199999999999</v>
      </c>
      <c r="C121">
        <v>9.6790100000000004E-2</v>
      </c>
      <c r="D121">
        <v>1.9853100000000001E-3</v>
      </c>
      <c r="E121">
        <v>1.86253E-3</v>
      </c>
      <c r="F121">
        <v>6.2227199999999999E-4</v>
      </c>
      <c r="G121">
        <v>34.610700000000001</v>
      </c>
      <c r="J121" s="44" t="s">
        <v>9</v>
      </c>
      <c r="K121">
        <v>52.842199999999998</v>
      </c>
      <c r="L121">
        <f t="shared" si="11"/>
        <v>0.11580000000000013</v>
      </c>
      <c r="M121">
        <v>52.957999999999998</v>
      </c>
    </row>
    <row r="122" spans="1:13" x14ac:dyDescent="0.15">
      <c r="A122" s="44"/>
      <c r="B122">
        <v>9.71373</v>
      </c>
      <c r="C122">
        <v>9.67557E-2</v>
      </c>
      <c r="D122">
        <v>1.9259500000000001E-3</v>
      </c>
      <c r="E122">
        <v>1.9569399999999999E-3</v>
      </c>
      <c r="F122">
        <v>6.1869599999999996E-4</v>
      </c>
      <c r="G122">
        <v>9.8322599999999998</v>
      </c>
      <c r="J122" s="44"/>
      <c r="K122">
        <v>9.0797899999999991</v>
      </c>
      <c r="L122">
        <f t="shared" si="11"/>
        <v>0.11681000000000097</v>
      </c>
      <c r="M122">
        <v>9.1966000000000001</v>
      </c>
    </row>
    <row r="123" spans="1:13" x14ac:dyDescent="0.15">
      <c r="A123" s="44"/>
      <c r="B123">
        <v>9.6999600000000008</v>
      </c>
      <c r="C123">
        <v>9.5987299999999998E-2</v>
      </c>
      <c r="D123">
        <v>2.5558500000000001E-3</v>
      </c>
      <c r="E123">
        <v>1.92928E-3</v>
      </c>
      <c r="F123">
        <v>6.0605999999999995E-4</v>
      </c>
      <c r="G123">
        <v>9.8186400000000003</v>
      </c>
      <c r="J123" s="44"/>
      <c r="K123">
        <v>9.0997400000000006</v>
      </c>
      <c r="L123">
        <f t="shared" si="11"/>
        <v>0.11573999999999884</v>
      </c>
      <c r="M123">
        <v>9.2154799999999994</v>
      </c>
    </row>
    <row r="124" spans="1:13" x14ac:dyDescent="0.15">
      <c r="A124" s="44"/>
      <c r="B124">
        <v>9.6358800000000002</v>
      </c>
      <c r="C124">
        <v>9.6391699999999997E-2</v>
      </c>
      <c r="D124">
        <v>1.91998E-3</v>
      </c>
      <c r="E124">
        <v>1.9736300000000001E-3</v>
      </c>
      <c r="F124">
        <v>6.4420700000000005E-4</v>
      </c>
      <c r="G124">
        <v>9.7541700000000002</v>
      </c>
      <c r="J124" s="44"/>
      <c r="K124">
        <v>9.0841899999999995</v>
      </c>
      <c r="L124">
        <f t="shared" si="11"/>
        <v>0.11674999999999969</v>
      </c>
      <c r="M124">
        <v>9.2009399999999992</v>
      </c>
    </row>
    <row r="125" spans="1:13" x14ac:dyDescent="0.15">
      <c r="A125" s="44"/>
      <c r="B125">
        <v>9.6004699999999996</v>
      </c>
      <c r="C125">
        <v>9.6210500000000004E-2</v>
      </c>
      <c r="D125">
        <v>1.9195099999999999E-3</v>
      </c>
      <c r="E125">
        <v>1.9950900000000001E-3</v>
      </c>
      <c r="F125">
        <v>6.1273600000000001E-4</v>
      </c>
      <c r="G125">
        <v>9.7190300000000001</v>
      </c>
      <c r="J125" s="44"/>
      <c r="K125">
        <v>9.0392600000000005</v>
      </c>
      <c r="L125">
        <f t="shared" si="11"/>
        <v>0.11567999999999934</v>
      </c>
      <c r="M125">
        <v>9.1549399999999999</v>
      </c>
    </row>
    <row r="126" spans="1:13" x14ac:dyDescent="0.15">
      <c r="A126" s="44"/>
      <c r="B126">
        <v>9.6267700000000005</v>
      </c>
      <c r="C126">
        <v>9.6802700000000005E-2</v>
      </c>
      <c r="D126">
        <v>1.91617E-3</v>
      </c>
      <c r="E126">
        <v>1.9505E-3</v>
      </c>
      <c r="F126">
        <v>6.0796699999999995E-4</v>
      </c>
      <c r="G126">
        <v>9.7450899999999994</v>
      </c>
      <c r="J126" s="44"/>
      <c r="K126">
        <v>9.08521</v>
      </c>
      <c r="L126">
        <f t="shared" si="11"/>
        <v>0.11564000000000085</v>
      </c>
      <c r="M126">
        <v>9.2008500000000009</v>
      </c>
    </row>
    <row r="127" spans="1:13" x14ac:dyDescent="0.15">
      <c r="A127" s="44"/>
      <c r="B127">
        <v>9.9592100000000006</v>
      </c>
      <c r="C127">
        <v>9.61587E-2</v>
      </c>
      <c r="D127">
        <v>1.92833E-3</v>
      </c>
      <c r="E127">
        <v>1.98722E-3</v>
      </c>
      <c r="F127">
        <v>6.17266E-4</v>
      </c>
      <c r="G127">
        <v>10.0771</v>
      </c>
      <c r="J127" s="44"/>
      <c r="K127">
        <v>9.0922699999999992</v>
      </c>
      <c r="L127">
        <f t="shared" si="11"/>
        <v>0.11523000000000039</v>
      </c>
      <c r="M127">
        <v>9.2074999999999996</v>
      </c>
    </row>
    <row r="128" spans="1:13" x14ac:dyDescent="0.15">
      <c r="A128" s="44"/>
      <c r="B128">
        <v>9.65855</v>
      </c>
      <c r="C128">
        <v>9.6464900000000006E-2</v>
      </c>
      <c r="D128">
        <v>1.9259500000000001E-3</v>
      </c>
      <c r="E128">
        <v>1.9431100000000001E-3</v>
      </c>
      <c r="F128">
        <v>6.0892100000000001E-4</v>
      </c>
      <c r="G128">
        <v>9.7771899999999992</v>
      </c>
      <c r="J128" s="44"/>
      <c r="K128">
        <v>9.0967800000000008</v>
      </c>
      <c r="L128">
        <f t="shared" si="11"/>
        <v>0.1151099999999996</v>
      </c>
      <c r="M128">
        <v>9.2118900000000004</v>
      </c>
    </row>
    <row r="129" spans="1:13" x14ac:dyDescent="0.15">
      <c r="A129" s="44"/>
      <c r="B129">
        <v>9.6479700000000008</v>
      </c>
      <c r="C129">
        <v>9.5398200000000002E-2</v>
      </c>
      <c r="D129">
        <v>1.94097E-3</v>
      </c>
      <c r="E129">
        <v>1.94955E-3</v>
      </c>
      <c r="F129">
        <v>6.1941100000000005E-4</v>
      </c>
      <c r="G129">
        <v>9.7660099999999996</v>
      </c>
      <c r="J129" s="44"/>
      <c r="K129">
        <v>9.0906199999999995</v>
      </c>
      <c r="L129">
        <f t="shared" si="11"/>
        <v>0.11597000000000079</v>
      </c>
      <c r="M129">
        <v>9.2065900000000003</v>
      </c>
    </row>
    <row r="130" spans="1:13" x14ac:dyDescent="0.15">
      <c r="A130" s="44"/>
      <c r="B130">
        <v>9.7480200000000004</v>
      </c>
      <c r="C130">
        <v>9.5877599999999993E-2</v>
      </c>
      <c r="D130">
        <v>1.9679099999999998E-3</v>
      </c>
      <c r="E130">
        <v>1.94955E-3</v>
      </c>
      <c r="F130">
        <v>6.2179599999999998E-4</v>
      </c>
      <c r="G130">
        <v>9.8658400000000004</v>
      </c>
      <c r="J130" s="44"/>
      <c r="K130">
        <v>9.0574399999999997</v>
      </c>
      <c r="L130">
        <f t="shared" si="11"/>
        <v>0.1163299999999996</v>
      </c>
      <c r="M130">
        <v>9.1737699999999993</v>
      </c>
    </row>
    <row r="131" spans="1:13" x14ac:dyDescent="0.15">
      <c r="A131" s="44"/>
      <c r="B131">
        <f>AVERAGE(B121:B130)</f>
        <v>12.178176000000001</v>
      </c>
      <c r="C131">
        <f t="shared" ref="C131:G131" si="20">AVERAGE(C121:C130)</f>
        <v>9.6283739999999993E-2</v>
      </c>
      <c r="D131">
        <f t="shared" si="20"/>
        <v>1.9985929999999999E-3</v>
      </c>
      <c r="E131">
        <f t="shared" si="20"/>
        <v>1.9497400000000002E-3</v>
      </c>
      <c r="F131">
        <f t="shared" si="20"/>
        <v>6.1793320000000005E-4</v>
      </c>
      <c r="G131">
        <f t="shared" si="20"/>
        <v>12.296603000000001</v>
      </c>
      <c r="J131" s="44"/>
      <c r="K131">
        <f>AVERAGE(K121:K130)</f>
        <v>13.45675</v>
      </c>
      <c r="L131">
        <f t="shared" ref="L131:M131" si="21">AVERAGE(L121:L130)</f>
        <v>0.11590600000000002</v>
      </c>
      <c r="M131">
        <f t="shared" si="21"/>
        <v>13.572656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20.056899999999999</v>
      </c>
      <c r="C134">
        <v>6.0889699999999998E-2</v>
      </c>
      <c r="D134">
        <v>1.06478E-3</v>
      </c>
      <c r="E134">
        <v>1.68633E-3</v>
      </c>
      <c r="F134">
        <v>3.7050199999999998E-4</v>
      </c>
      <c r="G134">
        <v>20.130600000000001</v>
      </c>
      <c r="J134" s="44" t="s">
        <v>10</v>
      </c>
      <c r="K134">
        <v>24.972200000000001</v>
      </c>
      <c r="L134">
        <f t="shared" ref="L134:L195" si="22">M134-K134</f>
        <v>7.1799999999999642E-2</v>
      </c>
      <c r="M134">
        <v>25.044</v>
      </c>
    </row>
    <row r="135" spans="1:13" x14ac:dyDescent="0.15">
      <c r="A135" s="44"/>
      <c r="B135">
        <v>5.5452500000000002</v>
      </c>
      <c r="C135">
        <v>6.0447500000000001E-2</v>
      </c>
      <c r="D135">
        <v>1.0874299999999999E-3</v>
      </c>
      <c r="E135">
        <v>1.6603500000000001E-3</v>
      </c>
      <c r="F135">
        <v>3.6883400000000001E-4</v>
      </c>
      <c r="G135">
        <v>5.6182600000000003</v>
      </c>
      <c r="J135" s="44"/>
      <c r="K135">
        <v>5.24742</v>
      </c>
      <c r="L135">
        <f t="shared" si="22"/>
        <v>7.1220000000000283E-2</v>
      </c>
      <c r="M135">
        <v>5.3186400000000003</v>
      </c>
    </row>
    <row r="136" spans="1:13" x14ac:dyDescent="0.15">
      <c r="A136" s="44"/>
      <c r="B136">
        <v>5.54711</v>
      </c>
      <c r="C136">
        <v>5.9783500000000003E-2</v>
      </c>
      <c r="D136">
        <v>1.31774E-3</v>
      </c>
      <c r="E136">
        <v>1.6307800000000001E-3</v>
      </c>
      <c r="F136">
        <v>3.9005300000000001E-4</v>
      </c>
      <c r="G136">
        <v>5.6196400000000004</v>
      </c>
      <c r="J136" s="44"/>
      <c r="K136">
        <v>5.22248</v>
      </c>
      <c r="L136">
        <f t="shared" si="22"/>
        <v>7.101000000000024E-2</v>
      </c>
      <c r="M136">
        <v>5.2934900000000003</v>
      </c>
    </row>
    <row r="137" spans="1:13" x14ac:dyDescent="0.15">
      <c r="A137" s="44"/>
      <c r="B137">
        <v>5.5420800000000003</v>
      </c>
      <c r="C137">
        <v>6.0571E-2</v>
      </c>
      <c r="D137">
        <v>1.0392699999999999E-3</v>
      </c>
      <c r="E137">
        <v>1.6775099999999999E-3</v>
      </c>
      <c r="F137">
        <v>3.7837E-4</v>
      </c>
      <c r="G137">
        <v>5.6149300000000002</v>
      </c>
      <c r="J137" s="44"/>
      <c r="K137">
        <v>5.3214399999999999</v>
      </c>
      <c r="L137">
        <f t="shared" si="22"/>
        <v>7.1250000000000036E-2</v>
      </c>
      <c r="M137">
        <v>5.39269</v>
      </c>
    </row>
    <row r="138" spans="1:13" x14ac:dyDescent="0.15">
      <c r="A138" s="44"/>
      <c r="B138">
        <v>5.5401300000000004</v>
      </c>
      <c r="C138">
        <v>6.0627899999999998E-2</v>
      </c>
      <c r="D138">
        <v>1.0426000000000001E-3</v>
      </c>
      <c r="E138">
        <v>1.6739400000000001E-3</v>
      </c>
      <c r="F138">
        <v>3.8003899999999998E-4</v>
      </c>
      <c r="G138">
        <v>5.6132600000000004</v>
      </c>
      <c r="J138" s="44"/>
      <c r="K138">
        <v>5.2661800000000003</v>
      </c>
      <c r="L138">
        <f t="shared" si="22"/>
        <v>7.1740000000000137E-2</v>
      </c>
      <c r="M138">
        <v>5.3379200000000004</v>
      </c>
    </row>
    <row r="139" spans="1:13" x14ac:dyDescent="0.15">
      <c r="A139" s="44"/>
      <c r="B139">
        <v>5.6393199999999997</v>
      </c>
      <c r="C139">
        <v>6.04675E-2</v>
      </c>
      <c r="D139">
        <v>1.02472E-3</v>
      </c>
      <c r="E139">
        <v>1.6972999999999999E-3</v>
      </c>
      <c r="F139">
        <v>3.7956200000000001E-4</v>
      </c>
      <c r="G139">
        <v>5.7124699999999997</v>
      </c>
      <c r="J139" s="44"/>
      <c r="K139">
        <v>5.21983</v>
      </c>
      <c r="L139">
        <f t="shared" si="22"/>
        <v>7.1240000000000414E-2</v>
      </c>
      <c r="M139">
        <v>5.2910700000000004</v>
      </c>
    </row>
    <row r="140" spans="1:13" x14ac:dyDescent="0.15">
      <c r="A140" s="44"/>
      <c r="B140">
        <v>5.5544700000000002</v>
      </c>
      <c r="C140">
        <v>6.0081700000000002E-2</v>
      </c>
      <c r="D140">
        <v>1.0549999999999999E-3</v>
      </c>
      <c r="E140">
        <v>1.6720299999999999E-3</v>
      </c>
      <c r="F140">
        <v>3.7240999999999999E-4</v>
      </c>
      <c r="G140">
        <v>5.6270699999999998</v>
      </c>
      <c r="J140" s="44"/>
      <c r="K140">
        <v>5.2531600000000003</v>
      </c>
      <c r="L140">
        <f t="shared" si="22"/>
        <v>7.1649999999999991E-2</v>
      </c>
      <c r="M140">
        <v>5.3248100000000003</v>
      </c>
    </row>
    <row r="141" spans="1:13" x14ac:dyDescent="0.15">
      <c r="A141" s="44"/>
      <c r="B141">
        <v>5.54826</v>
      </c>
      <c r="C141">
        <v>6.0324000000000003E-2</v>
      </c>
      <c r="D141">
        <v>1.0492800000000001E-3</v>
      </c>
      <c r="E141">
        <v>1.7592899999999999E-3</v>
      </c>
      <c r="F141">
        <v>4.0197399999999998E-4</v>
      </c>
      <c r="G141">
        <v>5.62141</v>
      </c>
      <c r="J141" s="44"/>
      <c r="K141">
        <v>5.2187400000000004</v>
      </c>
      <c r="L141">
        <f t="shared" si="22"/>
        <v>7.1449999999999569E-2</v>
      </c>
      <c r="M141">
        <v>5.2901899999999999</v>
      </c>
    </row>
    <row r="142" spans="1:13" x14ac:dyDescent="0.15">
      <c r="A142" s="44"/>
      <c r="B142">
        <v>5.6226000000000003</v>
      </c>
      <c r="C142">
        <v>6.0394000000000003E-2</v>
      </c>
      <c r="D142">
        <v>1.02425E-3</v>
      </c>
      <c r="E142">
        <v>1.66917E-3</v>
      </c>
      <c r="F142">
        <v>3.7813199999999999E-4</v>
      </c>
      <c r="G142">
        <v>5.6951999999999998</v>
      </c>
      <c r="J142" s="44"/>
      <c r="K142">
        <v>5.3637699999999997</v>
      </c>
      <c r="L142">
        <f t="shared" si="22"/>
        <v>7.1900000000000297E-2</v>
      </c>
      <c r="M142">
        <v>5.43567</v>
      </c>
    </row>
    <row r="143" spans="1:13" x14ac:dyDescent="0.15">
      <c r="A143" s="44"/>
      <c r="B143">
        <v>5.55823</v>
      </c>
      <c r="C143">
        <v>6.0280100000000003E-2</v>
      </c>
      <c r="D143">
        <v>1.0407000000000001E-3</v>
      </c>
      <c r="E143">
        <v>1.6806099999999999E-3</v>
      </c>
      <c r="F143">
        <v>3.8480799999999999E-4</v>
      </c>
      <c r="G143">
        <v>5.6308499999999997</v>
      </c>
      <c r="J143" s="44"/>
      <c r="K143">
        <v>5.2568099999999998</v>
      </c>
      <c r="L143">
        <f t="shared" si="22"/>
        <v>7.1229999999999905E-2</v>
      </c>
      <c r="M143">
        <v>5.3280399999999997</v>
      </c>
    </row>
    <row r="144" spans="1:13" x14ac:dyDescent="0.15">
      <c r="A144" s="44"/>
      <c r="B144">
        <f>AVERAGE(B134:B143)</f>
        <v>7.0154349999999992</v>
      </c>
      <c r="C144">
        <f t="shared" ref="C144:G144" si="23">AVERAGE(C134:C143)</f>
        <v>6.0386690000000007E-2</v>
      </c>
      <c r="D144">
        <f t="shared" si="23"/>
        <v>1.074577E-3</v>
      </c>
      <c r="E144">
        <f t="shared" si="23"/>
        <v>1.680731E-3</v>
      </c>
      <c r="F144">
        <f t="shared" si="23"/>
        <v>3.8046839999999994E-4</v>
      </c>
      <c r="G144">
        <f t="shared" si="23"/>
        <v>7.0883689999999984</v>
      </c>
      <c r="J144" s="44"/>
      <c r="K144">
        <f>AVERAGE(K134:K143)</f>
        <v>7.2342030000000008</v>
      </c>
      <c r="L144">
        <f t="shared" ref="L144:M144" si="24">AVERAGE(L134:L143)</f>
        <v>7.1449000000000054E-2</v>
      </c>
      <c r="M144">
        <f t="shared" si="24"/>
        <v>7.3056520000000003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31.357299999999999</v>
      </c>
      <c r="C147">
        <v>6.8405599999999997E-2</v>
      </c>
      <c r="D147">
        <v>1.5375600000000001E-3</v>
      </c>
      <c r="E147">
        <v>1.7774100000000001E-3</v>
      </c>
      <c r="F147">
        <v>4.18663E-4</v>
      </c>
      <c r="G147">
        <v>31.444700000000001</v>
      </c>
      <c r="J147" s="44" t="s">
        <v>11</v>
      </c>
      <c r="K147">
        <v>33.174900000000001</v>
      </c>
      <c r="L147">
        <f t="shared" si="22"/>
        <v>8.5799999999998988E-2</v>
      </c>
      <c r="M147">
        <v>33.2607</v>
      </c>
    </row>
    <row r="148" spans="1:13" x14ac:dyDescent="0.15">
      <c r="A148" s="44"/>
      <c r="B148">
        <v>6.7275900000000002</v>
      </c>
      <c r="C148">
        <v>6.8539600000000006E-2</v>
      </c>
      <c r="D148">
        <v>1.3012900000000001E-3</v>
      </c>
      <c r="E148">
        <v>1.7242399999999999E-3</v>
      </c>
      <c r="F148">
        <v>4.0173500000000002E-4</v>
      </c>
      <c r="G148">
        <v>6.81487</v>
      </c>
      <c r="J148" s="44"/>
      <c r="K148">
        <v>6.2737400000000001</v>
      </c>
      <c r="L148">
        <f t="shared" si="22"/>
        <v>8.5539999999999949E-2</v>
      </c>
      <c r="M148">
        <v>6.35928</v>
      </c>
    </row>
    <row r="149" spans="1:13" x14ac:dyDescent="0.15">
      <c r="A149" s="44"/>
      <c r="B149">
        <v>6.7633099999999997</v>
      </c>
      <c r="C149">
        <v>6.8405599999999997E-2</v>
      </c>
      <c r="D149">
        <v>1.1866100000000001E-3</v>
      </c>
      <c r="E149">
        <v>1.7900500000000001E-3</v>
      </c>
      <c r="F149">
        <v>4.0674199999999998E-4</v>
      </c>
      <c r="G149">
        <v>6.8505799999999999</v>
      </c>
      <c r="J149" s="44"/>
      <c r="K149">
        <v>6.2800399999999996</v>
      </c>
      <c r="L149">
        <f t="shared" si="22"/>
        <v>8.5010000000000474E-2</v>
      </c>
      <c r="M149">
        <v>6.3650500000000001</v>
      </c>
    </row>
    <row r="150" spans="1:13" x14ac:dyDescent="0.15">
      <c r="A150" s="44"/>
      <c r="B150">
        <v>6.6892899999999997</v>
      </c>
      <c r="C150">
        <v>6.8567299999999998E-2</v>
      </c>
      <c r="D150">
        <v>1.2481199999999999E-3</v>
      </c>
      <c r="E150">
        <v>1.8048300000000001E-3</v>
      </c>
      <c r="F150">
        <v>4.2796099999999998E-4</v>
      </c>
      <c r="G150">
        <v>6.7765700000000004</v>
      </c>
      <c r="J150" s="44"/>
      <c r="K150">
        <v>6.2896599999999996</v>
      </c>
      <c r="L150">
        <f t="shared" si="22"/>
        <v>8.5350000000000037E-2</v>
      </c>
      <c r="M150">
        <v>6.3750099999999996</v>
      </c>
    </row>
    <row r="151" spans="1:13" x14ac:dyDescent="0.15">
      <c r="A151" s="44"/>
      <c r="B151">
        <v>6.5803799999999999</v>
      </c>
      <c r="C151">
        <v>6.9069400000000003E-2</v>
      </c>
      <c r="D151">
        <v>1.2876999999999999E-3</v>
      </c>
      <c r="E151">
        <v>1.7774100000000001E-3</v>
      </c>
      <c r="F151">
        <v>4.0149700000000001E-4</v>
      </c>
      <c r="G151">
        <v>6.6684200000000002</v>
      </c>
      <c r="J151" s="44"/>
      <c r="K151">
        <v>6.3165300000000002</v>
      </c>
      <c r="L151">
        <f t="shared" si="22"/>
        <v>8.5280000000000022E-2</v>
      </c>
      <c r="M151">
        <v>6.4018100000000002</v>
      </c>
    </row>
    <row r="152" spans="1:13" x14ac:dyDescent="0.15">
      <c r="A152" s="44"/>
      <c r="B152">
        <v>6.6099100000000002</v>
      </c>
      <c r="C152">
        <v>6.85833E-2</v>
      </c>
      <c r="D152">
        <v>1.2526499999999999E-3</v>
      </c>
      <c r="E152">
        <v>1.8083999999999999E-3</v>
      </c>
      <c r="F152">
        <v>4.0841100000000002E-4</v>
      </c>
      <c r="G152">
        <v>6.6973500000000001</v>
      </c>
      <c r="J152" s="44"/>
      <c r="K152">
        <v>6.3067200000000003</v>
      </c>
      <c r="L152">
        <f t="shared" si="22"/>
        <v>8.509000000000011E-2</v>
      </c>
      <c r="M152">
        <v>6.3918100000000004</v>
      </c>
    </row>
    <row r="153" spans="1:13" x14ac:dyDescent="0.15">
      <c r="A153" s="44"/>
      <c r="B153">
        <v>6.5809300000000004</v>
      </c>
      <c r="C153">
        <v>6.9136400000000001E-2</v>
      </c>
      <c r="D153">
        <v>1.63317E-3</v>
      </c>
      <c r="E153">
        <v>1.83201E-3</v>
      </c>
      <c r="F153">
        <v>4.06981E-4</v>
      </c>
      <c r="G153">
        <v>6.6689699999999998</v>
      </c>
      <c r="J153" s="44"/>
      <c r="K153">
        <v>6.38849</v>
      </c>
      <c r="L153">
        <f t="shared" si="22"/>
        <v>8.5449999999999804E-2</v>
      </c>
      <c r="M153">
        <v>6.4739399999999998</v>
      </c>
    </row>
    <row r="154" spans="1:13" x14ac:dyDescent="0.15">
      <c r="A154" s="44"/>
      <c r="B154">
        <v>6.7236700000000003</v>
      </c>
      <c r="C154">
        <v>6.92194E-2</v>
      </c>
      <c r="D154">
        <v>1.11842E-3</v>
      </c>
      <c r="E154">
        <v>1.83201E-3</v>
      </c>
      <c r="F154">
        <v>3.9863600000000001E-4</v>
      </c>
      <c r="G154">
        <v>6.8128500000000001</v>
      </c>
      <c r="J154" s="44"/>
      <c r="K154">
        <v>6.3443199999999997</v>
      </c>
      <c r="L154">
        <f t="shared" si="22"/>
        <v>8.58800000000004E-2</v>
      </c>
      <c r="M154">
        <v>6.4302000000000001</v>
      </c>
    </row>
    <row r="155" spans="1:13" x14ac:dyDescent="0.15">
      <c r="A155" s="44"/>
      <c r="B155">
        <v>6.68459</v>
      </c>
      <c r="C155">
        <v>6.8828299999999995E-2</v>
      </c>
      <c r="D155">
        <v>1.26457E-3</v>
      </c>
      <c r="E155">
        <v>1.8327199999999999E-3</v>
      </c>
      <c r="F155">
        <v>4.0721900000000001E-4</v>
      </c>
      <c r="G155">
        <v>6.7716200000000004</v>
      </c>
      <c r="J155" s="44"/>
      <c r="K155">
        <v>6.2353300000000003</v>
      </c>
      <c r="L155">
        <f t="shared" si="22"/>
        <v>8.5630000000000095E-2</v>
      </c>
      <c r="M155">
        <v>6.3209600000000004</v>
      </c>
    </row>
    <row r="156" spans="1:13" x14ac:dyDescent="0.15">
      <c r="A156" s="44"/>
      <c r="B156">
        <v>6.69482</v>
      </c>
      <c r="C156">
        <v>6.91547E-2</v>
      </c>
      <c r="D156">
        <v>1.24621E-3</v>
      </c>
      <c r="E156">
        <v>1.7800299999999999E-3</v>
      </c>
      <c r="F156">
        <v>4.03404E-4</v>
      </c>
      <c r="G156">
        <v>6.7821999999999996</v>
      </c>
      <c r="J156" s="44"/>
      <c r="K156">
        <v>6.2743700000000002</v>
      </c>
      <c r="L156">
        <f t="shared" si="22"/>
        <v>8.5829999999999629E-2</v>
      </c>
      <c r="M156">
        <v>6.3601999999999999</v>
      </c>
    </row>
    <row r="157" spans="1:13" x14ac:dyDescent="0.15">
      <c r="A157" s="44"/>
      <c r="B157">
        <f>AVERAGE(B147:B156)</f>
        <v>9.1411789999999993</v>
      </c>
      <c r="C157">
        <f t="shared" ref="C157:G157" si="25">AVERAGE(C147:C156)</f>
        <v>6.8790959999999998E-2</v>
      </c>
      <c r="D157">
        <f t="shared" si="25"/>
        <v>1.3076299999999999E-3</v>
      </c>
      <c r="E157">
        <f t="shared" si="25"/>
        <v>1.7959110000000001E-3</v>
      </c>
      <c r="F157">
        <f t="shared" si="25"/>
        <v>4.0812489999999993E-4</v>
      </c>
      <c r="G157">
        <f t="shared" si="25"/>
        <v>9.2288129999999988</v>
      </c>
      <c r="J157" s="44"/>
      <c r="K157">
        <f>AVERAGE(K147:K156)</f>
        <v>8.98841</v>
      </c>
      <c r="L157">
        <f t="shared" ref="L157:M157" si="26">AVERAGE(L147:L156)</f>
        <v>8.5485999999999951E-2</v>
      </c>
      <c r="M157">
        <f t="shared" si="26"/>
        <v>9.0738960000000013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10.4335</v>
      </c>
      <c r="C160">
        <v>2.55296E-2</v>
      </c>
      <c r="D160">
        <v>6.8950700000000001E-4</v>
      </c>
      <c r="E160">
        <v>1.39952E-3</v>
      </c>
      <c r="F160">
        <v>2.22683E-4</v>
      </c>
      <c r="G160">
        <v>10.466799999999999</v>
      </c>
      <c r="J160" s="44" t="s">
        <v>12</v>
      </c>
      <c r="K160">
        <v>6.5002199999999997</v>
      </c>
      <c r="L160">
        <f t="shared" si="22"/>
        <v>3.2910000000000217E-2</v>
      </c>
      <c r="M160">
        <v>6.5331299999999999</v>
      </c>
    </row>
    <row r="161" spans="1:13" x14ac:dyDescent="0.15">
      <c r="A161" s="44"/>
      <c r="B161">
        <v>2.3069199999999999</v>
      </c>
      <c r="C161">
        <v>2.5287199999999999E-2</v>
      </c>
      <c r="D161">
        <v>4.8637399999999998E-4</v>
      </c>
      <c r="E161">
        <v>1.41501E-3</v>
      </c>
      <c r="F161">
        <v>2.35796E-4</v>
      </c>
      <c r="G161">
        <v>2.3399700000000001</v>
      </c>
      <c r="J161" s="44"/>
      <c r="K161">
        <v>2.2347600000000001</v>
      </c>
      <c r="L161">
        <f t="shared" si="22"/>
        <v>3.2480000000000064E-2</v>
      </c>
      <c r="M161">
        <v>2.2672400000000001</v>
      </c>
    </row>
    <row r="162" spans="1:13" x14ac:dyDescent="0.15">
      <c r="A162" s="44"/>
      <c r="B162">
        <v>2.34504</v>
      </c>
      <c r="C162">
        <v>2.5365100000000002E-2</v>
      </c>
      <c r="D162">
        <v>5.1426900000000003E-4</v>
      </c>
      <c r="E162">
        <v>1.38521E-3</v>
      </c>
      <c r="F162">
        <v>2.4127999999999999E-4</v>
      </c>
      <c r="G162">
        <v>2.37845</v>
      </c>
      <c r="J162" s="44"/>
      <c r="K162">
        <v>2.1973699999999998</v>
      </c>
      <c r="L162">
        <f t="shared" si="22"/>
        <v>3.3060000000000311E-2</v>
      </c>
      <c r="M162">
        <v>2.2304300000000001</v>
      </c>
    </row>
    <row r="163" spans="1:13" x14ac:dyDescent="0.15">
      <c r="A163" s="44"/>
      <c r="B163">
        <v>2.3058399999999999</v>
      </c>
      <c r="C163">
        <v>2.5099300000000001E-2</v>
      </c>
      <c r="D163">
        <v>5.1808400000000004E-4</v>
      </c>
      <c r="E163">
        <v>1.4143000000000001E-3</v>
      </c>
      <c r="F163">
        <v>2.4437900000000003E-4</v>
      </c>
      <c r="G163">
        <v>2.3385199999999999</v>
      </c>
      <c r="J163" s="44"/>
      <c r="K163">
        <v>2.1974300000000002</v>
      </c>
      <c r="L163">
        <f t="shared" si="22"/>
        <v>3.232999999999997E-2</v>
      </c>
      <c r="M163">
        <v>2.2297600000000002</v>
      </c>
    </row>
    <row r="164" spans="1:13" x14ac:dyDescent="0.15">
      <c r="A164" s="44"/>
      <c r="B164">
        <v>2.3028300000000002</v>
      </c>
      <c r="C164">
        <v>2.5506000000000001E-2</v>
      </c>
      <c r="D164">
        <v>4.9638700000000004E-4</v>
      </c>
      <c r="E164">
        <v>1.38116E-3</v>
      </c>
      <c r="F164">
        <v>2.2125199999999999E-4</v>
      </c>
      <c r="G164">
        <v>2.33623</v>
      </c>
      <c r="J164" s="44"/>
      <c r="K164">
        <v>2.2317</v>
      </c>
      <c r="L164">
        <f t="shared" si="22"/>
        <v>3.2309999999999839E-2</v>
      </c>
      <c r="M164">
        <v>2.2640099999999999</v>
      </c>
    </row>
    <row r="165" spans="1:13" x14ac:dyDescent="0.15">
      <c r="A165" s="44"/>
      <c r="B165">
        <v>2.3197100000000002</v>
      </c>
      <c r="C165">
        <v>2.56329E-2</v>
      </c>
      <c r="D165">
        <v>4.9352599999999999E-4</v>
      </c>
      <c r="E165">
        <v>1.3783000000000001E-3</v>
      </c>
      <c r="F165">
        <v>2.1600699999999999E-4</v>
      </c>
      <c r="G165">
        <v>2.3534899999999999</v>
      </c>
      <c r="J165" s="44"/>
      <c r="K165">
        <v>2.2221799999999998</v>
      </c>
      <c r="L165">
        <f t="shared" si="22"/>
        <v>3.2220000000000137E-2</v>
      </c>
      <c r="M165">
        <v>2.2544</v>
      </c>
    </row>
    <row r="166" spans="1:13" x14ac:dyDescent="0.15">
      <c r="A166" s="44"/>
      <c r="B166">
        <v>2.29237</v>
      </c>
      <c r="C166">
        <v>2.5236100000000001E-2</v>
      </c>
      <c r="D166">
        <v>4.7397599999999998E-4</v>
      </c>
      <c r="E166">
        <v>1.4128700000000001E-3</v>
      </c>
      <c r="F166">
        <v>2.141E-4</v>
      </c>
      <c r="G166">
        <v>2.3257500000000002</v>
      </c>
      <c r="J166" s="44"/>
      <c r="K166">
        <v>2.2037399999999998</v>
      </c>
      <c r="L166">
        <f t="shared" si="22"/>
        <v>3.2830000000000137E-2</v>
      </c>
      <c r="M166">
        <v>2.2365699999999999</v>
      </c>
    </row>
    <row r="167" spans="1:13" x14ac:dyDescent="0.15">
      <c r="A167" s="44"/>
      <c r="B167">
        <v>2.3494100000000002</v>
      </c>
      <c r="C167">
        <v>2.5111399999999999E-2</v>
      </c>
      <c r="D167">
        <v>6.2751799999999998E-4</v>
      </c>
      <c r="E167">
        <v>1.3814000000000001E-3</v>
      </c>
      <c r="F167">
        <v>2.31504E-4</v>
      </c>
      <c r="G167">
        <v>2.38239</v>
      </c>
      <c r="J167" s="44"/>
      <c r="K167">
        <v>2.1944599999999999</v>
      </c>
      <c r="L167">
        <f t="shared" si="22"/>
        <v>3.2630000000000159E-2</v>
      </c>
      <c r="M167">
        <v>2.22709</v>
      </c>
    </row>
    <row r="168" spans="1:13" x14ac:dyDescent="0.15">
      <c r="A168" s="44"/>
      <c r="B168">
        <v>2.34477</v>
      </c>
      <c r="C168">
        <v>2.58303E-2</v>
      </c>
      <c r="D168">
        <v>4.84943E-4</v>
      </c>
      <c r="E168">
        <v>1.4076200000000001E-3</v>
      </c>
      <c r="F168">
        <v>2.13146E-4</v>
      </c>
      <c r="G168">
        <v>2.3784200000000002</v>
      </c>
      <c r="J168" s="44"/>
      <c r="K168">
        <v>2.1952799999999999</v>
      </c>
      <c r="L168">
        <f t="shared" si="22"/>
        <v>3.3360000000000056E-2</v>
      </c>
      <c r="M168">
        <v>2.22864</v>
      </c>
    </row>
    <row r="169" spans="1:13" x14ac:dyDescent="0.15">
      <c r="A169" s="44"/>
      <c r="B169">
        <v>2.2963399999999998</v>
      </c>
      <c r="C169">
        <v>2.5274999999999999E-2</v>
      </c>
      <c r="D169">
        <v>4.5228E-4</v>
      </c>
      <c r="E169">
        <v>1.40095E-3</v>
      </c>
      <c r="F169">
        <v>2.2006E-4</v>
      </c>
      <c r="G169">
        <v>2.3292899999999999</v>
      </c>
      <c r="J169" s="44"/>
      <c r="K169">
        <v>2.3346</v>
      </c>
      <c r="L169">
        <f t="shared" si="22"/>
        <v>3.2430000000000181E-2</v>
      </c>
      <c r="M169">
        <v>2.3670300000000002</v>
      </c>
    </row>
    <row r="170" spans="1:13" x14ac:dyDescent="0.15">
      <c r="A170" s="44"/>
      <c r="B170">
        <f>AVERAGE(B160:B169)</f>
        <v>3.1296729999999999</v>
      </c>
      <c r="C170">
        <f t="shared" ref="C170:G170" si="27">AVERAGE(C160:C169)</f>
        <v>2.538729E-2</v>
      </c>
      <c r="D170">
        <f t="shared" si="27"/>
        <v>5.2368640000000001E-4</v>
      </c>
      <c r="E170">
        <f t="shared" si="27"/>
        <v>1.397634E-3</v>
      </c>
      <c r="F170">
        <f t="shared" si="27"/>
        <v>2.2602070000000003E-4</v>
      </c>
      <c r="G170">
        <f t="shared" si="27"/>
        <v>3.1629310000000004</v>
      </c>
      <c r="J170" s="44"/>
      <c r="K170">
        <f>AVERAGE(K160:K169)</f>
        <v>2.6511740000000001</v>
      </c>
      <c r="L170">
        <f t="shared" ref="L170:M170" si="28">AVERAGE(L160:L169)</f>
        <v>3.2656000000000109E-2</v>
      </c>
      <c r="M170">
        <f t="shared" si="28"/>
        <v>2.6838299999999999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9.8442600000000002</v>
      </c>
      <c r="C173">
        <v>3.28472E-2</v>
      </c>
      <c r="D173">
        <v>3.45707E-4</v>
      </c>
      <c r="E173">
        <v>1.35374E-3</v>
      </c>
      <c r="F173">
        <v>1.9311900000000001E-4</v>
      </c>
      <c r="G173">
        <v>9.8811599999999995</v>
      </c>
      <c r="J173" s="44" t="s">
        <v>13</v>
      </c>
      <c r="K173">
        <v>10.4314</v>
      </c>
      <c r="L173">
        <f t="shared" si="22"/>
        <v>3.960000000000008E-2</v>
      </c>
      <c r="M173">
        <v>10.471</v>
      </c>
    </row>
    <row r="174" spans="1:13" x14ac:dyDescent="0.15">
      <c r="A174" s="44"/>
      <c r="B174">
        <v>2.69198</v>
      </c>
      <c r="C174">
        <v>3.33269E-2</v>
      </c>
      <c r="D174">
        <v>6.0605999999999995E-4</v>
      </c>
      <c r="E174">
        <v>1.3940300000000001E-3</v>
      </c>
      <c r="F174">
        <v>2.5200800000000002E-4</v>
      </c>
      <c r="G174">
        <v>2.7296499999999999</v>
      </c>
      <c r="J174" s="44"/>
      <c r="K174">
        <v>2.5532599999999999</v>
      </c>
      <c r="L174">
        <f t="shared" si="22"/>
        <v>3.5710000000000353E-2</v>
      </c>
      <c r="M174">
        <v>2.5889700000000002</v>
      </c>
    </row>
    <row r="175" spans="1:13" x14ac:dyDescent="0.15">
      <c r="A175" s="44"/>
      <c r="B175">
        <v>2.9578199999999999</v>
      </c>
      <c r="C175">
        <v>3.1996299999999998E-2</v>
      </c>
      <c r="D175">
        <v>3.4260699999999998E-4</v>
      </c>
      <c r="E175">
        <v>1.3637499999999999E-3</v>
      </c>
      <c r="F175">
        <v>1.9359600000000001E-4</v>
      </c>
      <c r="G175">
        <v>2.99396</v>
      </c>
      <c r="J175" s="44"/>
      <c r="K175">
        <v>2.5444599999999999</v>
      </c>
      <c r="L175">
        <f t="shared" si="22"/>
        <v>3.5750000000000171E-2</v>
      </c>
      <c r="M175">
        <v>2.5802100000000001</v>
      </c>
    </row>
    <row r="176" spans="1:13" x14ac:dyDescent="0.15">
      <c r="A176" s="44"/>
      <c r="B176">
        <v>2.8550499999999999</v>
      </c>
      <c r="C176">
        <v>3.2560100000000002E-2</v>
      </c>
      <c r="D176">
        <v>7.06673E-4</v>
      </c>
      <c r="E176">
        <v>1.38164E-3</v>
      </c>
      <c r="F176">
        <v>1.9621800000000001E-4</v>
      </c>
      <c r="G176">
        <v>2.8920699999999999</v>
      </c>
      <c r="J176" s="44"/>
      <c r="K176">
        <v>2.5599799999999999</v>
      </c>
      <c r="L176">
        <f t="shared" si="22"/>
        <v>3.6049999999999915E-2</v>
      </c>
      <c r="M176">
        <v>2.5960299999999998</v>
      </c>
    </row>
    <row r="177" spans="1:13" x14ac:dyDescent="0.15">
      <c r="A177" s="44"/>
      <c r="B177">
        <v>2.7007599999999998</v>
      </c>
      <c r="C177">
        <v>3.2572499999999997E-2</v>
      </c>
      <c r="D177">
        <v>3.4976000000000001E-4</v>
      </c>
      <c r="E177">
        <v>1.37067E-3</v>
      </c>
      <c r="F177">
        <v>1.9168899999999999E-4</v>
      </c>
      <c r="G177">
        <v>2.73725</v>
      </c>
      <c r="J177" s="44"/>
      <c r="K177">
        <v>2.6229100000000001</v>
      </c>
      <c r="L177">
        <f t="shared" si="22"/>
        <v>3.6169999999999813E-2</v>
      </c>
      <c r="M177">
        <v>2.6590799999999999</v>
      </c>
    </row>
    <row r="178" spans="1:13" x14ac:dyDescent="0.15">
      <c r="A178" s="44"/>
      <c r="B178">
        <v>2.97756</v>
      </c>
      <c r="C178">
        <v>3.18477E-2</v>
      </c>
      <c r="D178">
        <v>3.7240999999999999E-4</v>
      </c>
      <c r="E178">
        <v>1.35016E-3</v>
      </c>
      <c r="F178">
        <v>1.9621800000000001E-4</v>
      </c>
      <c r="G178">
        <v>3.0133999999999999</v>
      </c>
      <c r="J178" s="44"/>
      <c r="K178">
        <v>2.5250699999999999</v>
      </c>
      <c r="L178">
        <f t="shared" si="22"/>
        <v>3.6150000000000126E-2</v>
      </c>
      <c r="M178">
        <v>2.5612200000000001</v>
      </c>
    </row>
    <row r="179" spans="1:13" x14ac:dyDescent="0.15">
      <c r="A179" s="44"/>
      <c r="B179">
        <v>2.7765200000000001</v>
      </c>
      <c r="C179">
        <v>3.2705100000000001E-2</v>
      </c>
      <c r="D179">
        <v>3.5881999999999998E-4</v>
      </c>
      <c r="E179">
        <v>1.41358E-3</v>
      </c>
      <c r="F179">
        <v>1.9335700000000001E-4</v>
      </c>
      <c r="G179">
        <v>2.8132100000000002</v>
      </c>
      <c r="J179" s="44"/>
      <c r="K179">
        <v>2.5419100000000001</v>
      </c>
      <c r="L179">
        <f t="shared" si="22"/>
        <v>3.6019999999999719E-2</v>
      </c>
      <c r="M179">
        <v>2.5779299999999998</v>
      </c>
    </row>
    <row r="180" spans="1:13" x14ac:dyDescent="0.15">
      <c r="A180" s="44"/>
      <c r="B180">
        <v>2.8542800000000002</v>
      </c>
      <c r="C180">
        <v>3.2310699999999998E-2</v>
      </c>
      <c r="D180">
        <v>6.1011300000000002E-4</v>
      </c>
      <c r="E180">
        <v>1.3520699999999999E-3</v>
      </c>
      <c r="F180">
        <v>2.3174299999999999E-4</v>
      </c>
      <c r="G180">
        <v>2.89072</v>
      </c>
      <c r="J180" s="44"/>
      <c r="K180">
        <v>2.5510899999999999</v>
      </c>
      <c r="L180">
        <f t="shared" si="22"/>
        <v>3.581000000000012E-2</v>
      </c>
      <c r="M180">
        <v>2.5869</v>
      </c>
    </row>
    <row r="181" spans="1:13" x14ac:dyDescent="0.15">
      <c r="A181" s="44"/>
      <c r="B181">
        <v>2.9746600000000001</v>
      </c>
      <c r="C181">
        <v>3.2097300000000002E-2</v>
      </c>
      <c r="D181">
        <v>3.4642199999999998E-4</v>
      </c>
      <c r="E181">
        <v>1.34706E-3</v>
      </c>
      <c r="F181">
        <v>1.9025800000000001E-4</v>
      </c>
      <c r="G181">
        <v>3.01078</v>
      </c>
      <c r="J181" s="44"/>
      <c r="K181">
        <v>2.5318800000000001</v>
      </c>
      <c r="L181">
        <f t="shared" si="22"/>
        <v>3.5689999999999777E-2</v>
      </c>
      <c r="M181">
        <v>2.5675699999999999</v>
      </c>
    </row>
    <row r="182" spans="1:13" x14ac:dyDescent="0.15">
      <c r="A182" s="44"/>
      <c r="B182">
        <v>2.73705</v>
      </c>
      <c r="C182">
        <v>3.1823400000000002E-2</v>
      </c>
      <c r="D182">
        <v>3.6430399999999997E-4</v>
      </c>
      <c r="E182">
        <v>1.3732900000000001E-3</v>
      </c>
      <c r="F182">
        <v>1.9121200000000001E-4</v>
      </c>
      <c r="G182">
        <v>2.7728799999999998</v>
      </c>
      <c r="J182" s="44"/>
      <c r="K182">
        <v>2.5345</v>
      </c>
      <c r="L182">
        <f t="shared" si="22"/>
        <v>3.581000000000012E-2</v>
      </c>
      <c r="M182">
        <v>2.5703100000000001</v>
      </c>
    </row>
    <row r="183" spans="1:13" x14ac:dyDescent="0.15">
      <c r="A183" s="44"/>
      <c r="B183">
        <f>AVERAGE(B173:B182)</f>
        <v>3.536994</v>
      </c>
      <c r="C183">
        <f t="shared" ref="C183:G183" si="29">AVERAGE(C173:C182)</f>
        <v>3.2408719999999995E-2</v>
      </c>
      <c r="D183">
        <f t="shared" si="29"/>
        <v>4.4028760000000008E-4</v>
      </c>
      <c r="E183">
        <f t="shared" si="29"/>
        <v>1.3699990000000002E-3</v>
      </c>
      <c r="F183">
        <f t="shared" si="29"/>
        <v>2.0294180000000002E-4</v>
      </c>
      <c r="G183">
        <f t="shared" si="29"/>
        <v>3.5735079999999995</v>
      </c>
      <c r="J183" s="44"/>
      <c r="K183">
        <f>AVERAGE(K173:K182)</f>
        <v>3.3396459999999997</v>
      </c>
      <c r="L183">
        <f t="shared" ref="L183:M183" si="30">AVERAGE(L173:L182)</f>
        <v>3.6276000000000017E-2</v>
      </c>
      <c r="M183">
        <f t="shared" si="30"/>
        <v>3.3759220000000001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11.7064</v>
      </c>
      <c r="C186">
        <v>3.5831000000000002E-2</v>
      </c>
      <c r="D186">
        <v>6.3180899999999999E-4</v>
      </c>
      <c r="E186">
        <v>1.4493500000000001E-3</v>
      </c>
      <c r="F186">
        <v>2.0432499999999999E-4</v>
      </c>
      <c r="G186">
        <v>11.75</v>
      </c>
      <c r="J186" s="44" t="s">
        <v>14</v>
      </c>
      <c r="K186">
        <v>13.713800000000001</v>
      </c>
      <c r="L186">
        <f t="shared" si="22"/>
        <v>4.1899999999998272E-2</v>
      </c>
      <c r="M186">
        <v>13.755699999999999</v>
      </c>
    </row>
    <row r="187" spans="1:13" x14ac:dyDescent="0.15">
      <c r="A187" s="44"/>
      <c r="B187">
        <v>3.03138</v>
      </c>
      <c r="C187">
        <v>3.5379399999999998E-2</v>
      </c>
      <c r="D187">
        <v>6.4373000000000002E-4</v>
      </c>
      <c r="E187">
        <v>1.4259800000000001E-3</v>
      </c>
      <c r="F187">
        <v>2.08378E-4</v>
      </c>
      <c r="G187">
        <v>3.0745200000000001</v>
      </c>
      <c r="J187" s="44"/>
      <c r="K187">
        <v>2.8325</v>
      </c>
      <c r="L187">
        <f t="shared" si="22"/>
        <v>4.2120000000000157E-2</v>
      </c>
      <c r="M187">
        <v>2.8746200000000002</v>
      </c>
    </row>
    <row r="188" spans="1:13" x14ac:dyDescent="0.15">
      <c r="A188" s="44"/>
      <c r="B188">
        <v>3.0646399999999998</v>
      </c>
      <c r="C188">
        <v>3.60177E-2</v>
      </c>
      <c r="D188">
        <v>5.0401700000000005E-4</v>
      </c>
      <c r="E188">
        <v>1.4398099999999999E-3</v>
      </c>
      <c r="F188">
        <v>2.3889500000000001E-4</v>
      </c>
      <c r="G188">
        <v>3.10785</v>
      </c>
      <c r="J188" s="44"/>
      <c r="K188">
        <v>2.8550200000000001</v>
      </c>
      <c r="L188">
        <f t="shared" si="22"/>
        <v>4.2189999999999728E-2</v>
      </c>
      <c r="M188">
        <v>2.8972099999999998</v>
      </c>
    </row>
    <row r="189" spans="1:13" x14ac:dyDescent="0.15">
      <c r="A189" s="44"/>
      <c r="B189">
        <v>3.1020300000000001</v>
      </c>
      <c r="C189">
        <v>3.5476399999999998E-2</v>
      </c>
      <c r="D189">
        <v>5.09977E-4</v>
      </c>
      <c r="E189">
        <v>1.43552E-3</v>
      </c>
      <c r="F189">
        <v>2.3412699999999999E-4</v>
      </c>
      <c r="G189">
        <v>3.1445099999999999</v>
      </c>
      <c r="J189" s="44"/>
      <c r="K189">
        <v>2.8519399999999999</v>
      </c>
      <c r="L189">
        <f t="shared" si="22"/>
        <v>4.1840000000000099E-2</v>
      </c>
      <c r="M189">
        <v>2.89378</v>
      </c>
    </row>
    <row r="190" spans="1:13" x14ac:dyDescent="0.15">
      <c r="A190" s="44"/>
      <c r="B190">
        <v>3.3045100000000001</v>
      </c>
      <c r="C190">
        <v>3.5197699999999998E-2</v>
      </c>
      <c r="D190">
        <v>5.1164600000000004E-4</v>
      </c>
      <c r="E190">
        <v>1.441E-3</v>
      </c>
      <c r="F190">
        <v>2.44856E-4</v>
      </c>
      <c r="G190">
        <v>3.3469099999999998</v>
      </c>
      <c r="J190" s="44"/>
      <c r="K190">
        <v>2.8395600000000001</v>
      </c>
      <c r="L190">
        <f t="shared" si="22"/>
        <v>4.2320000000000135E-2</v>
      </c>
      <c r="M190">
        <v>2.8818800000000002</v>
      </c>
    </row>
    <row r="191" spans="1:13" x14ac:dyDescent="0.15">
      <c r="A191" s="44"/>
      <c r="B191">
        <v>3.0232100000000002</v>
      </c>
      <c r="C191">
        <v>3.4484399999999998E-2</v>
      </c>
      <c r="D191">
        <v>4.2843800000000001E-4</v>
      </c>
      <c r="E191">
        <v>1.44243E-3</v>
      </c>
      <c r="F191">
        <v>2.0885500000000001E-4</v>
      </c>
      <c r="G191">
        <v>3.06507</v>
      </c>
      <c r="J191" s="44"/>
      <c r="K191">
        <v>2.9538099999999998</v>
      </c>
      <c r="L191">
        <f t="shared" si="22"/>
        <v>4.2150000000000354E-2</v>
      </c>
      <c r="M191">
        <v>2.9959600000000002</v>
      </c>
    </row>
    <row r="192" spans="1:13" x14ac:dyDescent="0.15">
      <c r="A192" s="44"/>
      <c r="B192">
        <v>3.0082599999999999</v>
      </c>
      <c r="C192">
        <v>3.4483699999999999E-2</v>
      </c>
      <c r="D192">
        <v>4.5466400000000002E-4</v>
      </c>
      <c r="E192">
        <v>1.4524500000000001E-3</v>
      </c>
      <c r="F192">
        <v>2.2458999999999999E-4</v>
      </c>
      <c r="G192">
        <v>3.0505200000000001</v>
      </c>
      <c r="J192" s="44"/>
      <c r="K192">
        <v>2.8402400000000001</v>
      </c>
      <c r="L192">
        <f t="shared" si="22"/>
        <v>4.2079999999999895E-2</v>
      </c>
      <c r="M192">
        <v>2.88232</v>
      </c>
    </row>
    <row r="193" spans="1:13" x14ac:dyDescent="0.15">
      <c r="A193" s="44"/>
      <c r="B193">
        <v>3.0476399999999999</v>
      </c>
      <c r="C193">
        <v>3.4667499999999997E-2</v>
      </c>
      <c r="D193">
        <v>5.0687799999999999E-4</v>
      </c>
      <c r="E193">
        <v>1.4200199999999999E-3</v>
      </c>
      <c r="F193">
        <v>2.41518E-4</v>
      </c>
      <c r="G193">
        <v>3.08975</v>
      </c>
      <c r="J193" s="44"/>
      <c r="K193">
        <v>2.8398699999999999</v>
      </c>
      <c r="L193">
        <f t="shared" si="22"/>
        <v>4.2000000000000259E-2</v>
      </c>
      <c r="M193">
        <v>2.8818700000000002</v>
      </c>
    </row>
    <row r="194" spans="1:13" x14ac:dyDescent="0.15">
      <c r="A194" s="44"/>
      <c r="B194">
        <v>3.0181200000000001</v>
      </c>
      <c r="C194">
        <v>3.4676600000000002E-2</v>
      </c>
      <c r="D194">
        <v>4.5061100000000001E-4</v>
      </c>
      <c r="E194">
        <v>1.4345600000000001E-3</v>
      </c>
      <c r="F194">
        <v>2.17915E-4</v>
      </c>
      <c r="G194">
        <v>3.0607600000000001</v>
      </c>
      <c r="J194" s="44"/>
      <c r="K194">
        <v>2.86429</v>
      </c>
      <c r="L194">
        <f t="shared" si="22"/>
        <v>4.1659999999999808E-2</v>
      </c>
      <c r="M194">
        <v>2.9059499999999998</v>
      </c>
    </row>
    <row r="195" spans="1:13" x14ac:dyDescent="0.15">
      <c r="A195" s="44"/>
      <c r="B195">
        <v>3.0989300000000002</v>
      </c>
      <c r="C195">
        <v>3.4798099999999998E-2</v>
      </c>
      <c r="D195">
        <v>4.8851999999999999E-4</v>
      </c>
      <c r="E195">
        <v>1.45268E-3</v>
      </c>
      <c r="F195">
        <v>2.3102800000000001E-4</v>
      </c>
      <c r="G195">
        <v>3.1412499999999999</v>
      </c>
      <c r="J195" s="44"/>
      <c r="K195">
        <v>2.8240699999999999</v>
      </c>
      <c r="L195">
        <f t="shared" si="22"/>
        <v>4.186000000000023E-2</v>
      </c>
      <c r="M195">
        <v>2.8659300000000001</v>
      </c>
    </row>
    <row r="196" spans="1:13" x14ac:dyDescent="0.15">
      <c r="A196" s="44"/>
      <c r="B196">
        <f>AVERAGE(B186:B195)</f>
        <v>3.9405120000000005</v>
      </c>
      <c r="C196">
        <f t="shared" ref="C196:G196" si="31">AVERAGE(C186:C195)</f>
        <v>3.5101250000000001E-2</v>
      </c>
      <c r="D196">
        <f t="shared" si="31"/>
        <v>5.1302900000000002E-4</v>
      </c>
      <c r="E196">
        <f t="shared" si="31"/>
        <v>1.4393800000000001E-3</v>
      </c>
      <c r="F196">
        <f t="shared" si="31"/>
        <v>2.254487E-4</v>
      </c>
      <c r="G196">
        <f t="shared" si="31"/>
        <v>3.9831139999999996</v>
      </c>
      <c r="J196" s="44"/>
      <c r="K196">
        <f>AVERAGE(K186:K195)</f>
        <v>3.9415099999999996</v>
      </c>
      <c r="L196">
        <f t="shared" ref="L196:M196" si="32">AVERAGE(L186:L195)</f>
        <v>4.2011999999999897E-2</v>
      </c>
      <c r="M196">
        <f t="shared" si="32"/>
        <v>3.9835219999999993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27.0136</v>
      </c>
      <c r="C199">
        <v>6.7264299999999999E-2</v>
      </c>
      <c r="D199">
        <v>1.7101799999999999E-3</v>
      </c>
      <c r="E199">
        <v>1.6422299999999999E-3</v>
      </c>
      <c r="F199">
        <v>2.8467199999999997E-4</v>
      </c>
      <c r="G199">
        <v>27.0929</v>
      </c>
      <c r="J199" s="44" t="s">
        <v>15</v>
      </c>
      <c r="K199">
        <v>27.562999999999999</v>
      </c>
      <c r="L199">
        <f t="shared" ref="L199:L260" si="33">M199-K199</f>
        <v>7.7100000000001501E-2</v>
      </c>
      <c r="M199">
        <v>27.6401</v>
      </c>
    </row>
    <row r="200" spans="1:13" x14ac:dyDescent="0.15">
      <c r="A200" s="44"/>
      <c r="B200">
        <v>6.0969699999999998</v>
      </c>
      <c r="C200">
        <v>6.7000599999999993E-2</v>
      </c>
      <c r="D200">
        <v>1.66774E-3</v>
      </c>
      <c r="E200">
        <v>1.66512E-3</v>
      </c>
      <c r="F200">
        <v>2.9563899999999999E-4</v>
      </c>
      <c r="G200">
        <v>6.1750999999999996</v>
      </c>
      <c r="J200" s="44"/>
      <c r="K200">
        <v>5.4846700000000004</v>
      </c>
      <c r="L200">
        <f t="shared" si="33"/>
        <v>7.8059999999999796E-2</v>
      </c>
      <c r="M200">
        <v>5.5627300000000002</v>
      </c>
    </row>
    <row r="201" spans="1:13" x14ac:dyDescent="0.15">
      <c r="A201" s="44"/>
      <c r="B201">
        <v>6.4408700000000003</v>
      </c>
      <c r="C201">
        <v>6.7550200000000005E-2</v>
      </c>
      <c r="D201">
        <v>1.7292500000000001E-3</v>
      </c>
      <c r="E201">
        <v>1.64175E-3</v>
      </c>
      <c r="F201">
        <v>2.9277799999999999E-4</v>
      </c>
      <c r="G201">
        <v>6.5224900000000003</v>
      </c>
      <c r="J201" s="44"/>
      <c r="K201">
        <v>5.46502</v>
      </c>
      <c r="L201">
        <f t="shared" si="33"/>
        <v>7.6839999999999797E-2</v>
      </c>
      <c r="M201">
        <v>5.5418599999999998</v>
      </c>
    </row>
    <row r="202" spans="1:13" x14ac:dyDescent="0.15">
      <c r="A202" s="44"/>
      <c r="B202">
        <v>5.7898699999999996</v>
      </c>
      <c r="C202">
        <v>6.5536700000000003E-2</v>
      </c>
      <c r="D202">
        <v>1.6703600000000001E-3</v>
      </c>
      <c r="E202">
        <v>1.6591500000000001E-3</v>
      </c>
      <c r="F202">
        <v>2.9277799999999999E-4</v>
      </c>
      <c r="G202">
        <v>5.8685999999999998</v>
      </c>
      <c r="J202" s="44"/>
      <c r="K202">
        <v>5.5320299999999998</v>
      </c>
      <c r="L202">
        <f t="shared" si="33"/>
        <v>7.7449999999999797E-2</v>
      </c>
      <c r="M202">
        <v>5.6094799999999996</v>
      </c>
    </row>
    <row r="203" spans="1:13" x14ac:dyDescent="0.15">
      <c r="A203" s="44"/>
      <c r="B203">
        <v>6.2289500000000002</v>
      </c>
      <c r="C203">
        <v>6.53532E-2</v>
      </c>
      <c r="D203">
        <v>1.7459400000000001E-3</v>
      </c>
      <c r="E203">
        <v>1.69206E-3</v>
      </c>
      <c r="F203">
        <v>2.9206300000000001E-4</v>
      </c>
      <c r="G203">
        <v>6.3082900000000004</v>
      </c>
      <c r="J203" s="44"/>
      <c r="K203">
        <v>5.4727499999999996</v>
      </c>
      <c r="L203">
        <f t="shared" si="33"/>
        <v>7.8280000000000349E-2</v>
      </c>
      <c r="M203">
        <v>5.5510299999999999</v>
      </c>
    </row>
    <row r="204" spans="1:13" x14ac:dyDescent="0.15">
      <c r="A204" s="44"/>
      <c r="B204">
        <v>5.9059499999999998</v>
      </c>
      <c r="C204">
        <v>6.2635700000000002E-2</v>
      </c>
      <c r="D204">
        <v>1.7707300000000001E-3</v>
      </c>
      <c r="E204">
        <v>1.66965E-3</v>
      </c>
      <c r="F204">
        <v>2.9397000000000001E-4</v>
      </c>
      <c r="G204">
        <v>5.9833100000000004</v>
      </c>
      <c r="J204" s="44"/>
      <c r="K204">
        <v>5.48569</v>
      </c>
      <c r="L204">
        <f t="shared" si="33"/>
        <v>7.690000000000019E-2</v>
      </c>
      <c r="M204">
        <v>5.5625900000000001</v>
      </c>
    </row>
    <row r="205" spans="1:13" x14ac:dyDescent="0.15">
      <c r="A205" s="44"/>
      <c r="B205">
        <v>5.8929</v>
      </c>
      <c r="C205">
        <v>6.2904600000000005E-2</v>
      </c>
      <c r="D205">
        <v>1.68443E-3</v>
      </c>
      <c r="E205">
        <v>1.652E-3</v>
      </c>
      <c r="F205">
        <v>2.8777099999999998E-4</v>
      </c>
      <c r="G205">
        <v>5.9691799999999997</v>
      </c>
      <c r="J205" s="44"/>
      <c r="K205">
        <v>5.4772100000000004</v>
      </c>
      <c r="L205">
        <f t="shared" si="33"/>
        <v>7.6619999999999244E-2</v>
      </c>
      <c r="M205">
        <v>5.5538299999999996</v>
      </c>
    </row>
    <row r="206" spans="1:13" x14ac:dyDescent="0.15">
      <c r="A206" s="44"/>
      <c r="B206">
        <v>5.95059</v>
      </c>
      <c r="C206">
        <v>6.2770800000000002E-2</v>
      </c>
      <c r="D206">
        <v>1.7049299999999999E-3</v>
      </c>
      <c r="E206">
        <v>1.6262500000000001E-3</v>
      </c>
      <c r="F206">
        <v>2.9897700000000002E-4</v>
      </c>
      <c r="G206">
        <v>6.0271299999999997</v>
      </c>
      <c r="J206" s="44"/>
      <c r="K206">
        <v>5.4723199999999999</v>
      </c>
      <c r="L206">
        <f t="shared" si="33"/>
        <v>7.7040000000000219E-2</v>
      </c>
      <c r="M206">
        <v>5.5493600000000001</v>
      </c>
    </row>
    <row r="207" spans="1:13" x14ac:dyDescent="0.15">
      <c r="A207" s="44"/>
      <c r="B207">
        <v>6.0446900000000001</v>
      </c>
      <c r="C207">
        <v>6.2354100000000003E-2</v>
      </c>
      <c r="D207">
        <v>1.6977800000000001E-3</v>
      </c>
      <c r="E207">
        <v>1.66249E-3</v>
      </c>
      <c r="F207">
        <v>2.8777099999999998E-4</v>
      </c>
      <c r="G207">
        <v>6.12148</v>
      </c>
      <c r="J207" s="44"/>
      <c r="K207">
        <v>5.4678699999999996</v>
      </c>
      <c r="L207">
        <f t="shared" si="33"/>
        <v>7.6490000000000613E-2</v>
      </c>
      <c r="M207">
        <v>5.5443600000000002</v>
      </c>
    </row>
    <row r="208" spans="1:13" x14ac:dyDescent="0.15">
      <c r="A208" s="44"/>
      <c r="B208">
        <v>5.7722100000000003</v>
      </c>
      <c r="C208">
        <v>6.2063199999999999E-2</v>
      </c>
      <c r="D208">
        <v>1.66965E-3</v>
      </c>
      <c r="E208">
        <v>1.6713100000000001E-3</v>
      </c>
      <c r="F208">
        <v>2.9158599999999998E-4</v>
      </c>
      <c r="G208">
        <v>5.8506299999999998</v>
      </c>
      <c r="J208" s="44"/>
      <c r="K208">
        <v>5.4998300000000002</v>
      </c>
      <c r="L208">
        <f t="shared" si="33"/>
        <v>7.7749999999999986E-2</v>
      </c>
      <c r="M208">
        <v>5.5775800000000002</v>
      </c>
    </row>
    <row r="209" spans="1:13" x14ac:dyDescent="0.15">
      <c r="A209" s="44"/>
      <c r="B209">
        <f>AVERAGE(B199:B208)</f>
        <v>8.1136599999999994</v>
      </c>
      <c r="C209">
        <f t="shared" ref="C209:G209" si="34">AVERAGE(C199:C208)</f>
        <v>6.4543340000000005E-2</v>
      </c>
      <c r="D209">
        <f t="shared" si="34"/>
        <v>1.7050990000000003E-3</v>
      </c>
      <c r="E209">
        <f t="shared" si="34"/>
        <v>1.6582009999999998E-3</v>
      </c>
      <c r="F209">
        <f t="shared" si="34"/>
        <v>2.918005E-4</v>
      </c>
      <c r="G209">
        <f t="shared" si="34"/>
        <v>8.1919110000000011</v>
      </c>
      <c r="J209" s="44"/>
      <c r="K209">
        <f>AVERAGE(K199:K208)</f>
        <v>7.6920389999999994</v>
      </c>
      <c r="L209">
        <f t="shared" ref="L209:M209" si="35">AVERAGE(L199:L208)</f>
        <v>7.7253000000000155E-2</v>
      </c>
      <c r="M209">
        <f t="shared" si="35"/>
        <v>7.7692919999999983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37.79</v>
      </c>
      <c r="C212">
        <v>0.13689899999999999</v>
      </c>
      <c r="D212">
        <v>7.7772099999999999E-4</v>
      </c>
      <c r="E212">
        <v>1.50132E-3</v>
      </c>
      <c r="F212">
        <v>2.38657E-4</v>
      </c>
      <c r="G212">
        <v>37.9315</v>
      </c>
      <c r="J212" s="44" t="s">
        <v>16</v>
      </c>
      <c r="K212">
        <v>45.335599999999999</v>
      </c>
      <c r="L212">
        <f t="shared" si="33"/>
        <v>0.10060000000000002</v>
      </c>
      <c r="M212">
        <v>45.436199999999999</v>
      </c>
    </row>
    <row r="213" spans="1:13" x14ac:dyDescent="0.15">
      <c r="A213" s="44"/>
      <c r="B213">
        <v>8.4648000000000003</v>
      </c>
      <c r="C213">
        <v>0.14301800000000001</v>
      </c>
      <c r="D213">
        <v>9.0908999999999998E-4</v>
      </c>
      <c r="E213">
        <v>1.4052400000000001E-3</v>
      </c>
      <c r="F213">
        <v>2.7012800000000001E-4</v>
      </c>
      <c r="G213">
        <v>8.6126299999999993</v>
      </c>
      <c r="J213" s="44"/>
      <c r="K213">
        <v>8.0682600000000004</v>
      </c>
      <c r="L213">
        <f t="shared" si="33"/>
        <v>0.10061999999999927</v>
      </c>
      <c r="M213">
        <v>8.1688799999999997</v>
      </c>
    </row>
    <row r="214" spans="1:13" x14ac:dyDescent="0.15">
      <c r="A214" s="44"/>
      <c r="B214">
        <v>8.3632899999999992</v>
      </c>
      <c r="C214">
        <v>0.10170899999999999</v>
      </c>
      <c r="D214">
        <v>5.6457499999999999E-4</v>
      </c>
      <c r="E214">
        <v>1.49417E-3</v>
      </c>
      <c r="F214">
        <v>2.9921499999999997E-4</v>
      </c>
      <c r="G214">
        <v>8.4719899999999999</v>
      </c>
      <c r="J214" s="44"/>
      <c r="K214">
        <v>8.1161899999999996</v>
      </c>
      <c r="L214">
        <f t="shared" si="33"/>
        <v>9.997000000000078E-2</v>
      </c>
      <c r="M214">
        <v>8.2161600000000004</v>
      </c>
    </row>
    <row r="215" spans="1:13" x14ac:dyDescent="0.15">
      <c r="A215" s="44"/>
      <c r="B215">
        <v>8.2491699999999994</v>
      </c>
      <c r="C215">
        <v>0.107473</v>
      </c>
      <c r="D215">
        <v>5.5527699999999996E-4</v>
      </c>
      <c r="E215">
        <v>1.50442E-3</v>
      </c>
      <c r="F215">
        <v>2.93016E-4</v>
      </c>
      <c r="G215">
        <v>8.3627699999999994</v>
      </c>
      <c r="J215" s="44"/>
      <c r="K215">
        <v>7.9507899999999996</v>
      </c>
      <c r="L215">
        <f t="shared" si="33"/>
        <v>0.10016000000000069</v>
      </c>
      <c r="M215">
        <v>8.0509500000000003</v>
      </c>
    </row>
    <row r="216" spans="1:13" x14ac:dyDescent="0.15">
      <c r="A216" s="44"/>
      <c r="B216">
        <v>8.3105399999999996</v>
      </c>
      <c r="C216">
        <v>0.10950699999999999</v>
      </c>
      <c r="D216">
        <v>5.77927E-4</v>
      </c>
      <c r="E216">
        <v>1.4700900000000001E-3</v>
      </c>
      <c r="F216">
        <v>3.1256699999999998E-4</v>
      </c>
      <c r="G216">
        <v>8.42713</v>
      </c>
      <c r="J216" s="44"/>
      <c r="K216">
        <v>8.0386500000000005</v>
      </c>
      <c r="L216">
        <f t="shared" si="33"/>
        <v>0.10001999999999889</v>
      </c>
      <c r="M216">
        <v>8.1386699999999994</v>
      </c>
    </row>
    <row r="217" spans="1:13" x14ac:dyDescent="0.15">
      <c r="A217" s="44"/>
      <c r="B217">
        <v>8.4124400000000001</v>
      </c>
      <c r="C217">
        <v>9.8860000000000003E-2</v>
      </c>
      <c r="D217">
        <v>3.4277399999999999E-3</v>
      </c>
      <c r="E217">
        <v>1.4751E-3</v>
      </c>
      <c r="F217">
        <v>2.41995E-4</v>
      </c>
      <c r="G217">
        <v>8.5225899999999992</v>
      </c>
      <c r="J217" s="44"/>
      <c r="K217">
        <v>8.0368099999999991</v>
      </c>
      <c r="L217">
        <f t="shared" si="33"/>
        <v>9.9250000000001393E-2</v>
      </c>
      <c r="M217">
        <v>8.1360600000000005</v>
      </c>
    </row>
    <row r="218" spans="1:13" x14ac:dyDescent="0.15">
      <c r="A218" s="44"/>
      <c r="B218">
        <v>8.2880599999999998</v>
      </c>
      <c r="C218">
        <v>9.7582100000000005E-2</v>
      </c>
      <c r="D218">
        <v>5.7768800000000003E-4</v>
      </c>
      <c r="E218">
        <v>1.50633E-3</v>
      </c>
      <c r="F218">
        <v>3.0279200000000002E-4</v>
      </c>
      <c r="G218">
        <v>8.3942599999999992</v>
      </c>
      <c r="J218" s="44"/>
      <c r="K218">
        <v>8.1288599999999995</v>
      </c>
      <c r="L218">
        <f t="shared" si="33"/>
        <v>0.1002200000000002</v>
      </c>
      <c r="M218">
        <v>8.2290799999999997</v>
      </c>
    </row>
    <row r="219" spans="1:13" x14ac:dyDescent="0.15">
      <c r="A219" s="44"/>
      <c r="B219">
        <v>8.3174899999999994</v>
      </c>
      <c r="C219">
        <v>9.7626199999999996E-2</v>
      </c>
      <c r="D219">
        <v>6.9069900000000002E-4</v>
      </c>
      <c r="E219">
        <v>1.5313600000000001E-3</v>
      </c>
      <c r="F219">
        <v>2.6965099999999998E-4</v>
      </c>
      <c r="G219">
        <v>8.4243299999999994</v>
      </c>
      <c r="J219" s="44"/>
      <c r="K219">
        <v>8.0561100000000003</v>
      </c>
      <c r="L219">
        <f t="shared" si="33"/>
        <v>0.10037999999999947</v>
      </c>
      <c r="M219">
        <v>8.1564899999999998</v>
      </c>
    </row>
    <row r="220" spans="1:13" x14ac:dyDescent="0.15">
      <c r="A220" s="44"/>
      <c r="B220">
        <v>8.4076400000000007</v>
      </c>
      <c r="C220">
        <v>9.6282699999999999E-2</v>
      </c>
      <c r="D220">
        <v>8.8715599999999995E-4</v>
      </c>
      <c r="E220">
        <v>1.5649800000000001E-3</v>
      </c>
      <c r="F220">
        <v>2.4604800000000001E-4</v>
      </c>
      <c r="G220">
        <v>8.5138400000000001</v>
      </c>
      <c r="J220" s="44"/>
      <c r="K220">
        <v>8.1368600000000004</v>
      </c>
      <c r="L220">
        <f t="shared" si="33"/>
        <v>9.9759999999999849E-2</v>
      </c>
      <c r="M220">
        <v>8.2366200000000003</v>
      </c>
    </row>
    <row r="221" spans="1:13" x14ac:dyDescent="0.15">
      <c r="A221" s="44"/>
      <c r="B221">
        <v>8.3764800000000008</v>
      </c>
      <c r="C221">
        <v>9.7442899999999999E-2</v>
      </c>
      <c r="D221">
        <v>6.1988799999999997E-4</v>
      </c>
      <c r="E221">
        <v>1.5082400000000001E-3</v>
      </c>
      <c r="F221">
        <v>3.0136099999999999E-4</v>
      </c>
      <c r="G221">
        <v>8.4823299999999993</v>
      </c>
      <c r="J221" s="44"/>
      <c r="K221">
        <v>8.1462500000000002</v>
      </c>
      <c r="L221">
        <f t="shared" si="33"/>
        <v>9.9199999999999733E-2</v>
      </c>
      <c r="M221">
        <v>8.2454499999999999</v>
      </c>
    </row>
    <row r="222" spans="1:13" x14ac:dyDescent="0.15">
      <c r="A222" s="44"/>
      <c r="B222">
        <f>AVERAGE(B212:B221)</f>
        <v>11.297991000000001</v>
      </c>
      <c r="C222">
        <f t="shared" ref="C222:G222" si="36">AVERAGE(C212:C221)</f>
        <v>0.10863998999999999</v>
      </c>
      <c r="D222">
        <f t="shared" si="36"/>
        <v>9.5877609999999998E-4</v>
      </c>
      <c r="E222">
        <f t="shared" si="36"/>
        <v>1.4961250000000003E-3</v>
      </c>
      <c r="F222">
        <f t="shared" si="36"/>
        <v>2.77543E-4</v>
      </c>
      <c r="G222">
        <f t="shared" si="36"/>
        <v>11.414337</v>
      </c>
      <c r="J222" s="44"/>
      <c r="K222">
        <f>AVERAGE(K212:K221)</f>
        <v>11.801438000000001</v>
      </c>
      <c r="L222">
        <f t="shared" ref="L222:M222" si="37">AVERAGE(L212:L221)</f>
        <v>0.10001800000000002</v>
      </c>
      <c r="M222">
        <f t="shared" si="37"/>
        <v>11.901456000000001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30.0913</v>
      </c>
      <c r="C225">
        <v>0.31458599999999998</v>
      </c>
      <c r="D225">
        <v>2.3324499999999998E-3</v>
      </c>
      <c r="E225">
        <v>1.6639199999999999E-3</v>
      </c>
      <c r="F225">
        <v>1.43838E-3</v>
      </c>
      <c r="G225">
        <v>30.416599999999999</v>
      </c>
      <c r="J225" s="44" t="s">
        <v>17</v>
      </c>
      <c r="K225">
        <v>27.107199999999999</v>
      </c>
      <c r="L225">
        <f t="shared" si="33"/>
        <v>0.25220000000000198</v>
      </c>
      <c r="M225">
        <v>27.359400000000001</v>
      </c>
    </row>
    <row r="226" spans="1:13" x14ac:dyDescent="0.15">
      <c r="A226" s="44"/>
      <c r="B226">
        <v>26.0364</v>
      </c>
      <c r="C226">
        <v>0.25888800000000001</v>
      </c>
      <c r="D226">
        <v>2.35987E-3</v>
      </c>
      <c r="E226">
        <v>2.1150100000000001E-3</v>
      </c>
      <c r="F226">
        <v>1.46484E-3</v>
      </c>
      <c r="G226">
        <v>26.3064</v>
      </c>
      <c r="J226" s="44"/>
      <c r="K226">
        <v>25.3096</v>
      </c>
      <c r="L226">
        <f t="shared" si="33"/>
        <v>0.25080000000000169</v>
      </c>
      <c r="M226">
        <v>25.560400000000001</v>
      </c>
    </row>
    <row r="227" spans="1:13" x14ac:dyDescent="0.15">
      <c r="A227" s="44"/>
      <c r="B227">
        <v>26.023599999999998</v>
      </c>
      <c r="C227">
        <v>0.25202200000000002</v>
      </c>
      <c r="D227">
        <v>2.3145700000000002E-3</v>
      </c>
      <c r="E227">
        <v>2.14839E-3</v>
      </c>
      <c r="F227">
        <v>1.4371900000000001E-3</v>
      </c>
      <c r="G227">
        <v>26.2865</v>
      </c>
      <c r="J227" s="44"/>
      <c r="K227">
        <v>25.430700000000002</v>
      </c>
      <c r="L227">
        <f t="shared" si="33"/>
        <v>0.2511999999999972</v>
      </c>
      <c r="M227">
        <v>25.681899999999999</v>
      </c>
    </row>
    <row r="228" spans="1:13" x14ac:dyDescent="0.15">
      <c r="A228" s="44"/>
      <c r="B228">
        <v>25.629100000000001</v>
      </c>
      <c r="C228">
        <v>0.25409100000000001</v>
      </c>
      <c r="D228">
        <v>2.3484199999999999E-3</v>
      </c>
      <c r="E228">
        <v>1.7790799999999999E-3</v>
      </c>
      <c r="F228">
        <v>1.44005E-3</v>
      </c>
      <c r="G228">
        <v>25.894200000000001</v>
      </c>
      <c r="J228" s="44"/>
      <c r="K228">
        <v>25.381799999999998</v>
      </c>
      <c r="L228">
        <f t="shared" si="33"/>
        <v>0.25860000000000127</v>
      </c>
      <c r="M228">
        <v>25.6404</v>
      </c>
    </row>
    <row r="229" spans="1:13" x14ac:dyDescent="0.15">
      <c r="A229" s="44"/>
      <c r="B229">
        <v>25.513500000000001</v>
      </c>
      <c r="C229">
        <v>0.24918100000000001</v>
      </c>
      <c r="D229">
        <v>5.6142800000000001E-3</v>
      </c>
      <c r="E229">
        <v>2.1059500000000001E-3</v>
      </c>
      <c r="F229">
        <v>1.4290800000000001E-3</v>
      </c>
      <c r="G229">
        <v>25.777100000000001</v>
      </c>
      <c r="J229" s="44"/>
      <c r="K229">
        <v>25.250499999999999</v>
      </c>
      <c r="L229">
        <f t="shared" si="33"/>
        <v>0.26730000000000231</v>
      </c>
      <c r="M229">
        <v>25.517800000000001</v>
      </c>
    </row>
    <row r="230" spans="1:13" x14ac:dyDescent="0.15">
      <c r="A230" s="44"/>
      <c r="B230">
        <v>25.574100000000001</v>
      </c>
      <c r="C230">
        <v>0.24863299999999999</v>
      </c>
      <c r="D230">
        <v>2.4027800000000002E-3</v>
      </c>
      <c r="E230">
        <v>1.75691E-3</v>
      </c>
      <c r="F230">
        <v>1.4290800000000001E-3</v>
      </c>
      <c r="G230">
        <v>25.8337</v>
      </c>
      <c r="J230" s="44"/>
      <c r="K230">
        <v>25.226400000000002</v>
      </c>
      <c r="L230">
        <f t="shared" si="33"/>
        <v>0.25169999999999959</v>
      </c>
      <c r="M230">
        <v>25.478100000000001</v>
      </c>
    </row>
    <row r="231" spans="1:13" x14ac:dyDescent="0.15">
      <c r="A231" s="44"/>
      <c r="B231">
        <v>25.557700000000001</v>
      </c>
      <c r="C231">
        <v>0.248164</v>
      </c>
      <c r="D231">
        <v>2.3949100000000001E-3</v>
      </c>
      <c r="E231">
        <v>2.1400500000000001E-3</v>
      </c>
      <c r="F231">
        <v>1.44243E-3</v>
      </c>
      <c r="G231">
        <v>25.816800000000001</v>
      </c>
      <c r="J231" s="44"/>
      <c r="K231">
        <v>25.3108</v>
      </c>
      <c r="L231">
        <f t="shared" si="33"/>
        <v>0.26630000000000109</v>
      </c>
      <c r="M231">
        <v>25.577100000000002</v>
      </c>
    </row>
    <row r="232" spans="1:13" x14ac:dyDescent="0.15">
      <c r="A232" s="44"/>
      <c r="B232">
        <v>25.317299999999999</v>
      </c>
      <c r="C232">
        <v>0.24993899999999999</v>
      </c>
      <c r="D232">
        <v>2.3255300000000001E-3</v>
      </c>
      <c r="E232">
        <v>1.7394999999999999E-3</v>
      </c>
      <c r="F232">
        <v>1.43194E-3</v>
      </c>
      <c r="G232">
        <v>25.578199999999999</v>
      </c>
      <c r="J232" s="44"/>
      <c r="K232">
        <v>25.325199999999999</v>
      </c>
      <c r="L232">
        <f t="shared" si="33"/>
        <v>0.25140000000000029</v>
      </c>
      <c r="M232">
        <v>25.576599999999999</v>
      </c>
    </row>
    <row r="233" spans="1:13" x14ac:dyDescent="0.15">
      <c r="A233" s="44"/>
      <c r="B233">
        <v>25.319500000000001</v>
      </c>
      <c r="C233">
        <v>0.25140200000000001</v>
      </c>
      <c r="D233">
        <v>2.3403199999999999E-3</v>
      </c>
      <c r="E233">
        <v>1.79434E-3</v>
      </c>
      <c r="F233">
        <v>1.4321799999999999E-3</v>
      </c>
      <c r="G233">
        <v>25.581900000000001</v>
      </c>
      <c r="J233" s="44"/>
      <c r="K233">
        <v>25.3428</v>
      </c>
      <c r="L233">
        <f t="shared" si="33"/>
        <v>0.26749999999999829</v>
      </c>
      <c r="M233">
        <v>25.610299999999999</v>
      </c>
    </row>
    <row r="234" spans="1:13" x14ac:dyDescent="0.15">
      <c r="A234" s="44"/>
      <c r="B234">
        <v>25.677199999999999</v>
      </c>
      <c r="C234">
        <v>0.24999299999999999</v>
      </c>
      <c r="D234">
        <v>2.4182800000000001E-3</v>
      </c>
      <c r="E234">
        <v>1.7347300000000001E-3</v>
      </c>
      <c r="F234">
        <v>1.4298E-3</v>
      </c>
      <c r="G234">
        <v>25.938300000000002</v>
      </c>
      <c r="J234" s="44"/>
      <c r="K234">
        <v>25.238700000000001</v>
      </c>
      <c r="L234">
        <f t="shared" si="33"/>
        <v>0.25289999999999679</v>
      </c>
      <c r="M234">
        <v>25.491599999999998</v>
      </c>
    </row>
    <row r="235" spans="1:13" x14ac:dyDescent="0.15">
      <c r="A235" s="44"/>
      <c r="B235">
        <f>AVERAGE(B225:B234)</f>
        <v>26.073969999999996</v>
      </c>
      <c r="C235">
        <f t="shared" ref="C235:G235" si="38">AVERAGE(C225:C234)</f>
        <v>0.25768990000000003</v>
      </c>
      <c r="D235">
        <f t="shared" si="38"/>
        <v>2.6851409999999998E-3</v>
      </c>
      <c r="E235">
        <f t="shared" si="38"/>
        <v>1.8977879999999999E-3</v>
      </c>
      <c r="F235">
        <f t="shared" si="38"/>
        <v>1.4374969999999998E-3</v>
      </c>
      <c r="G235">
        <f t="shared" si="38"/>
        <v>26.342970000000001</v>
      </c>
      <c r="J235" s="44"/>
      <c r="K235">
        <f>AVERAGE(K225:K234)</f>
        <v>25.492370000000001</v>
      </c>
      <c r="L235">
        <f t="shared" ref="L235:M235" si="39">AVERAGE(L225:L234)</f>
        <v>0.25699000000000005</v>
      </c>
      <c r="M235">
        <f t="shared" si="39"/>
        <v>25.749360000000003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25.100100000000001</v>
      </c>
      <c r="C238">
        <v>0.249727</v>
      </c>
      <c r="D238">
        <v>2.3360299999999998E-3</v>
      </c>
      <c r="E238">
        <v>2.0010499999999999E-3</v>
      </c>
      <c r="F238">
        <v>5.9318499999999998E-4</v>
      </c>
      <c r="G238">
        <v>25.374099999999999</v>
      </c>
      <c r="J238" s="44" t="s">
        <v>18</v>
      </c>
      <c r="K238">
        <v>22.144500000000001</v>
      </c>
      <c r="L238">
        <f t="shared" si="33"/>
        <v>0.21719999999999828</v>
      </c>
      <c r="M238">
        <v>22.361699999999999</v>
      </c>
    </row>
    <row r="239" spans="1:13" x14ac:dyDescent="0.15">
      <c r="A239" s="44"/>
      <c r="B239">
        <v>19.698799999999999</v>
      </c>
      <c r="C239">
        <v>0.20239499999999999</v>
      </c>
      <c r="D239">
        <v>2.3222E-3</v>
      </c>
      <c r="E239">
        <v>1.9452600000000001E-3</v>
      </c>
      <c r="F239">
        <v>5.9294700000000003E-4</v>
      </c>
      <c r="G239">
        <v>19.927900000000001</v>
      </c>
      <c r="J239" s="44"/>
      <c r="K239">
        <v>19.784300000000002</v>
      </c>
      <c r="L239">
        <f t="shared" si="33"/>
        <v>0.21789999999999665</v>
      </c>
      <c r="M239">
        <v>20.002199999999998</v>
      </c>
    </row>
    <row r="240" spans="1:13" x14ac:dyDescent="0.15">
      <c r="A240" s="44"/>
      <c r="B240">
        <v>19.352799999999998</v>
      </c>
      <c r="C240">
        <v>0.199792</v>
      </c>
      <c r="D240">
        <v>2.3284E-3</v>
      </c>
      <c r="E240">
        <v>1.9965199999999999E-3</v>
      </c>
      <c r="F240">
        <v>6.2894800000000005E-4</v>
      </c>
      <c r="G240">
        <v>19.587800000000001</v>
      </c>
      <c r="J240" s="44"/>
      <c r="K240">
        <v>19.7319</v>
      </c>
      <c r="L240">
        <f t="shared" si="33"/>
        <v>0.21750000000000114</v>
      </c>
      <c r="M240">
        <v>19.949400000000001</v>
      </c>
    </row>
    <row r="241" spans="1:13" x14ac:dyDescent="0.15">
      <c r="A241" s="44"/>
      <c r="B241">
        <v>19.2256</v>
      </c>
      <c r="C241">
        <v>0.196608</v>
      </c>
      <c r="D241">
        <v>2.3188599999999998E-3</v>
      </c>
      <c r="E241">
        <v>1.96481E-3</v>
      </c>
      <c r="F241">
        <v>5.9962299999999997E-4</v>
      </c>
      <c r="G241">
        <v>19.4572</v>
      </c>
      <c r="J241" s="44"/>
      <c r="K241">
        <v>19.726099999999999</v>
      </c>
      <c r="L241">
        <f t="shared" si="33"/>
        <v>0.21860000000000213</v>
      </c>
      <c r="M241">
        <v>19.944700000000001</v>
      </c>
    </row>
    <row r="242" spans="1:13" x14ac:dyDescent="0.15">
      <c r="A242" s="44"/>
      <c r="B242">
        <v>19.353899999999999</v>
      </c>
      <c r="C242">
        <v>0.191829</v>
      </c>
      <c r="D242">
        <v>2.3126599999999998E-3</v>
      </c>
      <c r="E242">
        <v>1.9731499999999999E-3</v>
      </c>
      <c r="F242">
        <v>6.0868300000000005E-4</v>
      </c>
      <c r="G242">
        <v>19.580300000000001</v>
      </c>
      <c r="J242" s="44"/>
      <c r="K242">
        <v>19.833600000000001</v>
      </c>
      <c r="L242">
        <f t="shared" si="33"/>
        <v>0.21829999999999927</v>
      </c>
      <c r="M242">
        <v>20.0519</v>
      </c>
    </row>
    <row r="243" spans="1:13" x14ac:dyDescent="0.15">
      <c r="A243" s="44"/>
      <c r="B243">
        <v>19.222200000000001</v>
      </c>
      <c r="C243">
        <v>0.19395499999999999</v>
      </c>
      <c r="D243">
        <v>2.3503299999999999E-3</v>
      </c>
      <c r="E243">
        <v>1.9300000000000001E-3</v>
      </c>
      <c r="F243">
        <v>5.82933E-4</v>
      </c>
      <c r="G243">
        <v>19.450700000000001</v>
      </c>
      <c r="J243" s="44"/>
      <c r="K243">
        <v>20.719200000000001</v>
      </c>
      <c r="L243">
        <f t="shared" si="33"/>
        <v>0.21780000000000044</v>
      </c>
      <c r="M243">
        <v>20.937000000000001</v>
      </c>
    </row>
    <row r="244" spans="1:13" x14ac:dyDescent="0.15">
      <c r="A244" s="44"/>
      <c r="B244">
        <v>19.1234</v>
      </c>
      <c r="C244">
        <v>0.19281200000000001</v>
      </c>
      <c r="D244">
        <v>2.3551000000000002E-3</v>
      </c>
      <c r="E244">
        <v>1.98197E-3</v>
      </c>
      <c r="F244">
        <v>5.8054899999999997E-4</v>
      </c>
      <c r="G244">
        <v>19.351900000000001</v>
      </c>
      <c r="J244" s="44"/>
      <c r="K244">
        <v>19.8354</v>
      </c>
      <c r="L244">
        <f t="shared" si="33"/>
        <v>0.21720000000000184</v>
      </c>
      <c r="M244">
        <v>20.052600000000002</v>
      </c>
    </row>
    <row r="245" spans="1:13" x14ac:dyDescent="0.15">
      <c r="A245" s="44"/>
      <c r="B245">
        <v>19.136399999999998</v>
      </c>
      <c r="C245">
        <v>0.19319</v>
      </c>
      <c r="D245">
        <v>2.33746E-3</v>
      </c>
      <c r="E245">
        <v>1.9788700000000002E-3</v>
      </c>
      <c r="F245">
        <v>6.1893500000000004E-4</v>
      </c>
      <c r="G245">
        <v>19.364699999999999</v>
      </c>
      <c r="J245" s="44"/>
      <c r="K245">
        <v>19.9621</v>
      </c>
      <c r="L245">
        <f t="shared" si="33"/>
        <v>0.2179000000000002</v>
      </c>
      <c r="M245">
        <v>20.18</v>
      </c>
    </row>
    <row r="246" spans="1:13" x14ac:dyDescent="0.15">
      <c r="A246" s="44"/>
      <c r="B246">
        <v>19.093900000000001</v>
      </c>
      <c r="C246">
        <v>0.18318599999999999</v>
      </c>
      <c r="D246">
        <v>3.0663000000000001E-3</v>
      </c>
      <c r="E246">
        <v>1.9345300000000001E-3</v>
      </c>
      <c r="F246">
        <v>5.9008599999999997E-4</v>
      </c>
      <c r="G246">
        <v>19.313199999999998</v>
      </c>
      <c r="J246" s="44"/>
      <c r="K246">
        <v>19.7697</v>
      </c>
      <c r="L246">
        <f t="shared" si="33"/>
        <v>0.21719999999999828</v>
      </c>
      <c r="M246">
        <v>19.986899999999999</v>
      </c>
    </row>
    <row r="247" spans="1:13" x14ac:dyDescent="0.15">
      <c r="A247" s="44"/>
      <c r="B247">
        <v>19.148199999999999</v>
      </c>
      <c r="C247">
        <v>0.18313099999999999</v>
      </c>
      <c r="D247">
        <v>2.3031200000000001E-3</v>
      </c>
      <c r="E247">
        <v>1.9822099999999999E-3</v>
      </c>
      <c r="F247">
        <v>6.0081499999999999E-4</v>
      </c>
      <c r="G247">
        <v>19.367100000000001</v>
      </c>
      <c r="J247" s="44"/>
      <c r="K247">
        <v>19.7653</v>
      </c>
      <c r="L247">
        <f t="shared" si="33"/>
        <v>0.21750000000000114</v>
      </c>
      <c r="M247">
        <v>19.982800000000001</v>
      </c>
    </row>
    <row r="248" spans="1:13" x14ac:dyDescent="0.15">
      <c r="A248" s="44"/>
      <c r="B248">
        <f>AVERAGE(B238:B247)</f>
        <v>19.84553</v>
      </c>
      <c r="C248">
        <f t="shared" ref="C248:G248" si="40">AVERAGE(C238:C247)</f>
        <v>0.19866250000000002</v>
      </c>
      <c r="D248">
        <f t="shared" si="40"/>
        <v>2.4030459999999998E-3</v>
      </c>
      <c r="E248">
        <f t="shared" si="40"/>
        <v>1.9688369999999998E-3</v>
      </c>
      <c r="F248">
        <f t="shared" si="40"/>
        <v>5.9967039999999998E-4</v>
      </c>
      <c r="G248">
        <f t="shared" si="40"/>
        <v>20.077489999999997</v>
      </c>
      <c r="J248" s="44"/>
      <c r="K248">
        <f>AVERAGE(K238:K247)</f>
        <v>20.127209999999998</v>
      </c>
      <c r="L248">
        <f t="shared" ref="L248:M248" si="41">AVERAGE(L238:L247)</f>
        <v>0.21770999999999993</v>
      </c>
      <c r="M248">
        <f t="shared" si="41"/>
        <v>20.344919999999998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17.621700000000001</v>
      </c>
      <c r="C251">
        <v>5.4751899999999999E-2</v>
      </c>
      <c r="D251">
        <v>1.06931E-3</v>
      </c>
      <c r="E251">
        <v>1.5230199999999999E-3</v>
      </c>
      <c r="F251">
        <v>2.2482900000000001E-4</v>
      </c>
      <c r="G251">
        <v>17.691199999999998</v>
      </c>
      <c r="J251" s="44" t="s">
        <v>19</v>
      </c>
      <c r="K251">
        <v>15.4999</v>
      </c>
      <c r="L251">
        <f t="shared" si="33"/>
        <v>6.4799999999999969E-2</v>
      </c>
      <c r="M251">
        <v>15.5647</v>
      </c>
    </row>
    <row r="252" spans="1:13" x14ac:dyDescent="0.15">
      <c r="A252" s="44"/>
      <c r="B252">
        <v>4.5585699999999996</v>
      </c>
      <c r="C252">
        <v>5.5019100000000001E-2</v>
      </c>
      <c r="D252">
        <v>6.5922699999999997E-4</v>
      </c>
      <c r="E252">
        <v>1.53184E-3</v>
      </c>
      <c r="F252">
        <v>2.35558E-4</v>
      </c>
      <c r="G252">
        <v>4.6279899999999996</v>
      </c>
      <c r="J252" s="44"/>
      <c r="K252">
        <v>4.8279300000000003</v>
      </c>
      <c r="L252">
        <f t="shared" si="33"/>
        <v>6.4259999999999984E-2</v>
      </c>
      <c r="M252">
        <v>4.8921900000000003</v>
      </c>
    </row>
    <row r="253" spans="1:13" x14ac:dyDescent="0.15">
      <c r="A253" s="44"/>
      <c r="B253">
        <v>4.5921700000000003</v>
      </c>
      <c r="C253">
        <v>5.40717E-2</v>
      </c>
      <c r="D253">
        <v>7.66277E-4</v>
      </c>
      <c r="E253">
        <v>1.49274E-3</v>
      </c>
      <c r="F253">
        <v>2.6082999999999998E-4</v>
      </c>
      <c r="G253">
        <v>4.6611399999999996</v>
      </c>
      <c r="J253" s="44"/>
      <c r="K253">
        <v>4.8012300000000003</v>
      </c>
      <c r="L253">
        <f t="shared" si="33"/>
        <v>6.3699999999999868E-2</v>
      </c>
      <c r="M253">
        <v>4.8649300000000002</v>
      </c>
    </row>
    <row r="254" spans="1:13" x14ac:dyDescent="0.15">
      <c r="A254" s="44"/>
      <c r="B254">
        <v>4.6116200000000003</v>
      </c>
      <c r="C254">
        <v>5.3981099999999997E-2</v>
      </c>
      <c r="D254">
        <v>6.93321E-4</v>
      </c>
      <c r="E254">
        <v>1.5213500000000001E-3</v>
      </c>
      <c r="F254">
        <v>2.4032599999999999E-4</v>
      </c>
      <c r="G254">
        <v>4.6803900000000001</v>
      </c>
      <c r="J254" s="44"/>
      <c r="K254">
        <v>4.8341200000000004</v>
      </c>
      <c r="L254">
        <f t="shared" si="33"/>
        <v>6.4429999999999765E-2</v>
      </c>
      <c r="M254">
        <v>4.8985500000000002</v>
      </c>
    </row>
    <row r="255" spans="1:13" x14ac:dyDescent="0.15">
      <c r="A255" s="44"/>
      <c r="B255">
        <v>4.5859500000000004</v>
      </c>
      <c r="C255">
        <v>5.3726400000000001E-2</v>
      </c>
      <c r="D255">
        <v>6.8592999999999996E-4</v>
      </c>
      <c r="E255">
        <v>1.51515E-3</v>
      </c>
      <c r="F255">
        <v>2.29359E-4</v>
      </c>
      <c r="G255">
        <v>4.6587500000000004</v>
      </c>
      <c r="J255" s="44"/>
      <c r="K255">
        <v>4.7799800000000001</v>
      </c>
      <c r="L255">
        <f t="shared" si="33"/>
        <v>6.4189999999999969E-2</v>
      </c>
      <c r="M255">
        <v>4.8441700000000001</v>
      </c>
    </row>
    <row r="256" spans="1:13" x14ac:dyDescent="0.15">
      <c r="A256" s="44"/>
      <c r="B256">
        <v>4.5505599999999999</v>
      </c>
      <c r="C256">
        <v>5.39742E-2</v>
      </c>
      <c r="D256">
        <v>6.9403599999999998E-4</v>
      </c>
      <c r="E256">
        <v>1.5142000000000001E-3</v>
      </c>
      <c r="F256">
        <v>2.3746499999999999E-4</v>
      </c>
      <c r="G256">
        <v>4.6190100000000003</v>
      </c>
      <c r="J256" s="44"/>
      <c r="K256">
        <v>4.7708500000000003</v>
      </c>
      <c r="L256">
        <f t="shared" si="33"/>
        <v>6.4299999999999358E-2</v>
      </c>
      <c r="M256">
        <v>4.8351499999999996</v>
      </c>
    </row>
    <row r="257" spans="1:13" x14ac:dyDescent="0.15">
      <c r="A257" s="44"/>
      <c r="B257">
        <v>4.5560999999999998</v>
      </c>
      <c r="C257">
        <v>5.3657099999999999E-2</v>
      </c>
      <c r="D257">
        <v>6.8402299999999997E-4</v>
      </c>
      <c r="E257">
        <v>1.5101400000000001E-3</v>
      </c>
      <c r="F257">
        <v>2.39134E-4</v>
      </c>
      <c r="G257">
        <v>4.6241300000000001</v>
      </c>
      <c r="J257" s="44"/>
      <c r="K257">
        <v>4.8205499999999999</v>
      </c>
      <c r="L257">
        <f t="shared" si="33"/>
        <v>6.4770000000000216E-2</v>
      </c>
      <c r="M257">
        <v>4.8853200000000001</v>
      </c>
    </row>
    <row r="258" spans="1:13" x14ac:dyDescent="0.15">
      <c r="A258" s="44"/>
      <c r="B258">
        <v>4.8550199999999997</v>
      </c>
      <c r="C258">
        <v>5.32305E-2</v>
      </c>
      <c r="D258">
        <v>7.1144100000000005E-4</v>
      </c>
      <c r="E258">
        <v>1.4658E-3</v>
      </c>
      <c r="F258">
        <v>2.39134E-4</v>
      </c>
      <c r="G258">
        <v>4.9230900000000002</v>
      </c>
      <c r="J258" s="44"/>
      <c r="K258">
        <v>4.79535</v>
      </c>
      <c r="L258">
        <f t="shared" si="33"/>
        <v>6.449999999999978E-2</v>
      </c>
      <c r="M258">
        <v>4.8598499999999998</v>
      </c>
    </row>
    <row r="259" spans="1:13" x14ac:dyDescent="0.15">
      <c r="A259" s="44"/>
      <c r="B259">
        <v>4.5501199999999997</v>
      </c>
      <c r="C259">
        <v>5.3312999999999999E-2</v>
      </c>
      <c r="D259">
        <v>7.2431600000000002E-4</v>
      </c>
      <c r="E259">
        <v>1.49536E-3</v>
      </c>
      <c r="F259">
        <v>2.3984899999999999E-4</v>
      </c>
      <c r="G259">
        <v>4.6177299999999999</v>
      </c>
      <c r="J259" s="44"/>
      <c r="K259">
        <v>4.7922799999999999</v>
      </c>
      <c r="L259">
        <f t="shared" si="33"/>
        <v>6.3850000000000406E-2</v>
      </c>
      <c r="M259">
        <v>4.8561300000000003</v>
      </c>
    </row>
    <row r="260" spans="1:13" x14ac:dyDescent="0.15">
      <c r="A260" s="44"/>
      <c r="B260">
        <v>4.5231899999999996</v>
      </c>
      <c r="C260">
        <v>5.3486600000000002E-2</v>
      </c>
      <c r="D260">
        <v>6.9403599999999998E-4</v>
      </c>
      <c r="E260">
        <v>1.5108599999999999E-3</v>
      </c>
      <c r="F260">
        <v>2.34365E-4</v>
      </c>
      <c r="G260">
        <v>4.5912100000000002</v>
      </c>
      <c r="J260" s="44"/>
      <c r="K260">
        <v>4.8289</v>
      </c>
      <c r="L260">
        <f t="shared" si="33"/>
        <v>6.3979999999999926E-2</v>
      </c>
      <c r="M260">
        <v>4.8928799999999999</v>
      </c>
    </row>
    <row r="261" spans="1:13" x14ac:dyDescent="0.15">
      <c r="A261" s="44"/>
      <c r="B261">
        <f>AVERAGE(B251:B260)</f>
        <v>5.9005000000000001</v>
      </c>
      <c r="C261">
        <f t="shared" ref="C261:G261" si="42">AVERAGE(C251:C260)</f>
        <v>5.392116000000001E-2</v>
      </c>
      <c r="D261">
        <f t="shared" si="42"/>
        <v>7.3819170000000004E-4</v>
      </c>
      <c r="E261">
        <f t="shared" si="42"/>
        <v>1.5080459999999999E-3</v>
      </c>
      <c r="F261">
        <f t="shared" si="42"/>
        <v>2.3808489999999999E-4</v>
      </c>
      <c r="G261">
        <f t="shared" si="42"/>
        <v>5.9694640000000003</v>
      </c>
      <c r="J261" s="44"/>
      <c r="K261">
        <f>AVERAGE(K251:K260)</f>
        <v>5.8751090000000001</v>
      </c>
      <c r="L261">
        <f t="shared" ref="L261:M261" si="43">AVERAGE(L251:L260)</f>
        <v>6.4277999999999919E-2</v>
      </c>
      <c r="M261">
        <f t="shared" si="43"/>
        <v>5.939387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22.8827</v>
      </c>
      <c r="C264">
        <v>8.4111500000000006E-2</v>
      </c>
      <c r="D264">
        <v>6.4349199999999996E-4</v>
      </c>
      <c r="E264">
        <v>1.4474399999999999E-3</v>
      </c>
      <c r="F264">
        <v>2.39134E-4</v>
      </c>
      <c r="G264">
        <v>22.9709</v>
      </c>
      <c r="J264" s="44" t="s">
        <v>20</v>
      </c>
      <c r="K264">
        <v>21.8704</v>
      </c>
      <c r="L264">
        <f t="shared" ref="L264:L325" si="44">M264-K264</f>
        <v>8.0200000000001381E-2</v>
      </c>
      <c r="M264">
        <v>21.950600000000001</v>
      </c>
    </row>
    <row r="265" spans="1:13" x14ac:dyDescent="0.15">
      <c r="A265" s="44"/>
      <c r="B265">
        <v>6.8633699999999997</v>
      </c>
      <c r="C265">
        <v>8.6405800000000005E-2</v>
      </c>
      <c r="D265">
        <v>6.9069900000000002E-4</v>
      </c>
      <c r="E265">
        <v>1.42264E-3</v>
      </c>
      <c r="F265">
        <v>2.1839099999999999E-4</v>
      </c>
      <c r="G265">
        <v>6.9541300000000001</v>
      </c>
      <c r="J265" s="44"/>
      <c r="K265">
        <v>6.8841599999999996</v>
      </c>
      <c r="L265">
        <f t="shared" si="44"/>
        <v>8.4720000000000795E-2</v>
      </c>
      <c r="M265">
        <v>6.9688800000000004</v>
      </c>
    </row>
    <row r="266" spans="1:13" x14ac:dyDescent="0.15">
      <c r="A266" s="44"/>
      <c r="B266">
        <v>6.8924399999999997</v>
      </c>
      <c r="C266">
        <v>8.4968600000000005E-2</v>
      </c>
      <c r="D266">
        <v>6.6947899999999995E-4</v>
      </c>
      <c r="E266">
        <v>1.4214500000000001E-3</v>
      </c>
      <c r="F266">
        <v>2.23637E-4</v>
      </c>
      <c r="G266">
        <v>6.9817999999999998</v>
      </c>
      <c r="J266" s="44"/>
      <c r="K266">
        <v>6.8549899999999999</v>
      </c>
      <c r="L266">
        <f t="shared" si="44"/>
        <v>7.9769999999999897E-2</v>
      </c>
      <c r="M266">
        <v>6.9347599999999998</v>
      </c>
    </row>
    <row r="267" spans="1:13" x14ac:dyDescent="0.15">
      <c r="A267" s="44"/>
      <c r="B267">
        <v>6.8216999999999999</v>
      </c>
      <c r="C267">
        <v>8.3982699999999993E-2</v>
      </c>
      <c r="D267">
        <v>6.4539899999999995E-4</v>
      </c>
      <c r="E267">
        <v>1.4266999999999999E-3</v>
      </c>
      <c r="F267">
        <v>2.34365E-4</v>
      </c>
      <c r="G267">
        <v>6.9103300000000001</v>
      </c>
      <c r="J267" s="44"/>
      <c r="K267">
        <v>6.9281499999999996</v>
      </c>
      <c r="L267">
        <f t="shared" si="44"/>
        <v>7.9800000000000537E-2</v>
      </c>
      <c r="M267">
        <v>7.0079500000000001</v>
      </c>
    </row>
    <row r="268" spans="1:13" x14ac:dyDescent="0.15">
      <c r="A268" s="44"/>
      <c r="B268">
        <v>6.9108599999999996</v>
      </c>
      <c r="C268">
        <v>8.48222E-2</v>
      </c>
      <c r="D268">
        <v>6.5660499999999999E-4</v>
      </c>
      <c r="E268">
        <v>1.46127E-3</v>
      </c>
      <c r="F268">
        <v>2.0384799999999999E-4</v>
      </c>
      <c r="G268">
        <v>7.0000999999999998</v>
      </c>
      <c r="J268" s="44"/>
      <c r="K268">
        <v>6.8848700000000003</v>
      </c>
      <c r="L268">
        <f t="shared" si="44"/>
        <v>7.965999999999962E-2</v>
      </c>
      <c r="M268">
        <v>6.9645299999999999</v>
      </c>
    </row>
    <row r="269" spans="1:13" x14ac:dyDescent="0.15">
      <c r="A269" s="44"/>
      <c r="B269">
        <v>6.7485600000000003</v>
      </c>
      <c r="C269">
        <v>8.4835300000000002E-2</v>
      </c>
      <c r="D269">
        <v>8.5473099999999996E-4</v>
      </c>
      <c r="E269">
        <v>1.44458E-3</v>
      </c>
      <c r="F269">
        <v>1.7499900000000001E-4</v>
      </c>
      <c r="G269">
        <v>6.8378399999999999</v>
      </c>
      <c r="J269" s="44"/>
      <c r="K269">
        <v>6.9061000000000003</v>
      </c>
      <c r="L269">
        <f t="shared" si="44"/>
        <v>8.0429999999999779E-2</v>
      </c>
      <c r="M269">
        <v>6.9865300000000001</v>
      </c>
    </row>
    <row r="270" spans="1:13" x14ac:dyDescent="0.15">
      <c r="A270" s="44"/>
      <c r="B270">
        <v>6.7252200000000002</v>
      </c>
      <c r="C270">
        <v>8.4691500000000003E-2</v>
      </c>
      <c r="D270">
        <v>1.1074500000000001E-3</v>
      </c>
      <c r="E270">
        <v>1.46294E-3</v>
      </c>
      <c r="F270">
        <v>1.74761E-4</v>
      </c>
      <c r="G270">
        <v>6.8147599999999997</v>
      </c>
      <c r="J270" s="44"/>
      <c r="K270">
        <v>6.84382</v>
      </c>
      <c r="L270">
        <f t="shared" si="44"/>
        <v>8.0040000000000333E-2</v>
      </c>
      <c r="M270">
        <v>6.9238600000000003</v>
      </c>
    </row>
    <row r="271" spans="1:13" x14ac:dyDescent="0.15">
      <c r="A271" s="44"/>
      <c r="B271">
        <v>6.8211500000000003</v>
      </c>
      <c r="C271">
        <v>8.4754499999999997E-2</v>
      </c>
      <c r="D271">
        <v>6.4659099999999996E-4</v>
      </c>
      <c r="E271">
        <v>1.4462500000000001E-3</v>
      </c>
      <c r="F271">
        <v>2.0718599999999999E-4</v>
      </c>
      <c r="G271">
        <v>6.9101699999999999</v>
      </c>
      <c r="J271" s="44"/>
      <c r="K271">
        <v>6.9109600000000002</v>
      </c>
      <c r="L271">
        <f t="shared" si="44"/>
        <v>8.0119999999999969E-2</v>
      </c>
      <c r="M271">
        <v>6.9910800000000002</v>
      </c>
    </row>
    <row r="272" spans="1:13" x14ac:dyDescent="0.15">
      <c r="A272" s="44"/>
      <c r="B272">
        <v>6.8185200000000004</v>
      </c>
      <c r="C272">
        <v>8.3942699999999995E-2</v>
      </c>
      <c r="D272">
        <v>7.1382499999999996E-4</v>
      </c>
      <c r="E272">
        <v>1.4574500000000001E-3</v>
      </c>
      <c r="F272">
        <v>1.83344E-4</v>
      </c>
      <c r="G272">
        <v>6.9067999999999996</v>
      </c>
      <c r="J272" s="44"/>
      <c r="K272">
        <v>6.9249999999999998</v>
      </c>
      <c r="L272">
        <f t="shared" si="44"/>
        <v>7.9190000000000538E-2</v>
      </c>
      <c r="M272">
        <v>7.0041900000000004</v>
      </c>
    </row>
    <row r="273" spans="1:13" x14ac:dyDescent="0.15">
      <c r="A273" s="44"/>
      <c r="B273">
        <v>6.6849100000000004</v>
      </c>
      <c r="C273">
        <v>8.4187499999999998E-2</v>
      </c>
      <c r="D273">
        <v>6.6399600000000003E-4</v>
      </c>
      <c r="E273">
        <v>1.4326600000000001E-3</v>
      </c>
      <c r="F273">
        <v>2.38419E-4</v>
      </c>
      <c r="G273">
        <v>6.7736700000000001</v>
      </c>
      <c r="J273" s="44"/>
      <c r="K273">
        <v>6.8864099999999997</v>
      </c>
      <c r="L273">
        <f t="shared" si="44"/>
        <v>7.950999999999997E-2</v>
      </c>
      <c r="M273">
        <v>6.9659199999999997</v>
      </c>
    </row>
    <row r="274" spans="1:13" x14ac:dyDescent="0.15">
      <c r="A274" s="44"/>
      <c r="B274">
        <f>AVERAGE(B264:B273)</f>
        <v>8.4169429999999998</v>
      </c>
      <c r="C274">
        <f t="shared" ref="C274:G274" si="45">AVERAGE(C264:C273)</f>
        <v>8.4670229999999999E-2</v>
      </c>
      <c r="D274">
        <f t="shared" si="45"/>
        <v>7.2922669999999994E-4</v>
      </c>
      <c r="E274">
        <f t="shared" si="45"/>
        <v>1.442338E-3</v>
      </c>
      <c r="F274">
        <f t="shared" si="45"/>
        <v>2.098084E-4</v>
      </c>
      <c r="G274">
        <f t="shared" si="45"/>
        <v>8.5060500000000001</v>
      </c>
      <c r="J274" s="44"/>
      <c r="K274">
        <f>AVERAGE(K264:K273)</f>
        <v>8.3894859999999998</v>
      </c>
      <c r="L274">
        <f t="shared" ref="L274:M274" si="46">AVERAGE(L264:L273)</f>
        <v>8.0344000000000276E-2</v>
      </c>
      <c r="M274">
        <f t="shared" si="46"/>
        <v>8.4698299999999982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51.904400000000003</v>
      </c>
      <c r="C277">
        <v>0.16218299999999999</v>
      </c>
      <c r="D277">
        <v>2.0024800000000001E-3</v>
      </c>
      <c r="E277">
        <v>1.5113399999999999E-3</v>
      </c>
      <c r="F277">
        <v>1.92404E-4</v>
      </c>
      <c r="G277">
        <v>52.072299999999998</v>
      </c>
      <c r="J277" s="44" t="s">
        <v>21</v>
      </c>
      <c r="K277">
        <v>57.953200000000002</v>
      </c>
      <c r="L277">
        <f t="shared" si="44"/>
        <v>0.14989999999999526</v>
      </c>
      <c r="M277">
        <v>58.103099999999998</v>
      </c>
    </row>
    <row r="278" spans="1:13" x14ac:dyDescent="0.15">
      <c r="A278" s="44"/>
      <c r="B278">
        <v>14.6616</v>
      </c>
      <c r="C278">
        <v>0.150231</v>
      </c>
      <c r="D278">
        <v>1.82343E-3</v>
      </c>
      <c r="E278">
        <v>1.47247E-3</v>
      </c>
      <c r="F278">
        <v>1.83344E-4</v>
      </c>
      <c r="G278">
        <v>14.817299999999999</v>
      </c>
      <c r="J278" s="44"/>
      <c r="K278">
        <v>14.814399999999999</v>
      </c>
      <c r="L278">
        <f t="shared" si="44"/>
        <v>0.15230000000000032</v>
      </c>
      <c r="M278">
        <v>14.966699999999999</v>
      </c>
    </row>
    <row r="279" spans="1:13" x14ac:dyDescent="0.15">
      <c r="A279" s="44"/>
      <c r="B279">
        <v>14.6297</v>
      </c>
      <c r="C279">
        <v>0.15886800000000001</v>
      </c>
      <c r="D279">
        <v>1.94454E-3</v>
      </c>
      <c r="E279">
        <v>1.52206E-3</v>
      </c>
      <c r="F279">
        <v>1.9645700000000001E-4</v>
      </c>
      <c r="G279">
        <v>14.7941</v>
      </c>
      <c r="J279" s="44"/>
      <c r="K279">
        <v>14.6433</v>
      </c>
      <c r="L279">
        <f t="shared" si="44"/>
        <v>0.14899999999999913</v>
      </c>
      <c r="M279">
        <v>14.792299999999999</v>
      </c>
    </row>
    <row r="280" spans="1:13" x14ac:dyDescent="0.15">
      <c r="A280" s="44"/>
      <c r="B280">
        <v>14.425000000000001</v>
      </c>
      <c r="C280">
        <v>0.15673000000000001</v>
      </c>
      <c r="D280">
        <v>2.0506399999999998E-3</v>
      </c>
      <c r="E280">
        <v>1.50633E-3</v>
      </c>
      <c r="F280">
        <v>1.8811199999999999E-4</v>
      </c>
      <c r="G280">
        <v>14.5875</v>
      </c>
      <c r="J280" s="44"/>
      <c r="K280">
        <v>14.67</v>
      </c>
      <c r="L280">
        <f t="shared" si="44"/>
        <v>0.14900000000000091</v>
      </c>
      <c r="M280">
        <v>14.819000000000001</v>
      </c>
    </row>
    <row r="281" spans="1:13" x14ac:dyDescent="0.15">
      <c r="A281" s="44"/>
      <c r="B281">
        <v>14.4162</v>
      </c>
      <c r="C281">
        <v>0.14779900000000001</v>
      </c>
      <c r="D281">
        <v>2.0258400000000001E-3</v>
      </c>
      <c r="E281">
        <v>1.4984600000000001E-3</v>
      </c>
      <c r="F281">
        <v>1.86443E-4</v>
      </c>
      <c r="G281">
        <v>14.569699999999999</v>
      </c>
      <c r="J281" s="44"/>
      <c r="K281">
        <v>14.609</v>
      </c>
      <c r="L281">
        <f t="shared" si="44"/>
        <v>0.14980000000000082</v>
      </c>
      <c r="M281">
        <v>14.758800000000001</v>
      </c>
    </row>
    <row r="282" spans="1:13" x14ac:dyDescent="0.15">
      <c r="A282" s="44"/>
      <c r="B282">
        <v>14.383599999999999</v>
      </c>
      <c r="C282">
        <v>0.149809</v>
      </c>
      <c r="D282">
        <v>1.8012499999999999E-3</v>
      </c>
      <c r="E282">
        <v>1.51348E-3</v>
      </c>
      <c r="F282">
        <v>1.9383399999999999E-4</v>
      </c>
      <c r="G282">
        <v>14.539099999999999</v>
      </c>
      <c r="J282" s="44"/>
      <c r="K282">
        <v>14.7707</v>
      </c>
      <c r="L282">
        <f t="shared" si="44"/>
        <v>0.14959999999999951</v>
      </c>
      <c r="M282">
        <v>14.920299999999999</v>
      </c>
    </row>
    <row r="283" spans="1:13" x14ac:dyDescent="0.15">
      <c r="A283" s="44"/>
      <c r="B283">
        <v>14.523300000000001</v>
      </c>
      <c r="C283">
        <v>0.14718800000000001</v>
      </c>
      <c r="D283">
        <v>2.08807E-3</v>
      </c>
      <c r="E283">
        <v>1.4939300000000001E-3</v>
      </c>
      <c r="F283">
        <v>1.8882799999999999E-4</v>
      </c>
      <c r="G283">
        <v>14.6762</v>
      </c>
      <c r="J283" s="44"/>
      <c r="K283">
        <v>14.6068</v>
      </c>
      <c r="L283">
        <f t="shared" si="44"/>
        <v>0.14939999999999998</v>
      </c>
      <c r="M283">
        <v>14.7562</v>
      </c>
    </row>
    <row r="284" spans="1:13" x14ac:dyDescent="0.15">
      <c r="A284" s="44"/>
      <c r="B284">
        <v>14.530900000000001</v>
      </c>
      <c r="C284">
        <v>0.14807699999999999</v>
      </c>
      <c r="D284">
        <v>2.0000899999999999E-3</v>
      </c>
      <c r="E284">
        <v>1.5199199999999999E-3</v>
      </c>
      <c r="F284">
        <v>1.8835100000000001E-4</v>
      </c>
      <c r="G284">
        <v>14.6845</v>
      </c>
      <c r="J284" s="44"/>
      <c r="K284">
        <v>14.8032</v>
      </c>
      <c r="L284">
        <f t="shared" si="44"/>
        <v>0.1507000000000005</v>
      </c>
      <c r="M284">
        <v>14.953900000000001</v>
      </c>
    </row>
    <row r="285" spans="1:13" x14ac:dyDescent="0.15">
      <c r="A285" s="44"/>
      <c r="B285">
        <v>14.4467</v>
      </c>
      <c r="C285">
        <v>0.14771899999999999</v>
      </c>
      <c r="D285">
        <v>2.0499200000000002E-3</v>
      </c>
      <c r="E285">
        <v>1.4944100000000001E-3</v>
      </c>
      <c r="F285">
        <v>1.8525099999999999E-4</v>
      </c>
      <c r="G285">
        <v>14.600199999999999</v>
      </c>
      <c r="J285" s="44"/>
      <c r="K285">
        <v>14.632999999999999</v>
      </c>
      <c r="L285">
        <f t="shared" si="44"/>
        <v>0.14990000000000059</v>
      </c>
      <c r="M285">
        <v>14.7829</v>
      </c>
    </row>
    <row r="286" spans="1:13" x14ac:dyDescent="0.15">
      <c r="A286" s="44"/>
      <c r="B286">
        <v>14.724600000000001</v>
      </c>
      <c r="C286">
        <v>0.14832200000000001</v>
      </c>
      <c r="D286">
        <v>1.91903E-3</v>
      </c>
      <c r="E286">
        <v>1.5184899999999999E-3</v>
      </c>
      <c r="F286">
        <v>1.9669500000000001E-4</v>
      </c>
      <c r="G286">
        <v>14.8786</v>
      </c>
      <c r="J286" s="44"/>
      <c r="K286">
        <v>14.863200000000001</v>
      </c>
      <c r="L286">
        <f t="shared" si="44"/>
        <v>0.14959999999999951</v>
      </c>
      <c r="M286">
        <v>15.0128</v>
      </c>
    </row>
    <row r="287" spans="1:13" x14ac:dyDescent="0.15">
      <c r="A287" s="44"/>
      <c r="B287">
        <f>AVERAGE(B277:B286)</f>
        <v>18.264600000000002</v>
      </c>
      <c r="C287">
        <f t="shared" ref="C287:G287" si="47">AVERAGE(C277:C286)</f>
        <v>0.15169260000000001</v>
      </c>
      <c r="D287">
        <f t="shared" si="47"/>
        <v>1.9705289999999999E-3</v>
      </c>
      <c r="E287">
        <f t="shared" si="47"/>
        <v>1.505089E-3</v>
      </c>
      <c r="F287">
        <f t="shared" si="47"/>
        <v>1.899719E-4</v>
      </c>
      <c r="G287">
        <f t="shared" si="47"/>
        <v>18.421950000000002</v>
      </c>
      <c r="J287" s="44"/>
      <c r="K287">
        <f>AVERAGE(K277:K286)</f>
        <v>19.03668</v>
      </c>
      <c r="L287">
        <f t="shared" ref="L287:M287" si="48">AVERAGE(L277:L286)</f>
        <v>0.14991999999999966</v>
      </c>
      <c r="M287">
        <f t="shared" si="48"/>
        <v>19.186600000000002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10.0799</v>
      </c>
      <c r="C290">
        <v>0.102224</v>
      </c>
      <c r="D290">
        <v>1.7159E-3</v>
      </c>
      <c r="E290">
        <v>6.7758599999999999E-4</v>
      </c>
      <c r="F290">
        <v>1.55449E-4</v>
      </c>
      <c r="G290">
        <v>10.1867</v>
      </c>
      <c r="J290" s="44" t="s">
        <v>22</v>
      </c>
      <c r="K290">
        <v>10.4306</v>
      </c>
      <c r="L290">
        <f t="shared" si="44"/>
        <v>0.10110000000000063</v>
      </c>
      <c r="M290">
        <v>10.531700000000001</v>
      </c>
    </row>
    <row r="291" spans="1:13" x14ac:dyDescent="0.15">
      <c r="A291" s="44"/>
      <c r="B291">
        <v>8.7590599999999998</v>
      </c>
      <c r="C291">
        <v>0.103339</v>
      </c>
      <c r="D291">
        <v>1.7175700000000001E-3</v>
      </c>
      <c r="E291">
        <v>6.7043300000000001E-4</v>
      </c>
      <c r="F291">
        <v>1.6331700000000001E-4</v>
      </c>
      <c r="G291">
        <v>8.8671500000000005</v>
      </c>
      <c r="J291" s="44"/>
      <c r="K291">
        <v>8.8892900000000008</v>
      </c>
      <c r="L291">
        <f t="shared" si="44"/>
        <v>0.10064999999999991</v>
      </c>
      <c r="M291">
        <v>8.9899400000000007</v>
      </c>
    </row>
    <row r="292" spans="1:13" x14ac:dyDescent="0.15">
      <c r="A292" s="44"/>
      <c r="B292">
        <v>8.9038199999999996</v>
      </c>
      <c r="C292">
        <v>0.102927</v>
      </c>
      <c r="D292">
        <v>1.7430799999999999E-3</v>
      </c>
      <c r="E292">
        <v>6.7448599999999997E-4</v>
      </c>
      <c r="F292">
        <v>1.6045600000000001E-4</v>
      </c>
      <c r="G292">
        <v>9.0113699999999994</v>
      </c>
      <c r="J292" s="44"/>
      <c r="K292">
        <v>8.9282699999999995</v>
      </c>
      <c r="L292">
        <f t="shared" si="44"/>
        <v>0.10099000000000125</v>
      </c>
      <c r="M292">
        <v>9.0292600000000007</v>
      </c>
    </row>
    <row r="293" spans="1:13" x14ac:dyDescent="0.15">
      <c r="A293" s="44"/>
      <c r="B293">
        <v>8.7167700000000004</v>
      </c>
      <c r="C293">
        <v>0.10227799999999999</v>
      </c>
      <c r="D293">
        <v>1.6841899999999999E-3</v>
      </c>
      <c r="E293">
        <v>6.97136E-4</v>
      </c>
      <c r="F293">
        <v>1.5759500000000001E-4</v>
      </c>
      <c r="G293">
        <v>8.8234399999999997</v>
      </c>
      <c r="J293" s="44"/>
      <c r="K293">
        <v>8.94665</v>
      </c>
      <c r="L293">
        <f t="shared" si="44"/>
        <v>0.10055000000000014</v>
      </c>
      <c r="M293">
        <v>9.0472000000000001</v>
      </c>
    </row>
    <row r="294" spans="1:13" x14ac:dyDescent="0.15">
      <c r="A294" s="44"/>
      <c r="B294">
        <v>8.7728999999999999</v>
      </c>
      <c r="C294">
        <v>0.102759</v>
      </c>
      <c r="D294">
        <v>1.7428400000000001E-3</v>
      </c>
      <c r="E294">
        <v>6.74963E-4</v>
      </c>
      <c r="F294">
        <v>1.5163399999999999E-4</v>
      </c>
      <c r="G294">
        <v>8.8803300000000007</v>
      </c>
      <c r="J294" s="44"/>
      <c r="K294">
        <v>8.9643599999999992</v>
      </c>
      <c r="L294">
        <f t="shared" si="44"/>
        <v>0.10100000000000087</v>
      </c>
      <c r="M294">
        <v>9.0653600000000001</v>
      </c>
    </row>
    <row r="295" spans="1:13" x14ac:dyDescent="0.15">
      <c r="A295" s="44"/>
      <c r="B295">
        <v>8.8439399999999999</v>
      </c>
      <c r="C295">
        <v>0.101594</v>
      </c>
      <c r="D295">
        <v>1.7261500000000001E-3</v>
      </c>
      <c r="E295">
        <v>6.8163900000000005E-4</v>
      </c>
      <c r="F295">
        <v>1.5687899999999999E-4</v>
      </c>
      <c r="G295">
        <v>8.9502000000000006</v>
      </c>
      <c r="J295" s="44"/>
      <c r="K295">
        <v>8.8842999999999996</v>
      </c>
      <c r="L295">
        <f t="shared" si="44"/>
        <v>0.10170000000000101</v>
      </c>
      <c r="M295">
        <v>8.9860000000000007</v>
      </c>
    </row>
    <row r="296" spans="1:13" x14ac:dyDescent="0.15">
      <c r="A296" s="44"/>
      <c r="B296">
        <v>8.9489599999999996</v>
      </c>
      <c r="C296">
        <v>0.102704</v>
      </c>
      <c r="D296">
        <v>1.7156599999999999E-3</v>
      </c>
      <c r="E296">
        <v>6.7091000000000004E-4</v>
      </c>
      <c r="F296">
        <v>1.5401799999999999E-4</v>
      </c>
      <c r="G296">
        <v>9.0560899999999993</v>
      </c>
      <c r="J296" s="44"/>
      <c r="K296">
        <v>8.9049700000000005</v>
      </c>
      <c r="L296">
        <f t="shared" si="44"/>
        <v>0.10092000000000034</v>
      </c>
      <c r="M296">
        <v>9.0058900000000008</v>
      </c>
    </row>
    <row r="297" spans="1:13" x14ac:dyDescent="0.15">
      <c r="A297" s="44"/>
      <c r="B297">
        <v>8.7732799999999997</v>
      </c>
      <c r="C297">
        <v>0.10252799999999999</v>
      </c>
      <c r="D297">
        <v>1.72734E-3</v>
      </c>
      <c r="E297">
        <v>6.69241E-4</v>
      </c>
      <c r="F297">
        <v>1.5473400000000001E-4</v>
      </c>
      <c r="G297">
        <v>8.8805300000000003</v>
      </c>
      <c r="J297" s="44"/>
      <c r="K297">
        <v>8.9164100000000008</v>
      </c>
      <c r="L297">
        <f t="shared" si="44"/>
        <v>0.10000999999999927</v>
      </c>
      <c r="M297">
        <v>9.0164200000000001</v>
      </c>
    </row>
    <row r="298" spans="1:13" x14ac:dyDescent="0.15">
      <c r="A298" s="44"/>
      <c r="B298">
        <v>8.9125999999999994</v>
      </c>
      <c r="C298">
        <v>0.10215399999999999</v>
      </c>
      <c r="D298">
        <v>1.7287699999999999E-3</v>
      </c>
      <c r="E298">
        <v>6.6161200000000001E-4</v>
      </c>
      <c r="F298">
        <v>1.55449E-4</v>
      </c>
      <c r="G298">
        <v>9.0193999999999992</v>
      </c>
      <c r="J298" s="44"/>
      <c r="K298">
        <v>8.9418500000000005</v>
      </c>
      <c r="L298">
        <f t="shared" si="44"/>
        <v>0.10069000000000017</v>
      </c>
      <c r="M298">
        <v>9.0425400000000007</v>
      </c>
    </row>
    <row r="299" spans="1:13" x14ac:dyDescent="0.15">
      <c r="A299" s="44"/>
      <c r="B299">
        <v>8.9144100000000002</v>
      </c>
      <c r="C299">
        <v>0.10243099999999999</v>
      </c>
      <c r="D299">
        <v>1.7597699999999999E-3</v>
      </c>
      <c r="E299">
        <v>6.6900300000000005E-4</v>
      </c>
      <c r="F299">
        <v>1.5711800000000001E-4</v>
      </c>
      <c r="G299">
        <v>9.0213900000000002</v>
      </c>
      <c r="J299" s="44"/>
      <c r="K299">
        <v>8.9098600000000001</v>
      </c>
      <c r="L299">
        <f t="shared" si="44"/>
        <v>9.9800000000000111E-2</v>
      </c>
      <c r="M299">
        <v>9.0096600000000002</v>
      </c>
    </row>
    <row r="300" spans="1:13" x14ac:dyDescent="0.15">
      <c r="A300" s="44"/>
      <c r="B300">
        <f>AVERAGE(B290:B299)</f>
        <v>8.9625640000000004</v>
      </c>
      <c r="C300">
        <f t="shared" ref="C300:G300" si="49">AVERAGE(C290:C299)</f>
        <v>0.1024938</v>
      </c>
      <c r="D300">
        <f t="shared" si="49"/>
        <v>1.7261270000000003E-3</v>
      </c>
      <c r="E300">
        <f t="shared" si="49"/>
        <v>6.7470089999999996E-4</v>
      </c>
      <c r="F300">
        <f t="shared" si="49"/>
        <v>1.566649E-4</v>
      </c>
      <c r="G300">
        <f t="shared" si="49"/>
        <v>9.0696600000000007</v>
      </c>
      <c r="J300" s="44"/>
      <c r="K300">
        <f>AVERAGE(K290:K299)</f>
        <v>9.0716560000000008</v>
      </c>
      <c r="L300">
        <f t="shared" ref="L300:M300" si="50">AVERAGE(L290:L299)</f>
        <v>0.10074100000000037</v>
      </c>
      <c r="M300">
        <f t="shared" si="50"/>
        <v>9.1723970000000001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53.527000000000001</v>
      </c>
      <c r="C303">
        <v>0.17155599999999999</v>
      </c>
      <c r="D303">
        <v>1.0366399999999999E-3</v>
      </c>
      <c r="E303">
        <v>1.47533E-3</v>
      </c>
      <c r="F303">
        <v>1.6641599999999999E-4</v>
      </c>
      <c r="G303">
        <v>53.703200000000002</v>
      </c>
      <c r="J303" s="44" t="s">
        <v>23</v>
      </c>
      <c r="K303">
        <v>63.217100000000002</v>
      </c>
      <c r="L303">
        <f t="shared" si="44"/>
        <v>0.22869999999999635</v>
      </c>
      <c r="M303">
        <v>63.445799999999998</v>
      </c>
    </row>
    <row r="304" spans="1:13" x14ac:dyDescent="0.15">
      <c r="A304" s="44"/>
      <c r="B304">
        <v>15.109</v>
      </c>
      <c r="C304">
        <v>0.16341700000000001</v>
      </c>
      <c r="D304">
        <v>1.07098E-3</v>
      </c>
      <c r="E304">
        <v>1.4700900000000001E-3</v>
      </c>
      <c r="F304">
        <v>1.6331700000000001E-4</v>
      </c>
      <c r="G304">
        <v>15.277200000000001</v>
      </c>
      <c r="J304" s="44"/>
      <c r="K304">
        <v>15.583500000000001</v>
      </c>
      <c r="L304">
        <f t="shared" si="44"/>
        <v>0.21469999999999878</v>
      </c>
      <c r="M304">
        <v>15.7982</v>
      </c>
    </row>
    <row r="305" spans="1:13" x14ac:dyDescent="0.15">
      <c r="A305" s="44"/>
      <c r="B305">
        <v>14.9689</v>
      </c>
      <c r="C305">
        <v>0.16154199999999999</v>
      </c>
      <c r="D305">
        <v>9.0551399999999995E-4</v>
      </c>
      <c r="E305">
        <v>1.4169199999999999E-3</v>
      </c>
      <c r="F305">
        <v>1.89781E-4</v>
      </c>
      <c r="G305">
        <v>15.1349</v>
      </c>
      <c r="J305" s="44"/>
      <c r="K305">
        <v>15.4077</v>
      </c>
      <c r="L305">
        <f t="shared" si="44"/>
        <v>0.17769999999999975</v>
      </c>
      <c r="M305">
        <v>15.5854</v>
      </c>
    </row>
    <row r="306" spans="1:13" x14ac:dyDescent="0.15">
      <c r="A306" s="44"/>
      <c r="B306">
        <v>14.5091</v>
      </c>
      <c r="C306">
        <v>0.159635</v>
      </c>
      <c r="D306">
        <v>9.6940999999999998E-4</v>
      </c>
      <c r="E306">
        <v>1.41621E-3</v>
      </c>
      <c r="F306">
        <v>1.6355499999999999E-4</v>
      </c>
      <c r="G306">
        <v>14.6732</v>
      </c>
      <c r="J306" s="44"/>
      <c r="K306">
        <v>15.1548</v>
      </c>
      <c r="L306">
        <f t="shared" si="44"/>
        <v>0.17050000000000054</v>
      </c>
      <c r="M306">
        <v>15.3253</v>
      </c>
    </row>
    <row r="307" spans="1:13" x14ac:dyDescent="0.15">
      <c r="A307" s="44"/>
      <c r="B307">
        <v>14.931900000000001</v>
      </c>
      <c r="C307">
        <v>0.160131</v>
      </c>
      <c r="D307">
        <v>1.04094E-3</v>
      </c>
      <c r="E307">
        <v>1.4436200000000001E-3</v>
      </c>
      <c r="F307">
        <v>1.65701E-4</v>
      </c>
      <c r="G307">
        <v>15.0967</v>
      </c>
      <c r="J307" s="44"/>
      <c r="K307">
        <v>15.124599999999999</v>
      </c>
      <c r="L307">
        <f t="shared" si="44"/>
        <v>0.16830000000000034</v>
      </c>
      <c r="M307">
        <v>15.292899999999999</v>
      </c>
    </row>
    <row r="308" spans="1:13" x14ac:dyDescent="0.15">
      <c r="A308" s="44"/>
      <c r="B308">
        <v>14.464499999999999</v>
      </c>
      <c r="C308">
        <v>0.16115299999999999</v>
      </c>
      <c r="D308">
        <v>1.02973E-3</v>
      </c>
      <c r="E308">
        <v>1.4164399999999999E-3</v>
      </c>
      <c r="F308">
        <v>1.68324E-4</v>
      </c>
      <c r="G308">
        <v>14.630100000000001</v>
      </c>
      <c r="J308" s="44"/>
      <c r="K308">
        <v>15.1166</v>
      </c>
      <c r="L308">
        <f t="shared" si="44"/>
        <v>0.17109999999999914</v>
      </c>
      <c r="M308">
        <v>15.287699999999999</v>
      </c>
    </row>
    <row r="309" spans="1:13" x14ac:dyDescent="0.15">
      <c r="A309" s="44"/>
      <c r="B309">
        <v>15.3758</v>
      </c>
      <c r="C309">
        <v>0.15976000000000001</v>
      </c>
      <c r="D309">
        <v>1.0964900000000001E-3</v>
      </c>
      <c r="E309">
        <v>1.4393299999999999E-3</v>
      </c>
      <c r="F309">
        <v>1.68562E-4</v>
      </c>
      <c r="G309">
        <v>15.5402</v>
      </c>
      <c r="J309" s="44"/>
      <c r="K309">
        <v>15.586399999999999</v>
      </c>
      <c r="L309">
        <f t="shared" si="44"/>
        <v>0.16070000000000029</v>
      </c>
      <c r="M309">
        <v>15.7471</v>
      </c>
    </row>
    <row r="310" spans="1:13" x14ac:dyDescent="0.15">
      <c r="A310" s="44"/>
      <c r="B310">
        <v>14.5624</v>
      </c>
      <c r="C310">
        <v>0.16001199999999999</v>
      </c>
      <c r="D310">
        <v>1.1310599999999999E-3</v>
      </c>
      <c r="E310">
        <v>1.46389E-3</v>
      </c>
      <c r="F310">
        <v>1.5974000000000001E-4</v>
      </c>
      <c r="G310">
        <v>14.7319</v>
      </c>
      <c r="J310" s="44"/>
      <c r="K310">
        <v>15.2742</v>
      </c>
      <c r="L310">
        <f t="shared" si="44"/>
        <v>0.16049999999999898</v>
      </c>
      <c r="M310">
        <v>15.434699999999999</v>
      </c>
    </row>
    <row r="311" spans="1:13" x14ac:dyDescent="0.15">
      <c r="A311" s="44"/>
      <c r="B311">
        <v>14.638500000000001</v>
      </c>
      <c r="C311">
        <v>0.16108700000000001</v>
      </c>
      <c r="D311">
        <v>1.04761E-3</v>
      </c>
      <c r="E311">
        <v>1.45316E-3</v>
      </c>
      <c r="F311">
        <v>1.6593900000000001E-4</v>
      </c>
      <c r="G311">
        <v>14.804399999999999</v>
      </c>
      <c r="J311" s="44"/>
      <c r="K311">
        <v>16.645199999999999</v>
      </c>
      <c r="L311">
        <f t="shared" si="44"/>
        <v>0.15230000000000032</v>
      </c>
      <c r="M311">
        <v>16.797499999999999</v>
      </c>
    </row>
    <row r="312" spans="1:13" x14ac:dyDescent="0.15">
      <c r="A312" s="44"/>
      <c r="B312">
        <v>14.4316</v>
      </c>
      <c r="C312">
        <v>0.16214899999999999</v>
      </c>
      <c r="D312">
        <v>1.0068399999999999E-3</v>
      </c>
      <c r="E312">
        <v>1.4579300000000001E-3</v>
      </c>
      <c r="F312">
        <v>1.67131E-4</v>
      </c>
      <c r="G312">
        <v>14.5982</v>
      </c>
      <c r="J312" s="44"/>
      <c r="K312">
        <v>14.5124</v>
      </c>
      <c r="L312">
        <f t="shared" si="44"/>
        <v>0.15259999999999962</v>
      </c>
      <c r="M312">
        <v>14.664999999999999</v>
      </c>
    </row>
    <row r="313" spans="1:13" x14ac:dyDescent="0.15">
      <c r="A313" s="44"/>
      <c r="B313">
        <f>AVERAGE(B303:B312)</f>
        <v>18.651869999999999</v>
      </c>
      <c r="C313">
        <f t="shared" ref="C313:G313" si="51">AVERAGE(C303:C312)</f>
        <v>0.16204420000000003</v>
      </c>
      <c r="D313">
        <f t="shared" si="51"/>
        <v>1.0335214000000001E-3</v>
      </c>
      <c r="E313">
        <f t="shared" si="51"/>
        <v>1.4452920000000001E-3</v>
      </c>
      <c r="F313">
        <f t="shared" si="51"/>
        <v>1.6784659999999999E-4</v>
      </c>
      <c r="G313">
        <f t="shared" si="51"/>
        <v>18.818999999999996</v>
      </c>
      <c r="J313" s="44"/>
      <c r="K313">
        <f>AVERAGE(K303:K312)</f>
        <v>20.16225</v>
      </c>
      <c r="L313">
        <f t="shared" ref="L313:M313" si="52">AVERAGE(L303:L312)</f>
        <v>0.17570999999999942</v>
      </c>
      <c r="M313">
        <f t="shared" si="52"/>
        <v>20.337959999999995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42.768999999999998</v>
      </c>
      <c r="C316">
        <v>0.152249</v>
      </c>
      <c r="D316">
        <v>8.2516700000000002E-4</v>
      </c>
      <c r="E316">
        <v>5.9032400000000004E-4</v>
      </c>
      <c r="F316">
        <v>1.3518300000000001E-4</v>
      </c>
      <c r="G316">
        <v>42.924999999999997</v>
      </c>
      <c r="J316" s="44" t="s">
        <v>24</v>
      </c>
      <c r="K316">
        <v>59.901000000000003</v>
      </c>
      <c r="L316">
        <f t="shared" si="44"/>
        <v>0.14519999999999555</v>
      </c>
      <c r="M316">
        <v>60.046199999999999</v>
      </c>
    </row>
    <row r="317" spans="1:13" x14ac:dyDescent="0.15">
      <c r="A317" s="44"/>
      <c r="B317">
        <v>12.701499999999999</v>
      </c>
      <c r="C317">
        <v>0.143622</v>
      </c>
      <c r="D317">
        <v>7.85351E-4</v>
      </c>
      <c r="E317">
        <v>5.8937099999999999E-4</v>
      </c>
      <c r="F317">
        <v>1.28746E-4</v>
      </c>
      <c r="G317">
        <v>12.8485</v>
      </c>
      <c r="J317" s="44"/>
      <c r="K317">
        <v>13.7529</v>
      </c>
      <c r="L317">
        <f t="shared" si="44"/>
        <v>0.14400000000000013</v>
      </c>
      <c r="M317">
        <v>13.8969</v>
      </c>
    </row>
    <row r="318" spans="1:13" x14ac:dyDescent="0.15">
      <c r="A318" s="44"/>
      <c r="B318">
        <v>12.1884</v>
      </c>
      <c r="C318">
        <v>0.14190900000000001</v>
      </c>
      <c r="D318">
        <v>8.4900899999999996E-4</v>
      </c>
      <c r="E318">
        <v>5.81026E-4</v>
      </c>
      <c r="F318">
        <v>1.2636200000000001E-4</v>
      </c>
      <c r="G318">
        <v>12.3352</v>
      </c>
      <c r="J318" s="44"/>
      <c r="K318">
        <v>12.9551</v>
      </c>
      <c r="L318">
        <f t="shared" si="44"/>
        <v>0.14390000000000036</v>
      </c>
      <c r="M318">
        <v>13.099</v>
      </c>
    </row>
    <row r="319" spans="1:13" x14ac:dyDescent="0.15">
      <c r="A319" s="44"/>
      <c r="B319">
        <v>12.2103</v>
      </c>
      <c r="C319">
        <v>0.140876</v>
      </c>
      <c r="D319">
        <v>8.1563000000000002E-4</v>
      </c>
      <c r="E319">
        <v>5.9914600000000005E-4</v>
      </c>
      <c r="F319">
        <v>1.2373899999999999E-4</v>
      </c>
      <c r="G319">
        <v>12.3566</v>
      </c>
      <c r="J319" s="44"/>
      <c r="K319">
        <v>13.0008</v>
      </c>
      <c r="L319">
        <f t="shared" si="44"/>
        <v>0.14329999999999998</v>
      </c>
      <c r="M319">
        <v>13.1441</v>
      </c>
    </row>
    <row r="320" spans="1:13" x14ac:dyDescent="0.15">
      <c r="A320" s="44"/>
      <c r="B320">
        <v>12.307700000000001</v>
      </c>
      <c r="C320">
        <v>0.14097799999999999</v>
      </c>
      <c r="D320">
        <v>7.9345700000000002E-4</v>
      </c>
      <c r="E320">
        <v>5.77211E-4</v>
      </c>
      <c r="F320">
        <v>1.22786E-4</v>
      </c>
      <c r="G320">
        <v>12.4536</v>
      </c>
      <c r="J320" s="44"/>
      <c r="K320">
        <v>12.8089</v>
      </c>
      <c r="L320">
        <f t="shared" si="44"/>
        <v>0.14440000000000097</v>
      </c>
      <c r="M320">
        <v>12.9533</v>
      </c>
    </row>
    <row r="321" spans="1:13" x14ac:dyDescent="0.15">
      <c r="A321" s="44"/>
      <c r="B321">
        <v>12.594200000000001</v>
      </c>
      <c r="C321">
        <v>0.140648</v>
      </c>
      <c r="D321">
        <v>8.2039799999999996E-4</v>
      </c>
      <c r="E321">
        <v>5.90563E-4</v>
      </c>
      <c r="F321">
        <v>1.38283E-4</v>
      </c>
      <c r="G321">
        <v>12.7402</v>
      </c>
      <c r="J321" s="44"/>
      <c r="K321">
        <v>12.591200000000001</v>
      </c>
      <c r="L321">
        <f t="shared" si="44"/>
        <v>0.14320000000000022</v>
      </c>
      <c r="M321">
        <v>12.734400000000001</v>
      </c>
    </row>
    <row r="322" spans="1:13" x14ac:dyDescent="0.15">
      <c r="A322" s="44"/>
      <c r="B322">
        <v>12.4191</v>
      </c>
      <c r="C322">
        <v>0.14377300000000001</v>
      </c>
      <c r="D322">
        <v>9.2649500000000005E-4</v>
      </c>
      <c r="E322">
        <v>5.86748E-4</v>
      </c>
      <c r="F322">
        <v>1.24931E-4</v>
      </c>
      <c r="G322">
        <v>12.567299999999999</v>
      </c>
      <c r="J322" s="44"/>
      <c r="K322">
        <v>12.8108</v>
      </c>
      <c r="L322">
        <f t="shared" si="44"/>
        <v>0.14349999999999952</v>
      </c>
      <c r="M322">
        <v>12.9543</v>
      </c>
    </row>
    <row r="323" spans="1:13" x14ac:dyDescent="0.15">
      <c r="A323" s="44"/>
      <c r="B323">
        <v>12.236499999999999</v>
      </c>
      <c r="C323">
        <v>0.14141200000000001</v>
      </c>
      <c r="D323">
        <v>8.4018700000000005E-4</v>
      </c>
      <c r="E323">
        <v>5.7888000000000004E-4</v>
      </c>
      <c r="F323">
        <v>1.24931E-4</v>
      </c>
      <c r="G323">
        <v>12.382199999999999</v>
      </c>
      <c r="J323" s="44"/>
      <c r="K323">
        <v>12.613200000000001</v>
      </c>
      <c r="L323">
        <f t="shared" si="44"/>
        <v>0.14559999999999995</v>
      </c>
      <c r="M323">
        <v>12.758800000000001</v>
      </c>
    </row>
    <row r="324" spans="1:13" x14ac:dyDescent="0.15">
      <c r="A324" s="44"/>
      <c r="B324">
        <v>12.3537</v>
      </c>
      <c r="C324">
        <v>0.14010500000000001</v>
      </c>
      <c r="D324">
        <v>8.5473099999999996E-4</v>
      </c>
      <c r="E324">
        <v>5.7744999999999997E-4</v>
      </c>
      <c r="F324">
        <v>1.3041499999999999E-4</v>
      </c>
      <c r="G324">
        <v>12.499700000000001</v>
      </c>
      <c r="J324" s="44"/>
      <c r="K324">
        <v>12.567299999999999</v>
      </c>
      <c r="L324">
        <f t="shared" si="44"/>
        <v>0.14339999999999975</v>
      </c>
      <c r="M324">
        <v>12.710699999999999</v>
      </c>
    </row>
    <row r="325" spans="1:13" x14ac:dyDescent="0.15">
      <c r="A325" s="44"/>
      <c r="B325">
        <v>12.2933</v>
      </c>
      <c r="C325">
        <v>0.14258199999999999</v>
      </c>
      <c r="D325">
        <v>9.8204600000000009E-4</v>
      </c>
      <c r="E325">
        <v>5.9294700000000003E-4</v>
      </c>
      <c r="F325">
        <v>1.2993799999999999E-4</v>
      </c>
      <c r="G325">
        <v>12.440200000000001</v>
      </c>
      <c r="J325" s="44"/>
      <c r="K325">
        <v>12.69</v>
      </c>
      <c r="L325">
        <f t="shared" si="44"/>
        <v>0.15050000000000097</v>
      </c>
      <c r="M325">
        <v>12.8405</v>
      </c>
    </row>
    <row r="326" spans="1:13" x14ac:dyDescent="0.15">
      <c r="A326" s="44"/>
      <c r="B326">
        <f>AVERAGE(B316:B325)</f>
        <v>15.40737</v>
      </c>
      <c r="C326">
        <f t="shared" ref="C326:G326" si="53">AVERAGE(C316:C325)</f>
        <v>0.14281540000000001</v>
      </c>
      <c r="D326">
        <f t="shared" si="53"/>
        <v>8.4924709999999995E-4</v>
      </c>
      <c r="E326">
        <f t="shared" si="53"/>
        <v>5.8636660000000005E-4</v>
      </c>
      <c r="F326">
        <f t="shared" si="53"/>
        <v>1.2853140000000001E-4</v>
      </c>
      <c r="G326">
        <f t="shared" si="53"/>
        <v>15.554849999999998</v>
      </c>
      <c r="J326" s="44"/>
      <c r="K326">
        <f>AVERAGE(K316:K325)</f>
        <v>17.569119999999998</v>
      </c>
      <c r="L326">
        <f t="shared" ref="L326:M326" si="54">AVERAGE(L316:L325)</f>
        <v>0.14469999999999975</v>
      </c>
      <c r="M326">
        <f t="shared" si="54"/>
        <v>17.713819999999998</v>
      </c>
    </row>
    <row r="333" spans="1:13" ht="14" x14ac:dyDescent="0.15">
      <c r="A333" s="5" t="s">
        <v>0</v>
      </c>
      <c r="B333">
        <f t="shared" ref="B333:G333" si="55">B14</f>
        <v>4.0862419999999995</v>
      </c>
      <c r="C333">
        <f t="shared" si="55"/>
        <v>6.8836620000000015E-2</v>
      </c>
      <c r="D333">
        <f t="shared" si="55"/>
        <v>9.0718289999999996E-4</v>
      </c>
      <c r="E333">
        <f t="shared" si="55"/>
        <v>2.02937E-3</v>
      </c>
      <c r="F333">
        <f t="shared" si="55"/>
        <v>1.5844100000000001E-3</v>
      </c>
      <c r="G333">
        <f t="shared" si="55"/>
        <v>4.1729900000000004</v>
      </c>
      <c r="J333" s="5" t="s">
        <v>0</v>
      </c>
      <c r="K333">
        <f t="shared" ref="K333:M333" si="56">K14</f>
        <v>4.0058829999999999</v>
      </c>
      <c r="L333">
        <f t="shared" si="56"/>
        <v>8.885400000000003E-2</v>
      </c>
      <c r="M333">
        <f t="shared" si="56"/>
        <v>4.0947370000000003</v>
      </c>
    </row>
    <row r="334" spans="1:13" ht="14" x14ac:dyDescent="0.15">
      <c r="A334" s="5" t="s">
        <v>1</v>
      </c>
      <c r="B334">
        <f t="shared" ref="B334:G334" si="57">B27</f>
        <v>1.7811599999999999</v>
      </c>
      <c r="C334">
        <f t="shared" si="57"/>
        <v>3.2435069999999996E-2</v>
      </c>
      <c r="D334">
        <f t="shared" si="57"/>
        <v>7.4133830000000002E-4</v>
      </c>
      <c r="E334">
        <f t="shared" si="57"/>
        <v>2.1483650000000002E-3</v>
      </c>
      <c r="F334">
        <f t="shared" si="57"/>
        <v>6.8023189999999998E-4</v>
      </c>
      <c r="G334">
        <f t="shared" si="57"/>
        <v>1.8199850000000002</v>
      </c>
      <c r="J334" s="5" t="s">
        <v>1</v>
      </c>
      <c r="K334">
        <f t="shared" ref="K334:M334" si="58">K27</f>
        <v>1.8048259999999998</v>
      </c>
      <c r="L334">
        <f t="shared" si="58"/>
        <v>3.8984000000000019E-2</v>
      </c>
      <c r="M334">
        <f t="shared" si="58"/>
        <v>1.8438100000000002</v>
      </c>
    </row>
    <row r="335" spans="1:13" ht="14" x14ac:dyDescent="0.15">
      <c r="A335" s="5" t="s">
        <v>2</v>
      </c>
      <c r="B335">
        <f t="shared" ref="B335:G335" si="59">B40</f>
        <v>3.0381989999999996</v>
      </c>
      <c r="C335">
        <f t="shared" si="59"/>
        <v>4.3116849999999998E-2</v>
      </c>
      <c r="D335">
        <f t="shared" si="59"/>
        <v>8.4605219999999998E-4</v>
      </c>
      <c r="E335">
        <f t="shared" si="59"/>
        <v>2.4426700000000001E-3</v>
      </c>
      <c r="F335">
        <f t="shared" si="59"/>
        <v>8.731365E-4</v>
      </c>
      <c r="G335">
        <f t="shared" si="59"/>
        <v>3.0886179999999999</v>
      </c>
      <c r="J335" s="5" t="s">
        <v>2</v>
      </c>
      <c r="K335">
        <f t="shared" ref="K335:M335" si="60">K40</f>
        <v>2.970491</v>
      </c>
      <c r="L335">
        <f t="shared" si="60"/>
        <v>5.0105999999999942E-2</v>
      </c>
      <c r="M335">
        <f t="shared" si="60"/>
        <v>3.0205970000000004</v>
      </c>
    </row>
    <row r="336" spans="1:13" ht="14" x14ac:dyDescent="0.15">
      <c r="A336" s="5" t="s">
        <v>3</v>
      </c>
      <c r="B336">
        <f t="shared" ref="B336:G336" si="61">B53</f>
        <v>8.1572680000000002</v>
      </c>
      <c r="C336">
        <f t="shared" si="61"/>
        <v>8.5931389999999996E-2</v>
      </c>
      <c r="D336">
        <f t="shared" si="61"/>
        <v>1.3005709999999999E-3</v>
      </c>
      <c r="E336">
        <f t="shared" si="61"/>
        <v>1.9272819999999996E-3</v>
      </c>
      <c r="F336">
        <f t="shared" si="61"/>
        <v>1.5338179999999999E-3</v>
      </c>
      <c r="G336">
        <f t="shared" si="61"/>
        <v>8.2664390000000019</v>
      </c>
      <c r="J336" s="5" t="s">
        <v>3</v>
      </c>
      <c r="K336">
        <f t="shared" ref="K336:M336" si="62">K53</f>
        <v>8.9165770000000002</v>
      </c>
      <c r="L336">
        <f t="shared" si="62"/>
        <v>0.10746999999999982</v>
      </c>
      <c r="M336">
        <f t="shared" si="62"/>
        <v>9.0240469999999995</v>
      </c>
    </row>
    <row r="337" spans="1:13" ht="14" x14ac:dyDescent="0.15">
      <c r="A337" s="5" t="s">
        <v>4</v>
      </c>
      <c r="B337">
        <f t="shared" ref="B337:G337" si="63">B66</f>
        <v>2.7849030000000004</v>
      </c>
      <c r="C337">
        <f t="shared" si="63"/>
        <v>2.7724549999999997E-2</v>
      </c>
      <c r="D337">
        <f t="shared" si="63"/>
        <v>4.9386029999999993E-4</v>
      </c>
      <c r="E337">
        <f t="shared" si="63"/>
        <v>1.7575970000000001E-3</v>
      </c>
      <c r="F337">
        <f t="shared" si="63"/>
        <v>4.1265490000000002E-4</v>
      </c>
      <c r="G337">
        <f t="shared" si="63"/>
        <v>2.8211250000000003</v>
      </c>
      <c r="J337" s="5" t="s">
        <v>4</v>
      </c>
      <c r="K337">
        <f t="shared" ref="K337:M337" si="64">K66</f>
        <v>3.0317289999999999</v>
      </c>
      <c r="L337">
        <f t="shared" si="64"/>
        <v>3.6092999999999972E-2</v>
      </c>
      <c r="M337">
        <f t="shared" si="64"/>
        <v>3.067822</v>
      </c>
    </row>
    <row r="338" spans="1:13" ht="14" x14ac:dyDescent="0.15">
      <c r="A338" s="5" t="s">
        <v>5</v>
      </c>
      <c r="B338">
        <f t="shared" ref="B338:G338" si="65">B79</f>
        <v>1.881167</v>
      </c>
      <c r="C338">
        <f t="shared" si="65"/>
        <v>2.2049929999999999E-2</v>
      </c>
      <c r="D338">
        <f t="shared" si="65"/>
        <v>7.8449210000000017E-4</v>
      </c>
      <c r="E338">
        <f t="shared" si="65"/>
        <v>1.504518E-3</v>
      </c>
      <c r="F338">
        <f t="shared" si="65"/>
        <v>2.6669500000000001E-4</v>
      </c>
      <c r="G338">
        <f t="shared" si="65"/>
        <v>1.9109419999999997</v>
      </c>
      <c r="J338" s="5" t="s">
        <v>5</v>
      </c>
      <c r="K338">
        <f t="shared" ref="K338:M338" si="66">K79</f>
        <v>1.7866170000000001</v>
      </c>
      <c r="L338">
        <f t="shared" si="66"/>
        <v>2.8965999999999957E-2</v>
      </c>
      <c r="M338">
        <f t="shared" si="66"/>
        <v>1.8155829999999997</v>
      </c>
    </row>
    <row r="339" spans="1:13" ht="14" x14ac:dyDescent="0.15">
      <c r="A339" s="5" t="s">
        <v>6</v>
      </c>
      <c r="B339">
        <f t="shared" ref="B339:G339" si="67">B92</f>
        <v>12.617959999999998</v>
      </c>
      <c r="C339">
        <f t="shared" si="67"/>
        <v>0.17358620000000002</v>
      </c>
      <c r="D339">
        <f t="shared" si="67"/>
        <v>1.5186080000000001E-3</v>
      </c>
      <c r="E339">
        <f t="shared" si="67"/>
        <v>1.5883680000000002E-3</v>
      </c>
      <c r="F339">
        <f t="shared" si="67"/>
        <v>1.3947490000000002E-3</v>
      </c>
      <c r="G339">
        <f t="shared" si="67"/>
        <v>12.80255</v>
      </c>
      <c r="J339" s="5" t="s">
        <v>6</v>
      </c>
      <c r="K339">
        <f t="shared" ref="K339:M339" si="68">K92</f>
        <v>12.323015</v>
      </c>
      <c r="L339">
        <f t="shared" si="68"/>
        <v>0.18243500000000026</v>
      </c>
      <c r="M339">
        <f t="shared" si="68"/>
        <v>12.50545</v>
      </c>
    </row>
    <row r="340" spans="1:13" ht="14" x14ac:dyDescent="0.15">
      <c r="A340" s="5" t="s">
        <v>7</v>
      </c>
      <c r="B340">
        <f t="shared" ref="B340:G340" si="69">B105</f>
        <v>4.6474989999999998</v>
      </c>
      <c r="C340">
        <f t="shared" si="69"/>
        <v>4.2807570000000003E-2</v>
      </c>
      <c r="D340">
        <f t="shared" si="69"/>
        <v>6.9510950000000002E-4</v>
      </c>
      <c r="E340">
        <f t="shared" si="69"/>
        <v>1.7212629999999996E-3</v>
      </c>
      <c r="F340">
        <f t="shared" si="69"/>
        <v>3.7102689999999998E-4</v>
      </c>
      <c r="G340">
        <f t="shared" si="69"/>
        <v>4.7023229999999998</v>
      </c>
      <c r="J340" s="5" t="s">
        <v>7</v>
      </c>
      <c r="K340">
        <f t="shared" ref="K340:M340" si="70">K105</f>
        <v>5.4124590000000001</v>
      </c>
      <c r="L340">
        <f t="shared" si="70"/>
        <v>5.4316999999999949E-2</v>
      </c>
      <c r="M340">
        <f t="shared" si="70"/>
        <v>5.4667760000000003</v>
      </c>
    </row>
    <row r="341" spans="1:13" ht="14" x14ac:dyDescent="0.15">
      <c r="A341" s="5" t="s">
        <v>8</v>
      </c>
      <c r="B341">
        <f t="shared" ref="B341:G341" si="71">B118</f>
        <v>15.480300000000003</v>
      </c>
      <c r="C341">
        <f t="shared" si="71"/>
        <v>0.12140730000000002</v>
      </c>
      <c r="D341">
        <f t="shared" si="71"/>
        <v>1.0191908000000002E-3</v>
      </c>
      <c r="E341">
        <f t="shared" si="71"/>
        <v>2.2344850000000005E-3</v>
      </c>
      <c r="F341">
        <f t="shared" si="71"/>
        <v>8.4578980000000006E-4</v>
      </c>
      <c r="G341">
        <f t="shared" si="71"/>
        <v>15.609099999999998</v>
      </c>
      <c r="J341" s="5" t="s">
        <v>8</v>
      </c>
      <c r="K341">
        <f t="shared" ref="K341:M341" si="72">K118</f>
        <v>17.154549999999997</v>
      </c>
      <c r="L341">
        <f t="shared" si="72"/>
        <v>0.12777999999999992</v>
      </c>
      <c r="M341">
        <f t="shared" si="72"/>
        <v>17.282329999999998</v>
      </c>
    </row>
    <row r="342" spans="1:13" ht="14" x14ac:dyDescent="0.15">
      <c r="A342" s="5" t="s">
        <v>9</v>
      </c>
      <c r="B342">
        <f t="shared" ref="B342:G342" si="73">B131</f>
        <v>12.178176000000001</v>
      </c>
      <c r="C342">
        <f t="shared" si="73"/>
        <v>9.6283739999999993E-2</v>
      </c>
      <c r="D342">
        <f t="shared" si="73"/>
        <v>1.9985929999999999E-3</v>
      </c>
      <c r="E342">
        <f t="shared" si="73"/>
        <v>1.9497400000000002E-3</v>
      </c>
      <c r="F342">
        <f t="shared" si="73"/>
        <v>6.1793320000000005E-4</v>
      </c>
      <c r="G342">
        <f t="shared" si="73"/>
        <v>12.296603000000001</v>
      </c>
      <c r="J342" s="5" t="s">
        <v>9</v>
      </c>
      <c r="K342">
        <f t="shared" ref="K342:M342" si="74">K131</f>
        <v>13.45675</v>
      </c>
      <c r="L342">
        <f t="shared" si="74"/>
        <v>0.11590600000000002</v>
      </c>
      <c r="M342">
        <f t="shared" si="74"/>
        <v>13.572656</v>
      </c>
    </row>
    <row r="343" spans="1:13" ht="14" x14ac:dyDescent="0.15">
      <c r="A343" s="5" t="s">
        <v>10</v>
      </c>
      <c r="B343">
        <f t="shared" ref="B343:G343" si="75">B144</f>
        <v>7.0154349999999992</v>
      </c>
      <c r="C343">
        <f t="shared" si="75"/>
        <v>6.0386690000000007E-2</v>
      </c>
      <c r="D343">
        <f t="shared" si="75"/>
        <v>1.074577E-3</v>
      </c>
      <c r="E343">
        <f t="shared" si="75"/>
        <v>1.680731E-3</v>
      </c>
      <c r="F343">
        <f t="shared" si="75"/>
        <v>3.8046839999999994E-4</v>
      </c>
      <c r="G343">
        <f t="shared" si="75"/>
        <v>7.0883689999999984</v>
      </c>
      <c r="J343" s="5" t="s">
        <v>10</v>
      </c>
      <c r="K343">
        <f t="shared" ref="K343:M343" si="76">K144</f>
        <v>7.2342030000000008</v>
      </c>
      <c r="L343">
        <f t="shared" si="76"/>
        <v>7.1449000000000054E-2</v>
      </c>
      <c r="M343">
        <f t="shared" si="76"/>
        <v>7.3056520000000003</v>
      </c>
    </row>
    <row r="344" spans="1:13" ht="14" x14ac:dyDescent="0.15">
      <c r="A344" s="5" t="s">
        <v>11</v>
      </c>
      <c r="B344">
        <f t="shared" ref="B344:G344" si="77">B157</f>
        <v>9.1411789999999993</v>
      </c>
      <c r="C344">
        <f t="shared" si="77"/>
        <v>6.8790959999999998E-2</v>
      </c>
      <c r="D344">
        <f t="shared" si="77"/>
        <v>1.3076299999999999E-3</v>
      </c>
      <c r="E344">
        <f t="shared" si="77"/>
        <v>1.7959110000000001E-3</v>
      </c>
      <c r="F344">
        <f t="shared" si="77"/>
        <v>4.0812489999999993E-4</v>
      </c>
      <c r="G344">
        <f t="shared" si="77"/>
        <v>9.2288129999999988</v>
      </c>
      <c r="J344" s="5" t="s">
        <v>11</v>
      </c>
      <c r="K344">
        <f t="shared" ref="K344:M344" si="78">K157</f>
        <v>8.98841</v>
      </c>
      <c r="L344">
        <f t="shared" si="78"/>
        <v>8.5485999999999951E-2</v>
      </c>
      <c r="M344">
        <f t="shared" si="78"/>
        <v>9.0738960000000013</v>
      </c>
    </row>
    <row r="345" spans="1:13" ht="14" x14ac:dyDescent="0.15">
      <c r="A345" s="5" t="s">
        <v>12</v>
      </c>
      <c r="B345">
        <f t="shared" ref="B345:G345" si="79">B170</f>
        <v>3.1296729999999999</v>
      </c>
      <c r="C345">
        <f t="shared" si="79"/>
        <v>2.538729E-2</v>
      </c>
      <c r="D345">
        <f t="shared" si="79"/>
        <v>5.2368640000000001E-4</v>
      </c>
      <c r="E345">
        <f t="shared" si="79"/>
        <v>1.397634E-3</v>
      </c>
      <c r="F345">
        <f t="shared" si="79"/>
        <v>2.2602070000000003E-4</v>
      </c>
      <c r="G345">
        <f t="shared" si="79"/>
        <v>3.1629310000000004</v>
      </c>
      <c r="J345" s="5" t="s">
        <v>12</v>
      </c>
      <c r="K345">
        <f t="shared" ref="K345:M345" si="80">K170</f>
        <v>2.6511740000000001</v>
      </c>
      <c r="L345">
        <f t="shared" si="80"/>
        <v>3.2656000000000109E-2</v>
      </c>
      <c r="M345">
        <f t="shared" si="80"/>
        <v>2.6838299999999999</v>
      </c>
    </row>
    <row r="346" spans="1:13" ht="14" x14ac:dyDescent="0.15">
      <c r="A346" s="5" t="s">
        <v>13</v>
      </c>
      <c r="B346">
        <f t="shared" ref="B346:G346" si="81">B183</f>
        <v>3.536994</v>
      </c>
      <c r="C346">
        <f t="shared" si="81"/>
        <v>3.2408719999999995E-2</v>
      </c>
      <c r="D346">
        <f t="shared" si="81"/>
        <v>4.4028760000000008E-4</v>
      </c>
      <c r="E346">
        <f t="shared" si="81"/>
        <v>1.3699990000000002E-3</v>
      </c>
      <c r="F346">
        <f t="shared" si="81"/>
        <v>2.0294180000000002E-4</v>
      </c>
      <c r="G346">
        <f t="shared" si="81"/>
        <v>3.5735079999999995</v>
      </c>
      <c r="J346" s="5" t="s">
        <v>13</v>
      </c>
      <c r="K346">
        <f t="shared" ref="K346:M346" si="82">K183</f>
        <v>3.3396459999999997</v>
      </c>
      <c r="L346">
        <f t="shared" si="82"/>
        <v>3.6276000000000017E-2</v>
      </c>
      <c r="M346">
        <f t="shared" si="82"/>
        <v>3.3759220000000001</v>
      </c>
    </row>
    <row r="347" spans="1:13" ht="14" x14ac:dyDescent="0.15">
      <c r="A347" s="5" t="s">
        <v>14</v>
      </c>
      <c r="B347">
        <f t="shared" ref="B347:G347" si="83">B196</f>
        <v>3.9405120000000005</v>
      </c>
      <c r="C347">
        <f t="shared" si="83"/>
        <v>3.5101250000000001E-2</v>
      </c>
      <c r="D347">
        <f t="shared" si="83"/>
        <v>5.1302900000000002E-4</v>
      </c>
      <c r="E347">
        <f t="shared" si="83"/>
        <v>1.4393800000000001E-3</v>
      </c>
      <c r="F347">
        <f t="shared" si="83"/>
        <v>2.254487E-4</v>
      </c>
      <c r="G347">
        <f t="shared" si="83"/>
        <v>3.9831139999999996</v>
      </c>
      <c r="J347" s="5" t="s">
        <v>14</v>
      </c>
      <c r="K347">
        <f t="shared" ref="K347:M347" si="84">K196</f>
        <v>3.9415099999999996</v>
      </c>
      <c r="L347">
        <f t="shared" si="84"/>
        <v>4.2011999999999897E-2</v>
      </c>
      <c r="M347">
        <f t="shared" si="84"/>
        <v>3.9835219999999993</v>
      </c>
    </row>
    <row r="348" spans="1:13" ht="14" x14ac:dyDescent="0.15">
      <c r="A348" s="5" t="s">
        <v>15</v>
      </c>
      <c r="B348">
        <f t="shared" ref="B348:G348" si="85">B209</f>
        <v>8.1136599999999994</v>
      </c>
      <c r="C348">
        <f t="shared" si="85"/>
        <v>6.4543340000000005E-2</v>
      </c>
      <c r="D348">
        <f t="shared" si="85"/>
        <v>1.7050990000000003E-3</v>
      </c>
      <c r="E348">
        <f t="shared" si="85"/>
        <v>1.6582009999999998E-3</v>
      </c>
      <c r="F348">
        <f t="shared" si="85"/>
        <v>2.918005E-4</v>
      </c>
      <c r="G348">
        <f t="shared" si="85"/>
        <v>8.1919110000000011</v>
      </c>
      <c r="J348" s="5" t="s">
        <v>15</v>
      </c>
      <c r="K348">
        <f t="shared" ref="K348:M348" si="86">K209</f>
        <v>7.6920389999999994</v>
      </c>
      <c r="L348">
        <f t="shared" si="86"/>
        <v>7.7253000000000155E-2</v>
      </c>
      <c r="M348">
        <f t="shared" si="86"/>
        <v>7.7692919999999983</v>
      </c>
    </row>
    <row r="349" spans="1:13" ht="14" x14ac:dyDescent="0.15">
      <c r="A349" s="5" t="s">
        <v>16</v>
      </c>
      <c r="B349">
        <f t="shared" ref="B349:G349" si="87">B222</f>
        <v>11.297991000000001</v>
      </c>
      <c r="C349">
        <f t="shared" si="87"/>
        <v>0.10863998999999999</v>
      </c>
      <c r="D349">
        <f t="shared" si="87"/>
        <v>9.5877609999999998E-4</v>
      </c>
      <c r="E349">
        <f t="shared" si="87"/>
        <v>1.4961250000000003E-3</v>
      </c>
      <c r="F349">
        <f t="shared" si="87"/>
        <v>2.77543E-4</v>
      </c>
      <c r="G349">
        <f t="shared" si="87"/>
        <v>11.414337</v>
      </c>
      <c r="J349" s="5" t="s">
        <v>16</v>
      </c>
      <c r="K349">
        <f t="shared" ref="K349:M349" si="88">K222</f>
        <v>11.801438000000001</v>
      </c>
      <c r="L349">
        <f t="shared" si="88"/>
        <v>0.10001800000000002</v>
      </c>
      <c r="M349">
        <f t="shared" si="88"/>
        <v>11.901456000000001</v>
      </c>
    </row>
    <row r="350" spans="1:13" ht="14" x14ac:dyDescent="0.15">
      <c r="A350" s="5" t="s">
        <v>17</v>
      </c>
      <c r="B350">
        <f t="shared" ref="B350:G350" si="89">B235</f>
        <v>26.073969999999996</v>
      </c>
      <c r="C350">
        <f t="shared" si="89"/>
        <v>0.25768990000000003</v>
      </c>
      <c r="D350">
        <f t="shared" si="89"/>
        <v>2.6851409999999998E-3</v>
      </c>
      <c r="E350">
        <f t="shared" si="89"/>
        <v>1.8977879999999999E-3</v>
      </c>
      <c r="F350">
        <f t="shared" si="89"/>
        <v>1.4374969999999998E-3</v>
      </c>
      <c r="G350">
        <f t="shared" si="89"/>
        <v>26.342970000000001</v>
      </c>
      <c r="J350" s="5" t="s">
        <v>17</v>
      </c>
      <c r="K350">
        <f t="shared" ref="K350:M350" si="90">K235</f>
        <v>25.492370000000001</v>
      </c>
      <c r="L350">
        <f t="shared" si="90"/>
        <v>0.25699000000000005</v>
      </c>
      <c r="M350">
        <f t="shared" si="90"/>
        <v>25.749360000000003</v>
      </c>
    </row>
    <row r="351" spans="1:13" ht="14" x14ac:dyDescent="0.15">
      <c r="A351" s="5" t="s">
        <v>18</v>
      </c>
      <c r="B351">
        <f t="shared" ref="B351:G351" si="91">B248</f>
        <v>19.84553</v>
      </c>
      <c r="C351">
        <f t="shared" si="91"/>
        <v>0.19866250000000002</v>
      </c>
      <c r="D351">
        <f t="shared" si="91"/>
        <v>2.4030459999999998E-3</v>
      </c>
      <c r="E351">
        <f t="shared" si="91"/>
        <v>1.9688369999999998E-3</v>
      </c>
      <c r="F351">
        <f t="shared" si="91"/>
        <v>5.9967039999999998E-4</v>
      </c>
      <c r="G351">
        <f t="shared" si="91"/>
        <v>20.077489999999997</v>
      </c>
      <c r="J351" s="5" t="s">
        <v>18</v>
      </c>
      <c r="K351">
        <f t="shared" ref="K351:M351" si="92">K248</f>
        <v>20.127209999999998</v>
      </c>
      <c r="L351">
        <f t="shared" si="92"/>
        <v>0.21770999999999993</v>
      </c>
      <c r="M351">
        <f t="shared" si="92"/>
        <v>20.344919999999998</v>
      </c>
    </row>
    <row r="352" spans="1:13" ht="14" x14ac:dyDescent="0.15">
      <c r="A352" s="5" t="s">
        <v>19</v>
      </c>
      <c r="B352">
        <f t="shared" ref="B352:G352" si="93">B261</f>
        <v>5.9005000000000001</v>
      </c>
      <c r="C352">
        <f t="shared" si="93"/>
        <v>5.392116000000001E-2</v>
      </c>
      <c r="D352">
        <f t="shared" si="93"/>
        <v>7.3819170000000004E-4</v>
      </c>
      <c r="E352">
        <f t="shared" si="93"/>
        <v>1.5080459999999999E-3</v>
      </c>
      <c r="F352">
        <f t="shared" si="93"/>
        <v>2.3808489999999999E-4</v>
      </c>
      <c r="G352">
        <f t="shared" si="93"/>
        <v>5.9694640000000003</v>
      </c>
      <c r="J352" s="5" t="s">
        <v>19</v>
      </c>
      <c r="K352">
        <f t="shared" ref="K352:M352" si="94">K261</f>
        <v>5.8751090000000001</v>
      </c>
      <c r="L352">
        <f t="shared" si="94"/>
        <v>6.4277999999999919E-2</v>
      </c>
      <c r="M352">
        <f t="shared" si="94"/>
        <v>5.939387</v>
      </c>
    </row>
    <row r="353" spans="1:13" ht="14" x14ac:dyDescent="0.15">
      <c r="A353" s="5" t="s">
        <v>20</v>
      </c>
      <c r="B353">
        <f t="shared" ref="B353:G353" si="95">B274</f>
        <v>8.4169429999999998</v>
      </c>
      <c r="C353">
        <f t="shared" si="95"/>
        <v>8.4670229999999999E-2</v>
      </c>
      <c r="D353">
        <f t="shared" si="95"/>
        <v>7.2922669999999994E-4</v>
      </c>
      <c r="E353">
        <f t="shared" si="95"/>
        <v>1.442338E-3</v>
      </c>
      <c r="F353">
        <f t="shared" si="95"/>
        <v>2.098084E-4</v>
      </c>
      <c r="G353">
        <f t="shared" si="95"/>
        <v>8.5060500000000001</v>
      </c>
      <c r="J353" s="5" t="s">
        <v>20</v>
      </c>
      <c r="K353">
        <f t="shared" ref="K353:M353" si="96">K274</f>
        <v>8.3894859999999998</v>
      </c>
      <c r="L353">
        <f t="shared" si="96"/>
        <v>8.0344000000000276E-2</v>
      </c>
      <c r="M353">
        <f t="shared" si="96"/>
        <v>8.4698299999999982</v>
      </c>
    </row>
    <row r="354" spans="1:13" ht="14" x14ac:dyDescent="0.15">
      <c r="A354" s="5" t="s">
        <v>21</v>
      </c>
      <c r="B354">
        <f t="shared" ref="B354:G354" si="97">B287</f>
        <v>18.264600000000002</v>
      </c>
      <c r="C354">
        <f t="shared" si="97"/>
        <v>0.15169260000000001</v>
      </c>
      <c r="D354">
        <f t="shared" si="97"/>
        <v>1.9705289999999999E-3</v>
      </c>
      <c r="E354">
        <f t="shared" si="97"/>
        <v>1.505089E-3</v>
      </c>
      <c r="F354">
        <f t="shared" si="97"/>
        <v>1.899719E-4</v>
      </c>
      <c r="G354">
        <f t="shared" si="97"/>
        <v>18.421950000000002</v>
      </c>
      <c r="J354" s="5" t="s">
        <v>21</v>
      </c>
      <c r="K354">
        <f t="shared" ref="K354:M354" si="98">K287</f>
        <v>19.03668</v>
      </c>
      <c r="L354">
        <f t="shared" si="98"/>
        <v>0.14991999999999966</v>
      </c>
      <c r="M354">
        <f t="shared" si="98"/>
        <v>19.186600000000002</v>
      </c>
    </row>
    <row r="355" spans="1:13" ht="14" x14ac:dyDescent="0.15">
      <c r="A355" s="5" t="s">
        <v>22</v>
      </c>
      <c r="B355">
        <f t="shared" ref="B355:G355" si="99">B300</f>
        <v>8.9625640000000004</v>
      </c>
      <c r="C355">
        <f t="shared" si="99"/>
        <v>0.1024938</v>
      </c>
      <c r="D355">
        <f t="shared" si="99"/>
        <v>1.7261270000000003E-3</v>
      </c>
      <c r="E355">
        <f t="shared" si="99"/>
        <v>6.7470089999999996E-4</v>
      </c>
      <c r="F355">
        <f t="shared" si="99"/>
        <v>1.566649E-4</v>
      </c>
      <c r="G355">
        <f t="shared" si="99"/>
        <v>9.0696600000000007</v>
      </c>
      <c r="J355" s="5" t="s">
        <v>22</v>
      </c>
      <c r="K355">
        <f t="shared" ref="K355:M355" si="100">K300</f>
        <v>9.0716560000000008</v>
      </c>
      <c r="L355">
        <f t="shared" si="100"/>
        <v>0.10074100000000037</v>
      </c>
      <c r="M355">
        <f t="shared" si="100"/>
        <v>9.1723970000000001</v>
      </c>
    </row>
    <row r="356" spans="1:13" ht="14" x14ac:dyDescent="0.15">
      <c r="A356" s="5" t="s">
        <v>23</v>
      </c>
      <c r="B356">
        <f t="shared" ref="B356:G356" si="101">B313</f>
        <v>18.651869999999999</v>
      </c>
      <c r="C356">
        <f t="shared" si="101"/>
        <v>0.16204420000000003</v>
      </c>
      <c r="D356">
        <f t="shared" si="101"/>
        <v>1.0335214000000001E-3</v>
      </c>
      <c r="E356">
        <f t="shared" si="101"/>
        <v>1.4452920000000001E-3</v>
      </c>
      <c r="F356">
        <f t="shared" si="101"/>
        <v>1.6784659999999999E-4</v>
      </c>
      <c r="G356">
        <f t="shared" si="101"/>
        <v>18.818999999999996</v>
      </c>
      <c r="J356" s="5" t="s">
        <v>23</v>
      </c>
      <c r="K356">
        <f t="shared" ref="K356:M356" si="102">K313</f>
        <v>20.16225</v>
      </c>
      <c r="L356">
        <f t="shared" si="102"/>
        <v>0.17570999999999942</v>
      </c>
      <c r="M356">
        <f t="shared" si="102"/>
        <v>20.337959999999995</v>
      </c>
    </row>
    <row r="357" spans="1:13" ht="14" x14ac:dyDescent="0.15">
      <c r="A357" s="5" t="s">
        <v>24</v>
      </c>
      <c r="B357">
        <f t="shared" ref="B357:G357" si="103">B326</f>
        <v>15.40737</v>
      </c>
      <c r="C357">
        <f t="shared" si="103"/>
        <v>0.14281540000000001</v>
      </c>
      <c r="D357">
        <f t="shared" si="103"/>
        <v>8.4924709999999995E-4</v>
      </c>
      <c r="E357">
        <f t="shared" si="103"/>
        <v>5.8636660000000005E-4</v>
      </c>
      <c r="F357">
        <f t="shared" si="103"/>
        <v>1.2853140000000001E-4</v>
      </c>
      <c r="G357">
        <f t="shared" si="103"/>
        <v>15.554849999999998</v>
      </c>
      <c r="J357" s="5" t="s">
        <v>24</v>
      </c>
      <c r="K357">
        <f t="shared" ref="K357:M357" si="104">K326</f>
        <v>17.569119999999998</v>
      </c>
      <c r="L357">
        <f t="shared" si="104"/>
        <v>0.14469999999999975</v>
      </c>
      <c r="M357">
        <f t="shared" si="104"/>
        <v>17.713819999999998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03" workbookViewId="0">
      <selection activeCell="S341" sqref="S341"/>
    </sheetView>
  </sheetViews>
  <sheetFormatPr baseColWidth="10" defaultRowHeight="13" x14ac:dyDescent="0.15"/>
  <cols>
    <col min="1" max="1" width="17.16406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6.5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3.9948700000000001</v>
      </c>
      <c r="C4">
        <v>7.8895800000000002E-2</v>
      </c>
      <c r="D4">
        <v>8.0394699999999995E-4</v>
      </c>
      <c r="E4">
        <v>1.4362299999999999E-3</v>
      </c>
      <c r="F4">
        <v>1.6126599999999999E-3</v>
      </c>
      <c r="G4">
        <v>4.0897800000000002</v>
      </c>
      <c r="J4" s="44" t="s">
        <v>0</v>
      </c>
      <c r="K4">
        <v>4.2355400000000003</v>
      </c>
      <c r="L4">
        <f>M4-K4</f>
        <v>0.10983999999999927</v>
      </c>
      <c r="M4">
        <v>4.3453799999999996</v>
      </c>
    </row>
    <row r="5" spans="1:13" x14ac:dyDescent="0.15">
      <c r="A5" s="44"/>
      <c r="B5">
        <v>4.1264500000000002</v>
      </c>
      <c r="C5">
        <v>7.0233100000000007E-2</v>
      </c>
      <c r="D5">
        <v>6.9761300000000003E-4</v>
      </c>
      <c r="E5">
        <v>1.42479E-3</v>
      </c>
      <c r="F5">
        <v>1.5928699999999999E-3</v>
      </c>
      <c r="G5">
        <v>4.2117599999999999</v>
      </c>
      <c r="J5" s="44"/>
      <c r="K5">
        <v>3.9800200000000001</v>
      </c>
      <c r="L5">
        <f t="shared" ref="L5:L13" si="0">M5-K5</f>
        <v>9.0570000000000039E-2</v>
      </c>
      <c r="M5">
        <v>4.0705900000000002</v>
      </c>
    </row>
    <row r="6" spans="1:13" x14ac:dyDescent="0.15">
      <c r="A6" s="44"/>
      <c r="B6">
        <v>4.00366</v>
      </c>
      <c r="C6">
        <v>7.8024099999999999E-2</v>
      </c>
      <c r="D6">
        <v>1.0609599999999999E-3</v>
      </c>
      <c r="E6">
        <v>1.4550699999999999E-3</v>
      </c>
      <c r="F6">
        <v>1.5847700000000001E-3</v>
      </c>
      <c r="G6">
        <v>4.0971599999999997</v>
      </c>
      <c r="J6" s="44"/>
      <c r="K6">
        <v>3.9478499999999999</v>
      </c>
      <c r="L6">
        <f t="shared" si="0"/>
        <v>8.7550000000000239E-2</v>
      </c>
      <c r="M6">
        <v>4.0354000000000001</v>
      </c>
    </row>
    <row r="7" spans="1:13" x14ac:dyDescent="0.15">
      <c r="A7" s="44"/>
      <c r="B7">
        <v>4.1054500000000003</v>
      </c>
      <c r="C7">
        <v>7.45363E-2</v>
      </c>
      <c r="D7">
        <v>8.1300700000000003E-4</v>
      </c>
      <c r="E7">
        <v>1.46174E-3</v>
      </c>
      <c r="F7">
        <v>1.5969300000000001E-3</v>
      </c>
      <c r="G7">
        <v>4.1955</v>
      </c>
      <c r="J7" s="44"/>
      <c r="K7">
        <v>4.0479500000000002</v>
      </c>
      <c r="L7">
        <f t="shared" si="0"/>
        <v>9.0819999999999901E-2</v>
      </c>
      <c r="M7">
        <v>4.1387700000000001</v>
      </c>
    </row>
    <row r="8" spans="1:13" x14ac:dyDescent="0.15">
      <c r="A8" s="44"/>
      <c r="B8">
        <v>4.0469299999999997</v>
      </c>
      <c r="C8">
        <v>7.4263300000000004E-2</v>
      </c>
      <c r="D8">
        <v>7.1287200000000003E-4</v>
      </c>
      <c r="E8">
        <v>1.4329E-3</v>
      </c>
      <c r="F8">
        <v>1.63054E-3</v>
      </c>
      <c r="G8">
        <v>4.1361999999999997</v>
      </c>
      <c r="J8" s="44"/>
      <c r="K8">
        <v>4.0401400000000001</v>
      </c>
      <c r="L8">
        <f t="shared" si="0"/>
        <v>9.1020000000000323E-2</v>
      </c>
      <c r="M8">
        <v>4.1311600000000004</v>
      </c>
    </row>
    <row r="9" spans="1:13" x14ac:dyDescent="0.15">
      <c r="A9" s="44"/>
      <c r="B9">
        <v>4.04122</v>
      </c>
      <c r="C9">
        <v>7.6203300000000002E-2</v>
      </c>
      <c r="D9">
        <v>8.1705999999999999E-4</v>
      </c>
      <c r="E9">
        <v>1.44815E-3</v>
      </c>
      <c r="F9">
        <v>1.58811E-3</v>
      </c>
      <c r="G9">
        <v>4.13218</v>
      </c>
      <c r="J9" s="44"/>
      <c r="K9">
        <v>3.96861</v>
      </c>
      <c r="L9">
        <f t="shared" si="0"/>
        <v>9.1770000000000351E-2</v>
      </c>
      <c r="M9">
        <v>4.0603800000000003</v>
      </c>
    </row>
    <row r="10" spans="1:13" x14ac:dyDescent="0.15">
      <c r="A10" s="44"/>
      <c r="B10">
        <v>4.16838</v>
      </c>
      <c r="C10">
        <v>7.0144399999999996E-2</v>
      </c>
      <c r="D10">
        <v>6.8783799999999997E-4</v>
      </c>
      <c r="E10">
        <v>1.43647E-3</v>
      </c>
      <c r="F10">
        <v>1.5919199999999999E-3</v>
      </c>
      <c r="G10">
        <v>4.2538</v>
      </c>
      <c r="J10" s="44"/>
      <c r="K10">
        <v>3.9710200000000002</v>
      </c>
      <c r="L10">
        <f t="shared" si="0"/>
        <v>9.3319999999999403E-2</v>
      </c>
      <c r="M10">
        <v>4.0643399999999996</v>
      </c>
    </row>
    <row r="11" spans="1:13" x14ac:dyDescent="0.15">
      <c r="A11" s="44"/>
      <c r="B11">
        <v>4.0046900000000001</v>
      </c>
      <c r="C11">
        <v>7.6031399999999999E-2</v>
      </c>
      <c r="D11">
        <v>6.8592999999999996E-4</v>
      </c>
      <c r="E11">
        <v>1.4350400000000001E-3</v>
      </c>
      <c r="F11">
        <v>1.62458E-3</v>
      </c>
      <c r="G11">
        <v>4.10025</v>
      </c>
      <c r="J11" s="44"/>
      <c r="K11">
        <v>3.9993799999999999</v>
      </c>
      <c r="L11">
        <f t="shared" si="0"/>
        <v>8.9700000000000113E-2</v>
      </c>
      <c r="M11">
        <v>4.08908</v>
      </c>
    </row>
    <row r="12" spans="1:13" x14ac:dyDescent="0.15">
      <c r="A12" s="44"/>
      <c r="B12">
        <v>4.0091299999999999</v>
      </c>
      <c r="C12">
        <v>8.1003900000000004E-2</v>
      </c>
      <c r="D12">
        <v>7.9894099999999995E-4</v>
      </c>
      <c r="E12">
        <v>1.46031E-3</v>
      </c>
      <c r="F12">
        <v>1.6231500000000001E-3</v>
      </c>
      <c r="G12">
        <v>4.10534</v>
      </c>
      <c r="J12" s="44"/>
      <c r="K12">
        <v>4.0430900000000003</v>
      </c>
      <c r="L12">
        <f t="shared" si="0"/>
        <v>8.9919999999999334E-2</v>
      </c>
      <c r="M12">
        <v>4.1330099999999996</v>
      </c>
    </row>
    <row r="13" spans="1:13" x14ac:dyDescent="0.15">
      <c r="A13" s="44"/>
      <c r="B13">
        <v>4.1388199999999999</v>
      </c>
      <c r="C13">
        <v>7.0389999999999994E-2</v>
      </c>
      <c r="D13">
        <v>6.9928199999999996E-4</v>
      </c>
      <c r="E13">
        <v>1.4343299999999999E-3</v>
      </c>
      <c r="F13">
        <v>1.58668E-3</v>
      </c>
      <c r="G13">
        <v>4.2241799999999996</v>
      </c>
      <c r="J13" s="44"/>
      <c r="K13">
        <v>3.9681299999999999</v>
      </c>
      <c r="L13">
        <f t="shared" si="0"/>
        <v>9.179999999999966E-2</v>
      </c>
      <c r="M13">
        <v>4.0599299999999996</v>
      </c>
    </row>
    <row r="14" spans="1:13" x14ac:dyDescent="0.15">
      <c r="A14" s="44"/>
      <c r="B14">
        <f>AVERAGE(B4:B13)</f>
        <v>4.0639599999999998</v>
      </c>
      <c r="C14">
        <f t="shared" ref="C14:G14" si="1">AVERAGE(C4:C13)</f>
        <v>7.4972559999999994E-2</v>
      </c>
      <c r="D14">
        <f t="shared" si="1"/>
        <v>7.7774499999999983E-4</v>
      </c>
      <c r="E14">
        <f t="shared" si="1"/>
        <v>1.4425029999999999E-3</v>
      </c>
      <c r="F14">
        <f t="shared" si="1"/>
        <v>1.6032210000000002E-3</v>
      </c>
      <c r="G14">
        <f t="shared" si="1"/>
        <v>4.1546149999999988</v>
      </c>
      <c r="J14" s="44"/>
      <c r="K14">
        <f>AVERAGE(K4:K13)</f>
        <v>4.0201729999999998</v>
      </c>
      <c r="L14">
        <f t="shared" ref="L14:M14" si="2">AVERAGE(L4:L13)</f>
        <v>9.2630999999999866E-2</v>
      </c>
      <c r="M14">
        <f t="shared" si="2"/>
        <v>4.1128040000000006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1.8121</v>
      </c>
      <c r="C17">
        <v>3.44987E-2</v>
      </c>
      <c r="D17">
        <v>3.6931000000000003E-4</v>
      </c>
      <c r="E17">
        <v>1.6369799999999999E-3</v>
      </c>
      <c r="F17">
        <v>6.78778E-4</v>
      </c>
      <c r="G17">
        <v>1.8516900000000001</v>
      </c>
      <c r="J17" s="44" t="s">
        <v>1</v>
      </c>
      <c r="K17">
        <v>1.8007</v>
      </c>
      <c r="L17">
        <f>M17-K17</f>
        <v>4.1220000000000034E-2</v>
      </c>
      <c r="M17">
        <v>1.84192</v>
      </c>
    </row>
    <row r="18" spans="1:13" x14ac:dyDescent="0.15">
      <c r="A18" s="44"/>
      <c r="B18">
        <v>1.7713000000000001</v>
      </c>
      <c r="C18">
        <v>3.4440499999999999E-2</v>
      </c>
      <c r="D18">
        <v>6.3037900000000003E-4</v>
      </c>
      <c r="E18">
        <v>1.60265E-3</v>
      </c>
      <c r="F18">
        <v>6.8139999999999997E-4</v>
      </c>
      <c r="G18">
        <v>1.8111699999999999</v>
      </c>
      <c r="J18" s="44"/>
      <c r="K18">
        <v>1.80209</v>
      </c>
      <c r="L18">
        <f t="shared" ref="L18:L26" si="3">M18-K18</f>
        <v>4.0760000000000129E-2</v>
      </c>
      <c r="M18">
        <v>1.8428500000000001</v>
      </c>
    </row>
    <row r="19" spans="1:13" x14ac:dyDescent="0.15">
      <c r="A19" s="44"/>
      <c r="B19">
        <v>1.79135</v>
      </c>
      <c r="C19">
        <v>3.4008700000000003E-2</v>
      </c>
      <c r="D19">
        <v>3.3831600000000002E-4</v>
      </c>
      <c r="E19">
        <v>1.6589199999999999E-3</v>
      </c>
      <c r="F19">
        <v>6.8044700000000004E-4</v>
      </c>
      <c r="G19">
        <v>1.8304199999999999</v>
      </c>
      <c r="J19" s="44"/>
      <c r="K19">
        <v>1.80383</v>
      </c>
      <c r="L19">
        <f t="shared" si="3"/>
        <v>4.1839999999999877E-2</v>
      </c>
      <c r="M19">
        <v>1.8456699999999999</v>
      </c>
    </row>
    <row r="20" spans="1:13" x14ac:dyDescent="0.15">
      <c r="A20" s="44"/>
      <c r="B20">
        <v>1.7803</v>
      </c>
      <c r="C20">
        <v>3.4451000000000002E-2</v>
      </c>
      <c r="D20">
        <v>3.5166700000000001E-4</v>
      </c>
      <c r="E20">
        <v>1.683E-3</v>
      </c>
      <c r="F20">
        <v>6.9117500000000004E-4</v>
      </c>
      <c r="G20">
        <v>1.8199399999999999</v>
      </c>
      <c r="J20" s="44"/>
      <c r="K20">
        <v>1.82023</v>
      </c>
      <c r="L20">
        <f t="shared" si="3"/>
        <v>4.045999999999994E-2</v>
      </c>
      <c r="M20">
        <v>1.86069</v>
      </c>
    </row>
    <row r="21" spans="1:13" x14ac:dyDescent="0.15">
      <c r="A21" s="44"/>
      <c r="B21">
        <v>1.7900199999999999</v>
      </c>
      <c r="C21">
        <v>3.4177800000000001E-2</v>
      </c>
      <c r="D21">
        <v>3.4356099999999999E-4</v>
      </c>
      <c r="E21">
        <v>1.69802E-3</v>
      </c>
      <c r="F21">
        <v>6.8163900000000005E-4</v>
      </c>
      <c r="G21">
        <v>1.8295999999999999</v>
      </c>
      <c r="J21" s="44"/>
      <c r="K21">
        <v>1.80393</v>
      </c>
      <c r="L21">
        <f t="shared" si="3"/>
        <v>4.0719999999999867E-2</v>
      </c>
      <c r="M21">
        <v>1.8446499999999999</v>
      </c>
    </row>
    <row r="22" spans="1:13" x14ac:dyDescent="0.15">
      <c r="A22" s="44"/>
      <c r="B22">
        <v>1.80724</v>
      </c>
      <c r="C22">
        <v>3.41797E-2</v>
      </c>
      <c r="D22">
        <v>3.3712400000000001E-4</v>
      </c>
      <c r="E22">
        <v>1.73974E-3</v>
      </c>
      <c r="F22">
        <v>6.8569200000000001E-4</v>
      </c>
      <c r="G22">
        <v>1.8468899999999999</v>
      </c>
      <c r="J22" s="44"/>
      <c r="K22">
        <v>1.83117</v>
      </c>
      <c r="L22">
        <f t="shared" si="3"/>
        <v>4.0559999999999929E-2</v>
      </c>
      <c r="M22">
        <v>1.8717299999999999</v>
      </c>
    </row>
    <row r="23" spans="1:13" x14ac:dyDescent="0.15">
      <c r="A23" s="44"/>
      <c r="B23">
        <v>1.8185100000000001</v>
      </c>
      <c r="C23">
        <v>3.47593E-2</v>
      </c>
      <c r="D23">
        <v>3.4069999999999999E-4</v>
      </c>
      <c r="E23">
        <v>1.63984E-3</v>
      </c>
      <c r="F23">
        <v>6.8211599999999997E-4</v>
      </c>
      <c r="G23">
        <v>1.85823</v>
      </c>
      <c r="J23" s="44"/>
      <c r="K23">
        <v>1.8070900000000001</v>
      </c>
      <c r="L23">
        <f t="shared" si="3"/>
        <v>4.0079999999999893E-2</v>
      </c>
      <c r="M23">
        <v>1.84717</v>
      </c>
    </row>
    <row r="24" spans="1:13" x14ac:dyDescent="0.15">
      <c r="A24" s="44"/>
      <c r="B24">
        <v>1.7820800000000001</v>
      </c>
      <c r="C24">
        <v>3.4366800000000003E-2</v>
      </c>
      <c r="D24">
        <v>3.3569300000000003E-4</v>
      </c>
      <c r="E24">
        <v>1.6789400000000001E-3</v>
      </c>
      <c r="F24">
        <v>6.8306900000000002E-4</v>
      </c>
      <c r="G24">
        <v>1.8212900000000001</v>
      </c>
      <c r="J24" s="44"/>
      <c r="K24">
        <v>1.8265899999999999</v>
      </c>
      <c r="L24">
        <f t="shared" si="3"/>
        <v>4.0350000000000108E-2</v>
      </c>
      <c r="M24">
        <v>1.86694</v>
      </c>
    </row>
    <row r="25" spans="1:13" x14ac:dyDescent="0.15">
      <c r="A25" s="44"/>
      <c r="B25">
        <v>1.7885599999999999</v>
      </c>
      <c r="C25">
        <v>3.3992799999999997E-2</v>
      </c>
      <c r="D25">
        <v>3.5119099999999999E-4</v>
      </c>
      <c r="E25">
        <v>1.69754E-3</v>
      </c>
      <c r="F25">
        <v>6.8092300000000005E-4</v>
      </c>
      <c r="G25">
        <v>1.82778</v>
      </c>
      <c r="J25" s="44"/>
      <c r="K25">
        <v>1.79386</v>
      </c>
      <c r="L25">
        <f t="shared" si="3"/>
        <v>4.049999999999998E-2</v>
      </c>
      <c r="M25">
        <v>1.83436</v>
      </c>
    </row>
    <row r="26" spans="1:13" x14ac:dyDescent="0.15">
      <c r="A26" s="44"/>
      <c r="B26">
        <v>1.79281</v>
      </c>
      <c r="C26">
        <v>3.4435500000000001E-2</v>
      </c>
      <c r="D26">
        <v>6.2584900000000005E-4</v>
      </c>
      <c r="E26">
        <v>1.65081E-3</v>
      </c>
      <c r="F26">
        <v>6.7949299999999998E-4</v>
      </c>
      <c r="G26">
        <v>1.8326199999999999</v>
      </c>
      <c r="J26" s="44"/>
      <c r="K26">
        <v>1.7991200000000001</v>
      </c>
      <c r="L26">
        <f t="shared" si="3"/>
        <v>3.952E-2</v>
      </c>
      <c r="M26">
        <v>1.8386400000000001</v>
      </c>
    </row>
    <row r="27" spans="1:13" x14ac:dyDescent="0.15">
      <c r="A27" s="44"/>
      <c r="B27">
        <f>AVERAGE(B17:B26)</f>
        <v>1.7934270000000001</v>
      </c>
      <c r="C27">
        <f t="shared" ref="C27" si="4">AVERAGE(C17:C26)</f>
        <v>3.433108E-2</v>
      </c>
      <c r="D27">
        <f t="shared" ref="D27" si="5">AVERAGE(D17:D26)</f>
        <v>4.0237899999999991E-4</v>
      </c>
      <c r="E27">
        <f t="shared" ref="E27" si="6">AVERAGE(E17:E26)</f>
        <v>1.6686439999999999E-3</v>
      </c>
      <c r="F27">
        <f t="shared" ref="F27" si="7">AVERAGE(F17:F26)</f>
        <v>6.8247319999999992E-4</v>
      </c>
      <c r="G27">
        <f t="shared" ref="G27" si="8">AVERAGE(G17:G26)</f>
        <v>1.8329629999999999</v>
      </c>
      <c r="J27" s="44"/>
      <c r="K27">
        <f>AVERAGE(K17:K26)</f>
        <v>1.8088609999999998</v>
      </c>
      <c r="L27">
        <f t="shared" ref="L27:M27" si="9">AVERAGE(L17:L26)</f>
        <v>4.0600999999999977E-2</v>
      </c>
      <c r="M27">
        <f t="shared" si="9"/>
        <v>1.8494620000000002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2.9426100000000002</v>
      </c>
      <c r="C30">
        <v>4.63398E-2</v>
      </c>
      <c r="D30">
        <v>7.5030300000000002E-4</v>
      </c>
      <c r="E30">
        <v>1.85323E-3</v>
      </c>
      <c r="F30">
        <v>8.6641300000000001E-4</v>
      </c>
      <c r="G30">
        <v>2.9950600000000001</v>
      </c>
      <c r="J30" s="44" t="s">
        <v>2</v>
      </c>
      <c r="K30">
        <v>3.1358899999999998</v>
      </c>
      <c r="L30">
        <f>M30-K30</f>
        <v>5.5910000000000348E-2</v>
      </c>
      <c r="M30">
        <v>3.1918000000000002</v>
      </c>
    </row>
    <row r="31" spans="1:13" x14ac:dyDescent="0.15">
      <c r="A31" s="44"/>
      <c r="B31">
        <v>2.9866700000000002</v>
      </c>
      <c r="C31">
        <v>4.7042599999999997E-2</v>
      </c>
      <c r="D31">
        <v>7.4362799999999998E-4</v>
      </c>
      <c r="E31">
        <v>1.8763499999999999E-3</v>
      </c>
      <c r="F31">
        <v>8.8334100000000005E-4</v>
      </c>
      <c r="G31">
        <v>3.0401099999999999</v>
      </c>
      <c r="J31" s="44"/>
      <c r="K31">
        <v>2.9424100000000002</v>
      </c>
      <c r="L31">
        <f t="shared" ref="L31:L39" si="10">M31-K31</f>
        <v>5.2799999999999958E-2</v>
      </c>
      <c r="M31">
        <v>2.9952100000000002</v>
      </c>
    </row>
    <row r="32" spans="1:13" x14ac:dyDescent="0.15">
      <c r="A32" s="44"/>
      <c r="B32">
        <v>2.9576600000000002</v>
      </c>
      <c r="C32">
        <v>4.6350700000000002E-2</v>
      </c>
      <c r="D32">
        <v>1.1375000000000001E-3</v>
      </c>
      <c r="E32">
        <v>1.8286699999999999E-3</v>
      </c>
      <c r="F32">
        <v>8.5687600000000001E-4</v>
      </c>
      <c r="G32">
        <v>3.0111300000000001</v>
      </c>
      <c r="J32" s="44"/>
      <c r="K32">
        <v>3.0120800000000001</v>
      </c>
      <c r="L32">
        <f t="shared" si="10"/>
        <v>5.2610000000000046E-2</v>
      </c>
      <c r="M32">
        <v>3.0646900000000001</v>
      </c>
    </row>
    <row r="33" spans="1:13" x14ac:dyDescent="0.15">
      <c r="A33" s="44"/>
      <c r="B33">
        <v>2.97641</v>
      </c>
      <c r="C33">
        <v>4.64771E-2</v>
      </c>
      <c r="D33">
        <v>7.3814400000000004E-4</v>
      </c>
      <c r="E33">
        <v>1.88518E-3</v>
      </c>
      <c r="F33">
        <v>8.6307500000000004E-4</v>
      </c>
      <c r="G33">
        <v>3.02922</v>
      </c>
      <c r="J33" s="44"/>
      <c r="K33">
        <v>2.9408099999999999</v>
      </c>
      <c r="L33">
        <f t="shared" si="10"/>
        <v>5.2620000000000111E-2</v>
      </c>
      <c r="M33">
        <v>2.99343</v>
      </c>
    </row>
    <row r="34" spans="1:13" x14ac:dyDescent="0.15">
      <c r="A34" s="44"/>
      <c r="B34">
        <v>3.02772</v>
      </c>
      <c r="C34">
        <v>4.6439399999999999E-2</v>
      </c>
      <c r="D34">
        <v>7.4458100000000002E-4</v>
      </c>
      <c r="E34">
        <v>1.8589500000000001E-3</v>
      </c>
      <c r="F34">
        <v>8.65221E-4</v>
      </c>
      <c r="G34">
        <v>3.0804200000000002</v>
      </c>
      <c r="J34" s="44"/>
      <c r="K34">
        <v>2.9466299999999999</v>
      </c>
      <c r="L34">
        <f t="shared" si="10"/>
        <v>5.508000000000024E-2</v>
      </c>
      <c r="M34">
        <v>3.0017100000000001</v>
      </c>
    </row>
    <row r="35" spans="1:13" x14ac:dyDescent="0.15">
      <c r="A35" s="44"/>
      <c r="B35">
        <v>2.9514399999999998</v>
      </c>
      <c r="C35">
        <v>4.6063399999999997E-2</v>
      </c>
      <c r="D35">
        <v>7.2193099999999998E-4</v>
      </c>
      <c r="E35">
        <v>1.88613E-3</v>
      </c>
      <c r="F35">
        <v>8.5449199999999999E-4</v>
      </c>
      <c r="G35">
        <v>3.0051399999999999</v>
      </c>
      <c r="J35" s="44"/>
      <c r="K35">
        <v>2.94102</v>
      </c>
      <c r="L35">
        <f t="shared" si="10"/>
        <v>5.3700000000000081E-2</v>
      </c>
      <c r="M35">
        <v>2.99472</v>
      </c>
    </row>
    <row r="36" spans="1:13" x14ac:dyDescent="0.15">
      <c r="A36" s="44"/>
      <c r="B36">
        <v>2.9368799999999999</v>
      </c>
      <c r="C36">
        <v>4.6511200000000003E-2</v>
      </c>
      <c r="D36">
        <v>7.51734E-4</v>
      </c>
      <c r="E36">
        <v>1.8498900000000001E-3</v>
      </c>
      <c r="F36">
        <v>8.5711499999999998E-4</v>
      </c>
      <c r="G36">
        <v>2.9897300000000002</v>
      </c>
      <c r="J36" s="44"/>
      <c r="K36">
        <v>2.9921799999999998</v>
      </c>
      <c r="L36">
        <f t="shared" si="10"/>
        <v>5.2820000000000089E-2</v>
      </c>
      <c r="M36">
        <v>3.0449999999999999</v>
      </c>
    </row>
    <row r="37" spans="1:13" x14ac:dyDescent="0.15">
      <c r="A37" s="44"/>
      <c r="B37">
        <v>2.9875600000000002</v>
      </c>
      <c r="C37">
        <v>4.57013E-2</v>
      </c>
      <c r="D37">
        <v>7.2979900000000005E-4</v>
      </c>
      <c r="E37">
        <v>1.8808799999999999E-3</v>
      </c>
      <c r="F37">
        <v>8.5902199999999998E-4</v>
      </c>
      <c r="G37">
        <v>3.04081</v>
      </c>
      <c r="J37" s="44"/>
      <c r="K37">
        <v>2.9657900000000001</v>
      </c>
      <c r="L37">
        <f t="shared" si="10"/>
        <v>5.2719999999999878E-2</v>
      </c>
      <c r="M37">
        <v>3.01851</v>
      </c>
    </row>
    <row r="38" spans="1:13" x14ac:dyDescent="0.15">
      <c r="A38" s="44"/>
      <c r="B38">
        <v>2.9856799999999999</v>
      </c>
      <c r="C38">
        <v>4.6418000000000001E-2</v>
      </c>
      <c r="D38">
        <v>7.5769400000000005E-4</v>
      </c>
      <c r="E38">
        <v>1.8935200000000001E-3</v>
      </c>
      <c r="F38">
        <v>8.6307500000000004E-4</v>
      </c>
      <c r="G38">
        <v>3.0398800000000001</v>
      </c>
      <c r="J38" s="44"/>
      <c r="K38">
        <v>2.9537599999999999</v>
      </c>
      <c r="L38">
        <f t="shared" si="10"/>
        <v>5.2420000000000133E-2</v>
      </c>
      <c r="M38">
        <v>3.0061800000000001</v>
      </c>
    </row>
    <row r="39" spans="1:13" x14ac:dyDescent="0.15">
      <c r="A39" s="44"/>
      <c r="B39">
        <v>2.93709</v>
      </c>
      <c r="C39">
        <v>4.6730800000000003E-2</v>
      </c>
      <c r="D39">
        <v>7.1787800000000003E-4</v>
      </c>
      <c r="E39">
        <v>1.87945E-3</v>
      </c>
      <c r="F39">
        <v>8.6021399999999999E-4</v>
      </c>
      <c r="G39">
        <v>2.9901</v>
      </c>
      <c r="J39" s="44"/>
      <c r="K39">
        <v>2.9418600000000001</v>
      </c>
      <c r="L39">
        <f t="shared" si="10"/>
        <v>5.3839999999999666E-2</v>
      </c>
      <c r="M39">
        <v>2.9956999999999998</v>
      </c>
    </row>
    <row r="40" spans="1:13" x14ac:dyDescent="0.15">
      <c r="A40" s="44"/>
      <c r="B40">
        <f>AVERAGE(B30:B39)</f>
        <v>2.9689719999999999</v>
      </c>
      <c r="C40">
        <f t="shared" ref="C40" si="11">AVERAGE(C30:C39)</f>
        <v>4.640743E-2</v>
      </c>
      <c r="D40">
        <f t="shared" ref="D40" si="12">AVERAGE(D30:D39)</f>
        <v>7.7931919999999996E-4</v>
      </c>
      <c r="E40">
        <f t="shared" ref="E40" si="13">AVERAGE(E30:E39)</f>
        <v>1.869225E-3</v>
      </c>
      <c r="F40">
        <f t="shared" ref="F40" si="14">AVERAGE(F30:F39)</f>
        <v>8.6288439999999999E-4</v>
      </c>
      <c r="G40">
        <f t="shared" ref="G40" si="15">AVERAGE(G30:G39)</f>
        <v>3.0221600000000004</v>
      </c>
      <c r="J40" s="44"/>
      <c r="K40">
        <f>AVERAGE(K30:K39)</f>
        <v>2.9772430000000001</v>
      </c>
      <c r="L40">
        <f t="shared" ref="L40:M40" si="16">AVERAGE(L30:L39)</f>
        <v>5.3452000000000055E-2</v>
      </c>
      <c r="M40">
        <f t="shared" si="16"/>
        <v>3.0306950000000001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6.4305599999999998</v>
      </c>
      <c r="C43">
        <v>9.1530600000000004E-2</v>
      </c>
      <c r="D43">
        <v>1.02878E-3</v>
      </c>
      <c r="E43">
        <v>2.6161700000000001E-3</v>
      </c>
      <c r="F43">
        <v>1.5370799999999999E-3</v>
      </c>
      <c r="G43">
        <v>6.5415099999999997</v>
      </c>
      <c r="J43" s="44" t="s">
        <v>3</v>
      </c>
      <c r="K43">
        <v>6.6357900000000001</v>
      </c>
      <c r="L43">
        <f>M43-K43</f>
        <v>0.11153999999999975</v>
      </c>
      <c r="M43">
        <v>6.7473299999999998</v>
      </c>
    </row>
    <row r="44" spans="1:13" x14ac:dyDescent="0.15">
      <c r="A44" s="44"/>
      <c r="B44">
        <v>6.4328500000000002</v>
      </c>
      <c r="C44">
        <v>9.13963E-2</v>
      </c>
      <c r="D44">
        <v>1.0867100000000001E-3</v>
      </c>
      <c r="E44">
        <v>2.5937600000000001E-3</v>
      </c>
      <c r="F44">
        <v>1.52612E-3</v>
      </c>
      <c r="G44">
        <v>6.5437599999999998</v>
      </c>
      <c r="J44" s="44"/>
      <c r="K44">
        <v>6.4776800000000003</v>
      </c>
      <c r="L44">
        <f t="shared" ref="L44:L52" si="17">M44-K44</f>
        <v>0.11076999999999959</v>
      </c>
      <c r="M44">
        <v>6.5884499999999999</v>
      </c>
    </row>
    <row r="45" spans="1:13" x14ac:dyDescent="0.15">
      <c r="A45" s="44"/>
      <c r="B45">
        <v>6.4226799999999997</v>
      </c>
      <c r="C45">
        <v>9.1600699999999993E-2</v>
      </c>
      <c r="D45">
        <v>1.04856E-3</v>
      </c>
      <c r="E45">
        <v>2.62809E-3</v>
      </c>
      <c r="F45">
        <v>1.5284999999999999E-3</v>
      </c>
      <c r="G45">
        <v>6.5354099999999997</v>
      </c>
      <c r="J45" s="44"/>
      <c r="K45">
        <v>6.3426400000000003</v>
      </c>
      <c r="L45">
        <f t="shared" si="17"/>
        <v>0.10961999999999961</v>
      </c>
      <c r="M45">
        <v>6.4522599999999999</v>
      </c>
    </row>
    <row r="46" spans="1:13" x14ac:dyDescent="0.15">
      <c r="A46" s="44"/>
      <c r="B46">
        <v>6.4539</v>
      </c>
      <c r="C46">
        <v>9.0978900000000001E-2</v>
      </c>
      <c r="D46">
        <v>1.0471300000000001E-3</v>
      </c>
      <c r="E46">
        <v>2.6931799999999999E-3</v>
      </c>
      <c r="F46">
        <v>1.5325499999999999E-3</v>
      </c>
      <c r="G46">
        <v>6.56595</v>
      </c>
      <c r="J46" s="44"/>
      <c r="K46">
        <v>6.3458899999999998</v>
      </c>
      <c r="L46">
        <f t="shared" si="17"/>
        <v>0.11049000000000042</v>
      </c>
      <c r="M46">
        <v>6.4563800000000002</v>
      </c>
    </row>
    <row r="47" spans="1:13" x14ac:dyDescent="0.15">
      <c r="A47" s="44"/>
      <c r="B47">
        <v>6.4233000000000002</v>
      </c>
      <c r="C47">
        <v>9.1352199999999995E-2</v>
      </c>
      <c r="D47">
        <v>1.0690700000000001E-3</v>
      </c>
      <c r="E47">
        <v>2.6691000000000002E-3</v>
      </c>
      <c r="F47">
        <v>1.5313600000000001E-3</v>
      </c>
      <c r="G47">
        <v>6.5356699999999996</v>
      </c>
      <c r="J47" s="44"/>
      <c r="K47">
        <v>6.29183</v>
      </c>
      <c r="L47">
        <f t="shared" si="17"/>
        <v>0.11153999999999975</v>
      </c>
      <c r="M47">
        <v>6.4033699999999998</v>
      </c>
    </row>
    <row r="48" spans="1:13" x14ac:dyDescent="0.15">
      <c r="A48" s="44"/>
      <c r="B48">
        <v>6.5098500000000001</v>
      </c>
      <c r="C48">
        <v>9.0769100000000005E-2</v>
      </c>
      <c r="D48">
        <v>1.06883E-3</v>
      </c>
      <c r="E48">
        <v>2.6211699999999999E-3</v>
      </c>
      <c r="F48">
        <v>1.5366100000000001E-3</v>
      </c>
      <c r="G48">
        <v>6.6205800000000004</v>
      </c>
      <c r="J48" s="44"/>
      <c r="K48">
        <v>6.2962300000000004</v>
      </c>
      <c r="L48">
        <f t="shared" si="17"/>
        <v>0.11204999999999998</v>
      </c>
      <c r="M48">
        <v>6.4082800000000004</v>
      </c>
    </row>
    <row r="49" spans="1:13" x14ac:dyDescent="0.15">
      <c r="A49" s="44"/>
      <c r="B49">
        <v>6.5592800000000002</v>
      </c>
      <c r="C49">
        <v>9.1128799999999996E-2</v>
      </c>
      <c r="D49">
        <v>1.0592900000000001E-3</v>
      </c>
      <c r="E49">
        <v>2.6068699999999998E-3</v>
      </c>
      <c r="F49">
        <v>1.5330299999999999E-3</v>
      </c>
      <c r="G49">
        <v>6.6698399999999998</v>
      </c>
      <c r="J49" s="44"/>
      <c r="K49">
        <v>6.2674300000000001</v>
      </c>
      <c r="L49">
        <f t="shared" si="17"/>
        <v>0.11075000000000035</v>
      </c>
      <c r="M49">
        <v>6.3781800000000004</v>
      </c>
    </row>
    <row r="50" spans="1:13" x14ac:dyDescent="0.15">
      <c r="A50" s="44"/>
      <c r="B50">
        <v>6.4675700000000003</v>
      </c>
      <c r="C50">
        <v>9.1265200000000005E-2</v>
      </c>
      <c r="D50">
        <v>1.0581E-3</v>
      </c>
      <c r="E50">
        <v>2.6194999999999999E-3</v>
      </c>
      <c r="F50">
        <v>1.52874E-3</v>
      </c>
      <c r="G50">
        <v>6.5785499999999999</v>
      </c>
      <c r="J50" s="44"/>
      <c r="K50">
        <v>6.2949700000000002</v>
      </c>
      <c r="L50">
        <f t="shared" si="17"/>
        <v>0.11139999999999972</v>
      </c>
      <c r="M50">
        <v>6.4063699999999999</v>
      </c>
    </row>
    <row r="51" spans="1:13" x14ac:dyDescent="0.15">
      <c r="A51" s="44"/>
      <c r="B51">
        <v>6.5545600000000004</v>
      </c>
      <c r="C51">
        <v>9.19909E-2</v>
      </c>
      <c r="D51">
        <v>1.0352099999999999E-3</v>
      </c>
      <c r="E51">
        <v>2.6483499999999998E-3</v>
      </c>
      <c r="F51">
        <v>1.5523399999999999E-3</v>
      </c>
      <c r="G51">
        <v>6.6678199999999999</v>
      </c>
      <c r="J51" s="44"/>
      <c r="K51">
        <v>6.6192399999999996</v>
      </c>
      <c r="L51">
        <f t="shared" si="17"/>
        <v>0.10984000000000016</v>
      </c>
      <c r="M51">
        <v>6.7290799999999997</v>
      </c>
    </row>
    <row r="52" spans="1:13" x14ac:dyDescent="0.15">
      <c r="A52" s="44"/>
      <c r="B52">
        <v>6.4639300000000004</v>
      </c>
      <c r="C52">
        <v>9.1314800000000002E-2</v>
      </c>
      <c r="D52">
        <v>1.0988700000000001E-3</v>
      </c>
      <c r="E52">
        <v>2.6607499999999999E-3</v>
      </c>
      <c r="F52">
        <v>1.5382799999999999E-3</v>
      </c>
      <c r="G52">
        <v>6.5735099999999997</v>
      </c>
      <c r="J52" s="44"/>
      <c r="K52">
        <v>6.3994200000000001</v>
      </c>
      <c r="L52">
        <f t="shared" si="17"/>
        <v>0.11099000000000014</v>
      </c>
      <c r="M52">
        <v>6.5104100000000003</v>
      </c>
    </row>
    <row r="53" spans="1:13" x14ac:dyDescent="0.15">
      <c r="A53" s="44"/>
      <c r="B53">
        <f>AVERAGE(B43:B52)</f>
        <v>6.4718480000000014</v>
      </c>
      <c r="C53">
        <f t="shared" ref="C53" si="18">AVERAGE(C43:C52)</f>
        <v>9.1332750000000004E-2</v>
      </c>
      <c r="D53">
        <f t="shared" ref="D53" si="19">AVERAGE(D43:D52)</f>
        <v>1.0600550000000001E-3</v>
      </c>
      <c r="E53">
        <f t="shared" ref="E53" si="20">AVERAGE(E43:E52)</f>
        <v>2.6356940000000001E-3</v>
      </c>
      <c r="F53">
        <f t="shared" ref="F53" si="21">AVERAGE(F43:F52)</f>
        <v>1.5344609999999998E-3</v>
      </c>
      <c r="G53">
        <f t="shared" ref="G53" si="22">AVERAGE(G43:G52)</f>
        <v>6.583260000000001</v>
      </c>
      <c r="J53" s="44"/>
      <c r="K53">
        <f>AVERAGE(K43:K52)</f>
        <v>6.397111999999999</v>
      </c>
      <c r="L53">
        <f t="shared" ref="L53:M53" si="23">AVERAGE(L43:L52)</f>
        <v>0.11089899999999994</v>
      </c>
      <c r="M53">
        <f t="shared" si="23"/>
        <v>6.5080109999999989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2.0853700000000002</v>
      </c>
      <c r="C56">
        <v>2.97503E-2</v>
      </c>
      <c r="D56">
        <v>3.69549E-4</v>
      </c>
      <c r="E56">
        <v>1.3382400000000001E-3</v>
      </c>
      <c r="F56">
        <v>4.8041300000000001E-4</v>
      </c>
      <c r="G56">
        <v>2.1219299999999999</v>
      </c>
      <c r="J56" s="44" t="s">
        <v>4</v>
      </c>
      <c r="K56">
        <v>2.18357</v>
      </c>
      <c r="L56">
        <f>M56-K56</f>
        <v>3.6849999999999827E-2</v>
      </c>
      <c r="M56">
        <v>2.2204199999999998</v>
      </c>
    </row>
    <row r="57" spans="1:13" x14ac:dyDescent="0.15">
      <c r="A57" s="44"/>
      <c r="B57">
        <v>2.0764100000000001</v>
      </c>
      <c r="C57">
        <v>2.9904799999999999E-2</v>
      </c>
      <c r="D57">
        <v>3.64065E-4</v>
      </c>
      <c r="E57">
        <v>1.4336100000000001E-3</v>
      </c>
      <c r="F57">
        <v>4.8327400000000001E-4</v>
      </c>
      <c r="G57">
        <v>2.1129199999999999</v>
      </c>
      <c r="J57" s="44"/>
      <c r="K57">
        <v>2.0948799999999999</v>
      </c>
      <c r="L57">
        <f t="shared" ref="L57:L65" si="24">M57-K57</f>
        <v>3.691000000000022E-2</v>
      </c>
      <c r="M57">
        <v>2.1317900000000001</v>
      </c>
    </row>
    <row r="58" spans="1:13" x14ac:dyDescent="0.15">
      <c r="A58" s="44"/>
      <c r="B58">
        <v>2.0794800000000002</v>
      </c>
      <c r="C58">
        <v>2.9982100000000001E-2</v>
      </c>
      <c r="D58">
        <v>3.93867E-4</v>
      </c>
      <c r="E58">
        <v>1.3299E-3</v>
      </c>
      <c r="F58">
        <v>4.7230699999999999E-4</v>
      </c>
      <c r="G58">
        <v>2.11626</v>
      </c>
      <c r="J58" s="44"/>
      <c r="K58">
        <v>2.0790600000000001</v>
      </c>
      <c r="L58">
        <f t="shared" si="24"/>
        <v>3.6859999999999893E-2</v>
      </c>
      <c r="M58">
        <v>2.11592</v>
      </c>
    </row>
    <row r="59" spans="1:13" x14ac:dyDescent="0.15">
      <c r="A59" s="44"/>
      <c r="B59">
        <v>2.07152</v>
      </c>
      <c r="C59">
        <v>2.96814E-2</v>
      </c>
      <c r="D59">
        <v>6.3467000000000005E-4</v>
      </c>
      <c r="E59">
        <v>1.34373E-3</v>
      </c>
      <c r="F59">
        <v>4.1413300000000001E-4</v>
      </c>
      <c r="G59">
        <v>2.1122100000000001</v>
      </c>
      <c r="J59" s="44"/>
      <c r="K59">
        <v>2.1333000000000002</v>
      </c>
      <c r="L59">
        <f t="shared" si="24"/>
        <v>3.7029999999999674E-2</v>
      </c>
      <c r="M59">
        <v>2.1703299999999999</v>
      </c>
    </row>
    <row r="60" spans="1:13" x14ac:dyDescent="0.15">
      <c r="A60" s="44"/>
      <c r="B60">
        <v>2.0754100000000002</v>
      </c>
      <c r="C60">
        <v>2.9736800000000001E-2</v>
      </c>
      <c r="D60">
        <v>5.9533100000000005E-4</v>
      </c>
      <c r="E60">
        <v>1.3616100000000001E-3</v>
      </c>
      <c r="F60">
        <v>4.18663E-4</v>
      </c>
      <c r="G60">
        <v>2.1145800000000001</v>
      </c>
      <c r="J60" s="44"/>
      <c r="K60">
        <v>2.09267</v>
      </c>
      <c r="L60">
        <f t="shared" si="24"/>
        <v>3.7349999999999994E-2</v>
      </c>
      <c r="M60">
        <v>2.13002</v>
      </c>
    </row>
    <row r="61" spans="1:13" x14ac:dyDescent="0.15">
      <c r="A61" s="44"/>
      <c r="B61">
        <v>2.1041400000000001</v>
      </c>
      <c r="C61">
        <v>2.9692199999999998E-2</v>
      </c>
      <c r="D61">
        <v>6.1249700000000004E-4</v>
      </c>
      <c r="E61">
        <v>1.32847E-3</v>
      </c>
      <c r="F61">
        <v>4.3654400000000003E-4</v>
      </c>
      <c r="G61">
        <v>2.1404800000000002</v>
      </c>
      <c r="J61" s="44"/>
      <c r="K61">
        <v>2.08128</v>
      </c>
      <c r="L61">
        <f t="shared" si="24"/>
        <v>3.7389999999999812E-2</v>
      </c>
      <c r="M61">
        <v>2.1186699999999998</v>
      </c>
    </row>
    <row r="62" spans="1:13" x14ac:dyDescent="0.15">
      <c r="A62" s="44"/>
      <c r="B62">
        <v>2.0920000000000001</v>
      </c>
      <c r="C62">
        <v>2.9789699999999999E-2</v>
      </c>
      <c r="D62">
        <v>3.7336299999999998E-4</v>
      </c>
      <c r="E62">
        <v>1.29485E-3</v>
      </c>
      <c r="F62">
        <v>4.7016099999999997E-4</v>
      </c>
      <c r="G62">
        <v>2.1280299999999999</v>
      </c>
      <c r="J62" s="44"/>
      <c r="K62">
        <v>2.08019</v>
      </c>
      <c r="L62">
        <f t="shared" si="24"/>
        <v>3.6500000000000199E-2</v>
      </c>
      <c r="M62">
        <v>2.1166900000000002</v>
      </c>
    </row>
    <row r="63" spans="1:13" x14ac:dyDescent="0.15">
      <c r="A63" s="44"/>
      <c r="B63">
        <v>2.1216599999999999</v>
      </c>
      <c r="C63">
        <v>3.02405E-2</v>
      </c>
      <c r="D63">
        <v>3.7407899999999998E-4</v>
      </c>
      <c r="E63">
        <v>1.29199E-3</v>
      </c>
      <c r="F63">
        <v>4.6396300000000002E-4</v>
      </c>
      <c r="G63">
        <v>2.1585299999999998</v>
      </c>
      <c r="J63" s="44"/>
      <c r="K63">
        <v>2.1206700000000001</v>
      </c>
      <c r="L63">
        <f t="shared" si="24"/>
        <v>3.8879999999999804E-2</v>
      </c>
      <c r="M63">
        <v>2.1595499999999999</v>
      </c>
    </row>
    <row r="64" spans="1:13" x14ac:dyDescent="0.15">
      <c r="A64" s="44"/>
      <c r="B64">
        <v>2.14209</v>
      </c>
      <c r="C64">
        <v>2.9980900000000001E-2</v>
      </c>
      <c r="D64">
        <v>3.55244E-4</v>
      </c>
      <c r="E64">
        <v>1.34778E-3</v>
      </c>
      <c r="F64">
        <v>4.8065199999999998E-4</v>
      </c>
      <c r="G64">
        <v>2.1786300000000001</v>
      </c>
      <c r="J64" s="44"/>
      <c r="K64">
        <v>2.0913200000000001</v>
      </c>
      <c r="L64">
        <f t="shared" si="24"/>
        <v>3.7139999999999951E-2</v>
      </c>
      <c r="M64">
        <v>2.12846</v>
      </c>
    </row>
    <row r="65" spans="1:13" x14ac:dyDescent="0.15">
      <c r="A65" s="44"/>
      <c r="B65">
        <v>2.07348</v>
      </c>
      <c r="C65">
        <v>2.9873799999999999E-2</v>
      </c>
      <c r="D65">
        <v>3.7455600000000001E-4</v>
      </c>
      <c r="E65">
        <v>1.32227E-3</v>
      </c>
      <c r="F65">
        <v>4.7206899999999998E-4</v>
      </c>
      <c r="G65">
        <v>2.1092499999999998</v>
      </c>
      <c r="J65" s="44"/>
      <c r="K65">
        <v>2.0828099999999998</v>
      </c>
      <c r="L65">
        <f t="shared" si="24"/>
        <v>3.7020000000000053E-2</v>
      </c>
      <c r="M65">
        <v>2.1198299999999999</v>
      </c>
    </row>
    <row r="66" spans="1:13" x14ac:dyDescent="0.15">
      <c r="A66" s="44"/>
      <c r="B66">
        <f>AVERAGE(B56:B65)</f>
        <v>2.0921560000000001</v>
      </c>
      <c r="C66">
        <f t="shared" ref="C66" si="25">AVERAGE(C56:C65)</f>
        <v>2.9863250000000001E-2</v>
      </c>
      <c r="D66">
        <f t="shared" ref="D66" si="26">AVERAGE(D56:D65)</f>
        <v>4.4472209999999997E-4</v>
      </c>
      <c r="E66">
        <f t="shared" ref="E66" si="27">AVERAGE(E56:E65)</f>
        <v>1.339245E-3</v>
      </c>
      <c r="F66">
        <f t="shared" ref="F66" si="28">AVERAGE(F56:F65)</f>
        <v>4.5921790000000008E-4</v>
      </c>
      <c r="G66">
        <f t="shared" ref="G66" si="29">AVERAGE(G56:G65)</f>
        <v>2.1292819999999995</v>
      </c>
      <c r="J66" s="44"/>
      <c r="K66">
        <f>AVERAGE(K56:K65)</f>
        <v>2.1039749999999997</v>
      </c>
      <c r="L66">
        <f t="shared" ref="L66:M66" si="30">AVERAGE(L56:L65)</f>
        <v>3.7192999999999941E-2</v>
      </c>
      <c r="M66">
        <f t="shared" si="30"/>
        <v>2.141168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1.7418899999999999</v>
      </c>
      <c r="C69">
        <v>2.3703100000000001E-2</v>
      </c>
      <c r="D69">
        <v>3.3688499999999998E-4</v>
      </c>
      <c r="E69">
        <v>1.07431E-3</v>
      </c>
      <c r="F69">
        <v>2.4366399999999999E-4</v>
      </c>
      <c r="G69">
        <v>1.7718499999999999</v>
      </c>
      <c r="J69" s="44" t="s">
        <v>5</v>
      </c>
      <c r="K69">
        <v>1.88107</v>
      </c>
      <c r="L69">
        <f>M69-K69</f>
        <v>3.0179999999999874E-2</v>
      </c>
      <c r="M69">
        <v>1.9112499999999999</v>
      </c>
    </row>
    <row r="70" spans="1:13" x14ac:dyDescent="0.15">
      <c r="A70" s="44"/>
      <c r="B70">
        <v>1.7593799999999999</v>
      </c>
      <c r="C70">
        <v>2.4139600000000001E-2</v>
      </c>
      <c r="D70">
        <v>3.2973300000000002E-4</v>
      </c>
      <c r="E70">
        <v>1.12772E-3</v>
      </c>
      <c r="F70">
        <v>2.5129299999999998E-4</v>
      </c>
      <c r="G70">
        <v>1.7895300000000001</v>
      </c>
      <c r="J70" s="44"/>
      <c r="K70">
        <v>1.7615000000000001</v>
      </c>
      <c r="L70">
        <f t="shared" ref="L70:L78" si="31">M70-K70</f>
        <v>2.9490000000000016E-2</v>
      </c>
      <c r="M70">
        <v>1.7909900000000001</v>
      </c>
    </row>
    <row r="71" spans="1:13" x14ac:dyDescent="0.15">
      <c r="A71" s="44"/>
      <c r="B71">
        <v>1.7436700000000001</v>
      </c>
      <c r="C71">
        <v>2.30753E-2</v>
      </c>
      <c r="D71">
        <v>3.3068699999999997E-4</v>
      </c>
      <c r="E71">
        <v>1.10173E-3</v>
      </c>
      <c r="F71">
        <v>2.4414100000000002E-4</v>
      </c>
      <c r="G71">
        <v>1.7742100000000001</v>
      </c>
      <c r="J71" s="44"/>
      <c r="K71">
        <v>1.75465</v>
      </c>
      <c r="L71">
        <f t="shared" si="31"/>
        <v>3.0759999999999899E-2</v>
      </c>
      <c r="M71">
        <v>1.7854099999999999</v>
      </c>
    </row>
    <row r="72" spans="1:13" x14ac:dyDescent="0.15">
      <c r="A72" s="44"/>
      <c r="B72">
        <v>1.74722</v>
      </c>
      <c r="C72">
        <v>2.3014300000000001E-2</v>
      </c>
      <c r="D72">
        <v>3.3259400000000002E-4</v>
      </c>
      <c r="E72">
        <v>1.0847999999999999E-3</v>
      </c>
      <c r="F72">
        <v>2.4700200000000002E-4</v>
      </c>
      <c r="G72">
        <v>1.77647</v>
      </c>
      <c r="J72" s="44"/>
      <c r="K72">
        <v>1.7606599999999999</v>
      </c>
      <c r="L72">
        <f t="shared" si="31"/>
        <v>3.082000000000007E-2</v>
      </c>
      <c r="M72">
        <v>1.79148</v>
      </c>
    </row>
    <row r="73" spans="1:13" x14ac:dyDescent="0.15">
      <c r="A73" s="44"/>
      <c r="B73">
        <v>1.75054</v>
      </c>
      <c r="C73">
        <v>2.4178499999999999E-2</v>
      </c>
      <c r="D73">
        <v>3.5619699999999999E-4</v>
      </c>
      <c r="E73">
        <v>1.1010200000000001E-3</v>
      </c>
      <c r="F73">
        <v>2.4843199999999998E-4</v>
      </c>
      <c r="G73">
        <v>1.7808999999999999</v>
      </c>
      <c r="J73" s="44"/>
      <c r="K73">
        <v>1.7733399999999999</v>
      </c>
      <c r="L73">
        <f t="shared" si="31"/>
        <v>3.0730000000000146E-2</v>
      </c>
      <c r="M73">
        <v>1.8040700000000001</v>
      </c>
    </row>
    <row r="74" spans="1:13" x14ac:dyDescent="0.15">
      <c r="A74" s="44"/>
      <c r="B74">
        <v>1.7487299999999999</v>
      </c>
      <c r="C74">
        <v>2.36297E-2</v>
      </c>
      <c r="D74">
        <v>5.7125100000000005E-4</v>
      </c>
      <c r="E74">
        <v>1.0662099999999999E-3</v>
      </c>
      <c r="F74">
        <v>2.4652499999999999E-4</v>
      </c>
      <c r="G74">
        <v>1.77833</v>
      </c>
      <c r="J74" s="44"/>
      <c r="K74">
        <v>1.75536</v>
      </c>
      <c r="L74">
        <f t="shared" si="31"/>
        <v>3.0219999999999914E-2</v>
      </c>
      <c r="M74">
        <v>1.7855799999999999</v>
      </c>
    </row>
    <row r="75" spans="1:13" x14ac:dyDescent="0.15">
      <c r="A75" s="44"/>
      <c r="B75">
        <v>1.7654300000000001</v>
      </c>
      <c r="C75">
        <v>2.36349E-2</v>
      </c>
      <c r="D75">
        <v>5.3691899999999996E-4</v>
      </c>
      <c r="E75">
        <v>1.0828999999999999E-3</v>
      </c>
      <c r="F75">
        <v>2.4581000000000001E-4</v>
      </c>
      <c r="G75">
        <v>1.79461</v>
      </c>
      <c r="J75" s="44"/>
      <c r="K75">
        <v>1.8136399999999999</v>
      </c>
      <c r="L75">
        <f t="shared" si="31"/>
        <v>2.9689999999999994E-2</v>
      </c>
      <c r="M75">
        <v>1.8433299999999999</v>
      </c>
    </row>
    <row r="76" spans="1:13" x14ac:dyDescent="0.15">
      <c r="A76" s="44"/>
      <c r="B76">
        <v>1.7459</v>
      </c>
      <c r="C76">
        <v>2.3815599999999999E-2</v>
      </c>
      <c r="D76">
        <v>3.7240999999999999E-4</v>
      </c>
      <c r="E76">
        <v>1.09625E-3</v>
      </c>
      <c r="F76">
        <v>2.44856E-4</v>
      </c>
      <c r="G76">
        <v>1.7767299999999999</v>
      </c>
      <c r="J76" s="44"/>
      <c r="K76">
        <v>1.7553399999999999</v>
      </c>
      <c r="L76">
        <f t="shared" si="31"/>
        <v>3.033000000000019E-2</v>
      </c>
      <c r="M76">
        <v>1.7856700000000001</v>
      </c>
    </row>
    <row r="77" spans="1:13" x14ac:dyDescent="0.15">
      <c r="A77" s="44"/>
      <c r="B77">
        <v>1.7547699999999999</v>
      </c>
      <c r="C77">
        <v>2.3702399999999998E-2</v>
      </c>
      <c r="D77">
        <v>3.4022300000000001E-4</v>
      </c>
      <c r="E77">
        <v>1.08719E-3</v>
      </c>
      <c r="F77">
        <v>2.5033999999999999E-4</v>
      </c>
      <c r="G77">
        <v>1.78481</v>
      </c>
      <c r="J77" s="44"/>
      <c r="K77">
        <v>1.7603</v>
      </c>
      <c r="L77">
        <f t="shared" si="31"/>
        <v>3.1270000000000131E-2</v>
      </c>
      <c r="M77">
        <v>1.7915700000000001</v>
      </c>
    </row>
    <row r="78" spans="1:13" x14ac:dyDescent="0.15">
      <c r="A78" s="44"/>
      <c r="B78">
        <v>1.7430000000000001</v>
      </c>
      <c r="C78">
        <v>2.3630399999999999E-2</v>
      </c>
      <c r="D78">
        <v>3.42846E-4</v>
      </c>
      <c r="E78">
        <v>1.0857600000000001E-3</v>
      </c>
      <c r="F78">
        <v>2.4175600000000001E-4</v>
      </c>
      <c r="G78">
        <v>1.7721899999999999</v>
      </c>
      <c r="J78" s="44"/>
      <c r="K78">
        <v>1.7569600000000001</v>
      </c>
      <c r="L78">
        <f t="shared" si="31"/>
        <v>2.9830000000000023E-2</v>
      </c>
      <c r="M78">
        <v>1.7867900000000001</v>
      </c>
    </row>
    <row r="79" spans="1:13" x14ac:dyDescent="0.15">
      <c r="A79" s="44"/>
      <c r="B79">
        <f>AVERAGE(B69:B78)</f>
        <v>1.7500530000000001</v>
      </c>
      <c r="C79">
        <f t="shared" ref="C79" si="32">AVERAGE(C69:C78)</f>
        <v>2.3652380000000001E-2</v>
      </c>
      <c r="D79">
        <f t="shared" ref="D79" si="33">AVERAGE(D69:D78)</f>
        <v>3.8497450000000001E-4</v>
      </c>
      <c r="E79">
        <f t="shared" ref="E79" si="34">AVERAGE(E69:E78)</f>
        <v>1.090789E-3</v>
      </c>
      <c r="F79">
        <f t="shared" ref="F79" si="35">AVERAGE(F69:F78)</f>
        <v>2.4638189999999998E-4</v>
      </c>
      <c r="G79">
        <f t="shared" ref="G79" si="36">AVERAGE(G69:G78)</f>
        <v>1.7799629999999997</v>
      </c>
      <c r="J79" s="44"/>
      <c r="K79">
        <f>AVERAGE(K69:K78)</f>
        <v>1.777282</v>
      </c>
      <c r="L79">
        <f t="shared" ref="L79:M79" si="37">AVERAGE(L69:L78)</f>
        <v>3.0332000000000026E-2</v>
      </c>
      <c r="M79">
        <f t="shared" si="37"/>
        <v>1.8076139999999998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10.4994</v>
      </c>
      <c r="C82">
        <v>0.199402</v>
      </c>
      <c r="D82">
        <v>1.7790799999999999E-3</v>
      </c>
      <c r="E82">
        <v>1.2242799999999999E-3</v>
      </c>
      <c r="F82">
        <v>1.3463500000000001E-3</v>
      </c>
      <c r="G82">
        <v>10.7103</v>
      </c>
      <c r="J82" s="44" t="s">
        <v>6</v>
      </c>
      <c r="K82">
        <v>10.4964</v>
      </c>
      <c r="L82">
        <f>M82-K82</f>
        <v>0.18410000000000082</v>
      </c>
      <c r="M82">
        <v>10.6805</v>
      </c>
    </row>
    <row r="83" spans="1:13" x14ac:dyDescent="0.15">
      <c r="A83" s="44"/>
      <c r="B83">
        <v>10.786899999999999</v>
      </c>
      <c r="C83">
        <v>0.17588599999999999</v>
      </c>
      <c r="D83">
        <v>1.79648E-3</v>
      </c>
      <c r="E83">
        <v>1.29247E-3</v>
      </c>
      <c r="F83">
        <v>1.35636E-3</v>
      </c>
      <c r="G83">
        <v>10.974</v>
      </c>
      <c r="J83" s="44"/>
      <c r="K83">
        <v>9.6866299999999992</v>
      </c>
      <c r="L83">
        <f t="shared" ref="L83:L91" si="38">M83-K83</f>
        <v>0.18400000000000105</v>
      </c>
      <c r="M83">
        <v>9.8706300000000002</v>
      </c>
    </row>
    <row r="84" spans="1:13" x14ac:dyDescent="0.15">
      <c r="A84" s="44"/>
      <c r="B84">
        <v>10.273</v>
      </c>
      <c r="C84">
        <v>0.19769800000000001</v>
      </c>
      <c r="D84">
        <v>1.82533E-3</v>
      </c>
      <c r="E84">
        <v>1.27363E-3</v>
      </c>
      <c r="F84">
        <v>1.3499300000000001E-3</v>
      </c>
      <c r="G84">
        <v>10.4848</v>
      </c>
      <c r="J84" s="44"/>
      <c r="K84">
        <v>9.7377099999999999</v>
      </c>
      <c r="L84">
        <f t="shared" si="38"/>
        <v>0.18346000000000018</v>
      </c>
      <c r="M84">
        <v>9.92117</v>
      </c>
    </row>
    <row r="85" spans="1:13" x14ac:dyDescent="0.15">
      <c r="A85" s="44"/>
      <c r="B85">
        <v>10.5779</v>
      </c>
      <c r="C85">
        <v>0.19540299999999999</v>
      </c>
      <c r="D85">
        <v>1.8107900000000001E-3</v>
      </c>
      <c r="E85">
        <v>1.2400200000000001E-3</v>
      </c>
      <c r="F85">
        <v>1.35779E-3</v>
      </c>
      <c r="G85">
        <v>10.785500000000001</v>
      </c>
      <c r="J85" s="44"/>
      <c r="K85">
        <v>10.426299999999999</v>
      </c>
      <c r="L85">
        <f t="shared" si="38"/>
        <v>0.18400000000000105</v>
      </c>
      <c r="M85">
        <v>10.610300000000001</v>
      </c>
    </row>
    <row r="86" spans="1:13" x14ac:dyDescent="0.15">
      <c r="A86" s="44"/>
      <c r="B86">
        <v>10.2188</v>
      </c>
      <c r="C86">
        <v>0.19855200000000001</v>
      </c>
      <c r="D86">
        <v>1.7788400000000001E-3</v>
      </c>
      <c r="E86">
        <v>1.2869800000000001E-3</v>
      </c>
      <c r="F86">
        <v>1.3565999999999999E-3</v>
      </c>
      <c r="G86">
        <v>10.428800000000001</v>
      </c>
      <c r="J86" s="44"/>
      <c r="K86">
        <v>10.1508</v>
      </c>
      <c r="L86">
        <f t="shared" si="38"/>
        <v>0.18759999999999977</v>
      </c>
      <c r="M86">
        <v>10.3384</v>
      </c>
    </row>
    <row r="87" spans="1:13" x14ac:dyDescent="0.15">
      <c r="A87" s="44"/>
      <c r="B87">
        <v>10.3011</v>
      </c>
      <c r="C87">
        <v>0.17779700000000001</v>
      </c>
      <c r="D87">
        <v>1.7988699999999999E-3</v>
      </c>
      <c r="E87">
        <v>1.5564000000000001E-3</v>
      </c>
      <c r="F87">
        <v>1.36232E-3</v>
      </c>
      <c r="G87">
        <v>10.489800000000001</v>
      </c>
      <c r="J87" s="44"/>
      <c r="K87">
        <v>9.6885100000000008</v>
      </c>
      <c r="L87">
        <f t="shared" si="38"/>
        <v>0.18427999999999933</v>
      </c>
      <c r="M87">
        <v>9.8727900000000002</v>
      </c>
    </row>
    <row r="88" spans="1:13" x14ac:dyDescent="0.15">
      <c r="A88" s="44"/>
      <c r="B88">
        <v>10.1914</v>
      </c>
      <c r="C88">
        <v>0.19812199999999999</v>
      </c>
      <c r="D88">
        <v>1.8129299999999999E-3</v>
      </c>
      <c r="E88">
        <v>1.2521699999999999E-3</v>
      </c>
      <c r="F88">
        <v>1.39832E-3</v>
      </c>
      <c r="G88">
        <v>10.4017</v>
      </c>
      <c r="J88" s="44"/>
      <c r="K88">
        <v>9.7093000000000007</v>
      </c>
      <c r="L88">
        <f t="shared" si="38"/>
        <v>0.18492999999999959</v>
      </c>
      <c r="M88">
        <v>9.8942300000000003</v>
      </c>
    </row>
    <row r="89" spans="1:13" x14ac:dyDescent="0.15">
      <c r="A89" s="44"/>
      <c r="B89">
        <v>10.4802</v>
      </c>
      <c r="C89">
        <v>0.17546900000000001</v>
      </c>
      <c r="D89">
        <v>1.7612000000000001E-3</v>
      </c>
      <c r="E89">
        <v>1.5923999999999999E-3</v>
      </c>
      <c r="F89">
        <v>1.35159E-3</v>
      </c>
      <c r="G89">
        <v>10.667199999999999</v>
      </c>
      <c r="J89" s="44"/>
      <c r="K89">
        <v>9.6818600000000004</v>
      </c>
      <c r="L89">
        <f t="shared" si="38"/>
        <v>0.18552999999999997</v>
      </c>
      <c r="M89">
        <v>9.8673900000000003</v>
      </c>
    </row>
    <row r="90" spans="1:13" x14ac:dyDescent="0.15">
      <c r="A90" s="44"/>
      <c r="B90">
        <v>10.513500000000001</v>
      </c>
      <c r="C90">
        <v>0.19820399999999999</v>
      </c>
      <c r="D90">
        <v>1.8012499999999999E-3</v>
      </c>
      <c r="E90">
        <v>1.3256100000000001E-3</v>
      </c>
      <c r="F90">
        <v>1.3587499999999999E-3</v>
      </c>
      <c r="G90">
        <v>10.7232</v>
      </c>
      <c r="J90" s="44"/>
      <c r="K90">
        <v>9.7071199999999997</v>
      </c>
      <c r="L90">
        <f t="shared" si="38"/>
        <v>0.18298000000000059</v>
      </c>
      <c r="M90">
        <v>9.8901000000000003</v>
      </c>
    </row>
    <row r="91" spans="1:13" x14ac:dyDescent="0.15">
      <c r="A91" s="44"/>
      <c r="B91">
        <v>10.6005</v>
      </c>
      <c r="C91">
        <v>0.193829</v>
      </c>
      <c r="D91">
        <v>1.7647699999999999E-3</v>
      </c>
      <c r="E91">
        <v>1.2831699999999999E-3</v>
      </c>
      <c r="F91">
        <v>1.3530300000000001E-3</v>
      </c>
      <c r="G91">
        <v>10.805899999999999</v>
      </c>
      <c r="J91" s="44"/>
      <c r="K91">
        <v>9.7004900000000003</v>
      </c>
      <c r="L91">
        <f t="shared" si="38"/>
        <v>0.18819000000000052</v>
      </c>
      <c r="M91">
        <v>9.8886800000000008</v>
      </c>
    </row>
    <row r="92" spans="1:13" x14ac:dyDescent="0.15">
      <c r="A92" s="44"/>
      <c r="B92">
        <f>AVERAGE(B82:B91)</f>
        <v>10.444269999999999</v>
      </c>
      <c r="C92">
        <f t="shared" ref="C92" si="39">AVERAGE(C82:C91)</f>
        <v>0.19103620000000002</v>
      </c>
      <c r="D92">
        <f t="shared" ref="D92" si="40">AVERAGE(D82:D91)</f>
        <v>1.792954E-3</v>
      </c>
      <c r="E92">
        <f t="shared" ref="E92" si="41">AVERAGE(E82:E91)</f>
        <v>1.3327130000000001E-3</v>
      </c>
      <c r="F92">
        <f t="shared" ref="F92" si="42">AVERAGE(F82:F91)</f>
        <v>1.3591040000000001E-3</v>
      </c>
      <c r="G92">
        <f t="shared" ref="G92" si="43">AVERAGE(G82:G91)</f>
        <v>10.647119999999999</v>
      </c>
      <c r="J92" s="44"/>
      <c r="K92">
        <f>AVERAGE(K82:K91)</f>
        <v>9.8985120000000002</v>
      </c>
      <c r="L92">
        <f t="shared" ref="L92:M92" si="44">AVERAGE(L82:L91)</f>
        <v>0.18490700000000029</v>
      </c>
      <c r="M92">
        <f t="shared" si="44"/>
        <v>10.083419000000001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3.6219600000000001</v>
      </c>
      <c r="C95">
        <v>4.3954800000000002E-2</v>
      </c>
      <c r="D95">
        <v>7.7795999999999996E-4</v>
      </c>
      <c r="E95">
        <v>1.2967600000000001E-3</v>
      </c>
      <c r="F95">
        <v>3.7360200000000001E-4</v>
      </c>
      <c r="G95">
        <v>3.67564</v>
      </c>
      <c r="J95" s="44" t="s">
        <v>7</v>
      </c>
      <c r="K95">
        <v>3.81765</v>
      </c>
      <c r="L95">
        <f>M95-K95</f>
        <v>5.5250000000000021E-2</v>
      </c>
      <c r="M95">
        <v>3.8729</v>
      </c>
    </row>
    <row r="96" spans="1:13" x14ac:dyDescent="0.15">
      <c r="A96" s="44"/>
      <c r="B96">
        <v>3.6211799999999998</v>
      </c>
      <c r="C96">
        <v>4.5043199999999999E-2</v>
      </c>
      <c r="D96">
        <v>4.4608099999999997E-4</v>
      </c>
      <c r="E96">
        <v>1.2753E-3</v>
      </c>
      <c r="F96">
        <v>3.8623800000000001E-4</v>
      </c>
      <c r="G96">
        <v>3.6762999999999999</v>
      </c>
      <c r="J96" s="44"/>
      <c r="K96">
        <v>3.6151399999999998</v>
      </c>
      <c r="L96">
        <f t="shared" ref="L96:L104" si="45">M96-K96</f>
        <v>5.3900000000000059E-2</v>
      </c>
      <c r="M96">
        <v>3.6690399999999999</v>
      </c>
    </row>
    <row r="97" spans="1:13" x14ac:dyDescent="0.15">
      <c r="A97" s="44"/>
      <c r="B97">
        <v>3.65002</v>
      </c>
      <c r="C97">
        <v>4.4379200000000001E-2</v>
      </c>
      <c r="D97">
        <v>4.8112900000000001E-4</v>
      </c>
      <c r="E97">
        <v>1.30153E-3</v>
      </c>
      <c r="F97">
        <v>4.0245100000000001E-4</v>
      </c>
      <c r="G97">
        <v>3.70445</v>
      </c>
      <c r="J97" s="44"/>
      <c r="K97">
        <v>3.6417600000000001</v>
      </c>
      <c r="L97">
        <f t="shared" si="45"/>
        <v>5.5260000000000087E-2</v>
      </c>
      <c r="M97">
        <v>3.6970200000000002</v>
      </c>
    </row>
    <row r="98" spans="1:13" x14ac:dyDescent="0.15">
      <c r="A98" s="44"/>
      <c r="B98">
        <v>3.6271900000000001</v>
      </c>
      <c r="C98">
        <v>4.4557800000000002E-2</v>
      </c>
      <c r="D98">
        <v>4.5537900000000001E-4</v>
      </c>
      <c r="E98">
        <v>1.2633799999999999E-3</v>
      </c>
      <c r="F98">
        <v>4.2390800000000002E-4</v>
      </c>
      <c r="G98">
        <v>3.68119</v>
      </c>
      <c r="J98" s="44"/>
      <c r="K98">
        <v>3.5954999999999999</v>
      </c>
      <c r="L98">
        <f t="shared" si="45"/>
        <v>5.5130000000000123E-2</v>
      </c>
      <c r="M98">
        <v>3.65063</v>
      </c>
    </row>
    <row r="99" spans="1:13" x14ac:dyDescent="0.15">
      <c r="A99" s="44"/>
      <c r="B99">
        <v>3.6391100000000001</v>
      </c>
      <c r="C99">
        <v>4.4760500000000002E-2</v>
      </c>
      <c r="D99">
        <v>6.0963599999999999E-4</v>
      </c>
      <c r="E99">
        <v>1.2516999999999999E-3</v>
      </c>
      <c r="F99">
        <v>4.0459600000000001E-4</v>
      </c>
      <c r="G99">
        <v>3.6933799999999999</v>
      </c>
      <c r="J99" s="44"/>
      <c r="K99">
        <v>3.61286</v>
      </c>
      <c r="L99">
        <f t="shared" si="45"/>
        <v>5.4850000000000065E-2</v>
      </c>
      <c r="M99">
        <v>3.66771</v>
      </c>
    </row>
    <row r="100" spans="1:13" x14ac:dyDescent="0.15">
      <c r="A100" s="44"/>
      <c r="B100">
        <v>3.6861999999999999</v>
      </c>
      <c r="C100">
        <v>4.5062100000000001E-2</v>
      </c>
      <c r="D100">
        <v>4.5442600000000002E-4</v>
      </c>
      <c r="E100">
        <v>1.2526499999999999E-3</v>
      </c>
      <c r="F100">
        <v>3.8909900000000001E-4</v>
      </c>
      <c r="G100">
        <v>3.7411799999999999</v>
      </c>
      <c r="J100" s="44"/>
      <c r="K100">
        <v>3.6877499999999999</v>
      </c>
      <c r="L100">
        <f t="shared" si="45"/>
        <v>5.4370000000000029E-2</v>
      </c>
      <c r="M100">
        <v>3.7421199999999999</v>
      </c>
    </row>
    <row r="101" spans="1:13" x14ac:dyDescent="0.15">
      <c r="A101" s="44"/>
      <c r="B101">
        <v>3.6059899999999998</v>
      </c>
      <c r="C101">
        <v>4.5081900000000001E-2</v>
      </c>
      <c r="D101">
        <v>7.7557600000000004E-4</v>
      </c>
      <c r="E101">
        <v>1.3001E-3</v>
      </c>
      <c r="F101">
        <v>3.6525700000000002E-4</v>
      </c>
      <c r="G101">
        <v>3.6604199999999998</v>
      </c>
      <c r="J101" s="44"/>
      <c r="K101">
        <v>3.5857299999999999</v>
      </c>
      <c r="L101">
        <f t="shared" si="45"/>
        <v>5.555000000000021E-2</v>
      </c>
      <c r="M101">
        <v>3.6412800000000001</v>
      </c>
    </row>
    <row r="102" spans="1:13" x14ac:dyDescent="0.15">
      <c r="A102" s="44"/>
      <c r="B102">
        <v>3.6343800000000002</v>
      </c>
      <c r="C102">
        <v>4.3991799999999998E-2</v>
      </c>
      <c r="D102">
        <v>4.5776399999999999E-4</v>
      </c>
      <c r="E102">
        <v>1.28841E-3</v>
      </c>
      <c r="F102">
        <v>3.9219899999999998E-4</v>
      </c>
      <c r="G102">
        <v>3.6882199999999998</v>
      </c>
      <c r="J102" s="44"/>
      <c r="K102">
        <v>3.6106799999999999</v>
      </c>
      <c r="L102">
        <f t="shared" si="45"/>
        <v>5.6950000000000056E-2</v>
      </c>
      <c r="M102">
        <v>3.6676299999999999</v>
      </c>
    </row>
    <row r="103" spans="1:13" x14ac:dyDescent="0.15">
      <c r="A103" s="44"/>
      <c r="B103">
        <v>3.6284999999999998</v>
      </c>
      <c r="C103">
        <v>4.4437400000000002E-2</v>
      </c>
      <c r="D103">
        <v>7.8892700000000003E-4</v>
      </c>
      <c r="E103">
        <v>1.2700599999999999E-3</v>
      </c>
      <c r="F103">
        <v>3.6215800000000001E-4</v>
      </c>
      <c r="G103">
        <v>3.6863800000000002</v>
      </c>
      <c r="J103" s="44"/>
      <c r="K103">
        <v>3.6122399999999999</v>
      </c>
      <c r="L103">
        <f t="shared" si="45"/>
        <v>5.6059999999999999E-2</v>
      </c>
      <c r="M103">
        <v>3.6682999999999999</v>
      </c>
    </row>
    <row r="104" spans="1:13" x14ac:dyDescent="0.15">
      <c r="A104" s="44"/>
      <c r="B104">
        <v>3.6398700000000002</v>
      </c>
      <c r="C104">
        <v>4.4878700000000001E-2</v>
      </c>
      <c r="D104">
        <v>7.8463600000000001E-4</v>
      </c>
      <c r="E104">
        <v>1.2989E-3</v>
      </c>
      <c r="F104">
        <v>3.69549E-4</v>
      </c>
      <c r="G104">
        <v>3.69489</v>
      </c>
      <c r="J104" s="44"/>
      <c r="K104">
        <v>3.6715599999999999</v>
      </c>
      <c r="L104">
        <f t="shared" si="45"/>
        <v>5.7069999999999954E-2</v>
      </c>
      <c r="M104">
        <v>3.7286299999999999</v>
      </c>
    </row>
    <row r="105" spans="1:13" x14ac:dyDescent="0.15">
      <c r="A105" s="44"/>
      <c r="B105">
        <f>AVERAGE(B95:B104)</f>
        <v>3.63544</v>
      </c>
      <c r="C105">
        <f t="shared" ref="C105" si="46">AVERAGE(C95:C104)</f>
        <v>4.4614740000000007E-2</v>
      </c>
      <c r="D105">
        <f t="shared" ref="D105" si="47">AVERAGE(D95:D104)</f>
        <v>6.0315140000000004E-4</v>
      </c>
      <c r="E105">
        <f t="shared" ref="E105" si="48">AVERAGE(E95:E104)</f>
        <v>1.279879E-3</v>
      </c>
      <c r="F105">
        <f t="shared" ref="F105" si="49">AVERAGE(F95:F104)</f>
        <v>3.8690569999999996E-4</v>
      </c>
      <c r="G105">
        <f t="shared" ref="G105" si="50">AVERAGE(G95:G104)</f>
        <v>3.6902050000000002</v>
      </c>
      <c r="J105" s="44"/>
      <c r="K105">
        <f>AVERAGE(K95:K104)</f>
        <v>3.6450869999999993</v>
      </c>
      <c r="L105">
        <f t="shared" ref="L105:M105" si="51">AVERAGE(L95:L104)</f>
        <v>5.5439000000000058E-2</v>
      </c>
      <c r="M105">
        <f t="shared" si="51"/>
        <v>3.700526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11.747299999999999</v>
      </c>
      <c r="C108">
        <v>0.127077</v>
      </c>
      <c r="D108">
        <v>8.8286400000000002E-4</v>
      </c>
      <c r="E108">
        <v>1.93238E-3</v>
      </c>
      <c r="F108">
        <v>7.9202700000000005E-4</v>
      </c>
      <c r="G108">
        <v>11.880599999999999</v>
      </c>
      <c r="J108" s="44" t="s">
        <v>8</v>
      </c>
      <c r="K108">
        <v>11.9148</v>
      </c>
      <c r="L108">
        <f>M108-K108</f>
        <v>0.13480000000000025</v>
      </c>
      <c r="M108">
        <v>12.0496</v>
      </c>
    </row>
    <row r="109" spans="1:13" x14ac:dyDescent="0.15">
      <c r="A109" s="44"/>
      <c r="B109">
        <v>11.944900000000001</v>
      </c>
      <c r="C109">
        <v>0.12756999999999999</v>
      </c>
      <c r="D109">
        <v>8.9192399999999999E-4</v>
      </c>
      <c r="E109">
        <v>1.92022E-3</v>
      </c>
      <c r="F109">
        <v>7.9107299999999999E-4</v>
      </c>
      <c r="G109">
        <v>12.078799999999999</v>
      </c>
      <c r="J109" s="44"/>
      <c r="K109">
        <v>11.703099999999999</v>
      </c>
      <c r="L109">
        <f t="shared" ref="L109:L117" si="52">M109-K109</f>
        <v>0.1333000000000002</v>
      </c>
      <c r="M109">
        <v>11.836399999999999</v>
      </c>
    </row>
    <row r="110" spans="1:13" x14ac:dyDescent="0.15">
      <c r="A110" s="44"/>
      <c r="B110">
        <v>11.793200000000001</v>
      </c>
      <c r="C110">
        <v>0.12781999999999999</v>
      </c>
      <c r="D110">
        <v>9.1004400000000004E-4</v>
      </c>
      <c r="E110">
        <v>1.92308E-3</v>
      </c>
      <c r="F110">
        <v>7.94172E-4</v>
      </c>
      <c r="G110">
        <v>11.928000000000001</v>
      </c>
      <c r="J110" s="44"/>
      <c r="K110">
        <v>11.787699999999999</v>
      </c>
      <c r="L110">
        <f t="shared" si="52"/>
        <v>0.13390000000000057</v>
      </c>
      <c r="M110">
        <v>11.9216</v>
      </c>
    </row>
    <row r="111" spans="1:13" x14ac:dyDescent="0.15">
      <c r="A111" s="44"/>
      <c r="B111">
        <v>11.774699999999999</v>
      </c>
      <c r="C111">
        <v>0.12701399999999999</v>
      </c>
      <c r="D111">
        <v>8.7428099999999997E-4</v>
      </c>
      <c r="E111">
        <v>1.91164E-3</v>
      </c>
      <c r="F111">
        <v>7.92265E-4</v>
      </c>
      <c r="G111">
        <v>11.9079</v>
      </c>
      <c r="J111" s="44"/>
      <c r="K111">
        <v>11.5305</v>
      </c>
      <c r="L111">
        <f t="shared" si="52"/>
        <v>0.13320000000000043</v>
      </c>
      <c r="M111">
        <v>11.6637</v>
      </c>
    </row>
    <row r="112" spans="1:13" x14ac:dyDescent="0.15">
      <c r="A112" s="44"/>
      <c r="B112">
        <v>11.7736</v>
      </c>
      <c r="C112">
        <v>0.12673899999999999</v>
      </c>
      <c r="D112">
        <v>8.9359300000000003E-4</v>
      </c>
      <c r="E112">
        <v>1.9524099999999999E-3</v>
      </c>
      <c r="F112">
        <v>7.9202700000000005E-4</v>
      </c>
      <c r="G112">
        <v>11.9069</v>
      </c>
      <c r="J112" s="44"/>
      <c r="K112">
        <v>11.649900000000001</v>
      </c>
      <c r="L112">
        <f t="shared" si="52"/>
        <v>0.13309999999999889</v>
      </c>
      <c r="M112">
        <v>11.782999999999999</v>
      </c>
    </row>
    <row r="113" spans="1:13" x14ac:dyDescent="0.15">
      <c r="A113" s="44"/>
      <c r="B113">
        <v>11.8087</v>
      </c>
      <c r="C113">
        <v>0.126441</v>
      </c>
      <c r="D113">
        <v>8.4137899999999996E-4</v>
      </c>
      <c r="E113">
        <v>1.9555100000000001E-3</v>
      </c>
      <c r="F113">
        <v>7.9250299999999996E-4</v>
      </c>
      <c r="G113">
        <v>11.941700000000001</v>
      </c>
      <c r="J113" s="44"/>
      <c r="K113">
        <v>11.3712</v>
      </c>
      <c r="L113">
        <f t="shared" si="52"/>
        <v>0.13390000000000057</v>
      </c>
      <c r="M113">
        <v>11.505100000000001</v>
      </c>
    </row>
    <row r="114" spans="1:13" x14ac:dyDescent="0.15">
      <c r="A114" s="44"/>
      <c r="B114">
        <v>11.9542</v>
      </c>
      <c r="C114">
        <v>0.12668499999999999</v>
      </c>
      <c r="D114">
        <v>9.08375E-4</v>
      </c>
      <c r="E114">
        <v>1.93691E-3</v>
      </c>
      <c r="F114">
        <v>7.9584100000000004E-4</v>
      </c>
      <c r="G114">
        <v>12.0871</v>
      </c>
      <c r="J114" s="44"/>
      <c r="K114">
        <v>11.6218</v>
      </c>
      <c r="L114">
        <f t="shared" si="52"/>
        <v>0.13219999999999921</v>
      </c>
      <c r="M114">
        <v>11.754</v>
      </c>
    </row>
    <row r="115" spans="1:13" x14ac:dyDescent="0.15">
      <c r="A115" s="44"/>
      <c r="B115">
        <v>11.9711</v>
      </c>
      <c r="C115">
        <v>0.12670000000000001</v>
      </c>
      <c r="D115">
        <v>8.5377700000000001E-4</v>
      </c>
      <c r="E115">
        <v>1.9421600000000001E-3</v>
      </c>
      <c r="F115">
        <v>7.9369499999999997E-4</v>
      </c>
      <c r="G115">
        <v>12.106299999999999</v>
      </c>
      <c r="J115" s="44"/>
      <c r="K115">
        <v>11.5023</v>
      </c>
      <c r="L115">
        <f t="shared" si="52"/>
        <v>0.13230000000000075</v>
      </c>
      <c r="M115">
        <v>11.634600000000001</v>
      </c>
    </row>
    <row r="116" spans="1:13" x14ac:dyDescent="0.15">
      <c r="A116" s="44"/>
      <c r="B116">
        <v>11.8294</v>
      </c>
      <c r="C116">
        <v>0.126635</v>
      </c>
      <c r="D116">
        <v>8.7165799999999998E-4</v>
      </c>
      <c r="E116">
        <v>1.89281E-3</v>
      </c>
      <c r="F116">
        <v>7.8868899999999997E-4</v>
      </c>
      <c r="G116">
        <v>11.9626</v>
      </c>
      <c r="J116" s="44"/>
      <c r="K116">
        <v>11.772</v>
      </c>
      <c r="L116">
        <f t="shared" si="52"/>
        <v>0.13529999999999909</v>
      </c>
      <c r="M116">
        <v>11.907299999999999</v>
      </c>
    </row>
    <row r="117" spans="1:13" x14ac:dyDescent="0.15">
      <c r="A117" s="44"/>
      <c r="B117">
        <v>11.7309</v>
      </c>
      <c r="C117">
        <v>0.126029</v>
      </c>
      <c r="D117">
        <v>8.9073199999999998E-4</v>
      </c>
      <c r="E117">
        <v>1.92308E-3</v>
      </c>
      <c r="F117">
        <v>7.8797299999999997E-4</v>
      </c>
      <c r="G117">
        <v>11.8644</v>
      </c>
      <c r="J117" s="44"/>
      <c r="K117">
        <v>11.674899999999999</v>
      </c>
      <c r="L117">
        <f t="shared" si="52"/>
        <v>0.13350000000000151</v>
      </c>
      <c r="M117">
        <v>11.808400000000001</v>
      </c>
    </row>
    <row r="118" spans="1:13" x14ac:dyDescent="0.15">
      <c r="A118" s="44"/>
      <c r="B118">
        <f>AVERAGE(B108:B117)</f>
        <v>11.832799999999999</v>
      </c>
      <c r="C118">
        <f t="shared" ref="C118" si="53">AVERAGE(C108:C117)</f>
        <v>0.12687100000000001</v>
      </c>
      <c r="D118">
        <f t="shared" ref="D118" si="54">AVERAGE(D108:D117)</f>
        <v>8.818627000000001E-4</v>
      </c>
      <c r="E118">
        <f t="shared" ref="E118" si="55">AVERAGE(E108:E117)</f>
        <v>1.92902E-3</v>
      </c>
      <c r="F118">
        <f t="shared" ref="F118" si="56">AVERAGE(F108:F117)</f>
        <v>7.9202649999999988E-4</v>
      </c>
      <c r="G118">
        <f t="shared" ref="G118" si="57">AVERAGE(G108:G117)</f>
        <v>11.966429999999999</v>
      </c>
      <c r="J118" s="44"/>
      <c r="K118">
        <f>AVERAGE(K108:K117)</f>
        <v>11.652820000000002</v>
      </c>
      <c r="L118">
        <f t="shared" ref="L118:M118" si="58">AVERAGE(L108:L117)</f>
        <v>0.13355000000000014</v>
      </c>
      <c r="M118">
        <f t="shared" si="58"/>
        <v>11.786370000000002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9.8524899999999995</v>
      </c>
      <c r="C121">
        <v>0.10158499999999999</v>
      </c>
      <c r="D121">
        <v>1.21737E-3</v>
      </c>
      <c r="E121">
        <v>1.58215E-3</v>
      </c>
      <c r="F121">
        <v>6.0057600000000002E-4</v>
      </c>
      <c r="G121">
        <v>9.9723100000000002</v>
      </c>
      <c r="J121" s="44" t="s">
        <v>9</v>
      </c>
      <c r="K121">
        <v>9.6077600000000007</v>
      </c>
      <c r="L121">
        <f>M121-K121</f>
        <v>0.12613999999999947</v>
      </c>
      <c r="M121">
        <v>9.7339000000000002</v>
      </c>
    </row>
    <row r="122" spans="1:13" x14ac:dyDescent="0.15">
      <c r="A122" s="44"/>
      <c r="B122">
        <v>9.3791600000000006</v>
      </c>
      <c r="C122">
        <v>0.124066</v>
      </c>
      <c r="D122">
        <v>1.3089200000000001E-3</v>
      </c>
      <c r="E122">
        <v>1.4367099999999999E-3</v>
      </c>
      <c r="F122">
        <v>5.9485400000000002E-4</v>
      </c>
      <c r="G122">
        <v>9.5221499999999999</v>
      </c>
      <c r="J122" s="44"/>
      <c r="K122">
        <v>9.3224</v>
      </c>
      <c r="L122">
        <f t="shared" ref="L122:L130" si="59">M122-K122</f>
        <v>0.11997999999999998</v>
      </c>
      <c r="M122">
        <v>9.44238</v>
      </c>
    </row>
    <row r="123" spans="1:13" x14ac:dyDescent="0.15">
      <c r="A123" s="44"/>
      <c r="B123">
        <v>9.4182600000000001</v>
      </c>
      <c r="C123">
        <v>0.122296</v>
      </c>
      <c r="D123">
        <v>1.1770699999999999E-3</v>
      </c>
      <c r="E123">
        <v>1.4514899999999999E-3</v>
      </c>
      <c r="F123">
        <v>5.9843099999999996E-4</v>
      </c>
      <c r="G123">
        <v>9.5586000000000002</v>
      </c>
      <c r="J123" s="44"/>
      <c r="K123">
        <v>9.1869300000000003</v>
      </c>
      <c r="L123">
        <f t="shared" si="59"/>
        <v>0.11999999999999922</v>
      </c>
      <c r="M123">
        <v>9.3069299999999995</v>
      </c>
    </row>
    <row r="124" spans="1:13" x14ac:dyDescent="0.15">
      <c r="A124" s="44"/>
      <c r="B124">
        <v>9.3988300000000002</v>
      </c>
      <c r="C124">
        <v>0.120894</v>
      </c>
      <c r="D124">
        <v>1.63484E-3</v>
      </c>
      <c r="E124">
        <v>1.45268E-3</v>
      </c>
      <c r="F124">
        <v>6.0439100000000002E-4</v>
      </c>
      <c r="G124">
        <v>9.5383399999999998</v>
      </c>
      <c r="J124" s="44"/>
      <c r="K124">
        <v>9.2125400000000006</v>
      </c>
      <c r="L124">
        <f t="shared" si="59"/>
        <v>0.11980999999999931</v>
      </c>
      <c r="M124">
        <v>9.3323499999999999</v>
      </c>
    </row>
    <row r="125" spans="1:13" x14ac:dyDescent="0.15">
      <c r="A125" s="44"/>
      <c r="B125">
        <v>9.3556000000000008</v>
      </c>
      <c r="C125">
        <v>0.12806899999999999</v>
      </c>
      <c r="D125">
        <v>1.19114E-3</v>
      </c>
      <c r="E125">
        <v>1.1811300000000001E-3</v>
      </c>
      <c r="F125">
        <v>5.8841700000000004E-4</v>
      </c>
      <c r="G125">
        <v>9.5007800000000007</v>
      </c>
      <c r="J125" s="44"/>
      <c r="K125">
        <v>9.3091200000000001</v>
      </c>
      <c r="L125">
        <f t="shared" si="59"/>
        <v>0.12228999999999957</v>
      </c>
      <c r="M125">
        <v>9.4314099999999996</v>
      </c>
    </row>
    <row r="126" spans="1:13" x14ac:dyDescent="0.15">
      <c r="A126" s="44"/>
      <c r="B126">
        <v>9.4199800000000007</v>
      </c>
      <c r="C126">
        <v>0.12471699999999999</v>
      </c>
      <c r="D126">
        <v>3.54791E-3</v>
      </c>
      <c r="E126">
        <v>1.4023799999999999E-3</v>
      </c>
      <c r="F126">
        <v>6.0152999999999997E-4</v>
      </c>
      <c r="G126">
        <v>9.5657999999999994</v>
      </c>
      <c r="J126" s="44"/>
      <c r="K126">
        <v>9.2285500000000003</v>
      </c>
      <c r="L126">
        <f t="shared" si="59"/>
        <v>0.11983000000000033</v>
      </c>
      <c r="M126">
        <v>9.3483800000000006</v>
      </c>
    </row>
    <row r="127" spans="1:13" x14ac:dyDescent="0.15">
      <c r="A127" s="44"/>
      <c r="B127">
        <v>9.3427799999999994</v>
      </c>
      <c r="C127">
        <v>0.108302</v>
      </c>
      <c r="D127">
        <v>1.18351E-3</v>
      </c>
      <c r="E127">
        <v>1.1684899999999999E-3</v>
      </c>
      <c r="F127">
        <v>6.0367600000000004E-4</v>
      </c>
      <c r="G127">
        <v>9.4684899999999992</v>
      </c>
      <c r="J127" s="44"/>
      <c r="K127">
        <v>9.1263199999999998</v>
      </c>
      <c r="L127">
        <f t="shared" si="59"/>
        <v>0.12106999999999957</v>
      </c>
      <c r="M127">
        <v>9.2473899999999993</v>
      </c>
    </row>
    <row r="128" spans="1:13" x14ac:dyDescent="0.15">
      <c r="A128" s="44"/>
      <c r="B128">
        <v>9.7020199999999992</v>
      </c>
      <c r="C128">
        <v>0.10245899999999999</v>
      </c>
      <c r="D128">
        <v>1.3997599999999999E-3</v>
      </c>
      <c r="E128">
        <v>1.59812E-3</v>
      </c>
      <c r="F128">
        <v>5.9104000000000003E-4</v>
      </c>
      <c r="G128">
        <v>9.8223000000000003</v>
      </c>
      <c r="J128" s="44"/>
      <c r="K128">
        <v>9.1812299999999993</v>
      </c>
      <c r="L128">
        <f t="shared" si="59"/>
        <v>0.1195200000000014</v>
      </c>
      <c r="M128">
        <v>9.3007500000000007</v>
      </c>
    </row>
    <row r="129" spans="1:13" x14ac:dyDescent="0.15">
      <c r="A129" s="44"/>
      <c r="B129">
        <v>9.4118399999999998</v>
      </c>
      <c r="C129">
        <v>0.123888</v>
      </c>
      <c r="D129">
        <v>1.1751699999999999E-3</v>
      </c>
      <c r="E129">
        <v>1.50537E-3</v>
      </c>
      <c r="F129">
        <v>5.9771499999999997E-4</v>
      </c>
      <c r="G129">
        <v>9.5530299999999997</v>
      </c>
      <c r="J129" s="44"/>
      <c r="K129">
        <v>9.29406</v>
      </c>
      <c r="L129">
        <f t="shared" si="59"/>
        <v>0.12025000000000041</v>
      </c>
      <c r="M129">
        <v>9.4143100000000004</v>
      </c>
    </row>
    <row r="130" spans="1:13" x14ac:dyDescent="0.15">
      <c r="A130" s="44"/>
      <c r="B130">
        <v>9.4439700000000002</v>
      </c>
      <c r="C130">
        <v>0.121401</v>
      </c>
      <c r="D130">
        <v>1.1756399999999999E-3</v>
      </c>
      <c r="E130">
        <v>1.48559E-3</v>
      </c>
      <c r="F130">
        <v>5.8770199999999995E-4</v>
      </c>
      <c r="G130">
        <v>9.5844799999999992</v>
      </c>
      <c r="J130" s="44"/>
      <c r="K130">
        <v>9.7116100000000003</v>
      </c>
      <c r="L130">
        <f t="shared" si="59"/>
        <v>0.11941000000000024</v>
      </c>
      <c r="M130">
        <v>9.8310200000000005</v>
      </c>
    </row>
    <row r="131" spans="1:13" x14ac:dyDescent="0.15">
      <c r="A131" s="44"/>
      <c r="B131">
        <f>AVERAGE(B121:B130)</f>
        <v>9.4724930000000001</v>
      </c>
      <c r="C131">
        <f t="shared" ref="C131" si="60">AVERAGE(C121:C130)</f>
        <v>0.1177677</v>
      </c>
      <c r="D131">
        <f t="shared" ref="D131" si="61">AVERAGE(D121:D130)</f>
        <v>1.5011330000000002E-3</v>
      </c>
      <c r="E131">
        <f t="shared" ref="E131" si="62">AVERAGE(E121:E130)</f>
        <v>1.426411E-3</v>
      </c>
      <c r="F131">
        <f t="shared" ref="F131" si="63">AVERAGE(F121:F130)</f>
        <v>5.9683319999999992E-4</v>
      </c>
      <c r="G131">
        <f t="shared" ref="G131" si="64">AVERAGE(G121:G130)</f>
        <v>9.6086279999999995</v>
      </c>
      <c r="J131" s="44"/>
      <c r="K131">
        <f>AVERAGE(K121:K130)</f>
        <v>9.3180519999999998</v>
      </c>
      <c r="L131">
        <f t="shared" ref="L131:M131" si="65">AVERAGE(L121:L130)</f>
        <v>0.12082999999999995</v>
      </c>
      <c r="M131">
        <f t="shared" si="65"/>
        <v>9.4388819999999978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5.3412800000000002</v>
      </c>
      <c r="C134">
        <v>6.2272800000000003E-2</v>
      </c>
      <c r="D134">
        <v>6.2060399999999997E-4</v>
      </c>
      <c r="E134">
        <v>1.2822199999999999E-3</v>
      </c>
      <c r="F134">
        <v>4.1246399999999997E-4</v>
      </c>
      <c r="G134">
        <v>5.4125500000000004</v>
      </c>
      <c r="J134" s="44" t="s">
        <v>10</v>
      </c>
      <c r="K134">
        <v>5.4174600000000002</v>
      </c>
      <c r="L134">
        <f>M134-K134</f>
        <v>7.2680000000000078E-2</v>
      </c>
      <c r="M134">
        <v>5.4901400000000002</v>
      </c>
    </row>
    <row r="135" spans="1:13" x14ac:dyDescent="0.15">
      <c r="A135" s="44"/>
      <c r="B135">
        <v>5.3669000000000002</v>
      </c>
      <c r="C135">
        <v>6.2458E-2</v>
      </c>
      <c r="D135">
        <v>6.4969099999999998E-4</v>
      </c>
      <c r="E135">
        <v>1.28746E-3</v>
      </c>
      <c r="F135">
        <v>3.8242300000000001E-4</v>
      </c>
      <c r="G135">
        <v>5.43832</v>
      </c>
      <c r="J135" s="44"/>
      <c r="K135">
        <v>5.2787600000000001</v>
      </c>
      <c r="L135">
        <f t="shared" ref="L135:L143" si="66">M135-K135</f>
        <v>7.2840000000000238E-2</v>
      </c>
      <c r="M135">
        <v>5.3516000000000004</v>
      </c>
    </row>
    <row r="136" spans="1:13" x14ac:dyDescent="0.15">
      <c r="A136" s="44"/>
      <c r="B136">
        <v>5.3021500000000001</v>
      </c>
      <c r="C136">
        <v>6.2441099999999999E-2</v>
      </c>
      <c r="D136">
        <v>6.3490900000000002E-4</v>
      </c>
      <c r="E136">
        <v>1.29199E-3</v>
      </c>
      <c r="F136">
        <v>4.11987E-4</v>
      </c>
      <c r="G136">
        <v>5.3742900000000002</v>
      </c>
      <c r="J136" s="44"/>
      <c r="K136">
        <v>5.2225000000000001</v>
      </c>
      <c r="L136">
        <f t="shared" si="66"/>
        <v>7.2779999999999845E-2</v>
      </c>
      <c r="M136">
        <v>5.29528</v>
      </c>
    </row>
    <row r="137" spans="1:13" x14ac:dyDescent="0.15">
      <c r="A137" s="44"/>
      <c r="B137">
        <v>5.3073899999999998</v>
      </c>
      <c r="C137">
        <v>6.2411300000000003E-2</v>
      </c>
      <c r="D137">
        <v>6.45161E-4</v>
      </c>
      <c r="E137">
        <v>1.3175000000000001E-3</v>
      </c>
      <c r="F137">
        <v>3.8242300000000001E-4</v>
      </c>
      <c r="G137">
        <v>5.37887</v>
      </c>
      <c r="J137" s="44"/>
      <c r="K137">
        <v>5.2961400000000003</v>
      </c>
      <c r="L137">
        <f t="shared" si="66"/>
        <v>7.3749999999999538E-2</v>
      </c>
      <c r="M137">
        <v>5.3698899999999998</v>
      </c>
    </row>
    <row r="138" spans="1:13" x14ac:dyDescent="0.15">
      <c r="A138" s="44"/>
      <c r="B138">
        <v>5.3542899999999998</v>
      </c>
      <c r="C138">
        <v>6.2187399999999997E-2</v>
      </c>
      <c r="D138">
        <v>6.6399600000000003E-4</v>
      </c>
      <c r="E138">
        <v>1.35589E-3</v>
      </c>
      <c r="F138">
        <v>3.7813199999999999E-4</v>
      </c>
      <c r="G138">
        <v>5.4259700000000004</v>
      </c>
      <c r="J138" s="44"/>
      <c r="K138">
        <v>5.3030900000000001</v>
      </c>
      <c r="L138">
        <f t="shared" si="66"/>
        <v>7.2879999999999612E-2</v>
      </c>
      <c r="M138">
        <v>5.3759699999999997</v>
      </c>
    </row>
    <row r="139" spans="1:13" x14ac:dyDescent="0.15">
      <c r="A139" s="44"/>
      <c r="B139">
        <v>5.3236400000000001</v>
      </c>
      <c r="C139">
        <v>6.1744899999999998E-2</v>
      </c>
      <c r="D139">
        <v>6.5493599999999995E-4</v>
      </c>
      <c r="E139">
        <v>1.2855500000000001E-3</v>
      </c>
      <c r="F139">
        <v>3.8862199999999998E-4</v>
      </c>
      <c r="G139">
        <v>5.3956200000000001</v>
      </c>
      <c r="J139" s="44"/>
      <c r="K139">
        <v>5.2896099999999997</v>
      </c>
      <c r="L139">
        <f t="shared" si="66"/>
        <v>7.1979999999999933E-2</v>
      </c>
      <c r="M139">
        <v>5.3615899999999996</v>
      </c>
    </row>
    <row r="140" spans="1:13" x14ac:dyDescent="0.15">
      <c r="A140" s="44"/>
      <c r="B140">
        <v>5.3640100000000004</v>
      </c>
      <c r="C140">
        <v>6.1892999999999997E-2</v>
      </c>
      <c r="D140">
        <v>6.7162500000000002E-4</v>
      </c>
      <c r="E140">
        <v>1.3463500000000001E-3</v>
      </c>
      <c r="F140">
        <v>3.82185E-4</v>
      </c>
      <c r="G140">
        <v>5.4368299999999996</v>
      </c>
      <c r="J140" s="44"/>
      <c r="K140">
        <v>5.3101200000000004</v>
      </c>
      <c r="L140">
        <f t="shared" si="66"/>
        <v>7.2499999999999787E-2</v>
      </c>
      <c r="M140">
        <v>5.3826200000000002</v>
      </c>
    </row>
    <row r="141" spans="1:13" x14ac:dyDescent="0.15">
      <c r="A141" s="44"/>
      <c r="B141">
        <v>5.2754000000000003</v>
      </c>
      <c r="C141">
        <v>6.2442499999999998E-2</v>
      </c>
      <c r="D141">
        <v>6.6804899999999999E-4</v>
      </c>
      <c r="E141">
        <v>1.2683900000000001E-3</v>
      </c>
      <c r="F141">
        <v>4.0149700000000001E-4</v>
      </c>
      <c r="G141">
        <v>5.3474000000000004</v>
      </c>
      <c r="J141" s="44"/>
      <c r="K141">
        <v>5.2986599999999999</v>
      </c>
      <c r="L141">
        <f t="shared" si="66"/>
        <v>7.179000000000002E-2</v>
      </c>
      <c r="M141">
        <v>5.3704499999999999</v>
      </c>
    </row>
    <row r="142" spans="1:13" x14ac:dyDescent="0.15">
      <c r="A142" s="44"/>
      <c r="B142">
        <v>5.2857399999999997</v>
      </c>
      <c r="C142">
        <v>6.2417E-2</v>
      </c>
      <c r="D142">
        <v>1.0385500000000001E-3</v>
      </c>
      <c r="E142">
        <v>1.2850800000000001E-3</v>
      </c>
      <c r="F142">
        <v>3.6859499999999999E-4</v>
      </c>
      <c r="G142">
        <v>5.3577899999999996</v>
      </c>
      <c r="J142" s="44"/>
      <c r="K142">
        <v>5.2402300000000004</v>
      </c>
      <c r="L142">
        <f t="shared" si="66"/>
        <v>7.1889999999999787E-2</v>
      </c>
      <c r="M142">
        <v>5.3121200000000002</v>
      </c>
    </row>
    <row r="143" spans="1:13" x14ac:dyDescent="0.15">
      <c r="A143" s="44"/>
      <c r="B143">
        <v>5.3703000000000003</v>
      </c>
      <c r="C143">
        <v>6.3731200000000002E-2</v>
      </c>
      <c r="D143">
        <v>6.0939800000000004E-4</v>
      </c>
      <c r="E143">
        <v>1.29414E-3</v>
      </c>
      <c r="F143">
        <v>4.1651699999999998E-4</v>
      </c>
      <c r="G143">
        <v>5.4432999999999998</v>
      </c>
      <c r="J143" s="44"/>
      <c r="K143">
        <v>5.27658</v>
      </c>
      <c r="L143">
        <f t="shared" si="66"/>
        <v>7.2919999999999874E-2</v>
      </c>
      <c r="M143">
        <v>5.3494999999999999</v>
      </c>
    </row>
    <row r="144" spans="1:13" x14ac:dyDescent="0.15">
      <c r="A144" s="44"/>
      <c r="B144">
        <f>AVERAGE(B134:B143)</f>
        <v>5.32911</v>
      </c>
      <c r="C144">
        <f t="shared" ref="C144" si="67">AVERAGE(C134:C143)</f>
        <v>6.2399919999999998E-2</v>
      </c>
      <c r="D144">
        <f t="shared" ref="D144" si="68">AVERAGE(D134:D143)</f>
        <v>6.8569189999999997E-4</v>
      </c>
      <c r="E144">
        <f t="shared" ref="E144" si="69">AVERAGE(E134:E143)</f>
        <v>1.301457E-3</v>
      </c>
      <c r="F144">
        <f t="shared" ref="F144" si="70">AVERAGE(F134:F143)</f>
        <v>3.9248449999999997E-4</v>
      </c>
      <c r="G144">
        <f t="shared" ref="G144" si="71">AVERAGE(G134:G143)</f>
        <v>5.4010940000000005</v>
      </c>
      <c r="J144" s="44"/>
      <c r="K144">
        <f>AVERAGE(K134:K143)</f>
        <v>5.2933150000000007</v>
      </c>
      <c r="L144">
        <f t="shared" ref="L144:M144" si="72">AVERAGE(L134:L143)</f>
        <v>7.2600999999999874E-2</v>
      </c>
      <c r="M144">
        <f t="shared" si="72"/>
        <v>5.3659159999999995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6.4582899999999999</v>
      </c>
      <c r="C147">
        <v>7.1023000000000003E-2</v>
      </c>
      <c r="D147">
        <v>1.3678099999999999E-3</v>
      </c>
      <c r="E147">
        <v>1.3210800000000001E-3</v>
      </c>
      <c r="F147">
        <v>3.8957599999999998E-4</v>
      </c>
      <c r="G147">
        <v>6.5457200000000002</v>
      </c>
      <c r="J147" s="44" t="s">
        <v>11</v>
      </c>
      <c r="K147">
        <v>6.5015299999999998</v>
      </c>
      <c r="L147">
        <f>M147-K147</f>
        <v>9.3410000000000437E-2</v>
      </c>
      <c r="M147">
        <v>6.5949400000000002</v>
      </c>
    </row>
    <row r="148" spans="1:13" x14ac:dyDescent="0.15">
      <c r="A148" s="44"/>
      <c r="B148">
        <v>6.4468100000000002</v>
      </c>
      <c r="C148">
        <v>7.1868199999999993E-2</v>
      </c>
      <c r="D148">
        <v>3.5016499999999998E-3</v>
      </c>
      <c r="E148">
        <v>1.28341E-3</v>
      </c>
      <c r="F148">
        <v>3.8838399999999997E-4</v>
      </c>
      <c r="G148">
        <v>6.5365700000000002</v>
      </c>
      <c r="J148" s="44"/>
      <c r="K148">
        <v>6.5848599999999999</v>
      </c>
      <c r="L148">
        <f t="shared" ref="L148:L156" si="73">M148-K148</f>
        <v>8.7139999999999773E-2</v>
      </c>
      <c r="M148">
        <v>6.6719999999999997</v>
      </c>
    </row>
    <row r="149" spans="1:13" x14ac:dyDescent="0.15">
      <c r="A149" s="44"/>
      <c r="B149">
        <v>6.5133099999999997</v>
      </c>
      <c r="C149">
        <v>7.1710099999999999E-2</v>
      </c>
      <c r="D149">
        <v>9.29356E-4</v>
      </c>
      <c r="E149">
        <v>1.2860300000000001E-3</v>
      </c>
      <c r="F149">
        <v>3.9434399999999998E-4</v>
      </c>
      <c r="G149">
        <v>6.6005700000000003</v>
      </c>
      <c r="J149" s="44"/>
      <c r="K149">
        <v>6.31778</v>
      </c>
      <c r="L149">
        <f t="shared" si="73"/>
        <v>8.755999999999986E-2</v>
      </c>
      <c r="M149">
        <v>6.4053399999999998</v>
      </c>
    </row>
    <row r="150" spans="1:13" x14ac:dyDescent="0.15">
      <c r="A150" s="44"/>
      <c r="B150">
        <v>6.4719800000000003</v>
      </c>
      <c r="C150">
        <v>7.1164099999999994E-2</v>
      </c>
      <c r="D150">
        <v>9.4294500000000005E-4</v>
      </c>
      <c r="E150">
        <v>1.3306100000000001E-3</v>
      </c>
      <c r="F150">
        <v>3.97444E-4</v>
      </c>
      <c r="G150">
        <v>6.5601599999999998</v>
      </c>
      <c r="J150" s="44"/>
      <c r="K150">
        <v>6.3542800000000002</v>
      </c>
      <c r="L150">
        <f t="shared" si="73"/>
        <v>8.7480000000000224E-2</v>
      </c>
      <c r="M150">
        <v>6.4417600000000004</v>
      </c>
    </row>
    <row r="151" spans="1:13" x14ac:dyDescent="0.15">
      <c r="A151" s="44"/>
      <c r="B151">
        <v>6.4923400000000004</v>
      </c>
      <c r="C151">
        <v>7.2147600000000006E-2</v>
      </c>
      <c r="D151">
        <v>8.9836099999999997E-4</v>
      </c>
      <c r="E151">
        <v>1.33753E-3</v>
      </c>
      <c r="F151">
        <v>3.9553599999999999E-4</v>
      </c>
      <c r="G151">
        <v>6.5809899999999999</v>
      </c>
      <c r="J151" s="44"/>
      <c r="K151">
        <v>6.3511199999999999</v>
      </c>
      <c r="L151">
        <f t="shared" si="73"/>
        <v>8.6759999999999948E-2</v>
      </c>
      <c r="M151">
        <v>6.4378799999999998</v>
      </c>
    </row>
    <row r="152" spans="1:13" x14ac:dyDescent="0.15">
      <c r="A152" s="44"/>
      <c r="B152">
        <v>6.4425499999999998</v>
      </c>
      <c r="C152">
        <v>7.1239700000000003E-2</v>
      </c>
      <c r="D152">
        <v>9.3126299999999999E-4</v>
      </c>
      <c r="E152">
        <v>1.35088E-3</v>
      </c>
      <c r="F152">
        <v>3.9935099999999999E-4</v>
      </c>
      <c r="G152">
        <v>6.5296399999999997</v>
      </c>
      <c r="J152" s="44"/>
      <c r="K152">
        <v>6.4256099999999998</v>
      </c>
      <c r="L152">
        <f t="shared" si="73"/>
        <v>9.0019999999999989E-2</v>
      </c>
      <c r="M152">
        <v>6.5156299999999998</v>
      </c>
    </row>
    <row r="153" spans="1:13" x14ac:dyDescent="0.15">
      <c r="A153" s="44"/>
      <c r="B153">
        <v>6.5492400000000002</v>
      </c>
      <c r="C153">
        <v>7.2538400000000003E-2</v>
      </c>
      <c r="D153">
        <v>9.2506399999999996E-4</v>
      </c>
      <c r="E153">
        <v>1.2931799999999999E-3</v>
      </c>
      <c r="F153">
        <v>3.9410600000000002E-4</v>
      </c>
      <c r="G153">
        <v>6.6376400000000002</v>
      </c>
      <c r="J153" s="44"/>
      <c r="K153">
        <v>6.3462699999999996</v>
      </c>
      <c r="L153">
        <f t="shared" si="73"/>
        <v>8.7420000000000719E-2</v>
      </c>
      <c r="M153">
        <v>6.4336900000000004</v>
      </c>
    </row>
    <row r="154" spans="1:13" x14ac:dyDescent="0.15">
      <c r="A154" s="44"/>
      <c r="B154">
        <v>6.4859299999999998</v>
      </c>
      <c r="C154">
        <v>7.1931599999999998E-2</v>
      </c>
      <c r="D154">
        <v>9.2721000000000004E-4</v>
      </c>
      <c r="E154">
        <v>1.2977100000000001E-3</v>
      </c>
      <c r="F154">
        <v>3.9434399999999998E-4</v>
      </c>
      <c r="G154">
        <v>6.5749399999999998</v>
      </c>
      <c r="J154" s="44"/>
      <c r="K154">
        <v>6.3627399999999996</v>
      </c>
      <c r="L154">
        <f t="shared" si="73"/>
        <v>8.6510000000000531E-2</v>
      </c>
      <c r="M154">
        <v>6.4492500000000001</v>
      </c>
    </row>
    <row r="155" spans="1:13" x14ac:dyDescent="0.15">
      <c r="A155" s="44"/>
      <c r="B155">
        <v>6.4634799999999997</v>
      </c>
      <c r="C155">
        <v>7.2569400000000006E-2</v>
      </c>
      <c r="D155">
        <v>8.6498300000000005E-4</v>
      </c>
      <c r="E155">
        <v>1.32346E-3</v>
      </c>
      <c r="F155">
        <v>3.9196000000000001E-4</v>
      </c>
      <c r="G155">
        <v>6.55145</v>
      </c>
      <c r="J155" s="44"/>
      <c r="K155">
        <v>6.3519500000000004</v>
      </c>
      <c r="L155">
        <f t="shared" si="73"/>
        <v>8.5629999999999207E-2</v>
      </c>
      <c r="M155">
        <v>6.4375799999999996</v>
      </c>
    </row>
    <row r="156" spans="1:13" x14ac:dyDescent="0.15">
      <c r="A156" s="44"/>
      <c r="B156">
        <v>6.4515000000000002</v>
      </c>
      <c r="C156">
        <v>7.2587299999999993E-2</v>
      </c>
      <c r="D156">
        <v>8.6832000000000001E-4</v>
      </c>
      <c r="E156">
        <v>1.2657600000000001E-3</v>
      </c>
      <c r="F156">
        <v>4.1794800000000002E-4</v>
      </c>
      <c r="G156">
        <v>6.5402800000000001</v>
      </c>
      <c r="J156" s="44"/>
      <c r="K156">
        <v>6.4323899999999998</v>
      </c>
      <c r="L156">
        <f t="shared" si="73"/>
        <v>8.7400000000000588E-2</v>
      </c>
      <c r="M156">
        <v>6.5197900000000004</v>
      </c>
    </row>
    <row r="157" spans="1:13" x14ac:dyDescent="0.15">
      <c r="A157" s="44"/>
      <c r="B157">
        <f>AVERAGE(B147:B156)</f>
        <v>6.4775429999999998</v>
      </c>
      <c r="C157">
        <f t="shared" ref="C157" si="74">AVERAGE(C147:C156)</f>
        <v>7.1877940000000001E-2</v>
      </c>
      <c r="D157">
        <f t="shared" ref="D157" si="75">AVERAGE(D147:D156)</f>
        <v>1.2156962000000001E-3</v>
      </c>
      <c r="E157">
        <f t="shared" ref="E157" si="76">AVERAGE(E147:E156)</f>
        <v>1.308965E-3</v>
      </c>
      <c r="F157">
        <f t="shared" ref="F157" si="77">AVERAGE(F147:F156)</f>
        <v>3.9629929999999996E-4</v>
      </c>
      <c r="G157">
        <f t="shared" ref="G157" si="78">AVERAGE(G147:G156)</f>
        <v>6.5657960000000006</v>
      </c>
      <c r="J157" s="44"/>
      <c r="K157">
        <f>AVERAGE(K147:K156)</f>
        <v>6.4028530000000003</v>
      </c>
      <c r="L157">
        <f t="shared" ref="L157:M157" si="79">AVERAGE(L147:L156)</f>
        <v>8.7933000000000122E-2</v>
      </c>
      <c r="M157">
        <f t="shared" si="79"/>
        <v>6.4907859999999999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2.2105999999999999</v>
      </c>
      <c r="C160">
        <v>2.63615E-2</v>
      </c>
      <c r="D160">
        <v>3.6048900000000002E-4</v>
      </c>
      <c r="E160">
        <v>1.02878E-3</v>
      </c>
      <c r="F160">
        <v>1.92642E-4</v>
      </c>
      <c r="G160">
        <v>2.2431899999999998</v>
      </c>
      <c r="J160" s="44" t="s">
        <v>12</v>
      </c>
      <c r="K160">
        <v>2.2448700000000001</v>
      </c>
      <c r="L160">
        <f>M160-K160</f>
        <v>3.6480000000000068E-2</v>
      </c>
      <c r="M160">
        <v>2.2813500000000002</v>
      </c>
    </row>
    <row r="161" spans="1:13" x14ac:dyDescent="0.15">
      <c r="A161" s="44"/>
      <c r="B161">
        <v>2.2050100000000001</v>
      </c>
      <c r="C161">
        <v>2.6876400000000002E-2</v>
      </c>
      <c r="D161">
        <v>3.66688E-4</v>
      </c>
      <c r="E161">
        <v>1.0356899999999999E-3</v>
      </c>
      <c r="F161">
        <v>1.9144999999999999E-4</v>
      </c>
      <c r="G161">
        <v>2.24247</v>
      </c>
      <c r="J161" s="44"/>
      <c r="K161">
        <v>2.2108500000000002</v>
      </c>
      <c r="L161">
        <f t="shared" ref="L161:L169" si="80">M161-K161</f>
        <v>3.3359999999999612E-2</v>
      </c>
      <c r="M161">
        <v>2.2442099999999998</v>
      </c>
    </row>
    <row r="162" spans="1:13" x14ac:dyDescent="0.15">
      <c r="A162" s="44"/>
      <c r="B162">
        <v>2.2089599999999998</v>
      </c>
      <c r="C162">
        <v>2.67844E-2</v>
      </c>
      <c r="D162">
        <v>7.1358700000000001E-4</v>
      </c>
      <c r="E162">
        <v>1.0347399999999999E-3</v>
      </c>
      <c r="F162">
        <v>1.9049599999999999E-4</v>
      </c>
      <c r="G162">
        <v>2.2420200000000001</v>
      </c>
      <c r="J162" s="44"/>
      <c r="K162">
        <v>2.2492700000000001</v>
      </c>
      <c r="L162">
        <f t="shared" si="80"/>
        <v>3.3500000000000085E-2</v>
      </c>
      <c r="M162">
        <v>2.2827700000000002</v>
      </c>
    </row>
    <row r="163" spans="1:13" x14ac:dyDescent="0.15">
      <c r="A163" s="44"/>
      <c r="B163">
        <v>2.2128299999999999</v>
      </c>
      <c r="C163">
        <v>2.7052900000000001E-2</v>
      </c>
      <c r="D163">
        <v>3.6811800000000002E-4</v>
      </c>
      <c r="E163">
        <v>1.0676399999999999E-3</v>
      </c>
      <c r="F163">
        <v>1.9049599999999999E-4</v>
      </c>
      <c r="G163">
        <v>2.2464</v>
      </c>
      <c r="J163" s="44"/>
      <c r="K163">
        <v>2.2224599999999999</v>
      </c>
      <c r="L163">
        <f t="shared" si="80"/>
        <v>3.5030000000000339E-2</v>
      </c>
      <c r="M163">
        <v>2.2574900000000002</v>
      </c>
    </row>
    <row r="164" spans="1:13" x14ac:dyDescent="0.15">
      <c r="A164" s="44"/>
      <c r="B164">
        <v>2.2327400000000002</v>
      </c>
      <c r="C164">
        <v>2.7046000000000001E-2</v>
      </c>
      <c r="D164">
        <v>3.8623800000000001E-4</v>
      </c>
      <c r="E164">
        <v>1.04403E-3</v>
      </c>
      <c r="F164">
        <v>1.85966E-4</v>
      </c>
      <c r="G164">
        <v>2.2667700000000002</v>
      </c>
      <c r="J164" s="44"/>
      <c r="K164">
        <v>2.2229199999999998</v>
      </c>
      <c r="L164">
        <f t="shared" si="80"/>
        <v>3.3780000000000143E-2</v>
      </c>
      <c r="M164">
        <v>2.2566999999999999</v>
      </c>
    </row>
    <row r="165" spans="1:13" x14ac:dyDescent="0.15">
      <c r="A165" s="44"/>
      <c r="B165">
        <v>2.1976499999999999</v>
      </c>
      <c r="C165">
        <v>2.6362400000000001E-2</v>
      </c>
      <c r="D165">
        <v>3.4236899999999997E-4</v>
      </c>
      <c r="E165">
        <v>1.0235299999999999E-3</v>
      </c>
      <c r="F165">
        <v>1.9359600000000001E-4</v>
      </c>
      <c r="G165">
        <v>2.2306699999999999</v>
      </c>
      <c r="J165" s="44"/>
      <c r="K165">
        <v>2.2265000000000001</v>
      </c>
      <c r="L165">
        <f t="shared" si="80"/>
        <v>3.2579999999999831E-2</v>
      </c>
      <c r="M165">
        <v>2.25908</v>
      </c>
    </row>
    <row r="166" spans="1:13" x14ac:dyDescent="0.15">
      <c r="A166" s="44"/>
      <c r="B166">
        <v>2.2255400000000001</v>
      </c>
      <c r="C166">
        <v>2.70221E-2</v>
      </c>
      <c r="D166">
        <v>3.57389E-4</v>
      </c>
      <c r="E166">
        <v>1.0309200000000001E-3</v>
      </c>
      <c r="F166">
        <v>1.9383399999999999E-4</v>
      </c>
      <c r="G166">
        <v>2.25848</v>
      </c>
      <c r="J166" s="44"/>
      <c r="K166">
        <v>2.2628300000000001</v>
      </c>
      <c r="L166">
        <f t="shared" si="80"/>
        <v>3.3049999999999802E-2</v>
      </c>
      <c r="M166">
        <v>2.2958799999999999</v>
      </c>
    </row>
    <row r="167" spans="1:13" x14ac:dyDescent="0.15">
      <c r="A167" s="44"/>
      <c r="B167">
        <v>2.20059</v>
      </c>
      <c r="C167">
        <v>2.6779399999999998E-2</v>
      </c>
      <c r="D167">
        <v>3.5309799999999999E-4</v>
      </c>
      <c r="E167">
        <v>1.02878E-3</v>
      </c>
      <c r="F167">
        <v>1.9693400000000001E-4</v>
      </c>
      <c r="G167">
        <v>2.2338399999999998</v>
      </c>
      <c r="J167" s="44"/>
      <c r="K167">
        <v>2.22167</v>
      </c>
      <c r="L167">
        <f t="shared" si="80"/>
        <v>3.2579999999999831E-2</v>
      </c>
      <c r="M167">
        <v>2.2542499999999999</v>
      </c>
    </row>
    <row r="168" spans="1:13" x14ac:dyDescent="0.15">
      <c r="A168" s="44"/>
      <c r="B168">
        <v>2.2094</v>
      </c>
      <c r="C168">
        <v>2.6725499999999999E-2</v>
      </c>
      <c r="D168">
        <v>3.6287299999999999E-4</v>
      </c>
      <c r="E168">
        <v>1.0347399999999999E-3</v>
      </c>
      <c r="F168">
        <v>2.0146399999999999E-4</v>
      </c>
      <c r="G168">
        <v>2.2422499999999999</v>
      </c>
      <c r="J168" s="44"/>
      <c r="K168">
        <v>2.2909000000000002</v>
      </c>
      <c r="L168">
        <f t="shared" si="80"/>
        <v>3.3339999999999925E-2</v>
      </c>
      <c r="M168">
        <v>2.3242400000000001</v>
      </c>
    </row>
    <row r="169" spans="1:13" x14ac:dyDescent="0.15">
      <c r="A169" s="44"/>
      <c r="B169">
        <v>2.2016800000000001</v>
      </c>
      <c r="C169">
        <v>2.6845500000000001E-2</v>
      </c>
      <c r="D169">
        <v>3.5881999999999998E-4</v>
      </c>
      <c r="E169">
        <v>1.0204299999999999E-3</v>
      </c>
      <c r="F169">
        <v>1.8858899999999999E-4</v>
      </c>
      <c r="G169">
        <v>2.2342900000000001</v>
      </c>
      <c r="J169" s="44"/>
      <c r="K169">
        <v>2.2466599999999999</v>
      </c>
      <c r="L169">
        <f t="shared" si="80"/>
        <v>3.3290000000000042E-2</v>
      </c>
      <c r="M169">
        <v>2.2799499999999999</v>
      </c>
    </row>
    <row r="170" spans="1:13" x14ac:dyDescent="0.15">
      <c r="A170" s="44"/>
      <c r="B170">
        <f>AVERAGE(B160:B169)</f>
        <v>2.2104999999999997</v>
      </c>
      <c r="C170">
        <f t="shared" ref="C170" si="81">AVERAGE(C160:C169)</f>
        <v>2.6785610000000005E-2</v>
      </c>
      <c r="D170">
        <f t="shared" ref="D170" si="82">AVERAGE(D160:D169)</f>
        <v>3.9696690000000004E-4</v>
      </c>
      <c r="E170">
        <f t="shared" ref="E170" si="83">AVERAGE(E160:E169)</f>
        <v>1.0349279999999998E-3</v>
      </c>
      <c r="F170">
        <f t="shared" ref="F170" si="84">AVERAGE(F160:F169)</f>
        <v>1.925467E-4</v>
      </c>
      <c r="G170">
        <f t="shared" ref="G170" si="85">AVERAGE(G160:G169)</f>
        <v>2.2440379999999998</v>
      </c>
      <c r="J170" s="44"/>
      <c r="K170">
        <f>AVERAGE(K160:K169)</f>
        <v>2.2398929999999999</v>
      </c>
      <c r="L170">
        <f t="shared" ref="L170:M170" si="86">AVERAGE(L160:L169)</f>
        <v>3.3698999999999965E-2</v>
      </c>
      <c r="M170">
        <f t="shared" si="86"/>
        <v>2.2735919999999998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2.5516399999999999</v>
      </c>
      <c r="C173">
        <v>3.2989299999999999E-2</v>
      </c>
      <c r="D173">
        <v>6.4468399999999997E-4</v>
      </c>
      <c r="E173">
        <v>9.9158300000000009E-4</v>
      </c>
      <c r="F173">
        <v>1.8787400000000001E-4</v>
      </c>
      <c r="G173">
        <v>2.5883600000000002</v>
      </c>
      <c r="J173" s="44" t="s">
        <v>13</v>
      </c>
      <c r="K173">
        <v>2.5731299999999999</v>
      </c>
      <c r="L173">
        <f>M173-K173</f>
        <v>3.7479999999999958E-2</v>
      </c>
      <c r="M173">
        <v>2.6106099999999999</v>
      </c>
    </row>
    <row r="174" spans="1:13" x14ac:dyDescent="0.15">
      <c r="A174" s="44"/>
      <c r="B174">
        <v>2.5600800000000001</v>
      </c>
      <c r="C174">
        <v>3.3251999999999997E-2</v>
      </c>
      <c r="D174">
        <v>5.9294700000000003E-4</v>
      </c>
      <c r="E174">
        <v>1.0371200000000001E-3</v>
      </c>
      <c r="F174">
        <v>1.78099E-4</v>
      </c>
      <c r="G174">
        <v>2.5969699999999998</v>
      </c>
      <c r="J174" s="44"/>
      <c r="K174">
        <v>2.6324299999999998</v>
      </c>
      <c r="L174">
        <f t="shared" ref="L174:L182" si="87">M174-K174</f>
        <v>3.666999999999998E-2</v>
      </c>
      <c r="M174">
        <v>2.6690999999999998</v>
      </c>
    </row>
    <row r="175" spans="1:13" x14ac:dyDescent="0.15">
      <c r="A175" s="44"/>
      <c r="B175">
        <v>2.5676999999999999</v>
      </c>
      <c r="C175">
        <v>3.3034599999999997E-2</v>
      </c>
      <c r="D175">
        <v>6.0725199999999997E-4</v>
      </c>
      <c r="E175">
        <v>1.0047000000000001E-3</v>
      </c>
      <c r="F175">
        <v>1.8692000000000001E-4</v>
      </c>
      <c r="G175">
        <v>2.6043599999999998</v>
      </c>
      <c r="J175" s="44"/>
      <c r="K175">
        <v>2.5508899999999999</v>
      </c>
      <c r="L175">
        <f t="shared" si="87"/>
        <v>3.6950000000000038E-2</v>
      </c>
      <c r="M175">
        <v>2.5878399999999999</v>
      </c>
    </row>
    <row r="176" spans="1:13" x14ac:dyDescent="0.15">
      <c r="A176" s="44"/>
      <c r="B176">
        <v>2.5567700000000002</v>
      </c>
      <c r="C176">
        <v>3.2816400000000003E-2</v>
      </c>
      <c r="D176">
        <v>6.2560999999999997E-4</v>
      </c>
      <c r="E176">
        <v>1.0051699999999999E-3</v>
      </c>
      <c r="F176">
        <v>1.89543E-4</v>
      </c>
      <c r="G176">
        <v>2.5944699999999998</v>
      </c>
      <c r="J176" s="44"/>
      <c r="K176">
        <v>2.6172499999999999</v>
      </c>
      <c r="L176">
        <f t="shared" si="87"/>
        <v>3.7479999999999958E-2</v>
      </c>
      <c r="M176">
        <v>2.6547299999999998</v>
      </c>
    </row>
    <row r="177" spans="1:13" x14ac:dyDescent="0.15">
      <c r="A177" s="44"/>
      <c r="B177">
        <v>2.5632999999999999</v>
      </c>
      <c r="C177">
        <v>3.2415399999999997E-2</v>
      </c>
      <c r="D177">
        <v>5.4097200000000002E-4</v>
      </c>
      <c r="E177">
        <v>1.0004E-3</v>
      </c>
      <c r="F177">
        <v>1.8453600000000001E-4</v>
      </c>
      <c r="G177">
        <v>2.6032199999999999</v>
      </c>
      <c r="J177" s="44"/>
      <c r="K177">
        <v>2.5486599999999999</v>
      </c>
      <c r="L177">
        <f t="shared" si="87"/>
        <v>3.799000000000019E-2</v>
      </c>
      <c r="M177">
        <v>2.5866500000000001</v>
      </c>
    </row>
    <row r="178" spans="1:13" x14ac:dyDescent="0.15">
      <c r="A178" s="44"/>
      <c r="B178">
        <v>2.5524</v>
      </c>
      <c r="C178">
        <v>3.2790399999999997E-2</v>
      </c>
      <c r="D178">
        <v>2.9778500000000001E-4</v>
      </c>
      <c r="E178">
        <v>1.07121E-3</v>
      </c>
      <c r="F178">
        <v>1.8262899999999999E-4</v>
      </c>
      <c r="G178">
        <v>2.5905499999999999</v>
      </c>
      <c r="J178" s="44"/>
      <c r="K178">
        <v>2.5498599999999998</v>
      </c>
      <c r="L178">
        <f t="shared" si="87"/>
        <v>3.7740000000000329E-2</v>
      </c>
      <c r="M178">
        <v>2.5876000000000001</v>
      </c>
    </row>
    <row r="179" spans="1:13" x14ac:dyDescent="0.15">
      <c r="A179" s="44"/>
      <c r="B179">
        <v>2.5819399999999999</v>
      </c>
      <c r="C179">
        <v>3.32427E-2</v>
      </c>
      <c r="D179">
        <v>5.66483E-4</v>
      </c>
      <c r="E179">
        <v>1.02973E-3</v>
      </c>
      <c r="F179">
        <v>1.8405900000000001E-4</v>
      </c>
      <c r="G179">
        <v>2.6186600000000002</v>
      </c>
      <c r="J179" s="44"/>
      <c r="K179">
        <v>2.5498699999999999</v>
      </c>
      <c r="L179">
        <f t="shared" si="87"/>
        <v>3.6799999999999944E-2</v>
      </c>
      <c r="M179">
        <v>2.5866699999999998</v>
      </c>
    </row>
    <row r="180" spans="1:13" x14ac:dyDescent="0.15">
      <c r="A180" s="44"/>
      <c r="B180">
        <v>2.55782</v>
      </c>
      <c r="C180">
        <v>3.3374800000000003E-2</v>
      </c>
      <c r="D180">
        <v>6.5112099999999995E-4</v>
      </c>
      <c r="E180">
        <v>1.00303E-3</v>
      </c>
      <c r="F180">
        <v>1.83344E-4</v>
      </c>
      <c r="G180">
        <v>2.5949399999999998</v>
      </c>
      <c r="J180" s="44"/>
      <c r="K180">
        <v>2.61565</v>
      </c>
      <c r="L180">
        <f t="shared" si="87"/>
        <v>4.1220000000000034E-2</v>
      </c>
      <c r="M180">
        <v>2.6568700000000001</v>
      </c>
    </row>
    <row r="181" spans="1:13" x14ac:dyDescent="0.15">
      <c r="A181" s="44"/>
      <c r="B181">
        <v>2.54922</v>
      </c>
      <c r="C181">
        <v>3.2505800000000001E-2</v>
      </c>
      <c r="D181">
        <v>3.20673E-4</v>
      </c>
      <c r="E181">
        <v>9.99689E-4</v>
      </c>
      <c r="F181">
        <v>1.8525099999999999E-4</v>
      </c>
      <c r="G181">
        <v>2.5853899999999999</v>
      </c>
      <c r="J181" s="44"/>
      <c r="K181">
        <v>2.55565</v>
      </c>
      <c r="L181">
        <f t="shared" si="87"/>
        <v>3.6379999999999857E-2</v>
      </c>
      <c r="M181">
        <v>2.5920299999999998</v>
      </c>
    </row>
    <row r="182" spans="1:13" x14ac:dyDescent="0.15">
      <c r="A182" s="44"/>
      <c r="B182">
        <v>2.5430899999999999</v>
      </c>
      <c r="C182">
        <v>3.3270099999999997E-2</v>
      </c>
      <c r="D182">
        <v>5.8579400000000005E-4</v>
      </c>
      <c r="E182">
        <v>1.0356899999999999E-3</v>
      </c>
      <c r="F182">
        <v>1.8405900000000001E-4</v>
      </c>
      <c r="G182">
        <v>2.5801500000000002</v>
      </c>
      <c r="J182" s="44"/>
      <c r="K182">
        <v>2.55633</v>
      </c>
      <c r="L182">
        <f t="shared" si="87"/>
        <v>3.6490000000000133E-2</v>
      </c>
      <c r="M182">
        <v>2.5928200000000001</v>
      </c>
    </row>
    <row r="183" spans="1:13" x14ac:dyDescent="0.15">
      <c r="A183" s="44"/>
      <c r="B183">
        <f>AVERAGE(B173:B182)</f>
        <v>2.5583959999999997</v>
      </c>
      <c r="C183">
        <f t="shared" ref="C183" si="88">AVERAGE(C173:C182)</f>
        <v>3.2969149999999989E-2</v>
      </c>
      <c r="D183">
        <f t="shared" ref="D183" si="89">AVERAGE(D173:D182)</f>
        <v>5.4333209999999992E-4</v>
      </c>
      <c r="E183">
        <f t="shared" ref="E183" si="90">AVERAGE(E173:E182)</f>
        <v>1.0178322E-3</v>
      </c>
      <c r="F183">
        <f t="shared" ref="F183" si="91">AVERAGE(F173:F182)</f>
        <v>1.8463140000000002E-4</v>
      </c>
      <c r="G183">
        <f t="shared" ref="G183" si="92">AVERAGE(G173:G182)</f>
        <v>2.595707</v>
      </c>
      <c r="J183" s="44"/>
      <c r="K183">
        <f>AVERAGE(K173:K182)</f>
        <v>2.5749719999999998</v>
      </c>
      <c r="L183">
        <f t="shared" ref="L183:M183" si="93">AVERAGE(L173:L182)</f>
        <v>3.7520000000000039E-2</v>
      </c>
      <c r="M183">
        <f t="shared" si="93"/>
        <v>2.6124920000000005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2.83467</v>
      </c>
      <c r="C186">
        <v>3.4570499999999997E-2</v>
      </c>
      <c r="D186">
        <v>9.2697099999999996E-4</v>
      </c>
      <c r="E186">
        <v>1.0790800000000001E-3</v>
      </c>
      <c r="F186">
        <v>2.3698799999999999E-4</v>
      </c>
      <c r="G186">
        <v>2.8776799999999998</v>
      </c>
      <c r="J186" s="44" t="s">
        <v>14</v>
      </c>
      <c r="K186">
        <v>3.18296</v>
      </c>
      <c r="L186">
        <f>M186-K186</f>
        <v>4.2349999999999888E-2</v>
      </c>
      <c r="M186">
        <v>3.2253099999999999</v>
      </c>
    </row>
    <row r="187" spans="1:13" x14ac:dyDescent="0.15">
      <c r="A187" s="44"/>
      <c r="B187">
        <v>2.8344999999999998</v>
      </c>
      <c r="C187">
        <v>3.4248399999999998E-2</v>
      </c>
      <c r="D187">
        <v>4.0721900000000001E-4</v>
      </c>
      <c r="E187">
        <v>1.0781300000000001E-3</v>
      </c>
      <c r="F187">
        <v>2.01225E-4</v>
      </c>
      <c r="G187">
        <v>2.8779599999999999</v>
      </c>
      <c r="J187" s="44"/>
      <c r="K187">
        <v>2.85128</v>
      </c>
      <c r="L187">
        <f t="shared" ref="L187:L195" si="94">M187-K187</f>
        <v>4.1659999999999808E-2</v>
      </c>
      <c r="M187">
        <v>2.8929399999999998</v>
      </c>
    </row>
    <row r="188" spans="1:13" x14ac:dyDescent="0.15">
      <c r="A188" s="44"/>
      <c r="B188">
        <v>2.9012600000000002</v>
      </c>
      <c r="C188">
        <v>3.6199299999999997E-2</v>
      </c>
      <c r="D188">
        <v>4.0793399999999999E-4</v>
      </c>
      <c r="E188">
        <v>1.0707399999999999E-3</v>
      </c>
      <c r="F188">
        <v>1.98603E-4</v>
      </c>
      <c r="G188">
        <v>2.9447899999999998</v>
      </c>
      <c r="J188" s="44"/>
      <c r="K188">
        <v>2.8146399999999998</v>
      </c>
      <c r="L188">
        <f t="shared" si="94"/>
        <v>4.1340000000000376E-2</v>
      </c>
      <c r="M188">
        <v>2.8559800000000002</v>
      </c>
    </row>
    <row r="189" spans="1:13" x14ac:dyDescent="0.15">
      <c r="A189" s="44"/>
      <c r="B189">
        <v>2.8536700000000002</v>
      </c>
      <c r="C189">
        <v>3.4084799999999998E-2</v>
      </c>
      <c r="D189">
        <v>3.8981399999999999E-4</v>
      </c>
      <c r="E189">
        <v>1.0559600000000001E-3</v>
      </c>
      <c r="F189">
        <v>1.95026E-4</v>
      </c>
      <c r="G189">
        <v>2.89479</v>
      </c>
      <c r="J189" s="44"/>
      <c r="K189">
        <v>2.8259500000000002</v>
      </c>
      <c r="L189">
        <f t="shared" si="94"/>
        <v>4.1409999999999947E-2</v>
      </c>
      <c r="M189">
        <v>2.8673600000000001</v>
      </c>
    </row>
    <row r="190" spans="1:13" x14ac:dyDescent="0.15">
      <c r="A190" s="44"/>
      <c r="B190">
        <v>2.8417699999999999</v>
      </c>
      <c r="C190">
        <v>3.4215700000000002E-2</v>
      </c>
      <c r="D190">
        <v>4.3582899999999999E-4</v>
      </c>
      <c r="E190">
        <v>1.0762199999999999E-3</v>
      </c>
      <c r="F190">
        <v>1.9478799999999999E-4</v>
      </c>
      <c r="G190">
        <v>2.8851399999999998</v>
      </c>
      <c r="J190" s="44"/>
      <c r="K190">
        <v>2.8266499999999999</v>
      </c>
      <c r="L190">
        <f t="shared" si="94"/>
        <v>4.1370000000000129E-2</v>
      </c>
      <c r="M190">
        <v>2.86802</v>
      </c>
    </row>
    <row r="191" spans="1:13" x14ac:dyDescent="0.15">
      <c r="A191" s="44"/>
      <c r="B191">
        <v>2.8486799999999999</v>
      </c>
      <c r="C191">
        <v>3.4709900000000002E-2</v>
      </c>
      <c r="D191">
        <v>6.5422099999999997E-4</v>
      </c>
      <c r="E191">
        <v>1.0852800000000001E-3</v>
      </c>
      <c r="F191">
        <v>1.9764899999999999E-4</v>
      </c>
      <c r="G191">
        <v>2.89208</v>
      </c>
      <c r="J191" s="44"/>
      <c r="K191">
        <v>2.8428499999999999</v>
      </c>
      <c r="L191">
        <f t="shared" si="94"/>
        <v>4.2540000000000244E-2</v>
      </c>
      <c r="M191">
        <v>2.8853900000000001</v>
      </c>
    </row>
    <row r="192" spans="1:13" x14ac:dyDescent="0.15">
      <c r="A192" s="44"/>
      <c r="B192">
        <v>2.8252700000000002</v>
      </c>
      <c r="C192">
        <v>3.4576200000000001E-2</v>
      </c>
      <c r="D192">
        <v>3.9148299999999998E-4</v>
      </c>
      <c r="E192">
        <v>1.0874299999999999E-3</v>
      </c>
      <c r="F192">
        <v>2.0313300000000001E-4</v>
      </c>
      <c r="G192">
        <v>2.86741</v>
      </c>
      <c r="J192" s="44"/>
      <c r="K192">
        <v>2.8392300000000001</v>
      </c>
      <c r="L192">
        <f t="shared" si="94"/>
        <v>4.2059999999999764E-2</v>
      </c>
      <c r="M192">
        <v>2.8812899999999999</v>
      </c>
    </row>
    <row r="193" spans="1:13" x14ac:dyDescent="0.15">
      <c r="A193" s="44"/>
      <c r="B193">
        <v>2.8332199999999998</v>
      </c>
      <c r="C193">
        <v>3.3918900000000002E-2</v>
      </c>
      <c r="D193">
        <v>4.0364300000000002E-4</v>
      </c>
      <c r="E193">
        <v>1.08624E-3</v>
      </c>
      <c r="F193">
        <v>1.95503E-4</v>
      </c>
      <c r="G193">
        <v>2.8745799999999999</v>
      </c>
      <c r="J193" s="44"/>
      <c r="K193">
        <v>2.8406600000000002</v>
      </c>
      <c r="L193">
        <f t="shared" si="94"/>
        <v>4.1359999999999619E-2</v>
      </c>
      <c r="M193">
        <v>2.8820199999999998</v>
      </c>
    </row>
    <row r="194" spans="1:13" x14ac:dyDescent="0.15">
      <c r="A194" s="44"/>
      <c r="B194">
        <v>2.8265500000000001</v>
      </c>
      <c r="C194">
        <v>3.4168499999999997E-2</v>
      </c>
      <c r="D194">
        <v>3.94583E-4</v>
      </c>
      <c r="E194">
        <v>1.0676399999999999E-3</v>
      </c>
      <c r="F194">
        <v>1.9979500000000001E-4</v>
      </c>
      <c r="G194">
        <v>2.86775</v>
      </c>
      <c r="J194" s="44"/>
      <c r="K194">
        <v>2.8579300000000001</v>
      </c>
      <c r="L194">
        <f t="shared" si="94"/>
        <v>4.1649999999999743E-2</v>
      </c>
      <c r="M194">
        <v>2.8995799999999998</v>
      </c>
    </row>
    <row r="195" spans="1:13" x14ac:dyDescent="0.15">
      <c r="A195" s="44"/>
      <c r="B195">
        <v>2.8412600000000001</v>
      </c>
      <c r="C195">
        <v>3.4216400000000001E-2</v>
      </c>
      <c r="D195">
        <v>3.8361500000000002E-4</v>
      </c>
      <c r="E195">
        <v>1.0762199999999999E-3</v>
      </c>
      <c r="F195">
        <v>1.9526499999999999E-4</v>
      </c>
      <c r="G195">
        <v>2.8826999999999998</v>
      </c>
      <c r="J195" s="44"/>
      <c r="K195">
        <v>2.9090600000000002</v>
      </c>
      <c r="L195">
        <f t="shared" si="94"/>
        <v>4.2599999999999749E-2</v>
      </c>
      <c r="M195">
        <v>2.95166</v>
      </c>
    </row>
    <row r="196" spans="1:13" x14ac:dyDescent="0.15">
      <c r="A196" s="44"/>
      <c r="B196">
        <f>AVERAGE(B186:B195)</f>
        <v>2.8440850000000006</v>
      </c>
      <c r="C196">
        <f t="shared" ref="C196" si="95">AVERAGE(C186:C195)</f>
        <v>3.4490859999999998E-2</v>
      </c>
      <c r="D196">
        <f t="shared" ref="D196" si="96">AVERAGE(D186:D195)</f>
        <v>4.7953120000000012E-4</v>
      </c>
      <c r="E196">
        <f t="shared" ref="E196" si="97">AVERAGE(E186:E195)</f>
        <v>1.076294E-3</v>
      </c>
      <c r="F196">
        <f t="shared" ref="F196" si="98">AVERAGE(F186:F195)</f>
        <v>2.0179749999999999E-4</v>
      </c>
      <c r="G196">
        <f t="shared" ref="G196" si="99">AVERAGE(G186:G195)</f>
        <v>2.8864879999999999</v>
      </c>
      <c r="J196" s="44"/>
      <c r="K196">
        <f>AVERAGE(K186:K195)</f>
        <v>2.879121</v>
      </c>
      <c r="L196">
        <f t="shared" ref="L196:M196" si="100">AVERAGE(L186:L195)</f>
        <v>4.1833999999999927E-2</v>
      </c>
      <c r="M196">
        <f t="shared" si="100"/>
        <v>2.9209550000000002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5.5628700000000002</v>
      </c>
      <c r="C199">
        <v>6.1844299999999998E-2</v>
      </c>
      <c r="D199">
        <v>3.6077499999999998E-3</v>
      </c>
      <c r="E199">
        <v>1.20425E-3</v>
      </c>
      <c r="F199">
        <v>2.66075E-4</v>
      </c>
      <c r="G199">
        <v>5.63849</v>
      </c>
      <c r="J199" s="44" t="s">
        <v>15</v>
      </c>
      <c r="K199">
        <v>6.9024200000000002</v>
      </c>
      <c r="L199">
        <f>M199-K199</f>
        <v>7.4230000000000018E-2</v>
      </c>
      <c r="M199">
        <v>6.9766500000000002</v>
      </c>
    </row>
    <row r="200" spans="1:13" x14ac:dyDescent="0.15">
      <c r="A200" s="44"/>
      <c r="B200">
        <v>5.5407299999999999</v>
      </c>
      <c r="C200">
        <v>6.1386299999999998E-2</v>
      </c>
      <c r="D200">
        <v>8.4710099999999995E-4</v>
      </c>
      <c r="E200">
        <v>1.3058200000000001E-3</v>
      </c>
      <c r="F200">
        <v>2.6845900000000003E-4</v>
      </c>
      <c r="G200">
        <v>5.6151799999999996</v>
      </c>
      <c r="J200" s="44"/>
      <c r="K200">
        <v>5.9136600000000001</v>
      </c>
      <c r="L200">
        <f t="shared" ref="L200:L208" si="101">M200-K200</f>
        <v>7.455999999999996E-2</v>
      </c>
      <c r="M200">
        <v>5.9882200000000001</v>
      </c>
    </row>
    <row r="201" spans="1:13" x14ac:dyDescent="0.15">
      <c r="A201" s="44"/>
      <c r="B201">
        <v>5.5508300000000004</v>
      </c>
      <c r="C201">
        <v>6.18398E-2</v>
      </c>
      <c r="D201">
        <v>9.6940999999999998E-4</v>
      </c>
      <c r="E201">
        <v>1.29509E-3</v>
      </c>
      <c r="F201">
        <v>2.6917500000000002E-4</v>
      </c>
      <c r="G201">
        <v>5.6255699999999997</v>
      </c>
      <c r="J201" s="44"/>
      <c r="K201">
        <v>5.9491500000000004</v>
      </c>
      <c r="L201">
        <f t="shared" si="101"/>
        <v>7.4349999999999916E-2</v>
      </c>
      <c r="M201">
        <v>6.0235000000000003</v>
      </c>
    </row>
    <row r="202" spans="1:13" x14ac:dyDescent="0.15">
      <c r="A202" s="44"/>
      <c r="B202">
        <v>5.5102399999999996</v>
      </c>
      <c r="C202">
        <v>6.2322099999999998E-2</v>
      </c>
      <c r="D202">
        <v>8.6402899999999999E-4</v>
      </c>
      <c r="E202">
        <v>1.27721E-3</v>
      </c>
      <c r="F202">
        <v>2.6845900000000003E-4</v>
      </c>
      <c r="G202">
        <v>5.5838999999999999</v>
      </c>
      <c r="J202" s="44"/>
      <c r="K202">
        <v>6.0434099999999997</v>
      </c>
      <c r="L202">
        <f t="shared" si="101"/>
        <v>7.657999999999987E-2</v>
      </c>
      <c r="M202">
        <v>6.1199899999999996</v>
      </c>
    </row>
    <row r="203" spans="1:13" x14ac:dyDescent="0.15">
      <c r="A203" s="44"/>
      <c r="B203">
        <v>5.5337800000000001</v>
      </c>
      <c r="C203">
        <v>6.2125899999999998E-2</v>
      </c>
      <c r="D203">
        <v>8.9335399999999996E-4</v>
      </c>
      <c r="E203">
        <v>1.2829300000000001E-3</v>
      </c>
      <c r="F203">
        <v>2.7108200000000002E-4</v>
      </c>
      <c r="G203">
        <v>5.60792</v>
      </c>
      <c r="J203" s="44"/>
      <c r="K203">
        <v>5.76572</v>
      </c>
      <c r="L203">
        <f t="shared" si="101"/>
        <v>7.7869999999999884E-2</v>
      </c>
      <c r="M203">
        <v>5.8435899999999998</v>
      </c>
    </row>
    <row r="204" spans="1:13" x14ac:dyDescent="0.15">
      <c r="A204" s="44"/>
      <c r="B204">
        <v>5.5688500000000003</v>
      </c>
      <c r="C204">
        <v>6.1790699999999997E-2</v>
      </c>
      <c r="D204">
        <v>8.7070500000000005E-4</v>
      </c>
      <c r="E204">
        <v>1.2998599999999999E-3</v>
      </c>
      <c r="F204">
        <v>2.6655199999999998E-4</v>
      </c>
      <c r="G204">
        <v>5.6414600000000004</v>
      </c>
      <c r="J204" s="44"/>
      <c r="K204">
        <v>5.9902899999999999</v>
      </c>
      <c r="L204">
        <f t="shared" si="101"/>
        <v>7.5809999999999711E-2</v>
      </c>
      <c r="M204">
        <v>6.0660999999999996</v>
      </c>
    </row>
    <row r="205" spans="1:13" x14ac:dyDescent="0.15">
      <c r="A205" s="44"/>
      <c r="B205">
        <v>5.85337</v>
      </c>
      <c r="C205">
        <v>6.2143299999999999E-2</v>
      </c>
      <c r="D205">
        <v>8.8763199999999996E-4</v>
      </c>
      <c r="E205">
        <v>1.2915100000000001E-3</v>
      </c>
      <c r="F205">
        <v>2.6750599999999998E-4</v>
      </c>
      <c r="G205">
        <v>5.9278000000000004</v>
      </c>
      <c r="J205" s="44"/>
      <c r="K205">
        <v>5.73041</v>
      </c>
      <c r="L205">
        <f t="shared" si="101"/>
        <v>7.6050000000000395E-2</v>
      </c>
      <c r="M205">
        <v>5.8064600000000004</v>
      </c>
    </row>
    <row r="206" spans="1:13" x14ac:dyDescent="0.15">
      <c r="A206" s="44"/>
      <c r="B206">
        <v>5.7117000000000004</v>
      </c>
      <c r="C206">
        <v>6.2021300000000001E-2</v>
      </c>
      <c r="D206">
        <v>9.5486599999999996E-4</v>
      </c>
      <c r="E206">
        <v>1.2900800000000001E-3</v>
      </c>
      <c r="F206">
        <v>2.7394300000000002E-4</v>
      </c>
      <c r="G206">
        <v>5.7854099999999997</v>
      </c>
      <c r="J206" s="44"/>
      <c r="K206">
        <v>5.7661899999999999</v>
      </c>
      <c r="L206">
        <f t="shared" si="101"/>
        <v>0.13243000000000027</v>
      </c>
      <c r="M206">
        <v>5.8986200000000002</v>
      </c>
    </row>
    <row r="207" spans="1:13" x14ac:dyDescent="0.15">
      <c r="A207" s="44"/>
      <c r="B207">
        <v>5.5611499999999996</v>
      </c>
      <c r="C207">
        <v>6.2112100000000003E-2</v>
      </c>
      <c r="D207">
        <v>8.7690399999999996E-4</v>
      </c>
      <c r="E207">
        <v>1.2719599999999999E-3</v>
      </c>
      <c r="F207">
        <v>2.5916099999999999E-4</v>
      </c>
      <c r="G207">
        <v>5.6354199999999999</v>
      </c>
      <c r="J207" s="44"/>
      <c r="K207">
        <v>5.7818500000000004</v>
      </c>
      <c r="L207">
        <f t="shared" si="101"/>
        <v>7.4489999999999945E-2</v>
      </c>
      <c r="M207">
        <v>5.8563400000000003</v>
      </c>
    </row>
    <row r="208" spans="1:13" x14ac:dyDescent="0.15">
      <c r="A208" s="44"/>
      <c r="B208">
        <v>5.6504500000000002</v>
      </c>
      <c r="C208">
        <v>6.2065099999999998E-2</v>
      </c>
      <c r="D208">
        <v>8.67128E-4</v>
      </c>
      <c r="E208">
        <v>1.28078E-3</v>
      </c>
      <c r="F208">
        <v>2.6726700000000001E-4</v>
      </c>
      <c r="G208">
        <v>5.7238699999999998</v>
      </c>
      <c r="J208" s="44"/>
      <c r="K208">
        <v>5.7617099999999999</v>
      </c>
      <c r="L208">
        <f t="shared" si="101"/>
        <v>7.4770000000000003E-2</v>
      </c>
      <c r="M208">
        <v>5.8364799999999999</v>
      </c>
    </row>
    <row r="209" spans="1:13" x14ac:dyDescent="0.15">
      <c r="A209" s="44"/>
      <c r="B209">
        <f>AVERAGE(B199:B208)</f>
        <v>5.6043969999999996</v>
      </c>
      <c r="C209">
        <f t="shared" ref="C209" si="102">AVERAGE(C199:C208)</f>
        <v>6.196509E-2</v>
      </c>
      <c r="D209">
        <f t="shared" ref="D209" si="103">AVERAGE(D199:D208)</f>
        <v>1.1638878999999998E-3</v>
      </c>
      <c r="E209">
        <f t="shared" ref="E209" si="104">AVERAGE(E199:E208)</f>
        <v>1.2799490000000003E-3</v>
      </c>
      <c r="F209">
        <f t="shared" ref="F209" si="105">AVERAGE(F199:F208)</f>
        <v>2.6776789999999995E-4</v>
      </c>
      <c r="G209">
        <f t="shared" ref="G209" si="106">AVERAGE(G199:G208)</f>
        <v>5.6785019999999999</v>
      </c>
      <c r="J209" s="44"/>
      <c r="K209">
        <f>AVERAGE(K199:K208)</f>
        <v>5.9604809999999997</v>
      </c>
      <c r="L209">
        <f t="shared" ref="L209:M209" si="107">AVERAGE(L199:L208)</f>
        <v>8.1113999999999992E-2</v>
      </c>
      <c r="M209">
        <f t="shared" si="107"/>
        <v>6.0415950000000009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8.3325099999999992</v>
      </c>
      <c r="C212">
        <v>9.5349799999999998E-2</v>
      </c>
      <c r="D212">
        <v>5.58853E-4</v>
      </c>
      <c r="E212">
        <v>1.1432199999999999E-3</v>
      </c>
      <c r="F212">
        <v>2.5320099999999999E-4</v>
      </c>
      <c r="G212">
        <v>8.4380600000000001</v>
      </c>
      <c r="J212" s="44" t="s">
        <v>16</v>
      </c>
      <c r="K212">
        <v>9.2560800000000008</v>
      </c>
      <c r="L212">
        <f>M212-K212</f>
        <v>0.10529000000000011</v>
      </c>
      <c r="M212">
        <v>9.3613700000000009</v>
      </c>
    </row>
    <row r="213" spans="1:13" x14ac:dyDescent="0.15">
      <c r="A213" s="44"/>
      <c r="B213">
        <v>8.1537900000000008</v>
      </c>
      <c r="C213">
        <v>9.50429E-2</v>
      </c>
      <c r="D213">
        <v>5.0401700000000005E-4</v>
      </c>
      <c r="E213">
        <v>1.14036E-3</v>
      </c>
      <c r="F213">
        <v>2.5105499999999997E-4</v>
      </c>
      <c r="G213">
        <v>8.2580299999999998</v>
      </c>
      <c r="J213" s="44"/>
      <c r="K213">
        <v>8.6866299999999992</v>
      </c>
      <c r="L213">
        <f t="shared" ref="L213:L221" si="108">M213-K213</f>
        <v>0.10573000000000121</v>
      </c>
      <c r="M213">
        <v>8.7923600000000004</v>
      </c>
    </row>
    <row r="214" spans="1:13" x14ac:dyDescent="0.15">
      <c r="A214" s="44"/>
      <c r="B214">
        <v>8.2507900000000003</v>
      </c>
      <c r="C214">
        <v>9.5001699999999994E-2</v>
      </c>
      <c r="D214">
        <v>4.7254600000000001E-4</v>
      </c>
      <c r="E214">
        <v>1.1622900000000001E-3</v>
      </c>
      <c r="F214">
        <v>2.5296200000000002E-4</v>
      </c>
      <c r="G214">
        <v>8.3567999999999998</v>
      </c>
      <c r="J214" s="44"/>
      <c r="K214">
        <v>8.5672099999999993</v>
      </c>
      <c r="L214">
        <f t="shared" si="108"/>
        <v>0.10280000000000022</v>
      </c>
      <c r="M214">
        <v>8.6700099999999996</v>
      </c>
    </row>
    <row r="215" spans="1:13" x14ac:dyDescent="0.15">
      <c r="A215" s="44"/>
      <c r="B215">
        <v>8.23292</v>
      </c>
      <c r="C215">
        <v>9.4354400000000005E-2</v>
      </c>
      <c r="D215">
        <v>7.7247600000000002E-4</v>
      </c>
      <c r="E215">
        <v>1.21379E-3</v>
      </c>
      <c r="F215">
        <v>2.8896299999999999E-4</v>
      </c>
      <c r="G215">
        <v>8.3370099999999994</v>
      </c>
      <c r="J215" s="44"/>
      <c r="K215">
        <v>8.7688199999999998</v>
      </c>
      <c r="L215">
        <f t="shared" si="108"/>
        <v>0.10494000000000092</v>
      </c>
      <c r="M215">
        <v>8.8737600000000008</v>
      </c>
    </row>
    <row r="216" spans="1:13" x14ac:dyDescent="0.15">
      <c r="A216" s="44"/>
      <c r="B216">
        <v>8.2566500000000005</v>
      </c>
      <c r="C216">
        <v>9.4020400000000004E-2</v>
      </c>
      <c r="D216">
        <v>8.6832000000000001E-4</v>
      </c>
      <c r="E216">
        <v>1.1906600000000001E-3</v>
      </c>
      <c r="F216">
        <v>2.5272400000000002E-4</v>
      </c>
      <c r="G216">
        <v>8.3609100000000005</v>
      </c>
      <c r="J216" s="44"/>
      <c r="K216">
        <v>8.5991800000000005</v>
      </c>
      <c r="L216">
        <f t="shared" si="108"/>
        <v>0.10371999999999915</v>
      </c>
      <c r="M216">
        <v>8.7028999999999996</v>
      </c>
    </row>
    <row r="217" spans="1:13" x14ac:dyDescent="0.15">
      <c r="A217" s="44"/>
      <c r="B217">
        <v>8.2747399999999995</v>
      </c>
      <c r="C217">
        <v>9.3777899999999997E-2</v>
      </c>
      <c r="D217">
        <v>8.1753700000000002E-4</v>
      </c>
      <c r="E217">
        <v>1.1792199999999999E-3</v>
      </c>
      <c r="F217">
        <v>2.98738E-4</v>
      </c>
      <c r="G217">
        <v>8.3787099999999999</v>
      </c>
      <c r="J217" s="44"/>
      <c r="K217">
        <v>8.6132399999999993</v>
      </c>
      <c r="L217">
        <f t="shared" si="108"/>
        <v>0.10320000000000107</v>
      </c>
      <c r="M217">
        <v>8.7164400000000004</v>
      </c>
    </row>
    <row r="218" spans="1:13" x14ac:dyDescent="0.15">
      <c r="A218" s="44"/>
      <c r="B218">
        <v>8.3524499999999993</v>
      </c>
      <c r="C218">
        <v>9.3873700000000004E-2</v>
      </c>
      <c r="D218">
        <v>7.60555E-4</v>
      </c>
      <c r="E218">
        <v>1.2126000000000001E-3</v>
      </c>
      <c r="F218">
        <v>3.0231499999999999E-4</v>
      </c>
      <c r="G218">
        <v>8.4559499999999996</v>
      </c>
      <c r="J218" s="44"/>
      <c r="K218">
        <v>8.8295899999999996</v>
      </c>
      <c r="L218">
        <f t="shared" si="108"/>
        <v>0.10369000000000028</v>
      </c>
      <c r="M218">
        <v>8.9332799999999999</v>
      </c>
    </row>
    <row r="219" spans="1:13" x14ac:dyDescent="0.15">
      <c r="A219" s="44"/>
      <c r="B219">
        <v>8.3705499999999997</v>
      </c>
      <c r="C219">
        <v>9.48436E-2</v>
      </c>
      <c r="D219">
        <v>5.1617600000000003E-4</v>
      </c>
      <c r="E219">
        <v>1.16372E-3</v>
      </c>
      <c r="F219">
        <v>2.4890900000000001E-4</v>
      </c>
      <c r="G219">
        <v>8.4734200000000008</v>
      </c>
      <c r="J219" s="44"/>
      <c r="K219">
        <v>8.6013599999999997</v>
      </c>
      <c r="L219">
        <f t="shared" si="108"/>
        <v>0.10278000000000098</v>
      </c>
      <c r="M219">
        <v>8.7041400000000007</v>
      </c>
    </row>
    <row r="220" spans="1:13" x14ac:dyDescent="0.15">
      <c r="A220" s="44"/>
      <c r="B220">
        <v>8.2241</v>
      </c>
      <c r="C220">
        <v>9.4557500000000003E-2</v>
      </c>
      <c r="D220">
        <v>4.9901000000000004E-4</v>
      </c>
      <c r="E220">
        <v>1.14942E-3</v>
      </c>
      <c r="F220">
        <v>2.4557099999999998E-4</v>
      </c>
      <c r="G220">
        <v>8.3271700000000006</v>
      </c>
      <c r="J220" s="44"/>
      <c r="K220">
        <v>8.7223299999999995</v>
      </c>
      <c r="L220">
        <f t="shared" si="108"/>
        <v>0.10467000000000048</v>
      </c>
      <c r="M220">
        <v>8.827</v>
      </c>
    </row>
    <row r="221" spans="1:13" x14ac:dyDescent="0.15">
      <c r="A221" s="44"/>
      <c r="B221">
        <v>8.2799200000000006</v>
      </c>
      <c r="C221">
        <v>9.49488E-2</v>
      </c>
      <c r="D221">
        <v>4.9662600000000001E-4</v>
      </c>
      <c r="E221">
        <v>1.1775500000000001E-3</v>
      </c>
      <c r="F221">
        <v>2.4628600000000002E-4</v>
      </c>
      <c r="G221">
        <v>8.3837799999999998</v>
      </c>
      <c r="J221" s="44"/>
      <c r="K221">
        <v>8.8992799999999992</v>
      </c>
      <c r="L221">
        <f t="shared" si="108"/>
        <v>0.10390000000000121</v>
      </c>
      <c r="M221">
        <v>9.0031800000000004</v>
      </c>
    </row>
    <row r="222" spans="1:13" x14ac:dyDescent="0.15">
      <c r="A222" s="44"/>
      <c r="B222">
        <f>AVERAGE(B212:B221)</f>
        <v>8.2728420000000007</v>
      </c>
      <c r="C222">
        <f t="shared" ref="C222" si="109">AVERAGE(C212:C221)</f>
        <v>9.4577069999999999E-2</v>
      </c>
      <c r="D222">
        <f t="shared" ref="D222" si="110">AVERAGE(D212:D221)</f>
        <v>6.266116E-4</v>
      </c>
      <c r="E222">
        <f t="shared" ref="E222" si="111">AVERAGE(E212:E221)</f>
        <v>1.173283E-3</v>
      </c>
      <c r="F222">
        <f t="shared" ref="F222" si="112">AVERAGE(F212:F221)</f>
        <v>2.6407239999999999E-4</v>
      </c>
      <c r="G222">
        <f t="shared" ref="G222" si="113">AVERAGE(G212:G221)</f>
        <v>8.3769840000000002</v>
      </c>
      <c r="J222" s="44"/>
      <c r="K222">
        <f>AVERAGE(K212:K221)</f>
        <v>8.754372</v>
      </c>
      <c r="L222">
        <f t="shared" ref="L222:M222" si="114">AVERAGE(L212:L221)</f>
        <v>0.10407200000000057</v>
      </c>
      <c r="M222">
        <f t="shared" si="114"/>
        <v>8.8584440000000004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27.078199999999999</v>
      </c>
      <c r="C225">
        <v>0.26797799999999999</v>
      </c>
      <c r="D225">
        <v>2.0527800000000001E-3</v>
      </c>
      <c r="E225">
        <v>2.5434500000000001E-3</v>
      </c>
      <c r="F225">
        <v>1.4119099999999999E-3</v>
      </c>
      <c r="G225">
        <v>27.358499999999999</v>
      </c>
      <c r="J225" s="44" t="s">
        <v>17</v>
      </c>
      <c r="K225">
        <v>29.8612</v>
      </c>
      <c r="L225">
        <f>M225-K225</f>
        <v>0.31370000000000076</v>
      </c>
      <c r="M225">
        <v>30.174900000000001</v>
      </c>
    </row>
    <row r="226" spans="1:13" x14ac:dyDescent="0.15">
      <c r="A226" s="44"/>
      <c r="B226">
        <v>26.1448</v>
      </c>
      <c r="C226">
        <v>0.28131400000000001</v>
      </c>
      <c r="D226">
        <v>1.0230299999999999E-2</v>
      </c>
      <c r="E226">
        <v>2.3782299999999998E-3</v>
      </c>
      <c r="F226">
        <v>1.40858E-3</v>
      </c>
      <c r="G226">
        <v>26.445</v>
      </c>
      <c r="J226" s="44"/>
      <c r="K226">
        <v>27.0579</v>
      </c>
      <c r="L226">
        <f t="shared" ref="L226:L234" si="115">M226-K226</f>
        <v>0.43900000000000006</v>
      </c>
      <c r="M226">
        <v>27.4969</v>
      </c>
    </row>
    <row r="227" spans="1:13" x14ac:dyDescent="0.15">
      <c r="A227" s="44"/>
      <c r="B227">
        <v>26.549600000000002</v>
      </c>
      <c r="C227">
        <v>0.26884400000000003</v>
      </c>
      <c r="D227">
        <v>1.9922300000000002E-3</v>
      </c>
      <c r="E227">
        <v>2.6063900000000001E-3</v>
      </c>
      <c r="F227">
        <v>1.40953E-3</v>
      </c>
      <c r="G227">
        <v>26.827999999999999</v>
      </c>
      <c r="J227" s="44"/>
      <c r="K227">
        <v>34.031700000000001</v>
      </c>
      <c r="L227">
        <f t="shared" si="115"/>
        <v>0.28130000000000166</v>
      </c>
      <c r="M227">
        <v>34.313000000000002</v>
      </c>
    </row>
    <row r="228" spans="1:13" x14ac:dyDescent="0.15">
      <c r="A228" s="44"/>
      <c r="B228">
        <v>25.708400000000001</v>
      </c>
      <c r="C228">
        <v>0.26696900000000001</v>
      </c>
      <c r="D228">
        <v>1.98007E-3</v>
      </c>
      <c r="E228">
        <v>2.57778E-3</v>
      </c>
      <c r="F228">
        <v>1.4379E-3</v>
      </c>
      <c r="G228">
        <v>25.986899999999999</v>
      </c>
      <c r="J228" s="44"/>
      <c r="K228">
        <v>25.459700000000002</v>
      </c>
      <c r="L228">
        <f t="shared" si="115"/>
        <v>0.28309999999999746</v>
      </c>
      <c r="M228">
        <v>25.742799999999999</v>
      </c>
    </row>
    <row r="229" spans="1:13" x14ac:dyDescent="0.15">
      <c r="A229" s="44"/>
      <c r="B229">
        <v>25.5488</v>
      </c>
      <c r="C229">
        <v>0.26389800000000002</v>
      </c>
      <c r="D229">
        <v>2.0177400000000001E-3</v>
      </c>
      <c r="E229">
        <v>2.5801700000000001E-3</v>
      </c>
      <c r="F229">
        <v>1.40643E-3</v>
      </c>
      <c r="G229">
        <v>25.822199999999999</v>
      </c>
      <c r="J229" s="44"/>
      <c r="K229">
        <v>25.274899999999999</v>
      </c>
      <c r="L229">
        <f t="shared" si="115"/>
        <v>0.2757000000000005</v>
      </c>
      <c r="M229">
        <v>25.550599999999999</v>
      </c>
    </row>
    <row r="230" spans="1:13" x14ac:dyDescent="0.15">
      <c r="A230" s="44"/>
      <c r="B230">
        <v>27.584099999999999</v>
      </c>
      <c r="C230">
        <v>0.26724399999999998</v>
      </c>
      <c r="D230">
        <v>2.04396E-3</v>
      </c>
      <c r="E230">
        <v>2.5608499999999999E-3</v>
      </c>
      <c r="F230">
        <v>1.4038099999999999E-3</v>
      </c>
      <c r="G230">
        <v>27.860700000000001</v>
      </c>
      <c r="J230" s="44"/>
      <c r="K230">
        <v>25.4331</v>
      </c>
      <c r="L230">
        <f t="shared" si="115"/>
        <v>0.28330000000000055</v>
      </c>
      <c r="M230">
        <v>25.7164</v>
      </c>
    </row>
    <row r="231" spans="1:13" x14ac:dyDescent="0.15">
      <c r="A231" s="44"/>
      <c r="B231">
        <v>26.315899999999999</v>
      </c>
      <c r="C231">
        <v>0.28533199999999997</v>
      </c>
      <c r="D231">
        <v>9.6337799999999998E-3</v>
      </c>
      <c r="E231">
        <v>2.3369799999999998E-3</v>
      </c>
      <c r="F231">
        <v>1.4524500000000001E-3</v>
      </c>
      <c r="G231">
        <v>26.618200000000002</v>
      </c>
      <c r="J231" s="44"/>
      <c r="K231">
        <v>25.388300000000001</v>
      </c>
      <c r="L231">
        <f t="shared" si="115"/>
        <v>0.28069999999999951</v>
      </c>
      <c r="M231">
        <v>25.669</v>
      </c>
    </row>
    <row r="232" spans="1:13" x14ac:dyDescent="0.15">
      <c r="A232" s="44"/>
      <c r="B232">
        <v>26.213000000000001</v>
      </c>
      <c r="C232">
        <v>0.279586</v>
      </c>
      <c r="D232">
        <v>1.0801099999999999E-2</v>
      </c>
      <c r="E232">
        <v>2.43545E-3</v>
      </c>
      <c r="F232">
        <v>1.4081E-3</v>
      </c>
      <c r="G232">
        <v>26.511800000000001</v>
      </c>
      <c r="J232" s="44"/>
      <c r="K232">
        <v>25.2758</v>
      </c>
      <c r="L232">
        <f t="shared" si="115"/>
        <v>0.27430000000000021</v>
      </c>
      <c r="M232">
        <v>25.5501</v>
      </c>
    </row>
    <row r="233" spans="1:13" x14ac:dyDescent="0.15">
      <c r="A233" s="44"/>
      <c r="B233">
        <v>26.456900000000001</v>
      </c>
      <c r="C233">
        <v>0.26622699999999999</v>
      </c>
      <c r="D233">
        <v>1.9762500000000001E-3</v>
      </c>
      <c r="E233">
        <v>2.5179400000000002E-3</v>
      </c>
      <c r="F233">
        <v>1.4107200000000001E-3</v>
      </c>
      <c r="G233">
        <v>26.734100000000002</v>
      </c>
      <c r="J233" s="44"/>
      <c r="K233">
        <v>25.378699999999998</v>
      </c>
      <c r="L233">
        <f t="shared" si="115"/>
        <v>0.27360000000000184</v>
      </c>
      <c r="M233">
        <v>25.6523</v>
      </c>
    </row>
    <row r="234" spans="1:13" x14ac:dyDescent="0.15">
      <c r="A234" s="44"/>
      <c r="B234">
        <v>26.258099999999999</v>
      </c>
      <c r="C234">
        <v>0.282113</v>
      </c>
      <c r="D234">
        <v>1.0079100000000001E-2</v>
      </c>
      <c r="E234">
        <v>2.3660700000000001E-3</v>
      </c>
      <c r="F234">
        <v>1.41025E-3</v>
      </c>
      <c r="G234">
        <v>26.557500000000001</v>
      </c>
      <c r="J234" s="44"/>
      <c r="K234">
        <v>25.619800000000001</v>
      </c>
      <c r="L234">
        <f t="shared" si="115"/>
        <v>0.27179999999999893</v>
      </c>
      <c r="M234">
        <v>25.8916</v>
      </c>
    </row>
    <row r="235" spans="1:13" x14ac:dyDescent="0.15">
      <c r="A235" s="44"/>
      <c r="B235">
        <f>AVERAGE(B225:B234)</f>
        <v>26.38578</v>
      </c>
      <c r="C235">
        <f t="shared" ref="C235" si="116">AVERAGE(C225:C234)</f>
        <v>0.27295049999999998</v>
      </c>
      <c r="D235">
        <f t="shared" ref="D235" si="117">AVERAGE(D225:D234)</f>
        <v>5.2807310000000003E-3</v>
      </c>
      <c r="E235">
        <f t="shared" ref="E235" si="118">AVERAGE(E225:E234)</f>
        <v>2.4903309999999997E-3</v>
      </c>
      <c r="F235">
        <f t="shared" ref="F235" si="119">AVERAGE(F225:F234)</f>
        <v>1.4159680000000001E-3</v>
      </c>
      <c r="G235">
        <f t="shared" ref="G235" si="120">AVERAGE(G225:G234)</f>
        <v>26.672290000000004</v>
      </c>
      <c r="J235" s="44"/>
      <c r="K235">
        <f>AVERAGE(K225:K234)</f>
        <v>26.878110000000003</v>
      </c>
      <c r="L235">
        <f t="shared" ref="L235:M235" si="121">AVERAGE(L225:L234)</f>
        <v>0.29765000000000014</v>
      </c>
      <c r="M235">
        <f t="shared" si="121"/>
        <v>27.175760000000004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20.2697</v>
      </c>
      <c r="C238">
        <v>0.19085199999999999</v>
      </c>
      <c r="D238">
        <v>2.0303700000000001E-3</v>
      </c>
      <c r="E238">
        <v>1.59049E-3</v>
      </c>
      <c r="F238">
        <v>5.5265399999999997E-4</v>
      </c>
      <c r="G238">
        <v>20.491800000000001</v>
      </c>
      <c r="J238" s="44" t="s">
        <v>18</v>
      </c>
      <c r="K238">
        <v>21.659099999999999</v>
      </c>
      <c r="L238">
        <f>M238-K238</f>
        <v>0.22000000000000242</v>
      </c>
      <c r="M238">
        <v>21.879100000000001</v>
      </c>
    </row>
    <row r="239" spans="1:13" x14ac:dyDescent="0.15">
      <c r="A239" s="44"/>
      <c r="B239">
        <v>20.130700000000001</v>
      </c>
      <c r="C239">
        <v>0.19169</v>
      </c>
      <c r="D239">
        <v>2.05207E-3</v>
      </c>
      <c r="E239">
        <v>1.60122E-3</v>
      </c>
      <c r="F239">
        <v>5.4979300000000003E-4</v>
      </c>
      <c r="G239">
        <v>20.349900000000002</v>
      </c>
      <c r="J239" s="44"/>
      <c r="K239">
        <v>20.415800000000001</v>
      </c>
      <c r="L239">
        <f t="shared" ref="L239:L247" si="122">M239-K239</f>
        <v>0.22109999999999985</v>
      </c>
      <c r="M239">
        <v>20.636900000000001</v>
      </c>
    </row>
    <row r="240" spans="1:13" x14ac:dyDescent="0.15">
      <c r="A240" s="44"/>
      <c r="B240">
        <v>19.7271</v>
      </c>
      <c r="C240">
        <v>0.19070899999999999</v>
      </c>
      <c r="D240">
        <v>2.0027199999999999E-3</v>
      </c>
      <c r="E240">
        <v>1.5051400000000001E-3</v>
      </c>
      <c r="F240">
        <v>5.49316E-4</v>
      </c>
      <c r="G240">
        <v>19.947299999999998</v>
      </c>
      <c r="J240" s="44"/>
      <c r="K240">
        <v>19.7456</v>
      </c>
      <c r="L240">
        <f t="shared" si="122"/>
        <v>0.21999999999999886</v>
      </c>
      <c r="M240">
        <v>19.965599999999998</v>
      </c>
    </row>
    <row r="241" spans="1:13" x14ac:dyDescent="0.15">
      <c r="A241" s="44"/>
      <c r="B241">
        <v>20.4968</v>
      </c>
      <c r="C241">
        <v>0.19070000000000001</v>
      </c>
      <c r="D241">
        <v>2.02703E-3</v>
      </c>
      <c r="E241">
        <v>1.4696100000000001E-3</v>
      </c>
      <c r="F241">
        <v>5.5050800000000001E-4</v>
      </c>
      <c r="G241">
        <v>20.715699999999998</v>
      </c>
      <c r="J241" s="44"/>
      <c r="K241">
        <v>19.774899999999999</v>
      </c>
      <c r="L241">
        <f t="shared" si="122"/>
        <v>0.22030000000000172</v>
      </c>
      <c r="M241">
        <v>19.995200000000001</v>
      </c>
    </row>
    <row r="242" spans="1:13" x14ac:dyDescent="0.15">
      <c r="A242" s="44"/>
      <c r="B242">
        <v>19.862400000000001</v>
      </c>
      <c r="C242">
        <v>0.19151399999999999</v>
      </c>
      <c r="D242">
        <v>3.5178700000000002E-3</v>
      </c>
      <c r="E242">
        <v>1.4042900000000001E-3</v>
      </c>
      <c r="F242">
        <v>5.5146199999999996E-4</v>
      </c>
      <c r="G242">
        <v>20.083200000000001</v>
      </c>
      <c r="J242" s="44"/>
      <c r="K242">
        <v>19.8139</v>
      </c>
      <c r="L242">
        <f t="shared" si="122"/>
        <v>0.21940000000000026</v>
      </c>
      <c r="M242">
        <v>20.033300000000001</v>
      </c>
    </row>
    <row r="243" spans="1:13" x14ac:dyDescent="0.15">
      <c r="A243" s="44"/>
      <c r="B243">
        <v>19.7972</v>
      </c>
      <c r="C243">
        <v>0.19093599999999999</v>
      </c>
      <c r="D243">
        <v>2.0384800000000001E-3</v>
      </c>
      <c r="E243">
        <v>1.5118099999999999E-3</v>
      </c>
      <c r="F243">
        <v>5.5289300000000005E-4</v>
      </c>
      <c r="G243">
        <v>20.019200000000001</v>
      </c>
      <c r="J243" s="44"/>
      <c r="K243">
        <v>19.963699999999999</v>
      </c>
      <c r="L243">
        <f t="shared" si="122"/>
        <v>0.22070000000000078</v>
      </c>
      <c r="M243">
        <v>20.1844</v>
      </c>
    </row>
    <row r="244" spans="1:13" x14ac:dyDescent="0.15">
      <c r="A244" s="44"/>
      <c r="B244">
        <v>19.429500000000001</v>
      </c>
      <c r="C244">
        <v>0.19148599999999999</v>
      </c>
      <c r="D244">
        <v>2.2652100000000001E-3</v>
      </c>
      <c r="E244">
        <v>1.49679E-3</v>
      </c>
      <c r="F244">
        <v>5.5217700000000005E-4</v>
      </c>
      <c r="G244">
        <v>19.651199999999999</v>
      </c>
      <c r="J244" s="44"/>
      <c r="K244">
        <v>20.030899999999999</v>
      </c>
      <c r="L244">
        <f t="shared" si="122"/>
        <v>0.22080000000000055</v>
      </c>
      <c r="M244">
        <v>20.2517</v>
      </c>
    </row>
    <row r="245" spans="1:13" x14ac:dyDescent="0.15">
      <c r="A245" s="44"/>
      <c r="B245">
        <v>19.385000000000002</v>
      </c>
      <c r="C245">
        <v>0.19228899999999999</v>
      </c>
      <c r="D245">
        <v>2.0866399999999998E-3</v>
      </c>
      <c r="E245">
        <v>1.5482899999999999E-3</v>
      </c>
      <c r="F245">
        <v>5.5336999999999997E-4</v>
      </c>
      <c r="G245">
        <v>19.605599999999999</v>
      </c>
      <c r="J245" s="44"/>
      <c r="K245">
        <v>19.742699999999999</v>
      </c>
      <c r="L245">
        <f t="shared" si="122"/>
        <v>0.22040000000000148</v>
      </c>
      <c r="M245">
        <v>19.963100000000001</v>
      </c>
    </row>
    <row r="246" spans="1:13" x14ac:dyDescent="0.15">
      <c r="A246" s="44"/>
      <c r="B246">
        <v>19.711400000000001</v>
      </c>
      <c r="C246">
        <v>0.19123200000000001</v>
      </c>
      <c r="D246">
        <v>2.0544500000000002E-3</v>
      </c>
      <c r="E246">
        <v>1.47963E-3</v>
      </c>
      <c r="F246">
        <v>5.4788600000000003E-4</v>
      </c>
      <c r="G246">
        <v>19.9312</v>
      </c>
      <c r="J246" s="44"/>
      <c r="K246">
        <v>20.041</v>
      </c>
      <c r="L246">
        <f t="shared" si="122"/>
        <v>0.22039999999999793</v>
      </c>
      <c r="M246">
        <v>20.261399999999998</v>
      </c>
    </row>
    <row r="247" spans="1:13" x14ac:dyDescent="0.15">
      <c r="A247" s="44"/>
      <c r="B247">
        <v>19.739599999999999</v>
      </c>
      <c r="C247">
        <v>0.19137299999999999</v>
      </c>
      <c r="D247">
        <v>2.0184500000000002E-3</v>
      </c>
      <c r="E247">
        <v>1.5442399999999999E-3</v>
      </c>
      <c r="F247">
        <v>5.5742300000000003E-4</v>
      </c>
      <c r="G247">
        <v>19.959399999999999</v>
      </c>
      <c r="J247" s="44"/>
      <c r="K247">
        <v>19.9862</v>
      </c>
      <c r="L247">
        <f t="shared" si="122"/>
        <v>0.22329999999999828</v>
      </c>
      <c r="M247">
        <v>20.209499999999998</v>
      </c>
    </row>
    <row r="248" spans="1:13" x14ac:dyDescent="0.15">
      <c r="A248" s="44"/>
      <c r="B248">
        <f>AVERAGE(B238:B247)</f>
        <v>19.854939999999999</v>
      </c>
      <c r="C248">
        <f t="shared" ref="C248" si="123">AVERAGE(C238:C247)</f>
        <v>0.19127810000000001</v>
      </c>
      <c r="D248">
        <f t="shared" ref="D248" si="124">AVERAGE(D238:D247)</f>
        <v>2.2093289999999999E-3</v>
      </c>
      <c r="E248">
        <f t="shared" ref="E248" si="125">AVERAGE(E238:E247)</f>
        <v>1.5151509999999997E-3</v>
      </c>
      <c r="F248">
        <f t="shared" ref="F248" si="126">AVERAGE(F238:F247)</f>
        <v>5.5174820000000009E-4</v>
      </c>
      <c r="G248">
        <f t="shared" ref="G248" si="127">AVERAGE(G238:G247)</f>
        <v>20.075449999999996</v>
      </c>
      <c r="J248" s="44"/>
      <c r="K248">
        <f>AVERAGE(K238:K247)</f>
        <v>20.117379999999997</v>
      </c>
      <c r="L248">
        <f t="shared" ref="L248:M248" si="128">AVERAGE(L238:L247)</f>
        <v>0.22064000000000022</v>
      </c>
      <c r="M248">
        <f t="shared" si="128"/>
        <v>20.338019999999997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4.6507899999999998</v>
      </c>
      <c r="C251">
        <v>5.2700499999999997E-2</v>
      </c>
      <c r="D251">
        <v>5.2666699999999998E-4</v>
      </c>
      <c r="E251">
        <v>1.0852800000000001E-3</v>
      </c>
      <c r="F251">
        <v>2.0718599999999999E-4</v>
      </c>
      <c r="G251">
        <v>4.7146999999999997</v>
      </c>
      <c r="J251" s="44" t="s">
        <v>19</v>
      </c>
      <c r="K251">
        <v>4.77088</v>
      </c>
      <c r="L251">
        <f>M251-K251</f>
        <v>6.4840000000000231E-2</v>
      </c>
      <c r="M251">
        <v>4.8357200000000002</v>
      </c>
    </row>
    <row r="252" spans="1:13" x14ac:dyDescent="0.15">
      <c r="A252" s="44"/>
      <c r="B252">
        <v>4.60961</v>
      </c>
      <c r="C252">
        <v>5.23379E-2</v>
      </c>
      <c r="D252">
        <v>5.3358099999999999E-4</v>
      </c>
      <c r="E252">
        <v>1.1310599999999999E-3</v>
      </c>
      <c r="F252">
        <v>2.0885500000000001E-4</v>
      </c>
      <c r="G252">
        <v>4.6735199999999999</v>
      </c>
      <c r="J252" s="44"/>
      <c r="K252">
        <v>4.8963099999999997</v>
      </c>
      <c r="L252">
        <f t="shared" ref="L252:L260" si="129">M252-K252</f>
        <v>6.6590000000000593E-2</v>
      </c>
      <c r="M252">
        <v>4.9629000000000003</v>
      </c>
    </row>
    <row r="253" spans="1:13" x14ac:dyDescent="0.15">
      <c r="A253" s="44"/>
      <c r="B253">
        <v>4.5785499999999999</v>
      </c>
      <c r="C253">
        <v>5.2251800000000001E-2</v>
      </c>
      <c r="D253">
        <v>6.1249700000000004E-4</v>
      </c>
      <c r="E253">
        <v>1.12367E-3</v>
      </c>
      <c r="F253">
        <v>2.1219300000000001E-4</v>
      </c>
      <c r="G253">
        <v>4.6422499999999998</v>
      </c>
      <c r="J253" s="44"/>
      <c r="K253">
        <v>4.8048400000000004</v>
      </c>
      <c r="L253">
        <f t="shared" si="129"/>
        <v>6.5149999999999153E-2</v>
      </c>
      <c r="M253">
        <v>4.8699899999999996</v>
      </c>
    </row>
    <row r="254" spans="1:13" x14ac:dyDescent="0.15">
      <c r="A254" s="44"/>
      <c r="B254">
        <v>4.6577700000000002</v>
      </c>
      <c r="C254">
        <v>5.2287300000000002E-2</v>
      </c>
      <c r="D254">
        <v>5.1045400000000003E-4</v>
      </c>
      <c r="E254">
        <v>1.127E-3</v>
      </c>
      <c r="F254">
        <v>2.02179E-4</v>
      </c>
      <c r="G254">
        <v>4.7221399999999996</v>
      </c>
      <c r="J254" s="44"/>
      <c r="K254">
        <v>4.76234</v>
      </c>
      <c r="L254">
        <f t="shared" si="129"/>
        <v>6.5019999999999634E-2</v>
      </c>
      <c r="M254">
        <v>4.8273599999999997</v>
      </c>
    </row>
    <row r="255" spans="1:13" x14ac:dyDescent="0.15">
      <c r="A255" s="44"/>
      <c r="B255">
        <v>4.5937400000000004</v>
      </c>
      <c r="C255">
        <v>5.2698599999999998E-2</v>
      </c>
      <c r="D255">
        <v>5.2428200000000005E-4</v>
      </c>
      <c r="E255">
        <v>1.1091199999999999E-3</v>
      </c>
      <c r="F255">
        <v>2.0766299999999999E-4</v>
      </c>
      <c r="G255">
        <v>4.6576599999999999</v>
      </c>
      <c r="J255" s="44"/>
      <c r="K255">
        <v>6.1463400000000004</v>
      </c>
      <c r="L255">
        <f t="shared" si="129"/>
        <v>6.3829999999999387E-2</v>
      </c>
      <c r="M255">
        <v>6.2101699999999997</v>
      </c>
    </row>
    <row r="256" spans="1:13" x14ac:dyDescent="0.15">
      <c r="A256" s="44"/>
      <c r="B256">
        <v>4.5733300000000003</v>
      </c>
      <c r="C256">
        <v>5.2281399999999999E-2</v>
      </c>
      <c r="D256">
        <v>5.4073299999999995E-4</v>
      </c>
      <c r="E256">
        <v>1.11294E-3</v>
      </c>
      <c r="F256">
        <v>2.1195400000000001E-4</v>
      </c>
      <c r="G256">
        <v>4.6369100000000003</v>
      </c>
      <c r="J256" s="44"/>
      <c r="K256">
        <v>5.0386199999999999</v>
      </c>
      <c r="L256">
        <f t="shared" si="129"/>
        <v>6.4180000000000348E-2</v>
      </c>
      <c r="M256">
        <v>5.1028000000000002</v>
      </c>
    </row>
    <row r="257" spans="1:13" x14ac:dyDescent="0.15">
      <c r="A257" s="44"/>
      <c r="B257">
        <v>4.5739999999999998</v>
      </c>
      <c r="C257">
        <v>5.2283000000000003E-2</v>
      </c>
      <c r="D257">
        <v>5.3262700000000004E-4</v>
      </c>
      <c r="E257">
        <v>1.10841E-3</v>
      </c>
      <c r="F257">
        <v>2.07901E-4</v>
      </c>
      <c r="G257">
        <v>4.6384999999999996</v>
      </c>
      <c r="J257" s="44"/>
      <c r="K257">
        <v>4.9544199999999998</v>
      </c>
      <c r="L257">
        <f t="shared" si="129"/>
        <v>6.3950000000000173E-2</v>
      </c>
      <c r="M257">
        <v>5.01837</v>
      </c>
    </row>
    <row r="258" spans="1:13" x14ac:dyDescent="0.15">
      <c r="A258" s="44"/>
      <c r="B258">
        <v>4.5892799999999996</v>
      </c>
      <c r="C258">
        <v>5.2554799999999999E-2</v>
      </c>
      <c r="D258">
        <v>5.4120999999999998E-4</v>
      </c>
      <c r="E258">
        <v>1.11461E-3</v>
      </c>
      <c r="F258">
        <v>2.04802E-4</v>
      </c>
      <c r="G258">
        <v>4.6532600000000004</v>
      </c>
      <c r="J258" s="44"/>
      <c r="K258">
        <v>4.7595799999999997</v>
      </c>
      <c r="L258">
        <f t="shared" si="129"/>
        <v>6.4810000000000478E-2</v>
      </c>
      <c r="M258">
        <v>4.8243900000000002</v>
      </c>
    </row>
    <row r="259" spans="1:13" x14ac:dyDescent="0.15">
      <c r="A259" s="44"/>
      <c r="B259">
        <v>4.59938</v>
      </c>
      <c r="C259">
        <v>5.27947E-2</v>
      </c>
      <c r="D259">
        <v>5.4645500000000005E-4</v>
      </c>
      <c r="E259">
        <v>1.11079E-3</v>
      </c>
      <c r="F259">
        <v>2.06947E-4</v>
      </c>
      <c r="G259">
        <v>4.6639699999999999</v>
      </c>
      <c r="J259" s="44"/>
      <c r="K259">
        <v>4.8234199999999996</v>
      </c>
      <c r="L259">
        <f t="shared" si="129"/>
        <v>6.622000000000039E-2</v>
      </c>
      <c r="M259">
        <v>4.88964</v>
      </c>
    </row>
    <row r="260" spans="1:13" x14ac:dyDescent="0.15">
      <c r="A260" s="44"/>
      <c r="B260">
        <v>4.5736800000000004</v>
      </c>
      <c r="C260">
        <v>5.2856E-2</v>
      </c>
      <c r="D260">
        <v>5.3167299999999998E-4</v>
      </c>
      <c r="E260">
        <v>1.11198E-3</v>
      </c>
      <c r="F260">
        <v>2.0241700000000001E-4</v>
      </c>
      <c r="G260">
        <v>4.63856</v>
      </c>
      <c r="J260" s="44"/>
      <c r="K260">
        <v>4.9049500000000004</v>
      </c>
      <c r="L260">
        <f t="shared" si="129"/>
        <v>6.4959999999999241E-2</v>
      </c>
      <c r="M260">
        <v>4.9699099999999996</v>
      </c>
    </row>
    <row r="261" spans="1:13" x14ac:dyDescent="0.15">
      <c r="A261" s="44"/>
      <c r="B261">
        <f>AVERAGE(B251:B260)</f>
        <v>4.6000130000000006</v>
      </c>
      <c r="C261">
        <f t="shared" ref="C261" si="130">AVERAGE(C251:C260)</f>
        <v>5.2504599999999998E-2</v>
      </c>
      <c r="D261">
        <f t="shared" ref="D261" si="131">AVERAGE(D251:D260)</f>
        <v>5.4001790000000004E-4</v>
      </c>
      <c r="E261">
        <f t="shared" ref="E261" si="132">AVERAGE(E251:E260)</f>
        <v>1.1134859999999999E-3</v>
      </c>
      <c r="F261">
        <f t="shared" ref="F261" si="133">AVERAGE(F251:F260)</f>
        <v>2.0720970000000002E-4</v>
      </c>
      <c r="G261">
        <f t="shared" ref="G261" si="134">AVERAGE(G251:G260)</f>
        <v>4.6641469999999998</v>
      </c>
      <c r="J261" s="44"/>
      <c r="K261">
        <f>AVERAGE(K251:K260)</f>
        <v>4.9861699999999995</v>
      </c>
      <c r="L261">
        <f t="shared" ref="L261:M261" si="135">AVERAGE(L251:L260)</f>
        <v>6.4954999999999957E-2</v>
      </c>
      <c r="M261">
        <f t="shared" si="135"/>
        <v>5.0511249999999999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6.5726899999999997</v>
      </c>
      <c r="C264">
        <v>7.8984499999999999E-2</v>
      </c>
      <c r="D264">
        <v>5.8388699999999995E-4</v>
      </c>
      <c r="E264">
        <v>1.0726500000000001E-3</v>
      </c>
      <c r="F264">
        <v>1.7857600000000001E-4</v>
      </c>
      <c r="G264">
        <v>6.65557</v>
      </c>
      <c r="J264" s="44" t="s">
        <v>20</v>
      </c>
      <c r="K264">
        <v>6.8991699999999998</v>
      </c>
      <c r="L264">
        <f>M264-K264</f>
        <v>8.3829999999999849E-2</v>
      </c>
      <c r="M264">
        <v>6.9829999999999997</v>
      </c>
    </row>
    <row r="265" spans="1:13" x14ac:dyDescent="0.15">
      <c r="A265" s="44"/>
      <c r="B265">
        <v>6.5997899999999996</v>
      </c>
      <c r="C265">
        <v>8.0170900000000003E-2</v>
      </c>
      <c r="D265">
        <v>5.8150300000000003E-4</v>
      </c>
      <c r="E265">
        <v>1.06978E-3</v>
      </c>
      <c r="F265">
        <v>1.83105E-4</v>
      </c>
      <c r="G265">
        <v>6.6834800000000003</v>
      </c>
      <c r="J265" s="44"/>
      <c r="K265">
        <v>6.8279199999999998</v>
      </c>
      <c r="L265">
        <f t="shared" ref="L265:L273" si="136">M265-K265</f>
        <v>8.3630000000000315E-2</v>
      </c>
      <c r="M265">
        <v>6.9115500000000001</v>
      </c>
    </row>
    <row r="266" spans="1:13" x14ac:dyDescent="0.15">
      <c r="A266" s="44"/>
      <c r="B266">
        <v>6.6007699999999998</v>
      </c>
      <c r="C266">
        <v>7.8553899999999996E-2</v>
      </c>
      <c r="D266">
        <v>5.9652299999999995E-4</v>
      </c>
      <c r="E266">
        <v>1.1029200000000001E-3</v>
      </c>
      <c r="F266">
        <v>1.7642999999999999E-4</v>
      </c>
      <c r="G266">
        <v>6.6831399999999999</v>
      </c>
      <c r="J266" s="44"/>
      <c r="K266">
        <v>6.9302299999999999</v>
      </c>
      <c r="L266">
        <f t="shared" si="136"/>
        <v>8.4209999999999674E-2</v>
      </c>
      <c r="M266">
        <v>7.0144399999999996</v>
      </c>
    </row>
    <row r="267" spans="1:13" x14ac:dyDescent="0.15">
      <c r="A267" s="44"/>
      <c r="B267">
        <v>7.4993299999999996</v>
      </c>
      <c r="C267">
        <v>7.9185000000000005E-2</v>
      </c>
      <c r="D267">
        <v>6.69241E-4</v>
      </c>
      <c r="E267">
        <v>1.0547600000000001E-3</v>
      </c>
      <c r="F267">
        <v>1.7976799999999999E-4</v>
      </c>
      <c r="G267">
        <v>7.5817800000000002</v>
      </c>
      <c r="J267" s="44"/>
      <c r="K267">
        <v>7.1227400000000003</v>
      </c>
      <c r="L267">
        <f t="shared" si="136"/>
        <v>8.3669999999999689E-2</v>
      </c>
      <c r="M267">
        <v>7.20641</v>
      </c>
    </row>
    <row r="268" spans="1:13" x14ac:dyDescent="0.15">
      <c r="A268" s="44"/>
      <c r="B268">
        <v>6.6805700000000003</v>
      </c>
      <c r="C268">
        <v>8.0351800000000001E-2</v>
      </c>
      <c r="D268">
        <v>7.8439700000000005E-4</v>
      </c>
      <c r="E268">
        <v>1.0478499999999999E-3</v>
      </c>
      <c r="F268">
        <v>1.7452200000000001E-4</v>
      </c>
      <c r="G268">
        <v>6.7648099999999998</v>
      </c>
      <c r="J268" s="44"/>
      <c r="K268">
        <v>6.8676199999999996</v>
      </c>
      <c r="L268">
        <f t="shared" si="136"/>
        <v>8.293000000000017E-2</v>
      </c>
      <c r="M268">
        <v>6.9505499999999998</v>
      </c>
    </row>
    <row r="269" spans="1:13" x14ac:dyDescent="0.15">
      <c r="A269" s="44"/>
      <c r="B269">
        <v>6.6116700000000002</v>
      </c>
      <c r="C269">
        <v>8.02152E-2</v>
      </c>
      <c r="D269">
        <v>5.72205E-4</v>
      </c>
      <c r="E269">
        <v>1.0643E-3</v>
      </c>
      <c r="F269">
        <v>1.78099E-4</v>
      </c>
      <c r="G269">
        <v>6.6959</v>
      </c>
      <c r="J269" s="44"/>
      <c r="K269">
        <v>6.8537999999999997</v>
      </c>
      <c r="L269">
        <f t="shared" si="136"/>
        <v>8.4510000000000751E-2</v>
      </c>
      <c r="M269">
        <v>6.9383100000000004</v>
      </c>
    </row>
    <row r="270" spans="1:13" x14ac:dyDescent="0.15">
      <c r="A270" s="44"/>
      <c r="B270">
        <v>6.5982099999999999</v>
      </c>
      <c r="C270">
        <v>7.8796400000000003E-2</v>
      </c>
      <c r="D270">
        <v>6.1440500000000005E-4</v>
      </c>
      <c r="E270">
        <v>1.0707399999999999E-3</v>
      </c>
      <c r="F270">
        <v>1.7571399999999999E-4</v>
      </c>
      <c r="G270">
        <v>6.6808300000000003</v>
      </c>
      <c r="J270" s="44"/>
      <c r="K270">
        <v>6.8247400000000003</v>
      </c>
      <c r="L270">
        <f t="shared" si="136"/>
        <v>8.3479999999999777E-2</v>
      </c>
      <c r="M270">
        <v>6.90822</v>
      </c>
    </row>
    <row r="271" spans="1:13" x14ac:dyDescent="0.15">
      <c r="A271" s="44"/>
      <c r="B271">
        <v>6.6569000000000003</v>
      </c>
      <c r="C271">
        <v>7.8987600000000005E-2</v>
      </c>
      <c r="D271">
        <v>8.5282299999999995E-4</v>
      </c>
      <c r="E271">
        <v>1.0960099999999999E-3</v>
      </c>
      <c r="F271">
        <v>2.02179E-4</v>
      </c>
      <c r="G271">
        <v>6.7399300000000002</v>
      </c>
      <c r="J271" s="44"/>
      <c r="K271">
        <v>6.8467099999999999</v>
      </c>
      <c r="L271">
        <f t="shared" si="136"/>
        <v>8.3969999999999878E-2</v>
      </c>
      <c r="M271">
        <v>6.9306799999999997</v>
      </c>
    </row>
    <row r="272" spans="1:13" x14ac:dyDescent="0.15">
      <c r="A272" s="44"/>
      <c r="B272">
        <v>6.66275</v>
      </c>
      <c r="C272">
        <v>7.9492300000000002E-2</v>
      </c>
      <c r="D272">
        <v>5.6075999999999999E-4</v>
      </c>
      <c r="E272">
        <v>1.0905299999999999E-3</v>
      </c>
      <c r="F272">
        <v>1.74761E-4</v>
      </c>
      <c r="G272">
        <v>6.7456899999999997</v>
      </c>
      <c r="J272" s="44"/>
      <c r="K272">
        <v>6.8827499999999997</v>
      </c>
      <c r="L272">
        <f t="shared" si="136"/>
        <v>8.384999999999998E-2</v>
      </c>
      <c r="M272">
        <v>6.9665999999999997</v>
      </c>
    </row>
    <row r="273" spans="1:13" x14ac:dyDescent="0.15">
      <c r="A273" s="44"/>
      <c r="B273">
        <v>6.6975899999999999</v>
      </c>
      <c r="C273">
        <v>7.9414600000000002E-2</v>
      </c>
      <c r="D273">
        <v>6.3467000000000005E-4</v>
      </c>
      <c r="E273">
        <v>1.06335E-3</v>
      </c>
      <c r="F273">
        <v>1.7547600000000001E-4</v>
      </c>
      <c r="G273">
        <v>6.7808099999999998</v>
      </c>
      <c r="J273" s="44"/>
      <c r="K273">
        <v>6.8453900000000001</v>
      </c>
      <c r="L273">
        <f t="shared" si="136"/>
        <v>8.3389999999999631E-2</v>
      </c>
      <c r="M273">
        <v>6.9287799999999997</v>
      </c>
    </row>
    <row r="274" spans="1:13" x14ac:dyDescent="0.15">
      <c r="A274" s="44"/>
      <c r="B274">
        <f>AVERAGE(B264:B273)</f>
        <v>6.7180270000000011</v>
      </c>
      <c r="C274">
        <f t="shared" ref="C274" si="137">AVERAGE(C264:C273)</f>
        <v>7.9415220000000009E-2</v>
      </c>
      <c r="D274">
        <f t="shared" ref="D274" si="138">AVERAGE(D264:D273)</f>
        <v>6.4504139999999998E-4</v>
      </c>
      <c r="E274">
        <f t="shared" ref="E274" si="139">AVERAGE(E264:E273)</f>
        <v>1.0732889999999998E-3</v>
      </c>
      <c r="F274">
        <f t="shared" ref="F274" si="140">AVERAGE(F264:F273)</f>
        <v>1.79863E-4</v>
      </c>
      <c r="G274">
        <f t="shared" ref="G274" si="141">AVERAGE(G264:G273)</f>
        <v>6.8011940000000006</v>
      </c>
      <c r="J274" s="44"/>
      <c r="K274">
        <f>AVERAGE(K264:K273)</f>
        <v>6.8901070000000004</v>
      </c>
      <c r="L274">
        <f t="shared" ref="L274:M274" si="142">AVERAGE(L264:L273)</f>
        <v>8.3746999999999974E-2</v>
      </c>
      <c r="M274">
        <f t="shared" si="142"/>
        <v>6.9738540000000002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14.3916</v>
      </c>
      <c r="C277">
        <v>0.139793</v>
      </c>
      <c r="D277">
        <v>1.6672600000000001E-3</v>
      </c>
      <c r="E277">
        <v>1.1313E-3</v>
      </c>
      <c r="F277">
        <v>1.8477399999999999E-4</v>
      </c>
      <c r="G277">
        <v>14.545</v>
      </c>
      <c r="J277" s="44" t="s">
        <v>21</v>
      </c>
      <c r="K277">
        <v>15.224600000000001</v>
      </c>
      <c r="L277">
        <f>M277-K277</f>
        <v>0.15339999999999954</v>
      </c>
      <c r="M277">
        <v>15.378</v>
      </c>
    </row>
    <row r="278" spans="1:13" x14ac:dyDescent="0.15">
      <c r="A278" s="44"/>
      <c r="B278">
        <v>14.4053</v>
      </c>
      <c r="C278">
        <v>0.14016500000000001</v>
      </c>
      <c r="D278">
        <v>1.7232899999999999E-3</v>
      </c>
      <c r="E278">
        <v>1.13678E-3</v>
      </c>
      <c r="F278">
        <v>1.8835100000000001E-4</v>
      </c>
      <c r="G278">
        <v>14.5593</v>
      </c>
      <c r="J278" s="44"/>
      <c r="K278">
        <v>14.784700000000001</v>
      </c>
      <c r="L278">
        <f t="shared" ref="L278:L286" si="143">M278-K278</f>
        <v>0.15359999999999907</v>
      </c>
      <c r="M278">
        <v>14.9383</v>
      </c>
    </row>
    <row r="279" spans="1:13" x14ac:dyDescent="0.15">
      <c r="A279" s="44"/>
      <c r="B279">
        <v>14.3033</v>
      </c>
      <c r="C279">
        <v>0.140961</v>
      </c>
      <c r="D279">
        <v>1.7063600000000001E-3</v>
      </c>
      <c r="E279">
        <v>1.12009E-3</v>
      </c>
      <c r="F279">
        <v>1.85966E-4</v>
      </c>
      <c r="G279">
        <v>14.4587</v>
      </c>
      <c r="J279" s="44"/>
      <c r="K279">
        <v>14.6501</v>
      </c>
      <c r="L279">
        <f t="shared" si="143"/>
        <v>0.15370000000000061</v>
      </c>
      <c r="M279">
        <v>14.803800000000001</v>
      </c>
    </row>
    <row r="280" spans="1:13" x14ac:dyDescent="0.15">
      <c r="A280" s="44"/>
      <c r="B280">
        <v>14.345000000000001</v>
      </c>
      <c r="C280">
        <v>0.14107600000000001</v>
      </c>
      <c r="D280">
        <v>1.6486599999999999E-3</v>
      </c>
      <c r="E280">
        <v>1.1425000000000001E-3</v>
      </c>
      <c r="F280">
        <v>1.92642E-4</v>
      </c>
      <c r="G280">
        <v>14.5</v>
      </c>
      <c r="J280" s="44"/>
      <c r="K280">
        <v>14.6258</v>
      </c>
      <c r="L280">
        <f t="shared" si="143"/>
        <v>0.15970000000000084</v>
      </c>
      <c r="M280">
        <v>14.785500000000001</v>
      </c>
    </row>
    <row r="281" spans="1:13" x14ac:dyDescent="0.15">
      <c r="A281" s="44"/>
      <c r="B281">
        <v>14.273</v>
      </c>
      <c r="C281">
        <v>0.139985</v>
      </c>
      <c r="D281">
        <v>1.7476099999999999E-3</v>
      </c>
      <c r="E281">
        <v>1.18709E-3</v>
      </c>
      <c r="F281">
        <v>1.8572799999999999E-4</v>
      </c>
      <c r="G281">
        <v>14.4269</v>
      </c>
      <c r="J281" s="44"/>
      <c r="K281">
        <v>14.803800000000001</v>
      </c>
      <c r="L281">
        <f t="shared" si="143"/>
        <v>0.15489999999999959</v>
      </c>
      <c r="M281">
        <v>14.9587</v>
      </c>
    </row>
    <row r="282" spans="1:13" x14ac:dyDescent="0.15">
      <c r="A282" s="44"/>
      <c r="B282">
        <v>14.2799</v>
      </c>
      <c r="C282">
        <v>0.14038300000000001</v>
      </c>
      <c r="D282">
        <v>1.63507E-3</v>
      </c>
      <c r="E282">
        <v>1.1193799999999999E-3</v>
      </c>
      <c r="F282">
        <v>1.8238999999999999E-4</v>
      </c>
      <c r="G282">
        <v>14.4346</v>
      </c>
      <c r="J282" s="44"/>
      <c r="K282">
        <v>14.8592</v>
      </c>
      <c r="L282">
        <f t="shared" si="143"/>
        <v>0.15259999999999962</v>
      </c>
      <c r="M282">
        <v>15.011799999999999</v>
      </c>
    </row>
    <row r="283" spans="1:13" x14ac:dyDescent="0.15">
      <c r="A283" s="44"/>
      <c r="B283">
        <v>14.386900000000001</v>
      </c>
      <c r="C283">
        <v>0.14080500000000001</v>
      </c>
      <c r="D283">
        <v>1.70279E-3</v>
      </c>
      <c r="E283">
        <v>1.17779E-3</v>
      </c>
      <c r="F283">
        <v>1.8238999999999999E-4</v>
      </c>
      <c r="G283">
        <v>14.5425</v>
      </c>
      <c r="J283" s="44"/>
      <c r="K283">
        <v>14.732100000000001</v>
      </c>
      <c r="L283">
        <f t="shared" si="143"/>
        <v>0.15329999999999977</v>
      </c>
      <c r="M283">
        <v>14.885400000000001</v>
      </c>
    </row>
    <row r="284" spans="1:13" x14ac:dyDescent="0.15">
      <c r="A284" s="44"/>
      <c r="B284">
        <v>14.3048</v>
      </c>
      <c r="C284">
        <v>0.14127999999999999</v>
      </c>
      <c r="D284">
        <v>1.6324499999999999E-3</v>
      </c>
      <c r="E284">
        <v>1.12319E-3</v>
      </c>
      <c r="F284">
        <v>1.85966E-4</v>
      </c>
      <c r="G284">
        <v>14.460900000000001</v>
      </c>
      <c r="J284" s="44"/>
      <c r="K284">
        <v>14.7134</v>
      </c>
      <c r="L284">
        <f t="shared" si="143"/>
        <v>0.15360000000000085</v>
      </c>
      <c r="M284">
        <v>14.867000000000001</v>
      </c>
    </row>
    <row r="285" spans="1:13" x14ac:dyDescent="0.15">
      <c r="A285" s="44"/>
      <c r="B285">
        <v>14.2454</v>
      </c>
      <c r="C285">
        <v>0.14046500000000001</v>
      </c>
      <c r="D285">
        <v>1.65653E-3</v>
      </c>
      <c r="E285">
        <v>1.1193799999999999E-3</v>
      </c>
      <c r="F285">
        <v>1.8096E-4</v>
      </c>
      <c r="G285">
        <v>14.3993</v>
      </c>
      <c r="J285" s="44"/>
      <c r="K285">
        <v>15.1701</v>
      </c>
      <c r="L285">
        <f t="shared" si="143"/>
        <v>0.15350000000000108</v>
      </c>
      <c r="M285">
        <v>15.323600000000001</v>
      </c>
    </row>
    <row r="286" spans="1:13" x14ac:dyDescent="0.15">
      <c r="A286" s="44"/>
      <c r="B286">
        <v>14.2949</v>
      </c>
      <c r="C286">
        <v>0.14149</v>
      </c>
      <c r="D286">
        <v>1.57547E-3</v>
      </c>
      <c r="E286">
        <v>1.18184E-3</v>
      </c>
      <c r="F286">
        <v>1.92642E-4</v>
      </c>
      <c r="G286">
        <v>14.4491</v>
      </c>
      <c r="J286" s="44"/>
      <c r="K286">
        <v>14.6204</v>
      </c>
      <c r="L286">
        <f t="shared" si="143"/>
        <v>0.15399999999999991</v>
      </c>
      <c r="M286">
        <v>14.7744</v>
      </c>
    </row>
    <row r="287" spans="1:13" x14ac:dyDescent="0.15">
      <c r="A287" s="44"/>
      <c r="B287">
        <f>AVERAGE(B277:B286)</f>
        <v>14.32301</v>
      </c>
      <c r="C287">
        <f t="shared" ref="C287" si="144">AVERAGE(C277:C286)</f>
        <v>0.1406403</v>
      </c>
      <c r="D287">
        <f t="shared" ref="D287" si="145">AVERAGE(D277:D286)</f>
        <v>1.669549E-3</v>
      </c>
      <c r="E287">
        <f t="shared" ref="E287" si="146">AVERAGE(E277:E286)</f>
        <v>1.1439339999999999E-3</v>
      </c>
      <c r="F287">
        <f t="shared" ref="F287" si="147">AVERAGE(F277:F286)</f>
        <v>1.8618090000000002E-4</v>
      </c>
      <c r="G287">
        <f t="shared" ref="G287" si="148">AVERAGE(G277:G286)</f>
        <v>14.47763</v>
      </c>
      <c r="J287" s="44"/>
      <c r="K287">
        <f>AVERAGE(K277:K286)</f>
        <v>14.818419999999998</v>
      </c>
      <c r="L287">
        <f t="shared" ref="L287:M287" si="149">AVERAGE(L277:L286)</f>
        <v>0.15423000000000009</v>
      </c>
      <c r="M287">
        <f t="shared" si="149"/>
        <v>14.972649999999998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8.5661299999999994</v>
      </c>
      <c r="C290">
        <v>9.1819499999999998E-2</v>
      </c>
      <c r="D290">
        <v>1.0483300000000001E-3</v>
      </c>
      <c r="E290">
        <v>2.29597E-4</v>
      </c>
      <c r="F290">
        <v>1.5163399999999999E-4</v>
      </c>
      <c r="G290">
        <v>8.6623199999999994</v>
      </c>
      <c r="J290" s="44" t="s">
        <v>22</v>
      </c>
      <c r="K290">
        <v>8.8612800000000007</v>
      </c>
      <c r="L290">
        <f>M290-K290</f>
        <v>0.10114999999999874</v>
      </c>
      <c r="M290">
        <v>8.9624299999999995</v>
      </c>
    </row>
    <row r="291" spans="1:13" x14ac:dyDescent="0.15">
      <c r="A291" s="44"/>
      <c r="B291">
        <v>8.5774399999999993</v>
      </c>
      <c r="C291">
        <v>9.0613399999999997E-2</v>
      </c>
      <c r="D291">
        <v>1.10435E-3</v>
      </c>
      <c r="E291">
        <v>2.16722E-4</v>
      </c>
      <c r="F291">
        <v>1.55449E-4</v>
      </c>
      <c r="G291">
        <v>8.6721500000000002</v>
      </c>
      <c r="J291" s="44"/>
      <c r="K291">
        <v>9.0844799999999992</v>
      </c>
      <c r="L291">
        <f t="shared" ref="L291:L299" si="150">M291-K291</f>
        <v>9.4980000000001397E-2</v>
      </c>
      <c r="M291">
        <v>9.1794600000000006</v>
      </c>
    </row>
    <row r="292" spans="1:13" x14ac:dyDescent="0.15">
      <c r="A292" s="44"/>
      <c r="B292">
        <v>8.5863600000000009</v>
      </c>
      <c r="C292">
        <v>9.1314599999999996E-2</v>
      </c>
      <c r="D292">
        <v>1.10936E-3</v>
      </c>
      <c r="E292">
        <v>2.16961E-4</v>
      </c>
      <c r="F292">
        <v>1.5330300000000001E-4</v>
      </c>
      <c r="G292">
        <v>8.6815800000000003</v>
      </c>
      <c r="J292" s="44"/>
      <c r="K292">
        <v>8.8578299999999999</v>
      </c>
      <c r="L292">
        <f t="shared" si="150"/>
        <v>9.3870000000000786E-2</v>
      </c>
      <c r="M292">
        <v>8.9517000000000007</v>
      </c>
    </row>
    <row r="293" spans="1:13" x14ac:dyDescent="0.15">
      <c r="A293" s="44"/>
      <c r="B293">
        <v>8.5683000000000007</v>
      </c>
      <c r="C293">
        <v>9.0397099999999994E-2</v>
      </c>
      <c r="D293">
        <v>1.0964900000000001E-3</v>
      </c>
      <c r="E293">
        <v>2.2888199999999999E-4</v>
      </c>
      <c r="F293">
        <v>1.50204E-4</v>
      </c>
      <c r="G293">
        <v>8.6626200000000004</v>
      </c>
      <c r="J293" s="44"/>
      <c r="K293">
        <v>8.8943999999999992</v>
      </c>
      <c r="L293">
        <f t="shared" si="150"/>
        <v>9.7700000000001452E-2</v>
      </c>
      <c r="M293">
        <v>8.9921000000000006</v>
      </c>
    </row>
    <row r="294" spans="1:13" x14ac:dyDescent="0.15">
      <c r="A294" s="44"/>
      <c r="B294">
        <v>8.6250400000000003</v>
      </c>
      <c r="C294">
        <v>9.0938599999999994E-2</v>
      </c>
      <c r="D294">
        <v>1.09625E-3</v>
      </c>
      <c r="E294">
        <v>2.1219300000000001E-4</v>
      </c>
      <c r="F294">
        <v>1.5473400000000001E-4</v>
      </c>
      <c r="G294">
        <v>8.7202300000000008</v>
      </c>
      <c r="J294" s="44"/>
      <c r="K294">
        <v>8.8959200000000003</v>
      </c>
      <c r="L294">
        <f t="shared" si="150"/>
        <v>9.7490000000000521E-2</v>
      </c>
      <c r="M294">
        <v>8.9934100000000008</v>
      </c>
    </row>
    <row r="295" spans="1:13" x14ac:dyDescent="0.15">
      <c r="A295" s="44"/>
      <c r="B295">
        <v>8.6596299999999999</v>
      </c>
      <c r="C295">
        <v>9.1498899999999994E-2</v>
      </c>
      <c r="D295">
        <v>1.2764899999999999E-3</v>
      </c>
      <c r="E295">
        <v>2.1147700000000001E-4</v>
      </c>
      <c r="F295">
        <v>1.5163399999999999E-4</v>
      </c>
      <c r="G295">
        <v>8.7554999999999996</v>
      </c>
      <c r="J295" s="44"/>
      <c r="K295">
        <v>8.8719800000000006</v>
      </c>
      <c r="L295">
        <f t="shared" si="150"/>
        <v>9.8129999999999384E-2</v>
      </c>
      <c r="M295">
        <v>8.97011</v>
      </c>
    </row>
    <row r="296" spans="1:13" x14ac:dyDescent="0.15">
      <c r="A296" s="44"/>
      <c r="B296">
        <v>8.6943300000000008</v>
      </c>
      <c r="C296">
        <v>9.0825600000000006E-2</v>
      </c>
      <c r="D296">
        <v>1.08457E-3</v>
      </c>
      <c r="E296">
        <v>2.2482900000000001E-4</v>
      </c>
      <c r="F296">
        <v>1.4782E-4</v>
      </c>
      <c r="G296">
        <v>8.7890499999999996</v>
      </c>
      <c r="J296" s="44"/>
      <c r="K296">
        <v>8.8844600000000007</v>
      </c>
      <c r="L296">
        <f t="shared" si="150"/>
        <v>9.4199999999998951E-2</v>
      </c>
      <c r="M296">
        <v>8.9786599999999996</v>
      </c>
    </row>
    <row r="297" spans="1:13" x14ac:dyDescent="0.15">
      <c r="A297" s="44"/>
      <c r="B297">
        <v>8.7383199999999999</v>
      </c>
      <c r="C297">
        <v>9.1801900000000006E-2</v>
      </c>
      <c r="D297">
        <v>1.05977E-3</v>
      </c>
      <c r="E297">
        <v>2.5200800000000002E-4</v>
      </c>
      <c r="F297">
        <v>1.5497199999999999E-4</v>
      </c>
      <c r="G297">
        <v>8.8340899999999998</v>
      </c>
      <c r="J297" s="44"/>
      <c r="K297">
        <v>8.8687900000000006</v>
      </c>
      <c r="L297">
        <f t="shared" si="150"/>
        <v>9.8569999999998714E-2</v>
      </c>
      <c r="M297">
        <v>8.9673599999999993</v>
      </c>
    </row>
    <row r="298" spans="1:13" x14ac:dyDescent="0.15">
      <c r="A298" s="44"/>
      <c r="B298">
        <v>8.5910299999999999</v>
      </c>
      <c r="C298">
        <v>9.1377E-2</v>
      </c>
      <c r="D298">
        <v>1.0654900000000001E-3</v>
      </c>
      <c r="E298">
        <v>2.4938599999999999E-4</v>
      </c>
      <c r="F298">
        <v>1.7404599999999999E-4</v>
      </c>
      <c r="G298">
        <v>8.6870799999999999</v>
      </c>
      <c r="J298" s="44"/>
      <c r="K298">
        <v>8.8571899999999992</v>
      </c>
      <c r="L298">
        <f t="shared" si="150"/>
        <v>9.9530000000001451E-2</v>
      </c>
      <c r="M298">
        <v>8.9567200000000007</v>
      </c>
    </row>
    <row r="299" spans="1:13" x14ac:dyDescent="0.15">
      <c r="A299" s="44"/>
      <c r="B299">
        <v>8.5901200000000006</v>
      </c>
      <c r="C299">
        <v>9.1633999999999993E-2</v>
      </c>
      <c r="D299">
        <v>1.0833699999999999E-3</v>
      </c>
      <c r="E299">
        <v>2.1863000000000001E-4</v>
      </c>
      <c r="F299">
        <v>1.5187299999999999E-4</v>
      </c>
      <c r="G299">
        <v>8.6860599999999994</v>
      </c>
      <c r="J299" s="44"/>
      <c r="K299">
        <v>8.8758300000000006</v>
      </c>
      <c r="L299">
        <f t="shared" si="150"/>
        <v>9.7920000000000229E-2</v>
      </c>
      <c r="M299">
        <v>8.9737500000000008</v>
      </c>
    </row>
    <row r="300" spans="1:13" x14ac:dyDescent="0.15">
      <c r="A300" s="44"/>
      <c r="B300">
        <f>AVERAGE(B290:B299)</f>
        <v>8.6196699999999993</v>
      </c>
      <c r="C300">
        <f t="shared" ref="C300" si="151">AVERAGE(C290:C299)</f>
        <v>9.1222060000000008E-2</v>
      </c>
      <c r="D300">
        <f t="shared" ref="D300" si="152">AVERAGE(D290:D299)</f>
        <v>1.1024470000000001E-3</v>
      </c>
      <c r="E300">
        <f t="shared" ref="E300" si="153">AVERAGE(E290:E299)</f>
        <v>2.2606850000000001E-4</v>
      </c>
      <c r="F300">
        <f t="shared" ref="F300" si="154">AVERAGE(F290:F299)</f>
        <v>1.5456690000000001E-4</v>
      </c>
      <c r="G300">
        <f t="shared" ref="G300" si="155">AVERAGE(G290:G299)</f>
        <v>8.7150679999999987</v>
      </c>
      <c r="J300" s="44"/>
      <c r="K300">
        <f>AVERAGE(K290:K299)</f>
        <v>8.8952159999999996</v>
      </c>
      <c r="L300">
        <f t="shared" ref="L300:M300" si="156">AVERAGE(L290:L299)</f>
        <v>9.7354000000000163E-2</v>
      </c>
      <c r="M300">
        <f t="shared" si="156"/>
        <v>8.9925699999999988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14.353300000000001</v>
      </c>
      <c r="C303">
        <v>0.15398200000000001</v>
      </c>
      <c r="D303">
        <v>7.1430199999999999E-4</v>
      </c>
      <c r="E303">
        <v>2.0313300000000001E-4</v>
      </c>
      <c r="F303">
        <v>1.5401799999999999E-4</v>
      </c>
      <c r="G303">
        <v>14.51</v>
      </c>
      <c r="J303" s="44" t="s">
        <v>23</v>
      </c>
      <c r="K303">
        <v>14.735300000000001</v>
      </c>
      <c r="L303">
        <f>M303-K303</f>
        <v>0.16319999999999979</v>
      </c>
      <c r="M303">
        <v>14.8985</v>
      </c>
    </row>
    <row r="304" spans="1:13" x14ac:dyDescent="0.15">
      <c r="A304" s="44"/>
      <c r="B304">
        <v>14.3529</v>
      </c>
      <c r="C304">
        <v>0.15371199999999999</v>
      </c>
      <c r="D304">
        <v>6.6518800000000004E-4</v>
      </c>
      <c r="E304">
        <v>2.0360899999999999E-4</v>
      </c>
      <c r="F304">
        <v>1.5139600000000001E-4</v>
      </c>
      <c r="G304">
        <v>14.5084</v>
      </c>
      <c r="J304" s="44"/>
      <c r="K304">
        <v>14.7317</v>
      </c>
      <c r="L304">
        <f t="shared" ref="L304:L312" si="157">M304-K304</f>
        <v>0.16140000000000043</v>
      </c>
      <c r="M304">
        <v>14.8931</v>
      </c>
    </row>
    <row r="305" spans="1:13" x14ac:dyDescent="0.15">
      <c r="A305" s="44"/>
      <c r="B305">
        <v>14.3439</v>
      </c>
      <c r="C305">
        <v>0.15443699999999999</v>
      </c>
      <c r="D305">
        <v>7.1144100000000005E-4</v>
      </c>
      <c r="E305">
        <v>2.1910699999999999E-4</v>
      </c>
      <c r="F305">
        <v>1.4853499999999999E-4</v>
      </c>
      <c r="G305">
        <v>14.5015</v>
      </c>
      <c r="J305" s="44"/>
      <c r="K305">
        <v>14.7311</v>
      </c>
      <c r="L305">
        <f t="shared" si="157"/>
        <v>0.16130000000000067</v>
      </c>
      <c r="M305">
        <v>14.8924</v>
      </c>
    </row>
    <row r="306" spans="1:13" x14ac:dyDescent="0.15">
      <c r="A306" s="44"/>
      <c r="B306">
        <v>14.811400000000001</v>
      </c>
      <c r="C306">
        <v>0.15452199999999999</v>
      </c>
      <c r="D306">
        <v>7.0357299999999998E-4</v>
      </c>
      <c r="E306">
        <v>2.13623E-4</v>
      </c>
      <c r="F306">
        <v>1.53065E-4</v>
      </c>
      <c r="G306">
        <v>14.9697</v>
      </c>
      <c r="J306" s="44"/>
      <c r="K306">
        <v>14.730399999999999</v>
      </c>
      <c r="L306">
        <f t="shared" si="157"/>
        <v>0.16159999999999997</v>
      </c>
      <c r="M306">
        <v>14.891999999999999</v>
      </c>
    </row>
    <row r="307" spans="1:13" x14ac:dyDescent="0.15">
      <c r="A307" s="44"/>
      <c r="B307">
        <v>14.832100000000001</v>
      </c>
      <c r="C307">
        <v>0.15385099999999999</v>
      </c>
      <c r="D307">
        <v>7.1430199999999999E-4</v>
      </c>
      <c r="E307">
        <v>2.0670899999999999E-4</v>
      </c>
      <c r="F307">
        <v>1.5115699999999999E-4</v>
      </c>
      <c r="G307">
        <v>14.988899999999999</v>
      </c>
      <c r="J307" s="44"/>
      <c r="K307">
        <v>14.6633</v>
      </c>
      <c r="L307">
        <f t="shared" si="157"/>
        <v>0.16070000000000029</v>
      </c>
      <c r="M307">
        <v>14.824</v>
      </c>
    </row>
    <row r="308" spans="1:13" x14ac:dyDescent="0.15">
      <c r="A308" s="44"/>
      <c r="B308">
        <v>14.382400000000001</v>
      </c>
      <c r="C308">
        <v>0.15479299999999999</v>
      </c>
      <c r="D308">
        <v>7.1215600000000003E-4</v>
      </c>
      <c r="E308">
        <v>2.0646999999999999E-4</v>
      </c>
      <c r="F308">
        <v>1.49965E-4</v>
      </c>
      <c r="G308">
        <v>14.5404</v>
      </c>
      <c r="J308" s="44"/>
      <c r="K308">
        <v>15.016299999999999</v>
      </c>
      <c r="L308">
        <f t="shared" si="157"/>
        <v>0.15720000000000134</v>
      </c>
      <c r="M308">
        <v>15.173500000000001</v>
      </c>
    </row>
    <row r="309" spans="1:13" x14ac:dyDescent="0.15">
      <c r="A309" s="44"/>
      <c r="B309">
        <v>14.397600000000001</v>
      </c>
      <c r="C309">
        <v>0.15483</v>
      </c>
      <c r="D309">
        <v>6.7019499999999995E-4</v>
      </c>
      <c r="E309">
        <v>2.0909300000000001E-4</v>
      </c>
      <c r="F309">
        <v>1.49965E-4</v>
      </c>
      <c r="G309">
        <v>14.555199999999999</v>
      </c>
      <c r="J309" s="44"/>
      <c r="K309">
        <v>15.522600000000001</v>
      </c>
      <c r="L309">
        <f t="shared" si="157"/>
        <v>0.16129999999999889</v>
      </c>
      <c r="M309">
        <v>15.6839</v>
      </c>
    </row>
    <row r="310" spans="1:13" x14ac:dyDescent="0.15">
      <c r="A310" s="44"/>
      <c r="B310">
        <v>14.7279</v>
      </c>
      <c r="C310">
        <v>0.154584</v>
      </c>
      <c r="D310">
        <v>7.5936299999999999E-4</v>
      </c>
      <c r="E310">
        <v>2.0527800000000001E-4</v>
      </c>
      <c r="F310">
        <v>1.5044200000000001E-4</v>
      </c>
      <c r="G310">
        <v>14.8851</v>
      </c>
      <c r="J310" s="44"/>
      <c r="K310">
        <v>15.4771</v>
      </c>
      <c r="L310">
        <f t="shared" si="157"/>
        <v>0.1595999999999993</v>
      </c>
      <c r="M310">
        <v>15.636699999999999</v>
      </c>
    </row>
    <row r="311" spans="1:13" x14ac:dyDescent="0.15">
      <c r="A311" s="44"/>
      <c r="B311">
        <v>14.4803</v>
      </c>
      <c r="C311">
        <v>0.154416</v>
      </c>
      <c r="D311">
        <v>6.9570500000000002E-4</v>
      </c>
      <c r="E311">
        <v>1.97887E-4</v>
      </c>
      <c r="F311">
        <v>1.4805800000000001E-4</v>
      </c>
      <c r="G311">
        <v>14.638</v>
      </c>
      <c r="J311" s="44"/>
      <c r="K311">
        <v>15.041499999999999</v>
      </c>
      <c r="L311">
        <f t="shared" si="157"/>
        <v>0.1590000000000007</v>
      </c>
      <c r="M311">
        <v>15.2005</v>
      </c>
    </row>
    <row r="312" spans="1:13" x14ac:dyDescent="0.15">
      <c r="A312" s="44"/>
      <c r="B312">
        <v>14.305300000000001</v>
      </c>
      <c r="C312">
        <v>0.154668</v>
      </c>
      <c r="D312">
        <v>8.4090200000000003E-4</v>
      </c>
      <c r="E312">
        <v>2.13146E-4</v>
      </c>
      <c r="F312">
        <v>1.5044200000000001E-4</v>
      </c>
      <c r="G312">
        <v>14.463800000000001</v>
      </c>
      <c r="J312" s="44"/>
      <c r="K312">
        <v>14.7066</v>
      </c>
      <c r="L312">
        <f t="shared" si="157"/>
        <v>0.16339999999999932</v>
      </c>
      <c r="M312">
        <v>14.87</v>
      </c>
    </row>
    <row r="313" spans="1:13" x14ac:dyDescent="0.15">
      <c r="A313" s="44"/>
      <c r="B313">
        <f>AVERAGE(B303:B312)</f>
        <v>14.498709999999999</v>
      </c>
      <c r="C313">
        <f t="shared" ref="C313" si="158">AVERAGE(C303:C312)</f>
        <v>0.15437949999999998</v>
      </c>
      <c r="D313">
        <f t="shared" ref="D313" si="159">AVERAGE(D303:D312)</f>
        <v>7.1871270000000006E-4</v>
      </c>
      <c r="E313">
        <f t="shared" ref="E313" si="160">AVERAGE(E303:E312)</f>
        <v>2.0780550000000001E-4</v>
      </c>
      <c r="F313">
        <f t="shared" ref="F313" si="161">AVERAGE(F303:F312)</f>
        <v>1.5070429999999998E-4</v>
      </c>
      <c r="G313">
        <f t="shared" ref="G313" si="162">AVERAGE(G303:G312)</f>
        <v>14.656099999999999</v>
      </c>
      <c r="J313" s="44"/>
      <c r="K313">
        <f>AVERAGE(K303:K312)</f>
        <v>14.935589999999999</v>
      </c>
      <c r="L313">
        <f t="shared" ref="L313:M313" si="163">AVERAGE(L303:L312)</f>
        <v>0.16087000000000007</v>
      </c>
      <c r="M313">
        <f t="shared" si="163"/>
        <v>15.096460000000002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12.169499999999999</v>
      </c>
      <c r="C316">
        <v>0.13314899999999999</v>
      </c>
      <c r="D316">
        <v>8.3017300000000002E-4</v>
      </c>
      <c r="E316">
        <v>1.43051E-4</v>
      </c>
      <c r="F316">
        <v>1.13964E-4</v>
      </c>
      <c r="G316">
        <v>12.3156</v>
      </c>
      <c r="J316" s="44" t="s">
        <v>24</v>
      </c>
      <c r="K316">
        <v>12.5884</v>
      </c>
      <c r="L316">
        <f>M316-K316</f>
        <v>0.14799999999999969</v>
      </c>
      <c r="M316">
        <v>12.7364</v>
      </c>
    </row>
    <row r="317" spans="1:13" x14ac:dyDescent="0.15">
      <c r="A317" s="44"/>
      <c r="B317">
        <v>12.1721</v>
      </c>
      <c r="C317">
        <v>0.13323299999999999</v>
      </c>
      <c r="D317">
        <v>5.3596500000000001E-4</v>
      </c>
      <c r="E317">
        <v>1.44005E-4</v>
      </c>
      <c r="F317">
        <v>1.14441E-4</v>
      </c>
      <c r="G317">
        <v>12.317399999999999</v>
      </c>
      <c r="J317" s="44"/>
      <c r="K317">
        <v>12.57</v>
      </c>
      <c r="L317">
        <f t="shared" ref="L317:L325" si="164">M317-K317</f>
        <v>0.1465999999999994</v>
      </c>
      <c r="M317">
        <v>12.7166</v>
      </c>
    </row>
    <row r="318" spans="1:13" x14ac:dyDescent="0.15">
      <c r="A318" s="44"/>
      <c r="B318">
        <v>12.016</v>
      </c>
      <c r="C318">
        <v>0.13389100000000001</v>
      </c>
      <c r="D318">
        <v>7.0619599999999997E-4</v>
      </c>
      <c r="E318">
        <v>1.4281299999999999E-4</v>
      </c>
      <c r="F318">
        <v>1.2373899999999999E-4</v>
      </c>
      <c r="G318">
        <v>12.162100000000001</v>
      </c>
      <c r="J318" s="44"/>
      <c r="K318">
        <v>12.9382</v>
      </c>
      <c r="L318">
        <f t="shared" si="164"/>
        <v>0.14760000000000062</v>
      </c>
      <c r="M318">
        <v>13.085800000000001</v>
      </c>
    </row>
    <row r="319" spans="1:13" x14ac:dyDescent="0.15">
      <c r="A319" s="44"/>
      <c r="B319">
        <v>12.238799999999999</v>
      </c>
      <c r="C319">
        <v>0.13336200000000001</v>
      </c>
      <c r="D319">
        <v>5.0950099999999999E-4</v>
      </c>
      <c r="E319">
        <v>1.41621E-4</v>
      </c>
      <c r="F319">
        <v>1.2326200000000001E-4</v>
      </c>
      <c r="G319">
        <v>12.3851</v>
      </c>
      <c r="J319" s="44"/>
      <c r="K319">
        <v>12.604699999999999</v>
      </c>
      <c r="L319">
        <f t="shared" si="164"/>
        <v>0.14830000000000076</v>
      </c>
      <c r="M319">
        <v>12.753</v>
      </c>
    </row>
    <row r="320" spans="1:13" x14ac:dyDescent="0.15">
      <c r="A320" s="44"/>
      <c r="B320">
        <v>12.5197</v>
      </c>
      <c r="C320">
        <v>0.13370799999999999</v>
      </c>
      <c r="D320">
        <v>5.0735500000000002E-4</v>
      </c>
      <c r="E320">
        <v>1.46389E-4</v>
      </c>
      <c r="F320">
        <v>1.2016299999999999E-4</v>
      </c>
      <c r="G320">
        <v>12.6652</v>
      </c>
      <c r="J320" s="44"/>
      <c r="K320">
        <v>12.5928</v>
      </c>
      <c r="L320">
        <f t="shared" si="164"/>
        <v>0.14579999999999949</v>
      </c>
      <c r="M320">
        <v>12.7386</v>
      </c>
    </row>
    <row r="321" spans="1:13" x14ac:dyDescent="0.15">
      <c r="A321" s="44"/>
      <c r="B321">
        <v>12.164</v>
      </c>
      <c r="C321">
        <v>0.13390199999999999</v>
      </c>
      <c r="D321">
        <v>8.4829299999999996E-4</v>
      </c>
      <c r="E321">
        <v>1.3589900000000001E-4</v>
      </c>
      <c r="F321">
        <v>1.14441E-4</v>
      </c>
      <c r="G321">
        <v>12.3109</v>
      </c>
      <c r="J321" s="44"/>
      <c r="K321">
        <v>12.6699</v>
      </c>
      <c r="L321">
        <f t="shared" si="164"/>
        <v>0.14789999999999992</v>
      </c>
      <c r="M321">
        <v>12.8178</v>
      </c>
    </row>
    <row r="322" spans="1:13" x14ac:dyDescent="0.15">
      <c r="A322" s="44"/>
      <c r="B322">
        <v>12.148099999999999</v>
      </c>
      <c r="C322">
        <v>0.13356899999999999</v>
      </c>
      <c r="D322">
        <v>9.7227100000000003E-4</v>
      </c>
      <c r="E322">
        <v>1.49965E-4</v>
      </c>
      <c r="F322">
        <v>1.1348700000000001E-4</v>
      </c>
      <c r="G322">
        <v>12.294</v>
      </c>
      <c r="J322" s="44"/>
      <c r="K322">
        <v>13.0909</v>
      </c>
      <c r="L322">
        <f t="shared" si="164"/>
        <v>0.14639999999999986</v>
      </c>
      <c r="M322">
        <v>13.237299999999999</v>
      </c>
    </row>
    <row r="323" spans="1:13" x14ac:dyDescent="0.15">
      <c r="A323" s="44"/>
      <c r="B323">
        <v>12.14</v>
      </c>
      <c r="C323">
        <v>0.13409299999999999</v>
      </c>
      <c r="D323">
        <v>4.4996699999999999E-3</v>
      </c>
      <c r="E323">
        <v>1.3232200000000001E-4</v>
      </c>
      <c r="F323">
        <v>1.0967300000000001E-4</v>
      </c>
      <c r="G323">
        <v>12.291</v>
      </c>
      <c r="J323" s="44"/>
      <c r="K323">
        <v>12.6409</v>
      </c>
      <c r="L323">
        <f t="shared" si="164"/>
        <v>0.14589999999999925</v>
      </c>
      <c r="M323">
        <v>12.786799999999999</v>
      </c>
    </row>
    <row r="324" spans="1:13" x14ac:dyDescent="0.15">
      <c r="A324" s="44"/>
      <c r="B324">
        <v>12.129200000000001</v>
      </c>
      <c r="C324">
        <v>0.133132</v>
      </c>
      <c r="D324">
        <v>6.1202000000000001E-4</v>
      </c>
      <c r="E324">
        <v>1.3184500000000001E-4</v>
      </c>
      <c r="F324">
        <v>1.1968600000000001E-4</v>
      </c>
      <c r="G324">
        <v>12.276300000000001</v>
      </c>
      <c r="J324" s="44"/>
      <c r="K324">
        <v>12.5456</v>
      </c>
      <c r="L324">
        <f t="shared" si="164"/>
        <v>0.14620000000000033</v>
      </c>
      <c r="M324">
        <v>12.691800000000001</v>
      </c>
    </row>
    <row r="325" spans="1:13" x14ac:dyDescent="0.15">
      <c r="A325" s="44"/>
      <c r="B325">
        <v>12.201700000000001</v>
      </c>
      <c r="C325">
        <v>0.13347000000000001</v>
      </c>
      <c r="D325">
        <v>8.1443800000000001E-4</v>
      </c>
      <c r="E325">
        <v>1.4901199999999999E-4</v>
      </c>
      <c r="F325">
        <v>1.13726E-4</v>
      </c>
      <c r="G325">
        <v>12.3508</v>
      </c>
      <c r="J325" s="44"/>
      <c r="K325">
        <v>12.607799999999999</v>
      </c>
      <c r="L325">
        <f t="shared" si="164"/>
        <v>0.1460000000000008</v>
      </c>
      <c r="M325">
        <v>12.7538</v>
      </c>
    </row>
    <row r="326" spans="1:13" x14ac:dyDescent="0.15">
      <c r="A326" s="44"/>
      <c r="B326">
        <f>AVERAGE(B316:B325)</f>
        <v>12.189909999999999</v>
      </c>
      <c r="C326">
        <f t="shared" ref="C326" si="165">AVERAGE(C316:C325)</f>
        <v>0.1335509</v>
      </c>
      <c r="D326">
        <f t="shared" ref="D326" si="166">AVERAGE(D316:D325)</f>
        <v>1.0835882E-3</v>
      </c>
      <c r="E326">
        <f t="shared" ref="E326" si="167">AVERAGE(E316:E325)</f>
        <v>1.4169220000000003E-4</v>
      </c>
      <c r="F326">
        <f t="shared" ref="F326" si="168">AVERAGE(F316:F325)</f>
        <v>1.1665819999999999E-4</v>
      </c>
      <c r="G326">
        <f t="shared" ref="G326" si="169">AVERAGE(G316:G325)</f>
        <v>12.33684</v>
      </c>
      <c r="J326" s="44"/>
      <c r="K326">
        <f>AVERAGE(K316:K325)</f>
        <v>12.68492</v>
      </c>
      <c r="L326">
        <f t="shared" ref="L326:M326" si="170">AVERAGE(L316:L325)</f>
        <v>0.14687</v>
      </c>
      <c r="M326">
        <f t="shared" si="170"/>
        <v>12.831790000000002</v>
      </c>
    </row>
    <row r="333" spans="1:13" ht="14" x14ac:dyDescent="0.15">
      <c r="A333" s="5" t="s">
        <v>0</v>
      </c>
      <c r="B333">
        <f t="shared" ref="B333:G333" si="171">B14</f>
        <v>4.0639599999999998</v>
      </c>
      <c r="C333">
        <f t="shared" si="171"/>
        <v>7.4972559999999994E-2</v>
      </c>
      <c r="D333">
        <f t="shared" si="171"/>
        <v>7.7774499999999983E-4</v>
      </c>
      <c r="E333">
        <f t="shared" si="171"/>
        <v>1.4425029999999999E-3</v>
      </c>
      <c r="F333">
        <f t="shared" si="171"/>
        <v>1.6032210000000002E-3</v>
      </c>
      <c r="G333">
        <f t="shared" si="171"/>
        <v>4.1546149999999988</v>
      </c>
      <c r="J333" s="5" t="s">
        <v>0</v>
      </c>
      <c r="K333">
        <f t="shared" ref="K333:M333" si="172">K14</f>
        <v>4.0201729999999998</v>
      </c>
      <c r="L333">
        <f t="shared" si="172"/>
        <v>9.2630999999999866E-2</v>
      </c>
      <c r="M333">
        <f t="shared" si="172"/>
        <v>4.1128040000000006</v>
      </c>
    </row>
    <row r="334" spans="1:13" ht="14" x14ac:dyDescent="0.15">
      <c r="A334" s="5" t="s">
        <v>1</v>
      </c>
      <c r="B334">
        <f t="shared" ref="B334:G334" si="173">B27</f>
        <v>1.7934270000000001</v>
      </c>
      <c r="C334">
        <f t="shared" si="173"/>
        <v>3.433108E-2</v>
      </c>
      <c r="D334">
        <f t="shared" si="173"/>
        <v>4.0237899999999991E-4</v>
      </c>
      <c r="E334">
        <f t="shared" si="173"/>
        <v>1.6686439999999999E-3</v>
      </c>
      <c r="F334">
        <f t="shared" si="173"/>
        <v>6.8247319999999992E-4</v>
      </c>
      <c r="G334">
        <f t="shared" si="173"/>
        <v>1.8329629999999999</v>
      </c>
      <c r="J334" s="5" t="s">
        <v>1</v>
      </c>
      <c r="K334">
        <f t="shared" ref="K334:M334" si="174">K27</f>
        <v>1.8088609999999998</v>
      </c>
      <c r="L334">
        <f t="shared" si="174"/>
        <v>4.0600999999999977E-2</v>
      </c>
      <c r="M334">
        <f t="shared" si="174"/>
        <v>1.8494620000000002</v>
      </c>
    </row>
    <row r="335" spans="1:13" ht="14" x14ac:dyDescent="0.15">
      <c r="A335" s="5" t="s">
        <v>2</v>
      </c>
      <c r="B335">
        <f t="shared" ref="B335:G335" si="175">B40</f>
        <v>2.9689719999999999</v>
      </c>
      <c r="C335">
        <f t="shared" si="175"/>
        <v>4.640743E-2</v>
      </c>
      <c r="D335">
        <f t="shared" si="175"/>
        <v>7.7931919999999996E-4</v>
      </c>
      <c r="E335">
        <f t="shared" si="175"/>
        <v>1.869225E-3</v>
      </c>
      <c r="F335">
        <f t="shared" si="175"/>
        <v>8.6288439999999999E-4</v>
      </c>
      <c r="G335">
        <f t="shared" si="175"/>
        <v>3.0221600000000004</v>
      </c>
      <c r="J335" s="5" t="s">
        <v>2</v>
      </c>
      <c r="K335">
        <f t="shared" ref="K335:M335" si="176">K40</f>
        <v>2.9772430000000001</v>
      </c>
      <c r="L335">
        <f t="shared" si="176"/>
        <v>5.3452000000000055E-2</v>
      </c>
      <c r="M335">
        <f t="shared" si="176"/>
        <v>3.0306950000000001</v>
      </c>
    </row>
    <row r="336" spans="1:13" ht="14" x14ac:dyDescent="0.15">
      <c r="A336" s="5" t="s">
        <v>3</v>
      </c>
      <c r="B336">
        <f t="shared" ref="B336:G336" si="177">B53</f>
        <v>6.4718480000000014</v>
      </c>
      <c r="C336">
        <f t="shared" si="177"/>
        <v>9.1332750000000004E-2</v>
      </c>
      <c r="D336">
        <f t="shared" si="177"/>
        <v>1.0600550000000001E-3</v>
      </c>
      <c r="E336">
        <f t="shared" si="177"/>
        <v>2.6356940000000001E-3</v>
      </c>
      <c r="F336">
        <f t="shared" si="177"/>
        <v>1.5344609999999998E-3</v>
      </c>
      <c r="G336">
        <f t="shared" si="177"/>
        <v>6.583260000000001</v>
      </c>
      <c r="J336" s="5" t="s">
        <v>3</v>
      </c>
      <c r="K336">
        <f t="shared" ref="K336:M336" si="178">K53</f>
        <v>6.397111999999999</v>
      </c>
      <c r="L336">
        <f t="shared" si="178"/>
        <v>0.11089899999999994</v>
      </c>
      <c r="M336">
        <f t="shared" si="178"/>
        <v>6.5080109999999989</v>
      </c>
    </row>
    <row r="337" spans="1:13" ht="14" x14ac:dyDescent="0.15">
      <c r="A337" s="5" t="s">
        <v>4</v>
      </c>
      <c r="B337">
        <f t="shared" ref="B337:G337" si="179">B66</f>
        <v>2.0921560000000001</v>
      </c>
      <c r="C337">
        <f t="shared" si="179"/>
        <v>2.9863250000000001E-2</v>
      </c>
      <c r="D337">
        <f t="shared" si="179"/>
        <v>4.4472209999999997E-4</v>
      </c>
      <c r="E337">
        <f t="shared" si="179"/>
        <v>1.339245E-3</v>
      </c>
      <c r="F337">
        <f t="shared" si="179"/>
        <v>4.5921790000000008E-4</v>
      </c>
      <c r="G337">
        <f t="shared" si="179"/>
        <v>2.1292819999999995</v>
      </c>
      <c r="J337" s="5" t="s">
        <v>4</v>
      </c>
      <c r="K337">
        <f t="shared" ref="K337:M337" si="180">K66</f>
        <v>2.1039749999999997</v>
      </c>
      <c r="L337">
        <f t="shared" si="180"/>
        <v>3.7192999999999941E-2</v>
      </c>
      <c r="M337">
        <f t="shared" si="180"/>
        <v>2.141168</v>
      </c>
    </row>
    <row r="338" spans="1:13" ht="14" x14ac:dyDescent="0.15">
      <c r="A338" s="5" t="s">
        <v>5</v>
      </c>
      <c r="B338">
        <f t="shared" ref="B338:G338" si="181">B79</f>
        <v>1.7500530000000001</v>
      </c>
      <c r="C338">
        <f t="shared" si="181"/>
        <v>2.3652380000000001E-2</v>
      </c>
      <c r="D338">
        <f t="shared" si="181"/>
        <v>3.8497450000000001E-4</v>
      </c>
      <c r="E338">
        <f t="shared" si="181"/>
        <v>1.090789E-3</v>
      </c>
      <c r="F338">
        <f t="shared" si="181"/>
        <v>2.4638189999999998E-4</v>
      </c>
      <c r="G338">
        <f t="shared" si="181"/>
        <v>1.7799629999999997</v>
      </c>
      <c r="J338" s="5" t="s">
        <v>5</v>
      </c>
      <c r="K338">
        <f t="shared" ref="K338:M338" si="182">K79</f>
        <v>1.777282</v>
      </c>
      <c r="L338">
        <f t="shared" si="182"/>
        <v>3.0332000000000026E-2</v>
      </c>
      <c r="M338">
        <f t="shared" si="182"/>
        <v>1.8076139999999998</v>
      </c>
    </row>
    <row r="339" spans="1:13" ht="14" x14ac:dyDescent="0.15">
      <c r="A339" s="5" t="s">
        <v>6</v>
      </c>
      <c r="B339">
        <f t="shared" ref="B339:G339" si="183">B92</f>
        <v>10.444269999999999</v>
      </c>
      <c r="C339">
        <f t="shared" si="183"/>
        <v>0.19103620000000002</v>
      </c>
      <c r="D339">
        <f t="shared" si="183"/>
        <v>1.792954E-3</v>
      </c>
      <c r="E339">
        <f t="shared" si="183"/>
        <v>1.3327130000000001E-3</v>
      </c>
      <c r="F339">
        <f t="shared" si="183"/>
        <v>1.3591040000000001E-3</v>
      </c>
      <c r="G339">
        <f t="shared" si="183"/>
        <v>10.647119999999999</v>
      </c>
      <c r="J339" s="5" t="s">
        <v>6</v>
      </c>
      <c r="K339">
        <f t="shared" ref="K339:M339" si="184">K92</f>
        <v>9.8985120000000002</v>
      </c>
      <c r="L339">
        <f t="shared" si="184"/>
        <v>0.18490700000000029</v>
      </c>
      <c r="M339">
        <f t="shared" si="184"/>
        <v>10.083419000000001</v>
      </c>
    </row>
    <row r="340" spans="1:13" ht="14" x14ac:dyDescent="0.15">
      <c r="A340" s="5" t="s">
        <v>7</v>
      </c>
      <c r="B340">
        <f t="shared" ref="B340:G340" si="185">B105</f>
        <v>3.63544</v>
      </c>
      <c r="C340">
        <f t="shared" si="185"/>
        <v>4.4614740000000007E-2</v>
      </c>
      <c r="D340">
        <f t="shared" si="185"/>
        <v>6.0315140000000004E-4</v>
      </c>
      <c r="E340">
        <f t="shared" si="185"/>
        <v>1.279879E-3</v>
      </c>
      <c r="F340">
        <f t="shared" si="185"/>
        <v>3.8690569999999996E-4</v>
      </c>
      <c r="G340">
        <f t="shared" si="185"/>
        <v>3.6902050000000002</v>
      </c>
      <c r="J340" s="5" t="s">
        <v>7</v>
      </c>
      <c r="K340">
        <f t="shared" ref="K340:M340" si="186">K105</f>
        <v>3.6450869999999993</v>
      </c>
      <c r="L340">
        <f t="shared" si="186"/>
        <v>5.5439000000000058E-2</v>
      </c>
      <c r="M340">
        <f t="shared" si="186"/>
        <v>3.700526</v>
      </c>
    </row>
    <row r="341" spans="1:13" ht="14" x14ac:dyDescent="0.15">
      <c r="A341" s="5" t="s">
        <v>8</v>
      </c>
      <c r="B341">
        <f t="shared" ref="B341:G341" si="187">B118</f>
        <v>11.832799999999999</v>
      </c>
      <c r="C341">
        <f t="shared" si="187"/>
        <v>0.12687100000000001</v>
      </c>
      <c r="D341">
        <f t="shared" si="187"/>
        <v>8.818627000000001E-4</v>
      </c>
      <c r="E341">
        <f t="shared" si="187"/>
        <v>1.92902E-3</v>
      </c>
      <c r="F341">
        <f t="shared" si="187"/>
        <v>7.9202649999999988E-4</v>
      </c>
      <c r="G341">
        <f t="shared" si="187"/>
        <v>11.966429999999999</v>
      </c>
      <c r="J341" s="5" t="s">
        <v>8</v>
      </c>
      <c r="K341">
        <f t="shared" ref="K341:M341" si="188">K118</f>
        <v>11.652820000000002</v>
      </c>
      <c r="L341">
        <f t="shared" si="188"/>
        <v>0.13355000000000014</v>
      </c>
      <c r="M341">
        <f t="shared" si="188"/>
        <v>11.786370000000002</v>
      </c>
    </row>
    <row r="342" spans="1:13" ht="14" x14ac:dyDescent="0.15">
      <c r="A342" s="5" t="s">
        <v>9</v>
      </c>
      <c r="B342">
        <f t="shared" ref="B342:G342" si="189">B131</f>
        <v>9.4724930000000001</v>
      </c>
      <c r="C342">
        <f t="shared" si="189"/>
        <v>0.1177677</v>
      </c>
      <c r="D342">
        <f t="shared" si="189"/>
        <v>1.5011330000000002E-3</v>
      </c>
      <c r="E342">
        <f t="shared" si="189"/>
        <v>1.426411E-3</v>
      </c>
      <c r="F342">
        <f t="shared" si="189"/>
        <v>5.9683319999999992E-4</v>
      </c>
      <c r="G342">
        <f t="shared" si="189"/>
        <v>9.6086279999999995</v>
      </c>
      <c r="J342" s="5" t="s">
        <v>9</v>
      </c>
      <c r="K342">
        <f t="shared" ref="K342:M342" si="190">K131</f>
        <v>9.3180519999999998</v>
      </c>
      <c r="L342">
        <f t="shared" si="190"/>
        <v>0.12082999999999995</v>
      </c>
      <c r="M342">
        <f t="shared" si="190"/>
        <v>9.4388819999999978</v>
      </c>
    </row>
    <row r="343" spans="1:13" ht="14" x14ac:dyDescent="0.15">
      <c r="A343" s="5" t="s">
        <v>10</v>
      </c>
      <c r="B343">
        <f t="shared" ref="B343:G343" si="191">B144</f>
        <v>5.32911</v>
      </c>
      <c r="C343">
        <f t="shared" si="191"/>
        <v>6.2399919999999998E-2</v>
      </c>
      <c r="D343">
        <f t="shared" si="191"/>
        <v>6.8569189999999997E-4</v>
      </c>
      <c r="E343">
        <f t="shared" si="191"/>
        <v>1.301457E-3</v>
      </c>
      <c r="F343">
        <f t="shared" si="191"/>
        <v>3.9248449999999997E-4</v>
      </c>
      <c r="G343">
        <f t="shared" si="191"/>
        <v>5.4010940000000005</v>
      </c>
      <c r="J343" s="5" t="s">
        <v>10</v>
      </c>
      <c r="K343">
        <f t="shared" ref="K343:M343" si="192">K144</f>
        <v>5.2933150000000007</v>
      </c>
      <c r="L343">
        <f t="shared" si="192"/>
        <v>7.2600999999999874E-2</v>
      </c>
      <c r="M343">
        <f t="shared" si="192"/>
        <v>5.3659159999999995</v>
      </c>
    </row>
    <row r="344" spans="1:13" ht="14" x14ac:dyDescent="0.15">
      <c r="A344" s="5" t="s">
        <v>11</v>
      </c>
      <c r="B344">
        <f t="shared" ref="B344:G344" si="193">B157</f>
        <v>6.4775429999999998</v>
      </c>
      <c r="C344">
        <f t="shared" si="193"/>
        <v>7.1877940000000001E-2</v>
      </c>
      <c r="D344">
        <f t="shared" si="193"/>
        <v>1.2156962000000001E-3</v>
      </c>
      <c r="E344">
        <f t="shared" si="193"/>
        <v>1.308965E-3</v>
      </c>
      <c r="F344">
        <f t="shared" si="193"/>
        <v>3.9629929999999996E-4</v>
      </c>
      <c r="G344">
        <f t="shared" si="193"/>
        <v>6.5657960000000006</v>
      </c>
      <c r="J344" s="5" t="s">
        <v>11</v>
      </c>
      <c r="K344">
        <f t="shared" ref="K344:M344" si="194">K157</f>
        <v>6.4028530000000003</v>
      </c>
      <c r="L344">
        <f t="shared" si="194"/>
        <v>8.7933000000000122E-2</v>
      </c>
      <c r="M344">
        <f t="shared" si="194"/>
        <v>6.4907859999999999</v>
      </c>
    </row>
    <row r="345" spans="1:13" ht="14" x14ac:dyDescent="0.15">
      <c r="A345" s="5" t="s">
        <v>12</v>
      </c>
      <c r="B345">
        <f t="shared" ref="B345:G345" si="195">B170</f>
        <v>2.2104999999999997</v>
      </c>
      <c r="C345">
        <f t="shared" si="195"/>
        <v>2.6785610000000005E-2</v>
      </c>
      <c r="D345">
        <f t="shared" si="195"/>
        <v>3.9696690000000004E-4</v>
      </c>
      <c r="E345">
        <f t="shared" si="195"/>
        <v>1.0349279999999998E-3</v>
      </c>
      <c r="F345">
        <f t="shared" si="195"/>
        <v>1.925467E-4</v>
      </c>
      <c r="G345">
        <f t="shared" si="195"/>
        <v>2.2440379999999998</v>
      </c>
      <c r="J345" s="5" t="s">
        <v>12</v>
      </c>
      <c r="K345">
        <f t="shared" ref="K345:M345" si="196">K170</f>
        <v>2.2398929999999999</v>
      </c>
      <c r="L345">
        <f t="shared" si="196"/>
        <v>3.3698999999999965E-2</v>
      </c>
      <c r="M345">
        <f t="shared" si="196"/>
        <v>2.2735919999999998</v>
      </c>
    </row>
    <row r="346" spans="1:13" ht="14" x14ac:dyDescent="0.15">
      <c r="A346" s="5" t="s">
        <v>13</v>
      </c>
      <c r="B346">
        <f t="shared" ref="B346:G346" si="197">B183</f>
        <v>2.5583959999999997</v>
      </c>
      <c r="C346">
        <f t="shared" si="197"/>
        <v>3.2969149999999989E-2</v>
      </c>
      <c r="D346">
        <f t="shared" si="197"/>
        <v>5.4333209999999992E-4</v>
      </c>
      <c r="E346">
        <f t="shared" si="197"/>
        <v>1.0178322E-3</v>
      </c>
      <c r="F346">
        <f t="shared" si="197"/>
        <v>1.8463140000000002E-4</v>
      </c>
      <c r="G346">
        <f t="shared" si="197"/>
        <v>2.595707</v>
      </c>
      <c r="J346" s="5" t="s">
        <v>13</v>
      </c>
      <c r="K346">
        <f t="shared" ref="K346:M346" si="198">K183</f>
        <v>2.5749719999999998</v>
      </c>
      <c r="L346">
        <f t="shared" si="198"/>
        <v>3.7520000000000039E-2</v>
      </c>
      <c r="M346">
        <f t="shared" si="198"/>
        <v>2.6124920000000005</v>
      </c>
    </row>
    <row r="347" spans="1:13" ht="14" x14ac:dyDescent="0.15">
      <c r="A347" s="5" t="s">
        <v>14</v>
      </c>
      <c r="B347">
        <f t="shared" ref="B347:G347" si="199">B196</f>
        <v>2.8440850000000006</v>
      </c>
      <c r="C347">
        <f t="shared" si="199"/>
        <v>3.4490859999999998E-2</v>
      </c>
      <c r="D347">
        <f t="shared" si="199"/>
        <v>4.7953120000000012E-4</v>
      </c>
      <c r="E347">
        <f t="shared" si="199"/>
        <v>1.076294E-3</v>
      </c>
      <c r="F347">
        <f t="shared" si="199"/>
        <v>2.0179749999999999E-4</v>
      </c>
      <c r="G347">
        <f t="shared" si="199"/>
        <v>2.8864879999999999</v>
      </c>
      <c r="J347" s="5" t="s">
        <v>14</v>
      </c>
      <c r="K347">
        <f t="shared" ref="K347:M347" si="200">K196</f>
        <v>2.879121</v>
      </c>
      <c r="L347">
        <f t="shared" si="200"/>
        <v>4.1833999999999927E-2</v>
      </c>
      <c r="M347">
        <f t="shared" si="200"/>
        <v>2.9209550000000002</v>
      </c>
    </row>
    <row r="348" spans="1:13" ht="14" x14ac:dyDescent="0.15">
      <c r="A348" s="5" t="s">
        <v>15</v>
      </c>
      <c r="B348">
        <f t="shared" ref="B348:G348" si="201">B209</f>
        <v>5.6043969999999996</v>
      </c>
      <c r="C348">
        <f t="shared" si="201"/>
        <v>6.196509E-2</v>
      </c>
      <c r="D348">
        <f t="shared" si="201"/>
        <v>1.1638878999999998E-3</v>
      </c>
      <c r="E348">
        <f t="shared" si="201"/>
        <v>1.2799490000000003E-3</v>
      </c>
      <c r="F348">
        <f t="shared" si="201"/>
        <v>2.6776789999999995E-4</v>
      </c>
      <c r="G348">
        <f t="shared" si="201"/>
        <v>5.6785019999999999</v>
      </c>
      <c r="J348" s="5" t="s">
        <v>15</v>
      </c>
      <c r="K348">
        <f t="shared" ref="K348:M348" si="202">K209</f>
        <v>5.9604809999999997</v>
      </c>
      <c r="L348">
        <f t="shared" si="202"/>
        <v>8.1113999999999992E-2</v>
      </c>
      <c r="M348">
        <f t="shared" si="202"/>
        <v>6.0415950000000009</v>
      </c>
    </row>
    <row r="349" spans="1:13" ht="14" x14ac:dyDescent="0.15">
      <c r="A349" s="5" t="s">
        <v>16</v>
      </c>
      <c r="B349">
        <f t="shared" ref="B349:G349" si="203">B222</f>
        <v>8.2728420000000007</v>
      </c>
      <c r="C349">
        <f t="shared" si="203"/>
        <v>9.4577069999999999E-2</v>
      </c>
      <c r="D349">
        <f t="shared" si="203"/>
        <v>6.266116E-4</v>
      </c>
      <c r="E349">
        <f t="shared" si="203"/>
        <v>1.173283E-3</v>
      </c>
      <c r="F349">
        <f t="shared" si="203"/>
        <v>2.6407239999999999E-4</v>
      </c>
      <c r="G349">
        <f t="shared" si="203"/>
        <v>8.3769840000000002</v>
      </c>
      <c r="J349" s="5" t="s">
        <v>16</v>
      </c>
      <c r="K349">
        <f t="shared" ref="K349:M349" si="204">K222</f>
        <v>8.754372</v>
      </c>
      <c r="L349">
        <f t="shared" si="204"/>
        <v>0.10407200000000057</v>
      </c>
      <c r="M349">
        <f t="shared" si="204"/>
        <v>8.8584440000000004</v>
      </c>
    </row>
    <row r="350" spans="1:13" ht="14" x14ac:dyDescent="0.15">
      <c r="A350" s="5" t="s">
        <v>17</v>
      </c>
      <c r="B350">
        <f t="shared" ref="B350:G350" si="205">B235</f>
        <v>26.38578</v>
      </c>
      <c r="C350">
        <f t="shared" si="205"/>
        <v>0.27295049999999998</v>
      </c>
      <c r="D350">
        <f t="shared" si="205"/>
        <v>5.2807310000000003E-3</v>
      </c>
      <c r="E350">
        <f t="shared" si="205"/>
        <v>2.4903309999999997E-3</v>
      </c>
      <c r="F350">
        <f t="shared" si="205"/>
        <v>1.4159680000000001E-3</v>
      </c>
      <c r="G350">
        <f t="shared" si="205"/>
        <v>26.672290000000004</v>
      </c>
      <c r="J350" s="5" t="s">
        <v>17</v>
      </c>
      <c r="K350">
        <f t="shared" ref="K350:M350" si="206">K235</f>
        <v>26.878110000000003</v>
      </c>
      <c r="L350">
        <f t="shared" si="206"/>
        <v>0.29765000000000014</v>
      </c>
      <c r="M350">
        <f t="shared" si="206"/>
        <v>27.175760000000004</v>
      </c>
    </row>
    <row r="351" spans="1:13" ht="14" x14ac:dyDescent="0.15">
      <c r="A351" s="5" t="s">
        <v>18</v>
      </c>
      <c r="B351">
        <f t="shared" ref="B351:G351" si="207">B248</f>
        <v>19.854939999999999</v>
      </c>
      <c r="C351">
        <f t="shared" si="207"/>
        <v>0.19127810000000001</v>
      </c>
      <c r="D351">
        <f t="shared" si="207"/>
        <v>2.2093289999999999E-3</v>
      </c>
      <c r="E351">
        <f t="shared" si="207"/>
        <v>1.5151509999999997E-3</v>
      </c>
      <c r="F351">
        <f t="shared" si="207"/>
        <v>5.5174820000000009E-4</v>
      </c>
      <c r="G351">
        <f t="shared" si="207"/>
        <v>20.075449999999996</v>
      </c>
      <c r="J351" s="5" t="s">
        <v>18</v>
      </c>
      <c r="K351">
        <f t="shared" ref="K351:M351" si="208">K248</f>
        <v>20.117379999999997</v>
      </c>
      <c r="L351">
        <f t="shared" si="208"/>
        <v>0.22064000000000022</v>
      </c>
      <c r="M351">
        <f t="shared" si="208"/>
        <v>20.338019999999997</v>
      </c>
    </row>
    <row r="352" spans="1:13" ht="14" x14ac:dyDescent="0.15">
      <c r="A352" s="5" t="s">
        <v>19</v>
      </c>
      <c r="B352">
        <f t="shared" ref="B352:G352" si="209">B261</f>
        <v>4.6000130000000006</v>
      </c>
      <c r="C352">
        <f t="shared" si="209"/>
        <v>5.2504599999999998E-2</v>
      </c>
      <c r="D352">
        <f t="shared" si="209"/>
        <v>5.4001790000000004E-4</v>
      </c>
      <c r="E352">
        <f t="shared" si="209"/>
        <v>1.1134859999999999E-3</v>
      </c>
      <c r="F352">
        <f t="shared" si="209"/>
        <v>2.0720970000000002E-4</v>
      </c>
      <c r="G352">
        <f t="shared" si="209"/>
        <v>4.6641469999999998</v>
      </c>
      <c r="J352" s="5" t="s">
        <v>19</v>
      </c>
      <c r="K352">
        <f t="shared" ref="K352:M352" si="210">K261</f>
        <v>4.9861699999999995</v>
      </c>
      <c r="L352">
        <f t="shared" si="210"/>
        <v>6.4954999999999957E-2</v>
      </c>
      <c r="M352">
        <f t="shared" si="210"/>
        <v>5.0511249999999999</v>
      </c>
    </row>
    <row r="353" spans="1:13" ht="14" x14ac:dyDescent="0.15">
      <c r="A353" s="5" t="s">
        <v>20</v>
      </c>
      <c r="B353">
        <f t="shared" ref="B353:G353" si="211">B274</f>
        <v>6.7180270000000011</v>
      </c>
      <c r="C353">
        <f t="shared" si="211"/>
        <v>7.9415220000000009E-2</v>
      </c>
      <c r="D353">
        <f t="shared" si="211"/>
        <v>6.4504139999999998E-4</v>
      </c>
      <c r="E353">
        <f t="shared" si="211"/>
        <v>1.0732889999999998E-3</v>
      </c>
      <c r="F353">
        <f t="shared" si="211"/>
        <v>1.79863E-4</v>
      </c>
      <c r="G353">
        <f t="shared" si="211"/>
        <v>6.8011940000000006</v>
      </c>
      <c r="J353" s="5" t="s">
        <v>20</v>
      </c>
      <c r="K353">
        <f t="shared" ref="K353:M353" si="212">K274</f>
        <v>6.8901070000000004</v>
      </c>
      <c r="L353">
        <f t="shared" si="212"/>
        <v>8.3746999999999974E-2</v>
      </c>
      <c r="M353">
        <f t="shared" si="212"/>
        <v>6.9738540000000002</v>
      </c>
    </row>
    <row r="354" spans="1:13" ht="14" x14ac:dyDescent="0.15">
      <c r="A354" s="5" t="s">
        <v>21</v>
      </c>
      <c r="B354">
        <f t="shared" ref="B354:G354" si="213">B287</f>
        <v>14.32301</v>
      </c>
      <c r="C354">
        <f t="shared" si="213"/>
        <v>0.1406403</v>
      </c>
      <c r="D354">
        <f t="shared" si="213"/>
        <v>1.669549E-3</v>
      </c>
      <c r="E354">
        <f t="shared" si="213"/>
        <v>1.1439339999999999E-3</v>
      </c>
      <c r="F354">
        <f t="shared" si="213"/>
        <v>1.8618090000000002E-4</v>
      </c>
      <c r="G354">
        <f t="shared" si="213"/>
        <v>14.47763</v>
      </c>
      <c r="J354" s="5" t="s">
        <v>21</v>
      </c>
      <c r="K354">
        <f t="shared" ref="K354:M354" si="214">K287</f>
        <v>14.818419999999998</v>
      </c>
      <c r="L354">
        <f t="shared" si="214"/>
        <v>0.15423000000000009</v>
      </c>
      <c r="M354">
        <f t="shared" si="214"/>
        <v>14.972649999999998</v>
      </c>
    </row>
    <row r="355" spans="1:13" ht="14" x14ac:dyDescent="0.15">
      <c r="A355" s="5" t="s">
        <v>22</v>
      </c>
      <c r="B355">
        <f t="shared" ref="B355:G355" si="215">B300</f>
        <v>8.6196699999999993</v>
      </c>
      <c r="C355">
        <f t="shared" si="215"/>
        <v>9.1222060000000008E-2</v>
      </c>
      <c r="D355">
        <f t="shared" si="215"/>
        <v>1.1024470000000001E-3</v>
      </c>
      <c r="E355">
        <f t="shared" si="215"/>
        <v>2.2606850000000001E-4</v>
      </c>
      <c r="F355">
        <f t="shared" si="215"/>
        <v>1.5456690000000001E-4</v>
      </c>
      <c r="G355">
        <f t="shared" si="215"/>
        <v>8.7150679999999987</v>
      </c>
      <c r="J355" s="5" t="s">
        <v>22</v>
      </c>
      <c r="K355">
        <f t="shared" ref="K355:M355" si="216">K300</f>
        <v>8.8952159999999996</v>
      </c>
      <c r="L355">
        <f t="shared" si="216"/>
        <v>9.7354000000000163E-2</v>
      </c>
      <c r="M355">
        <f t="shared" si="216"/>
        <v>8.9925699999999988</v>
      </c>
    </row>
    <row r="356" spans="1:13" ht="14" x14ac:dyDescent="0.15">
      <c r="A356" s="5" t="s">
        <v>23</v>
      </c>
      <c r="B356">
        <f t="shared" ref="B356:G356" si="217">B313</f>
        <v>14.498709999999999</v>
      </c>
      <c r="C356">
        <f t="shared" si="217"/>
        <v>0.15437949999999998</v>
      </c>
      <c r="D356">
        <f t="shared" si="217"/>
        <v>7.1871270000000006E-4</v>
      </c>
      <c r="E356">
        <f t="shared" si="217"/>
        <v>2.0780550000000001E-4</v>
      </c>
      <c r="F356">
        <f t="shared" si="217"/>
        <v>1.5070429999999998E-4</v>
      </c>
      <c r="G356">
        <f t="shared" si="217"/>
        <v>14.656099999999999</v>
      </c>
      <c r="J356" s="5" t="s">
        <v>23</v>
      </c>
      <c r="K356">
        <f t="shared" ref="K356:M356" si="218">K313</f>
        <v>14.935589999999999</v>
      </c>
      <c r="L356">
        <f t="shared" si="218"/>
        <v>0.16087000000000007</v>
      </c>
      <c r="M356">
        <f t="shared" si="218"/>
        <v>15.096460000000002</v>
      </c>
    </row>
    <row r="357" spans="1:13" ht="14" x14ac:dyDescent="0.15">
      <c r="A357" s="5" t="s">
        <v>24</v>
      </c>
      <c r="B357">
        <f t="shared" ref="B357:G357" si="219">B326</f>
        <v>12.189909999999999</v>
      </c>
      <c r="C357">
        <f t="shared" si="219"/>
        <v>0.1335509</v>
      </c>
      <c r="D357">
        <f t="shared" si="219"/>
        <v>1.0835882E-3</v>
      </c>
      <c r="E357">
        <f t="shared" si="219"/>
        <v>1.4169220000000003E-4</v>
      </c>
      <c r="F357">
        <f t="shared" si="219"/>
        <v>1.1665819999999999E-4</v>
      </c>
      <c r="G357">
        <f t="shared" si="219"/>
        <v>12.33684</v>
      </c>
      <c r="J357" s="5" t="s">
        <v>24</v>
      </c>
      <c r="K357">
        <f t="shared" ref="K357:M357" si="220">K326</f>
        <v>12.68492</v>
      </c>
      <c r="L357">
        <f t="shared" si="220"/>
        <v>0.14687</v>
      </c>
      <c r="M357">
        <f t="shared" si="220"/>
        <v>12.831790000000002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0" workbookViewId="0">
      <selection activeCell="A316" sqref="A316:A326"/>
    </sheetView>
  </sheetViews>
  <sheetFormatPr baseColWidth="10" defaultRowHeight="13" x14ac:dyDescent="0.15"/>
  <cols>
    <col min="1" max="1" width="15.33203125" customWidth="1"/>
    <col min="2" max="2" width="8.1640625" bestFit="1" customWidth="1"/>
    <col min="3" max="3" width="10.1640625" bestFit="1" customWidth="1"/>
    <col min="4" max="6" width="12.1640625" bestFit="1" customWidth="1"/>
    <col min="7" max="7" width="8.1640625" bestFit="1" customWidth="1"/>
    <col min="10" max="10" width="15.6640625" style="7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4.1441600000000003</v>
      </c>
      <c r="C4">
        <v>7.41367E-2</v>
      </c>
      <c r="D4">
        <v>5.9461599999999996E-4</v>
      </c>
      <c r="E4">
        <v>1.24526E-3</v>
      </c>
      <c r="F4">
        <v>1.39887E-2</v>
      </c>
      <c r="G4">
        <v>4.3438600000000003</v>
      </c>
      <c r="J4" s="44" t="s">
        <v>0</v>
      </c>
      <c r="K4">
        <v>5.7121700000000004</v>
      </c>
      <c r="L4">
        <f>M4-K4</f>
        <v>0.14349999999999952</v>
      </c>
      <c r="M4">
        <v>5.8556699999999999</v>
      </c>
    </row>
    <row r="5" spans="1:13" x14ac:dyDescent="0.15">
      <c r="A5" s="44"/>
      <c r="B5">
        <v>4.1587800000000001</v>
      </c>
      <c r="C5">
        <v>7.4798100000000006E-2</v>
      </c>
      <c r="D5">
        <v>1.1153199999999999E-3</v>
      </c>
      <c r="E5">
        <v>1.25599E-3</v>
      </c>
      <c r="F5">
        <v>2.1541099999999999E-3</v>
      </c>
      <c r="G5">
        <v>4.25068</v>
      </c>
      <c r="J5" s="44"/>
      <c r="K5">
        <v>3.9876999999999998</v>
      </c>
      <c r="L5">
        <f t="shared" ref="L5:L13" si="0">M5-K5</f>
        <v>9.3529999999999891E-2</v>
      </c>
      <c r="M5">
        <v>4.0812299999999997</v>
      </c>
    </row>
    <row r="6" spans="1:13" x14ac:dyDescent="0.15">
      <c r="A6" s="44"/>
      <c r="B6">
        <v>4.0812600000000003</v>
      </c>
      <c r="C6">
        <v>7.7740000000000004E-2</v>
      </c>
      <c r="D6">
        <v>1.0721699999999999E-3</v>
      </c>
      <c r="E6">
        <v>1.23525E-3</v>
      </c>
      <c r="F6">
        <v>2.0444399999999998E-3</v>
      </c>
      <c r="G6">
        <v>4.1743899999999998</v>
      </c>
      <c r="J6" s="44"/>
      <c r="K6">
        <v>3.9913699999999999</v>
      </c>
      <c r="L6">
        <f t="shared" si="0"/>
        <v>9.1990000000000016E-2</v>
      </c>
      <c r="M6">
        <v>4.0833599999999999</v>
      </c>
    </row>
    <row r="7" spans="1:13" x14ac:dyDescent="0.15">
      <c r="A7" s="44"/>
      <c r="B7">
        <v>4.1715200000000001</v>
      </c>
      <c r="C7">
        <v>7.4207300000000004E-2</v>
      </c>
      <c r="D7">
        <v>1.1751699999999999E-3</v>
      </c>
      <c r="E7">
        <v>1.22857E-3</v>
      </c>
      <c r="F7">
        <v>2.1717500000000001E-3</v>
      </c>
      <c r="G7">
        <v>4.2633400000000004</v>
      </c>
      <c r="J7" s="44"/>
      <c r="K7">
        <v>4.01044</v>
      </c>
      <c r="L7">
        <f t="shared" si="0"/>
        <v>9.3890000000000029E-2</v>
      </c>
      <c r="M7">
        <v>4.10433</v>
      </c>
    </row>
    <row r="8" spans="1:13" x14ac:dyDescent="0.15">
      <c r="A8" s="44"/>
      <c r="B8">
        <v>4.0865499999999999</v>
      </c>
      <c r="C8">
        <v>7.6229099999999994E-2</v>
      </c>
      <c r="D8">
        <v>1.0600099999999999E-3</v>
      </c>
      <c r="E8">
        <v>1.2409700000000001E-3</v>
      </c>
      <c r="F8">
        <v>1.9967600000000002E-3</v>
      </c>
      <c r="G8">
        <v>4.1805199999999996</v>
      </c>
      <c r="J8" s="44"/>
      <c r="K8">
        <v>3.9845999999999999</v>
      </c>
      <c r="L8">
        <f t="shared" si="0"/>
        <v>9.1500000000000359E-2</v>
      </c>
      <c r="M8">
        <v>4.0761000000000003</v>
      </c>
    </row>
    <row r="9" spans="1:13" x14ac:dyDescent="0.15">
      <c r="A9" s="44"/>
      <c r="B9">
        <v>4.1002200000000002</v>
      </c>
      <c r="C9">
        <v>7.7980499999999994E-2</v>
      </c>
      <c r="D9">
        <v>1.0833699999999999E-3</v>
      </c>
      <c r="E9">
        <v>1.2395399999999999E-3</v>
      </c>
      <c r="F9">
        <v>2.1407599999999998E-3</v>
      </c>
      <c r="G9">
        <v>4.1938700000000004</v>
      </c>
      <c r="J9" s="44"/>
      <c r="K9">
        <v>4.0573100000000002</v>
      </c>
      <c r="L9">
        <f t="shared" si="0"/>
        <v>9.1389999999999638E-2</v>
      </c>
      <c r="M9">
        <v>4.1486999999999998</v>
      </c>
    </row>
    <row r="10" spans="1:13" x14ac:dyDescent="0.15">
      <c r="A10" s="44"/>
      <c r="B10">
        <v>4.0943500000000004</v>
      </c>
      <c r="C10">
        <v>7.7747800000000006E-2</v>
      </c>
      <c r="D10">
        <v>1.25837E-3</v>
      </c>
      <c r="E10">
        <v>1.2364400000000001E-3</v>
      </c>
      <c r="F10">
        <v>2.1617400000000001E-3</v>
      </c>
      <c r="G10">
        <v>4.18954</v>
      </c>
      <c r="J10" s="44"/>
      <c r="K10">
        <v>3.9767600000000001</v>
      </c>
      <c r="L10">
        <f t="shared" si="0"/>
        <v>9.275000000000011E-2</v>
      </c>
      <c r="M10">
        <v>4.0695100000000002</v>
      </c>
    </row>
    <row r="11" spans="1:13" x14ac:dyDescent="0.15">
      <c r="A11" s="44"/>
      <c r="B11">
        <v>4.14656</v>
      </c>
      <c r="C11">
        <v>7.4679400000000007E-2</v>
      </c>
      <c r="D11">
        <v>1.07431E-3</v>
      </c>
      <c r="E11">
        <v>1.2571800000000001E-3</v>
      </c>
      <c r="F11">
        <v>2.0437200000000002E-3</v>
      </c>
      <c r="G11">
        <v>4.2373799999999999</v>
      </c>
      <c r="J11" s="44"/>
      <c r="K11">
        <v>4.0051500000000004</v>
      </c>
      <c r="L11">
        <f t="shared" si="0"/>
        <v>9.0889999999999915E-2</v>
      </c>
      <c r="M11">
        <v>4.0960400000000003</v>
      </c>
    </row>
    <row r="12" spans="1:13" x14ac:dyDescent="0.15">
      <c r="A12" s="44"/>
      <c r="B12">
        <v>4.1072100000000002</v>
      </c>
      <c r="C12">
        <v>7.7501500000000001E-2</v>
      </c>
      <c r="D12">
        <v>1.10984E-3</v>
      </c>
      <c r="E12">
        <v>1.24431E-3</v>
      </c>
      <c r="F12">
        <v>2.0976100000000002E-3</v>
      </c>
      <c r="G12">
        <v>4.1991500000000004</v>
      </c>
      <c r="J12" s="44"/>
      <c r="K12">
        <v>3.9899200000000001</v>
      </c>
      <c r="L12">
        <f t="shared" si="0"/>
        <v>9.2099999999999849E-2</v>
      </c>
      <c r="M12">
        <v>4.08202</v>
      </c>
    </row>
    <row r="13" spans="1:13" x14ac:dyDescent="0.15">
      <c r="A13" s="44"/>
      <c r="B13">
        <v>4.1590499999999997</v>
      </c>
      <c r="C13">
        <v>7.52361E-2</v>
      </c>
      <c r="D13">
        <v>1.11246E-3</v>
      </c>
      <c r="E13">
        <v>1.24574E-3</v>
      </c>
      <c r="F13">
        <v>2.1274100000000002E-3</v>
      </c>
      <c r="G13">
        <v>4.25047</v>
      </c>
      <c r="J13" s="44"/>
      <c r="K13">
        <v>3.9978600000000002</v>
      </c>
      <c r="L13">
        <f t="shared" si="0"/>
        <v>9.1520000000000046E-2</v>
      </c>
      <c r="M13">
        <v>4.0893800000000002</v>
      </c>
    </row>
    <row r="14" spans="1:13" x14ac:dyDescent="0.15">
      <c r="A14" s="44"/>
      <c r="B14">
        <f>AVERAGE(B4:B13)</f>
        <v>4.1249660000000006</v>
      </c>
      <c r="C14">
        <f t="shared" ref="C14:G14" si="1">AVERAGE(C4:C13)</f>
        <v>7.6025650000000014E-2</v>
      </c>
      <c r="D14">
        <f t="shared" si="1"/>
        <v>1.0655636E-3</v>
      </c>
      <c r="E14">
        <f t="shared" si="1"/>
        <v>1.2429250000000002E-3</v>
      </c>
      <c r="F14">
        <f t="shared" si="1"/>
        <v>3.2927E-3</v>
      </c>
      <c r="G14">
        <f t="shared" si="1"/>
        <v>4.2283200000000001</v>
      </c>
      <c r="J14" s="44"/>
      <c r="K14">
        <f>AVERAGE(K4:K13)</f>
        <v>4.1713279999999999</v>
      </c>
      <c r="L14">
        <f t="shared" ref="L14:M14" si="2">AVERAGE(L4:L13)</f>
        <v>9.7305999999999934E-2</v>
      </c>
      <c r="M14">
        <f t="shared" si="2"/>
        <v>4.2686340000000005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6.8316699999999999</v>
      </c>
      <c r="C17">
        <v>3.8009899999999999E-2</v>
      </c>
      <c r="D17">
        <v>7.0977200000000001E-4</v>
      </c>
      <c r="E17">
        <v>1.6293499999999999E-3</v>
      </c>
      <c r="F17">
        <v>7.7438400000000003E-4</v>
      </c>
      <c r="G17">
        <v>6.8782199999999998</v>
      </c>
      <c r="J17" s="44" t="s">
        <v>1</v>
      </c>
      <c r="K17">
        <v>2.0714100000000002</v>
      </c>
      <c r="L17">
        <f>M17-K17</f>
        <v>4.3809999999999683E-2</v>
      </c>
      <c r="M17">
        <v>2.1152199999999999</v>
      </c>
    </row>
    <row r="18" spans="1:13" x14ac:dyDescent="0.15">
      <c r="A18" s="44"/>
      <c r="B18">
        <v>1.8235600000000001</v>
      </c>
      <c r="C18">
        <v>3.7279600000000003E-2</v>
      </c>
      <c r="D18">
        <v>3.2997099999999998E-4</v>
      </c>
      <c r="E18">
        <v>1.5428099999999999E-3</v>
      </c>
      <c r="F18">
        <v>7.5745599999999999E-4</v>
      </c>
      <c r="G18">
        <v>1.8662799999999999</v>
      </c>
      <c r="J18" s="44"/>
      <c r="K18">
        <v>1.78637</v>
      </c>
      <c r="L18">
        <f t="shared" ref="L18:L26" si="3">M18-K18</f>
        <v>4.3600000000000083E-2</v>
      </c>
      <c r="M18">
        <v>1.8299700000000001</v>
      </c>
    </row>
    <row r="19" spans="1:13" x14ac:dyDescent="0.15">
      <c r="A19" s="44"/>
      <c r="B19">
        <v>1.8512200000000001</v>
      </c>
      <c r="C19">
        <v>3.7757899999999997E-2</v>
      </c>
      <c r="D19">
        <v>3.2854100000000001E-4</v>
      </c>
      <c r="E19">
        <v>1.51205E-3</v>
      </c>
      <c r="F19">
        <v>7.9655600000000002E-4</v>
      </c>
      <c r="G19">
        <v>1.8969199999999999</v>
      </c>
      <c r="J19" s="44"/>
      <c r="K19">
        <v>1.81047</v>
      </c>
      <c r="L19">
        <f t="shared" si="3"/>
        <v>4.2510000000000048E-2</v>
      </c>
      <c r="M19">
        <v>1.8529800000000001</v>
      </c>
    </row>
    <row r="20" spans="1:13" x14ac:dyDescent="0.15">
      <c r="A20" s="44"/>
      <c r="B20">
        <v>1.8436999999999999</v>
      </c>
      <c r="C20">
        <v>3.6945100000000002E-2</v>
      </c>
      <c r="D20">
        <v>6.7329399999999995E-4</v>
      </c>
      <c r="E20">
        <v>1.5182500000000001E-3</v>
      </c>
      <c r="F20">
        <v>7.6651599999999996E-4</v>
      </c>
      <c r="G20">
        <v>1.88784</v>
      </c>
      <c r="J20" s="44"/>
      <c r="K20">
        <v>1.8416600000000001</v>
      </c>
      <c r="L20">
        <f t="shared" si="3"/>
        <v>4.3369999999999909E-2</v>
      </c>
      <c r="M20">
        <v>1.88503</v>
      </c>
    </row>
    <row r="21" spans="1:13" x14ac:dyDescent="0.15">
      <c r="A21" s="44"/>
      <c r="B21">
        <v>1.8234300000000001</v>
      </c>
      <c r="C21">
        <v>3.7283900000000002E-2</v>
      </c>
      <c r="D21">
        <v>6.5445900000000003E-4</v>
      </c>
      <c r="E21">
        <v>1.4924999999999999E-3</v>
      </c>
      <c r="F21">
        <v>7.6103200000000003E-4</v>
      </c>
      <c r="G21">
        <v>1.8704499999999999</v>
      </c>
      <c r="J21" s="44"/>
      <c r="K21">
        <v>1.7948900000000001</v>
      </c>
      <c r="L21">
        <f t="shared" si="3"/>
        <v>4.4059999999999988E-2</v>
      </c>
      <c r="M21">
        <v>1.8389500000000001</v>
      </c>
    </row>
    <row r="22" spans="1:13" x14ac:dyDescent="0.15">
      <c r="A22" s="44"/>
      <c r="B22">
        <v>1.8169500000000001</v>
      </c>
      <c r="C22">
        <v>3.7018500000000003E-2</v>
      </c>
      <c r="D22">
        <v>6.2227199999999999E-4</v>
      </c>
      <c r="E22">
        <v>1.5299300000000001E-3</v>
      </c>
      <c r="F22">
        <v>7.7724499999999998E-4</v>
      </c>
      <c r="G22">
        <v>1.86073</v>
      </c>
      <c r="J22" s="44"/>
      <c r="K22">
        <v>1.79454</v>
      </c>
      <c r="L22">
        <f t="shared" si="3"/>
        <v>4.4030000000000014E-2</v>
      </c>
      <c r="M22">
        <v>1.83857</v>
      </c>
    </row>
    <row r="23" spans="1:13" x14ac:dyDescent="0.15">
      <c r="A23" s="44"/>
      <c r="B23">
        <v>1.8416600000000001</v>
      </c>
      <c r="C23">
        <v>3.7004200000000001E-2</v>
      </c>
      <c r="D23">
        <v>3.33071E-4</v>
      </c>
      <c r="E23">
        <v>1.62601E-3</v>
      </c>
      <c r="F23">
        <v>7.7700600000000001E-4</v>
      </c>
      <c r="G23">
        <v>1.88615</v>
      </c>
      <c r="J23" s="44"/>
      <c r="K23">
        <v>1.8255699999999999</v>
      </c>
      <c r="L23">
        <f t="shared" si="3"/>
        <v>4.3290000000000051E-2</v>
      </c>
      <c r="M23">
        <v>1.86886</v>
      </c>
    </row>
    <row r="24" spans="1:13" x14ac:dyDescent="0.15">
      <c r="A24" s="44"/>
      <c r="B24">
        <v>1.8203199999999999</v>
      </c>
      <c r="C24">
        <v>3.6816399999999999E-2</v>
      </c>
      <c r="D24">
        <v>6.5112099999999995E-4</v>
      </c>
      <c r="E24">
        <v>1.51706E-3</v>
      </c>
      <c r="F24">
        <v>7.6770799999999998E-4</v>
      </c>
      <c r="G24">
        <v>1.8658600000000001</v>
      </c>
      <c r="J24" s="44"/>
      <c r="K24">
        <v>1.80583</v>
      </c>
      <c r="L24">
        <f t="shared" si="3"/>
        <v>4.2610000000000037E-2</v>
      </c>
      <c r="M24">
        <v>1.8484400000000001</v>
      </c>
    </row>
    <row r="25" spans="1:13" x14ac:dyDescent="0.15">
      <c r="A25" s="44"/>
      <c r="B25">
        <v>1.83436</v>
      </c>
      <c r="C25">
        <v>3.6502600000000003E-2</v>
      </c>
      <c r="D25">
        <v>7.5411800000000002E-4</v>
      </c>
      <c r="E25">
        <v>1.48058E-3</v>
      </c>
      <c r="F25">
        <v>7.6675400000000002E-4</v>
      </c>
      <c r="G25">
        <v>1.87917</v>
      </c>
      <c r="J25" s="44"/>
      <c r="K25">
        <v>1.84924</v>
      </c>
      <c r="L25">
        <f t="shared" si="3"/>
        <v>4.3190000000000062E-2</v>
      </c>
      <c r="M25">
        <v>1.8924300000000001</v>
      </c>
    </row>
    <row r="26" spans="1:13" x14ac:dyDescent="0.15">
      <c r="A26" s="44"/>
      <c r="B26">
        <v>1.83301</v>
      </c>
      <c r="C26">
        <v>3.6826400000000002E-2</v>
      </c>
      <c r="D26">
        <v>6.11544E-4</v>
      </c>
      <c r="E26">
        <v>1.5270699999999999E-3</v>
      </c>
      <c r="F26">
        <v>7.6270099999999996E-4</v>
      </c>
      <c r="G26">
        <v>1.8791599999999999</v>
      </c>
      <c r="J26" s="44"/>
      <c r="K26">
        <v>1.78223</v>
      </c>
      <c r="L26">
        <f t="shared" si="3"/>
        <v>4.3690000000000007E-2</v>
      </c>
      <c r="M26">
        <v>1.82592</v>
      </c>
    </row>
    <row r="27" spans="1:13" x14ac:dyDescent="0.15">
      <c r="A27" s="44"/>
      <c r="B27">
        <f>AVERAGE(B17:B26)</f>
        <v>2.3319879999999999</v>
      </c>
      <c r="C27">
        <f t="shared" ref="C27" si="4">AVERAGE(C17:C26)</f>
        <v>3.7144449999999996E-2</v>
      </c>
      <c r="D27">
        <f t="shared" ref="D27" si="5">AVERAGE(D17:D26)</f>
        <v>5.6681630000000004E-4</v>
      </c>
      <c r="E27">
        <f t="shared" ref="E27" si="6">AVERAGE(E17:E26)</f>
        <v>1.5375610000000002E-3</v>
      </c>
      <c r="F27">
        <f t="shared" ref="F27" si="7">AVERAGE(F17:F26)</f>
        <v>7.7073579999999999E-4</v>
      </c>
      <c r="G27">
        <f t="shared" ref="G27" si="8">AVERAGE(G17:G26)</f>
        <v>2.377078</v>
      </c>
      <c r="J27" s="44"/>
      <c r="K27">
        <f>AVERAGE(K17:K26)</f>
        <v>1.8362209999999997</v>
      </c>
      <c r="L27">
        <f t="shared" ref="L27:M27" si="9">AVERAGE(L17:L26)</f>
        <v>4.3415999999999989E-2</v>
      </c>
      <c r="M27">
        <f t="shared" si="9"/>
        <v>1.8796370000000002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3.0538400000000001</v>
      </c>
      <c r="C30">
        <v>5.2945899999999997E-2</v>
      </c>
      <c r="D30">
        <v>9.5462800000000001E-4</v>
      </c>
      <c r="E30">
        <v>1.6248199999999999E-3</v>
      </c>
      <c r="F30">
        <v>9.1600399999999999E-4</v>
      </c>
      <c r="G30">
        <v>3.1149</v>
      </c>
      <c r="J30" s="44" t="s">
        <v>2</v>
      </c>
      <c r="K30">
        <v>3.6083699999999999</v>
      </c>
      <c r="L30">
        <f>M30-K30</f>
        <v>5.6620000000000115E-2</v>
      </c>
      <c r="M30">
        <v>3.66499</v>
      </c>
    </row>
    <row r="31" spans="1:13" x14ac:dyDescent="0.15">
      <c r="A31" s="44"/>
      <c r="B31">
        <v>3.0273500000000002</v>
      </c>
      <c r="C31">
        <v>4.93252E-2</v>
      </c>
      <c r="D31">
        <v>7.8916499999999998E-4</v>
      </c>
      <c r="E31">
        <v>1.67274E-3</v>
      </c>
      <c r="F31">
        <v>9.2029600000000003E-4</v>
      </c>
      <c r="G31">
        <v>3.0845699999999998</v>
      </c>
      <c r="J31" s="44"/>
      <c r="K31">
        <v>2.9527399999999999</v>
      </c>
      <c r="L31">
        <f t="shared" ref="L31:L39" si="10">M31-K31</f>
        <v>5.6610000000000049E-2</v>
      </c>
      <c r="M31">
        <v>3.00935</v>
      </c>
    </row>
    <row r="32" spans="1:13" x14ac:dyDescent="0.15">
      <c r="A32" s="44"/>
      <c r="B32">
        <v>3.0319500000000001</v>
      </c>
      <c r="C32">
        <v>5.0088899999999999E-2</v>
      </c>
      <c r="D32">
        <v>6.3443199999999999E-4</v>
      </c>
      <c r="E32">
        <v>1.64795E-3</v>
      </c>
      <c r="F32">
        <v>9.2506399999999996E-4</v>
      </c>
      <c r="G32">
        <v>3.0921799999999999</v>
      </c>
      <c r="J32" s="44"/>
      <c r="K32">
        <v>3.0027499999999998</v>
      </c>
      <c r="L32">
        <f t="shared" si="10"/>
        <v>5.6360000000000188E-2</v>
      </c>
      <c r="M32">
        <v>3.05911</v>
      </c>
    </row>
    <row r="33" spans="1:13" x14ac:dyDescent="0.15">
      <c r="A33" s="44"/>
      <c r="B33">
        <v>3.0716000000000001</v>
      </c>
      <c r="C33">
        <v>4.99094E-2</v>
      </c>
      <c r="D33">
        <v>6.6781000000000002E-4</v>
      </c>
      <c r="E33">
        <v>1.6768E-3</v>
      </c>
      <c r="F33">
        <v>9.23634E-4</v>
      </c>
      <c r="G33">
        <v>3.1294200000000001</v>
      </c>
      <c r="J33" s="44"/>
      <c r="K33">
        <v>2.9493299999999998</v>
      </c>
      <c r="L33">
        <f t="shared" si="10"/>
        <v>5.8550000000000324E-2</v>
      </c>
      <c r="M33">
        <v>3.0078800000000001</v>
      </c>
    </row>
    <row r="34" spans="1:13" x14ac:dyDescent="0.15">
      <c r="A34" s="44"/>
      <c r="B34">
        <v>3.06412</v>
      </c>
      <c r="C34">
        <v>4.9696900000000002E-2</v>
      </c>
      <c r="D34">
        <v>6.4778299999999997E-4</v>
      </c>
      <c r="E34">
        <v>1.70374E-3</v>
      </c>
      <c r="F34">
        <v>9.19819E-4</v>
      </c>
      <c r="G34">
        <v>3.12296</v>
      </c>
      <c r="J34" s="44"/>
      <c r="K34">
        <v>3.03627</v>
      </c>
      <c r="L34">
        <f t="shared" si="10"/>
        <v>5.5279999999999774E-2</v>
      </c>
      <c r="M34">
        <v>3.0915499999999998</v>
      </c>
    </row>
    <row r="35" spans="1:13" x14ac:dyDescent="0.15">
      <c r="A35" s="44"/>
      <c r="B35">
        <v>2.9862299999999999</v>
      </c>
      <c r="C35">
        <v>4.9368099999999998E-2</v>
      </c>
      <c r="D35">
        <v>7.1096400000000002E-4</v>
      </c>
      <c r="E35">
        <v>1.6379400000000001E-3</v>
      </c>
      <c r="F35">
        <v>9.2387199999999995E-4</v>
      </c>
      <c r="G35">
        <v>3.0443500000000001</v>
      </c>
      <c r="J35" s="44"/>
      <c r="K35">
        <v>3.0247799999999998</v>
      </c>
      <c r="L35">
        <f t="shared" si="10"/>
        <v>5.7350000000000012E-2</v>
      </c>
      <c r="M35">
        <v>3.0821299999999998</v>
      </c>
    </row>
    <row r="36" spans="1:13" x14ac:dyDescent="0.15">
      <c r="A36" s="44"/>
      <c r="B36">
        <v>2.9775100000000001</v>
      </c>
      <c r="C36">
        <v>4.9456600000000003E-2</v>
      </c>
      <c r="D36">
        <v>7.2431600000000002E-4</v>
      </c>
      <c r="E36">
        <v>1.7094600000000001E-3</v>
      </c>
      <c r="F36">
        <v>9.1648100000000002E-4</v>
      </c>
      <c r="G36">
        <v>3.0344199999999999</v>
      </c>
      <c r="J36" s="44"/>
      <c r="K36">
        <v>2.9702600000000001</v>
      </c>
      <c r="L36">
        <f t="shared" si="10"/>
        <v>5.5339999999999723E-2</v>
      </c>
      <c r="M36">
        <v>3.0255999999999998</v>
      </c>
    </row>
    <row r="37" spans="1:13" x14ac:dyDescent="0.15">
      <c r="A37" s="44"/>
      <c r="B37">
        <v>3.02467</v>
      </c>
      <c r="C37">
        <v>4.9413699999999998E-2</v>
      </c>
      <c r="D37">
        <v>7.0166599999999999E-4</v>
      </c>
      <c r="E37">
        <v>1.6439E-3</v>
      </c>
      <c r="F37">
        <v>9.1934199999999997E-4</v>
      </c>
      <c r="G37">
        <v>3.0830899999999999</v>
      </c>
      <c r="J37" s="44"/>
      <c r="K37">
        <v>2.9481000000000002</v>
      </c>
      <c r="L37">
        <f t="shared" si="10"/>
        <v>5.6859999999999911E-2</v>
      </c>
      <c r="M37">
        <v>3.0049600000000001</v>
      </c>
    </row>
    <row r="38" spans="1:13" x14ac:dyDescent="0.15">
      <c r="A38" s="44"/>
      <c r="B38">
        <v>2.9749699999999999</v>
      </c>
      <c r="C38">
        <v>4.9733600000000003E-2</v>
      </c>
      <c r="D38">
        <v>6.7377099999999998E-4</v>
      </c>
      <c r="E38">
        <v>1.79839E-3</v>
      </c>
      <c r="F38">
        <v>9.2411000000000001E-4</v>
      </c>
      <c r="G38">
        <v>3.03274</v>
      </c>
      <c r="J38" s="44"/>
      <c r="K38">
        <v>3.0409999999999999</v>
      </c>
      <c r="L38">
        <f t="shared" si="10"/>
        <v>5.5480000000000196E-2</v>
      </c>
      <c r="M38">
        <v>3.0964800000000001</v>
      </c>
    </row>
    <row r="39" spans="1:13" x14ac:dyDescent="0.15">
      <c r="A39" s="44"/>
      <c r="B39">
        <v>2.9788299999999999</v>
      </c>
      <c r="C39">
        <v>4.9913199999999998E-2</v>
      </c>
      <c r="D39">
        <v>6.6375699999999995E-4</v>
      </c>
      <c r="E39">
        <v>1.77455E-3</v>
      </c>
      <c r="F39">
        <v>9.2721000000000004E-4</v>
      </c>
      <c r="G39">
        <v>3.0373100000000002</v>
      </c>
      <c r="J39" s="44"/>
      <c r="K39">
        <v>2.94156</v>
      </c>
      <c r="L39">
        <f t="shared" si="10"/>
        <v>5.8069999999999844E-2</v>
      </c>
      <c r="M39">
        <v>2.9996299999999998</v>
      </c>
    </row>
    <row r="40" spans="1:13" x14ac:dyDescent="0.15">
      <c r="A40" s="44"/>
      <c r="B40">
        <f>AVERAGE(B30:B39)</f>
        <v>3.0191069999999995</v>
      </c>
      <c r="C40">
        <f t="shared" ref="C40" si="11">AVERAGE(C30:C39)</f>
        <v>4.9985149999999999E-2</v>
      </c>
      <c r="D40">
        <f t="shared" ref="D40" si="12">AVERAGE(D30:D39)</f>
        <v>7.1682919999999995E-4</v>
      </c>
      <c r="E40">
        <f t="shared" ref="E40" si="13">AVERAGE(E30:E39)</f>
        <v>1.6890289999999999E-3</v>
      </c>
      <c r="F40">
        <f t="shared" ref="F40" si="14">AVERAGE(F30:F39)</f>
        <v>9.2158319999999998E-4</v>
      </c>
      <c r="G40">
        <f t="shared" ref="G40" si="15">AVERAGE(G30:G39)</f>
        <v>3.0775940000000004</v>
      </c>
      <c r="J40" s="44"/>
      <c r="K40">
        <f>AVERAGE(K30:K39)</f>
        <v>3.0475159999999994</v>
      </c>
      <c r="L40">
        <f t="shared" ref="L40:M40" si="16">AVERAGE(L30:L39)</f>
        <v>5.6652000000000015E-2</v>
      </c>
      <c r="M40">
        <f t="shared" si="16"/>
        <v>3.104168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25.555399999999999</v>
      </c>
      <c r="C43">
        <v>9.7197500000000006E-2</v>
      </c>
      <c r="D43">
        <v>8.8691699999999998E-4</v>
      </c>
      <c r="E43">
        <v>1.2180800000000001E-3</v>
      </c>
      <c r="F43">
        <v>2.04134E-3</v>
      </c>
      <c r="G43">
        <v>25.673400000000001</v>
      </c>
      <c r="J43" s="44" t="s">
        <v>3</v>
      </c>
      <c r="K43">
        <v>7.0608399999999998</v>
      </c>
      <c r="L43">
        <f>M43-K43</f>
        <v>0.11141000000000023</v>
      </c>
      <c r="M43">
        <v>7.17225</v>
      </c>
    </row>
    <row r="44" spans="1:13" x14ac:dyDescent="0.15">
      <c r="A44" s="44"/>
      <c r="B44">
        <v>6.5237999999999996</v>
      </c>
      <c r="C44">
        <v>9.6936499999999995E-2</v>
      </c>
      <c r="D44">
        <v>8.9287800000000005E-4</v>
      </c>
      <c r="E44">
        <v>1.1973400000000001E-3</v>
      </c>
      <c r="F44">
        <v>1.9993799999999998E-3</v>
      </c>
      <c r="G44">
        <v>6.6416700000000004</v>
      </c>
      <c r="J44" s="44"/>
      <c r="K44">
        <v>6.2263500000000001</v>
      </c>
      <c r="L44">
        <f t="shared" ref="L44:L52" si="17">M44-K44</f>
        <v>0.11348000000000003</v>
      </c>
      <c r="M44">
        <v>6.3398300000000001</v>
      </c>
    </row>
    <row r="45" spans="1:13" x14ac:dyDescent="0.15">
      <c r="A45" s="44"/>
      <c r="B45">
        <v>6.6193400000000002</v>
      </c>
      <c r="C45">
        <v>9.6078399999999994E-2</v>
      </c>
      <c r="D45">
        <v>1.32442E-3</v>
      </c>
      <c r="E45">
        <v>1.18542E-3</v>
      </c>
      <c r="F45">
        <v>1.92118E-3</v>
      </c>
      <c r="G45">
        <v>6.7348299999999997</v>
      </c>
      <c r="J45" s="44"/>
      <c r="K45">
        <v>6.2360699999999998</v>
      </c>
      <c r="L45">
        <f t="shared" si="17"/>
        <v>0.11169000000000029</v>
      </c>
      <c r="M45">
        <v>6.3477600000000001</v>
      </c>
    </row>
    <row r="46" spans="1:13" x14ac:dyDescent="0.15">
      <c r="A46" s="44"/>
      <c r="B46">
        <v>6.6046699999999996</v>
      </c>
      <c r="C46">
        <v>9.6579799999999993E-2</v>
      </c>
      <c r="D46">
        <v>8.9860000000000005E-4</v>
      </c>
      <c r="E46">
        <v>1.2064000000000001E-3</v>
      </c>
      <c r="F46">
        <v>1.93381E-3</v>
      </c>
      <c r="G46">
        <v>6.72065</v>
      </c>
      <c r="J46" s="44"/>
      <c r="K46">
        <v>6.2288800000000002</v>
      </c>
      <c r="L46">
        <f t="shared" si="17"/>
        <v>0.11282999999999976</v>
      </c>
      <c r="M46">
        <v>6.34171</v>
      </c>
    </row>
    <row r="47" spans="1:13" x14ac:dyDescent="0.15">
      <c r="A47" s="44"/>
      <c r="B47">
        <v>6.6069399999999998</v>
      </c>
      <c r="C47">
        <v>9.5526E-2</v>
      </c>
      <c r="D47">
        <v>8.7332700000000002E-4</v>
      </c>
      <c r="E47">
        <v>1.21474E-3</v>
      </c>
      <c r="F47">
        <v>1.9028199999999999E-3</v>
      </c>
      <c r="G47">
        <v>6.7209199999999996</v>
      </c>
      <c r="J47" s="44"/>
      <c r="K47">
        <v>6.2062400000000002</v>
      </c>
      <c r="L47">
        <f t="shared" si="17"/>
        <v>0.11118999999999968</v>
      </c>
      <c r="M47">
        <v>6.3174299999999999</v>
      </c>
    </row>
    <row r="48" spans="1:13" x14ac:dyDescent="0.15">
      <c r="A48" s="44"/>
      <c r="B48">
        <v>6.5235000000000003</v>
      </c>
      <c r="C48">
        <v>9.6672999999999995E-2</v>
      </c>
      <c r="D48">
        <v>8.6545899999999995E-4</v>
      </c>
      <c r="E48">
        <v>1.17946E-3</v>
      </c>
      <c r="F48">
        <v>2.0399099999999998E-3</v>
      </c>
      <c r="G48">
        <v>6.6382599999999998</v>
      </c>
      <c r="J48" s="44"/>
      <c r="K48">
        <v>6.4978100000000003</v>
      </c>
      <c r="L48">
        <f t="shared" si="17"/>
        <v>0.11378999999999984</v>
      </c>
      <c r="M48">
        <v>6.6116000000000001</v>
      </c>
    </row>
    <row r="49" spans="1:13" x14ac:dyDescent="0.15">
      <c r="A49" s="44"/>
      <c r="B49">
        <v>6.5940799999999999</v>
      </c>
      <c r="C49">
        <v>9.6465599999999999E-2</v>
      </c>
      <c r="D49">
        <v>9.22918E-4</v>
      </c>
      <c r="E49">
        <v>1.20068E-3</v>
      </c>
      <c r="F49">
        <v>1.90759E-3</v>
      </c>
      <c r="G49">
        <v>6.7124899999999998</v>
      </c>
      <c r="J49" s="44"/>
      <c r="K49">
        <v>6.2147699999999997</v>
      </c>
      <c r="L49">
        <f t="shared" si="17"/>
        <v>0.11148000000000025</v>
      </c>
      <c r="M49">
        <v>6.3262499999999999</v>
      </c>
    </row>
    <row r="50" spans="1:13" x14ac:dyDescent="0.15">
      <c r="A50" s="44"/>
      <c r="B50">
        <v>6.7047699999999999</v>
      </c>
      <c r="C50">
        <v>9.5386700000000005E-2</v>
      </c>
      <c r="D50">
        <v>8.9812300000000002E-4</v>
      </c>
      <c r="E50">
        <v>1.20735E-3</v>
      </c>
      <c r="F50">
        <v>1.91402E-3</v>
      </c>
      <c r="G50">
        <v>6.8191100000000002</v>
      </c>
      <c r="J50" s="44"/>
      <c r="K50">
        <v>6.2445000000000004</v>
      </c>
      <c r="L50">
        <f t="shared" si="17"/>
        <v>0.11098999999999926</v>
      </c>
      <c r="M50">
        <v>6.3554899999999996</v>
      </c>
    </row>
    <row r="51" spans="1:13" x14ac:dyDescent="0.15">
      <c r="A51" s="44"/>
      <c r="B51">
        <v>6.7981999999999996</v>
      </c>
      <c r="C51">
        <v>9.68218E-2</v>
      </c>
      <c r="D51">
        <v>8.8739400000000001E-4</v>
      </c>
      <c r="E51">
        <v>1.17898E-3</v>
      </c>
      <c r="F51">
        <v>2.0236999999999998E-3</v>
      </c>
      <c r="G51">
        <v>6.9152199999999997</v>
      </c>
      <c r="J51" s="44"/>
      <c r="K51">
        <v>6.20885</v>
      </c>
      <c r="L51">
        <f t="shared" si="17"/>
        <v>0.11256999999999984</v>
      </c>
      <c r="M51">
        <v>6.3214199999999998</v>
      </c>
    </row>
    <row r="52" spans="1:13" x14ac:dyDescent="0.15">
      <c r="A52" s="44"/>
      <c r="B52">
        <v>6.7984</v>
      </c>
      <c r="C52">
        <v>9.6605099999999999E-2</v>
      </c>
      <c r="D52">
        <v>8.5926100000000005E-4</v>
      </c>
      <c r="E52">
        <v>1.17183E-3</v>
      </c>
      <c r="F52">
        <v>2.0644700000000001E-3</v>
      </c>
      <c r="G52">
        <v>6.9149099999999999</v>
      </c>
      <c r="J52" s="44"/>
      <c r="K52">
        <v>6.2455400000000001</v>
      </c>
      <c r="L52">
        <f t="shared" si="17"/>
        <v>0.11231999999999953</v>
      </c>
      <c r="M52">
        <v>6.3578599999999996</v>
      </c>
    </row>
    <row r="53" spans="1:13" x14ac:dyDescent="0.15">
      <c r="A53" s="44"/>
      <c r="B53">
        <f>AVERAGE(B43:B52)</f>
        <v>8.5329099999999993</v>
      </c>
      <c r="C53">
        <f t="shared" ref="C53" si="18">AVERAGE(C43:C52)</f>
        <v>9.6427039999999992E-2</v>
      </c>
      <c r="D53">
        <f t="shared" ref="D53" si="19">AVERAGE(D43:D52)</f>
        <v>9.3092969999999996E-4</v>
      </c>
      <c r="E53">
        <f t="shared" ref="E53" si="20">AVERAGE(E43:E52)</f>
        <v>1.1960279999999998E-3</v>
      </c>
      <c r="F53">
        <f t="shared" ref="F53" si="21">AVERAGE(F43:F52)</f>
        <v>1.9748219999999998E-3</v>
      </c>
      <c r="G53">
        <f t="shared" ref="G53" si="22">AVERAGE(G43:G52)</f>
        <v>8.649146</v>
      </c>
      <c r="J53" s="44"/>
      <c r="K53">
        <f>AVERAGE(K43:K52)</f>
        <v>6.3369850000000003</v>
      </c>
      <c r="L53">
        <f t="shared" ref="L53:M53" si="23">AVERAGE(L43:L52)</f>
        <v>0.11217499999999987</v>
      </c>
      <c r="M53">
        <f t="shared" si="23"/>
        <v>6.4491600000000009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8.1179600000000001</v>
      </c>
      <c r="C56">
        <v>3.2891299999999998E-2</v>
      </c>
      <c r="D56">
        <v>4.9891500000000004E-3</v>
      </c>
      <c r="E56">
        <v>1.21951E-3</v>
      </c>
      <c r="F56">
        <v>4.4798899999999998E-4</v>
      </c>
      <c r="G56">
        <v>8.1620899999999992</v>
      </c>
      <c r="J56" s="44" t="s">
        <v>4</v>
      </c>
      <c r="K56">
        <v>2.22993</v>
      </c>
      <c r="L56">
        <f>M56-K56</f>
        <v>3.9299999999999891E-2</v>
      </c>
      <c r="M56">
        <v>2.2692299999999999</v>
      </c>
    </row>
    <row r="57" spans="1:13" x14ac:dyDescent="0.15">
      <c r="A57" s="44"/>
      <c r="B57">
        <v>2.17733</v>
      </c>
      <c r="C57">
        <v>3.2066299999999999E-2</v>
      </c>
      <c r="D57">
        <v>5.9747700000000001E-4</v>
      </c>
      <c r="E57">
        <v>1.25146E-3</v>
      </c>
      <c r="F57">
        <v>4.49419E-4</v>
      </c>
      <c r="G57">
        <v>2.21875</v>
      </c>
      <c r="J57" s="44"/>
      <c r="K57">
        <v>2.08996</v>
      </c>
      <c r="L57">
        <f t="shared" ref="L57:L65" si="24">M57-K57</f>
        <v>3.8190000000000168E-2</v>
      </c>
      <c r="M57">
        <v>2.1281500000000002</v>
      </c>
    </row>
    <row r="58" spans="1:13" x14ac:dyDescent="0.15">
      <c r="A58" s="44"/>
      <c r="B58">
        <v>2.1826300000000001</v>
      </c>
      <c r="C58">
        <v>3.1964800000000002E-2</v>
      </c>
      <c r="D58">
        <v>6.1035199999999999E-4</v>
      </c>
      <c r="E58">
        <v>1.1751699999999999E-3</v>
      </c>
      <c r="F58">
        <v>4.7206899999999998E-4</v>
      </c>
      <c r="G58">
        <v>2.2249599999999998</v>
      </c>
      <c r="J58" s="44"/>
      <c r="K58">
        <v>2.0831</v>
      </c>
      <c r="L58">
        <f t="shared" si="24"/>
        <v>3.7069999999999936E-2</v>
      </c>
      <c r="M58">
        <v>2.1201699999999999</v>
      </c>
    </row>
    <row r="59" spans="1:13" x14ac:dyDescent="0.15">
      <c r="A59" s="44"/>
      <c r="B59">
        <v>2.1969599999999998</v>
      </c>
      <c r="C59">
        <v>3.2407999999999999E-2</v>
      </c>
      <c r="D59">
        <v>5.9175500000000002E-4</v>
      </c>
      <c r="E59">
        <v>1.18899E-3</v>
      </c>
      <c r="F59">
        <v>4.6276999999999999E-4</v>
      </c>
      <c r="G59">
        <v>2.2367699999999999</v>
      </c>
      <c r="J59" s="44"/>
      <c r="K59">
        <v>2.1426500000000002</v>
      </c>
      <c r="L59">
        <f t="shared" si="24"/>
        <v>3.8889999999999869E-2</v>
      </c>
      <c r="M59">
        <v>2.18154</v>
      </c>
    </row>
    <row r="60" spans="1:13" x14ac:dyDescent="0.15">
      <c r="A60" s="44"/>
      <c r="B60">
        <v>2.17605</v>
      </c>
      <c r="C60">
        <v>3.2186300000000001E-2</v>
      </c>
      <c r="D60">
        <v>4.3249100000000002E-4</v>
      </c>
      <c r="E60">
        <v>1.25051E-3</v>
      </c>
      <c r="F60">
        <v>4.7969799999999997E-4</v>
      </c>
      <c r="G60">
        <v>2.21793</v>
      </c>
      <c r="J60" s="44"/>
      <c r="K60">
        <v>2.0852499999999998</v>
      </c>
      <c r="L60">
        <f t="shared" si="24"/>
        <v>3.8890000000000313E-2</v>
      </c>
      <c r="M60">
        <v>2.1241400000000001</v>
      </c>
    </row>
    <row r="61" spans="1:13" x14ac:dyDescent="0.15">
      <c r="A61" s="44"/>
      <c r="B61">
        <v>2.1900599999999999</v>
      </c>
      <c r="C61">
        <v>3.1623400000000003E-2</v>
      </c>
      <c r="D61">
        <v>6.05106E-4</v>
      </c>
      <c r="E61">
        <v>1.28078E-3</v>
      </c>
      <c r="F61">
        <v>4.3296799999999999E-4</v>
      </c>
      <c r="G61">
        <v>2.2307100000000002</v>
      </c>
      <c r="J61" s="44"/>
      <c r="K61">
        <v>2.07647</v>
      </c>
      <c r="L61">
        <f t="shared" si="24"/>
        <v>3.8260000000000183E-2</v>
      </c>
      <c r="M61">
        <v>2.1147300000000002</v>
      </c>
    </row>
    <row r="62" spans="1:13" x14ac:dyDescent="0.15">
      <c r="A62" s="44"/>
      <c r="B62">
        <v>2.1920099999999998</v>
      </c>
      <c r="C62">
        <v>3.2686699999999999E-2</v>
      </c>
      <c r="D62">
        <v>3.9601300000000002E-4</v>
      </c>
      <c r="E62">
        <v>1.2247600000000001E-3</v>
      </c>
      <c r="F62">
        <v>5.0354000000000002E-4</v>
      </c>
      <c r="G62">
        <v>2.2317999999999998</v>
      </c>
      <c r="J62" s="44"/>
      <c r="K62">
        <v>2.1059399999999999</v>
      </c>
      <c r="L62">
        <f t="shared" si="24"/>
        <v>3.8769999999999971E-2</v>
      </c>
      <c r="M62">
        <v>2.1447099999999999</v>
      </c>
    </row>
    <row r="63" spans="1:13" x14ac:dyDescent="0.15">
      <c r="A63" s="44"/>
      <c r="B63">
        <v>2.1885599999999998</v>
      </c>
      <c r="C63">
        <v>3.2223500000000002E-2</v>
      </c>
      <c r="D63">
        <v>4.0602699999999999E-4</v>
      </c>
      <c r="E63">
        <v>1.16014E-3</v>
      </c>
      <c r="F63">
        <v>5.0067899999999997E-4</v>
      </c>
      <c r="G63">
        <v>2.2280899999999999</v>
      </c>
      <c r="J63" s="44"/>
      <c r="K63">
        <v>2.0868199999999999</v>
      </c>
      <c r="L63">
        <f t="shared" si="24"/>
        <v>4.1100000000000136E-2</v>
      </c>
      <c r="M63">
        <v>2.12792</v>
      </c>
    </row>
    <row r="64" spans="1:13" x14ac:dyDescent="0.15">
      <c r="A64" s="44"/>
      <c r="B64">
        <v>2.1884100000000002</v>
      </c>
      <c r="C64">
        <v>3.2203700000000002E-2</v>
      </c>
      <c r="D64">
        <v>8.2373600000000004E-4</v>
      </c>
      <c r="E64">
        <v>1.18709E-3</v>
      </c>
      <c r="F64">
        <v>4.3153799999999997E-4</v>
      </c>
      <c r="G64">
        <v>2.2288800000000002</v>
      </c>
      <c r="J64" s="44"/>
      <c r="K64">
        <v>2.0827100000000001</v>
      </c>
      <c r="L64">
        <f t="shared" si="24"/>
        <v>3.9330000000000087E-2</v>
      </c>
      <c r="M64">
        <v>2.1220400000000001</v>
      </c>
    </row>
    <row r="65" spans="1:13" x14ac:dyDescent="0.15">
      <c r="A65" s="44"/>
      <c r="B65">
        <v>2.2381899999999999</v>
      </c>
      <c r="C65">
        <v>3.1305300000000001E-2</v>
      </c>
      <c r="D65">
        <v>4.3320700000000001E-4</v>
      </c>
      <c r="E65">
        <v>1.1673E-3</v>
      </c>
      <c r="F65">
        <v>4.8088999999999999E-4</v>
      </c>
      <c r="G65">
        <v>2.2773500000000002</v>
      </c>
      <c r="J65" s="44"/>
      <c r="K65">
        <v>2.2750599999999999</v>
      </c>
      <c r="L65">
        <f t="shared" si="24"/>
        <v>3.8899999999999935E-2</v>
      </c>
      <c r="M65">
        <v>2.3139599999999998</v>
      </c>
    </row>
    <row r="66" spans="1:13" x14ac:dyDescent="0.15">
      <c r="A66" s="44"/>
      <c r="B66">
        <f>AVERAGE(B56:B65)</f>
        <v>2.7848159999999997</v>
      </c>
      <c r="C66">
        <f t="shared" ref="C66" si="25">AVERAGE(C56:C65)</f>
        <v>3.2155929999999999E-2</v>
      </c>
      <c r="D66">
        <f t="shared" ref="D66" si="26">AVERAGE(D56:D65)</f>
        <v>9.8853140000000009E-4</v>
      </c>
      <c r="E66">
        <f t="shared" ref="E66" si="27">AVERAGE(E56:E65)</f>
        <v>1.2105710000000001E-3</v>
      </c>
      <c r="F66">
        <f t="shared" ref="F66" si="28">AVERAGE(F56:F65)</f>
        <v>4.6615600000000001E-4</v>
      </c>
      <c r="G66">
        <f t="shared" ref="G66" si="29">AVERAGE(G56:G65)</f>
        <v>2.8257330000000005</v>
      </c>
      <c r="J66" s="44"/>
      <c r="K66">
        <f>AVERAGE(K56:K65)</f>
        <v>2.1257890000000002</v>
      </c>
      <c r="L66">
        <f t="shared" ref="L66:M66" si="30">AVERAGE(L56:L65)</f>
        <v>3.887000000000005E-2</v>
      </c>
      <c r="M66">
        <f t="shared" si="30"/>
        <v>2.1646590000000003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1.81246</v>
      </c>
      <c r="C69">
        <v>2.4732400000000002E-2</v>
      </c>
      <c r="D69">
        <v>3.88145E-4</v>
      </c>
      <c r="E69">
        <v>1.0643E-3</v>
      </c>
      <c r="F69">
        <v>2.8610199999999999E-4</v>
      </c>
      <c r="G69">
        <v>1.84524</v>
      </c>
      <c r="J69" s="44" t="s">
        <v>5</v>
      </c>
      <c r="K69">
        <v>1.94706</v>
      </c>
      <c r="L69">
        <f>M69-K69</f>
        <v>3.2310000000000061E-2</v>
      </c>
      <c r="M69">
        <v>1.9793700000000001</v>
      </c>
    </row>
    <row r="70" spans="1:13" x14ac:dyDescent="0.15">
      <c r="A70" s="44"/>
      <c r="B70">
        <v>1.8076700000000001</v>
      </c>
      <c r="C70">
        <v>2.4920500000000002E-2</v>
      </c>
      <c r="D70">
        <v>3.60966E-4</v>
      </c>
      <c r="E70">
        <v>1.0397399999999999E-3</v>
      </c>
      <c r="F70">
        <v>2.9134799999999998E-4</v>
      </c>
      <c r="G70">
        <v>1.8414999999999999</v>
      </c>
      <c r="J70" s="44"/>
      <c r="K70">
        <v>1.73898</v>
      </c>
      <c r="L70">
        <f t="shared" ref="L70:L78" si="31">M70-K70</f>
        <v>3.3079999999999998E-2</v>
      </c>
      <c r="M70">
        <v>1.77206</v>
      </c>
    </row>
    <row r="71" spans="1:13" x14ac:dyDescent="0.15">
      <c r="A71" s="44"/>
      <c r="B71">
        <v>1.83599</v>
      </c>
      <c r="C71">
        <v>2.4641799999999998E-2</v>
      </c>
      <c r="D71">
        <v>3.4999800000000002E-4</v>
      </c>
      <c r="E71">
        <v>1.0499999999999999E-3</v>
      </c>
      <c r="F71">
        <v>2.8610199999999999E-4</v>
      </c>
      <c r="G71">
        <v>1.8689100000000001</v>
      </c>
      <c r="J71" s="44"/>
      <c r="K71">
        <v>1.7370399999999999</v>
      </c>
      <c r="L71">
        <f t="shared" si="31"/>
        <v>3.1850000000000156E-2</v>
      </c>
      <c r="M71">
        <v>1.7688900000000001</v>
      </c>
    </row>
    <row r="72" spans="1:13" x14ac:dyDescent="0.15">
      <c r="A72" s="44"/>
      <c r="B72">
        <v>1.8012600000000001</v>
      </c>
      <c r="C72">
        <v>2.5291899999999999E-2</v>
      </c>
      <c r="D72">
        <v>7.5888599999999996E-4</v>
      </c>
      <c r="E72">
        <v>1.05262E-3</v>
      </c>
      <c r="F72">
        <v>3.1280499999999998E-4</v>
      </c>
      <c r="G72">
        <v>1.8353900000000001</v>
      </c>
      <c r="J72" s="44"/>
      <c r="K72">
        <v>1.7357400000000001</v>
      </c>
      <c r="L72">
        <f t="shared" si="31"/>
        <v>3.0219999999999914E-2</v>
      </c>
      <c r="M72">
        <v>1.76596</v>
      </c>
    </row>
    <row r="73" spans="1:13" x14ac:dyDescent="0.15">
      <c r="A73" s="44"/>
      <c r="B73">
        <v>1.89632</v>
      </c>
      <c r="C73">
        <v>2.53665E-2</v>
      </c>
      <c r="D73">
        <v>6.0629800000000001E-4</v>
      </c>
      <c r="E73">
        <v>1.04189E-3</v>
      </c>
      <c r="F73">
        <v>2.9134799999999998E-4</v>
      </c>
      <c r="G73">
        <v>1.92903</v>
      </c>
      <c r="J73" s="44"/>
      <c r="K73">
        <v>1.7312799999999999</v>
      </c>
      <c r="L73">
        <f t="shared" si="31"/>
        <v>3.090000000000015E-2</v>
      </c>
      <c r="M73">
        <v>1.7621800000000001</v>
      </c>
    </row>
    <row r="74" spans="1:13" x14ac:dyDescent="0.15">
      <c r="A74" s="44"/>
      <c r="B74">
        <v>1.83697</v>
      </c>
      <c r="C74">
        <v>2.5508200000000002E-2</v>
      </c>
      <c r="D74">
        <v>7.4744199999999996E-4</v>
      </c>
      <c r="E74">
        <v>1.04499E-3</v>
      </c>
      <c r="F74">
        <v>3.3855400000000003E-4</v>
      </c>
      <c r="G74">
        <v>1.8707100000000001</v>
      </c>
      <c r="J74" s="44"/>
      <c r="K74">
        <v>1.74227</v>
      </c>
      <c r="L74">
        <f t="shared" si="31"/>
        <v>3.0520000000000103E-2</v>
      </c>
      <c r="M74">
        <v>1.7727900000000001</v>
      </c>
    </row>
    <row r="75" spans="1:13" x14ac:dyDescent="0.15">
      <c r="A75" s="44"/>
      <c r="B75">
        <v>1.8270500000000001</v>
      </c>
      <c r="C75">
        <v>2.4887300000000001E-2</v>
      </c>
      <c r="D75">
        <v>3.4689900000000001E-4</v>
      </c>
      <c r="E75">
        <v>1.0471300000000001E-3</v>
      </c>
      <c r="F75">
        <v>2.8181099999999998E-4</v>
      </c>
      <c r="G75">
        <v>1.8590899999999999</v>
      </c>
      <c r="J75" s="44"/>
      <c r="K75">
        <v>1.74221</v>
      </c>
      <c r="L75">
        <f t="shared" si="31"/>
        <v>3.2710000000000017E-2</v>
      </c>
      <c r="M75">
        <v>1.7749200000000001</v>
      </c>
    </row>
    <row r="76" spans="1:13" x14ac:dyDescent="0.15">
      <c r="A76" s="44"/>
      <c r="B76">
        <v>1.7957099999999999</v>
      </c>
      <c r="C76">
        <v>2.4765499999999999E-2</v>
      </c>
      <c r="D76">
        <v>4.0721900000000001E-4</v>
      </c>
      <c r="E76">
        <v>1.0614400000000001E-3</v>
      </c>
      <c r="F76">
        <v>2.8300299999999999E-4</v>
      </c>
      <c r="G76">
        <v>1.8283799999999999</v>
      </c>
      <c r="J76" s="44"/>
      <c r="K76">
        <v>1.73892</v>
      </c>
      <c r="L76">
        <f t="shared" si="31"/>
        <v>3.1889999999999974E-2</v>
      </c>
      <c r="M76">
        <v>1.77081</v>
      </c>
    </row>
    <row r="77" spans="1:13" x14ac:dyDescent="0.15">
      <c r="A77" s="44"/>
      <c r="B77">
        <v>1.8165199999999999</v>
      </c>
      <c r="C77">
        <v>2.45171E-2</v>
      </c>
      <c r="D77">
        <v>5.4597900000000004E-4</v>
      </c>
      <c r="E77">
        <v>1.0473699999999999E-3</v>
      </c>
      <c r="F77">
        <v>2.8395699999999999E-4</v>
      </c>
      <c r="G77">
        <v>1.8504499999999999</v>
      </c>
      <c r="J77" s="44"/>
      <c r="K77">
        <v>1.73444</v>
      </c>
      <c r="L77">
        <f t="shared" si="31"/>
        <v>3.1509999999999927E-2</v>
      </c>
      <c r="M77">
        <v>1.7659499999999999</v>
      </c>
    </row>
    <row r="78" spans="1:13" x14ac:dyDescent="0.15">
      <c r="A78" s="44"/>
      <c r="B78">
        <v>1.81671</v>
      </c>
      <c r="C78">
        <v>2.4867500000000001E-2</v>
      </c>
      <c r="D78">
        <v>5.9676200000000003E-4</v>
      </c>
      <c r="E78">
        <v>1.0397399999999999E-3</v>
      </c>
      <c r="F78">
        <v>2.9492400000000001E-4</v>
      </c>
      <c r="G78">
        <v>1.8496300000000001</v>
      </c>
      <c r="J78" s="44"/>
      <c r="K78">
        <v>1.75065</v>
      </c>
      <c r="L78">
        <f t="shared" si="31"/>
        <v>3.288000000000002E-2</v>
      </c>
      <c r="M78">
        <v>1.7835300000000001</v>
      </c>
    </row>
    <row r="79" spans="1:13" x14ac:dyDescent="0.15">
      <c r="A79" s="44"/>
      <c r="B79">
        <f>AVERAGE(B69:B78)</f>
        <v>1.8246660000000001</v>
      </c>
      <c r="C79">
        <f t="shared" ref="C79" si="32">AVERAGE(C69:C78)</f>
        <v>2.4949869999999996E-2</v>
      </c>
      <c r="D79">
        <f t="shared" ref="D79" si="33">AVERAGE(D69:D78)</f>
        <v>5.1085940000000004E-4</v>
      </c>
      <c r="E79">
        <f t="shared" ref="E79" si="34">AVERAGE(E69:E78)</f>
        <v>1.0489220000000001E-3</v>
      </c>
      <c r="F79">
        <f t="shared" ref="F79" si="35">AVERAGE(F69:F78)</f>
        <v>2.9499539999999996E-4</v>
      </c>
      <c r="G79">
        <f t="shared" ref="G79" si="36">AVERAGE(G69:G78)</f>
        <v>1.8578330000000001</v>
      </c>
      <c r="J79" s="44"/>
      <c r="K79">
        <f>AVERAGE(K69:K78)</f>
        <v>1.7598589999999998</v>
      </c>
      <c r="L79">
        <f t="shared" ref="L79:M79" si="37">AVERAGE(L69:L78)</f>
        <v>3.1787000000000031E-2</v>
      </c>
      <c r="M79">
        <f t="shared" si="37"/>
        <v>1.7916460000000001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29.4452</v>
      </c>
      <c r="C82">
        <v>0.190412</v>
      </c>
      <c r="D82">
        <v>1.6756099999999999E-3</v>
      </c>
      <c r="E82">
        <v>1.0695500000000001E-3</v>
      </c>
      <c r="F82">
        <v>1.7440299999999999E-3</v>
      </c>
      <c r="G82">
        <v>29.6465</v>
      </c>
      <c r="J82" s="44" t="s">
        <v>6</v>
      </c>
      <c r="K82">
        <v>10.0989</v>
      </c>
      <c r="L82">
        <f>M82-K82</f>
        <v>0.18689999999999962</v>
      </c>
      <c r="M82">
        <v>10.2858</v>
      </c>
    </row>
    <row r="83" spans="1:13" x14ac:dyDescent="0.15">
      <c r="A83" s="44"/>
      <c r="B83">
        <v>11.6412</v>
      </c>
      <c r="C83">
        <v>0.191472</v>
      </c>
      <c r="D83">
        <v>1.52874E-3</v>
      </c>
      <c r="E83">
        <v>1.05977E-3</v>
      </c>
      <c r="F83">
        <v>1.7318699999999999E-3</v>
      </c>
      <c r="G83">
        <v>11.8431</v>
      </c>
      <c r="J83" s="44"/>
      <c r="K83">
        <v>9.9869800000000009</v>
      </c>
      <c r="L83">
        <f t="shared" ref="L83:L91" si="38">M83-K83</f>
        <v>0.18671999999999933</v>
      </c>
      <c r="M83">
        <v>10.1737</v>
      </c>
    </row>
    <row r="84" spans="1:13" x14ac:dyDescent="0.15">
      <c r="A84" s="44"/>
      <c r="B84">
        <v>10.896599999999999</v>
      </c>
      <c r="C84">
        <v>0.20175100000000001</v>
      </c>
      <c r="D84">
        <v>1.4731900000000001E-3</v>
      </c>
      <c r="E84">
        <v>1.0461800000000001E-3</v>
      </c>
      <c r="F84">
        <v>1.7192399999999999E-3</v>
      </c>
      <c r="G84">
        <v>11.1112</v>
      </c>
      <c r="J84" s="44"/>
      <c r="K84">
        <v>9.5129000000000001</v>
      </c>
      <c r="L84">
        <f t="shared" si="38"/>
        <v>0.18505000000000038</v>
      </c>
      <c r="M84">
        <v>9.6979500000000005</v>
      </c>
    </row>
    <row r="85" spans="1:13" x14ac:dyDescent="0.15">
      <c r="A85" s="44"/>
      <c r="B85">
        <v>10.807499999999999</v>
      </c>
      <c r="C85">
        <v>0.20191799999999999</v>
      </c>
      <c r="D85">
        <v>1.4803399999999999E-3</v>
      </c>
      <c r="E85">
        <v>1.3139200000000001E-3</v>
      </c>
      <c r="F85">
        <v>1.7423600000000001E-3</v>
      </c>
      <c r="G85">
        <v>11.0206</v>
      </c>
      <c r="J85" s="44"/>
      <c r="K85">
        <v>9.5268800000000002</v>
      </c>
      <c r="L85">
        <f t="shared" si="38"/>
        <v>0.18679000000000023</v>
      </c>
      <c r="M85">
        <v>9.7136700000000005</v>
      </c>
    </row>
    <row r="86" spans="1:13" x14ac:dyDescent="0.15">
      <c r="A86" s="44"/>
      <c r="B86">
        <v>10.7531</v>
      </c>
      <c r="C86">
        <v>0.20186200000000001</v>
      </c>
      <c r="D86">
        <v>1.48916E-3</v>
      </c>
      <c r="E86">
        <v>1.1908999999999999E-3</v>
      </c>
      <c r="F86">
        <v>1.6105200000000001E-3</v>
      </c>
      <c r="G86">
        <v>10.967599999999999</v>
      </c>
      <c r="J86" s="44"/>
      <c r="K86">
        <v>9.5164799999999996</v>
      </c>
      <c r="L86">
        <f t="shared" si="38"/>
        <v>0.18642000000000003</v>
      </c>
      <c r="M86">
        <v>9.7028999999999996</v>
      </c>
    </row>
    <row r="87" spans="1:13" x14ac:dyDescent="0.15">
      <c r="A87" s="44"/>
      <c r="B87">
        <v>10.8323</v>
      </c>
      <c r="C87">
        <v>0.202158</v>
      </c>
      <c r="D87">
        <v>1.4655600000000001E-3</v>
      </c>
      <c r="E87">
        <v>1.0487999999999999E-3</v>
      </c>
      <c r="F87">
        <v>1.70922E-3</v>
      </c>
      <c r="G87">
        <v>11.044600000000001</v>
      </c>
      <c r="J87" s="44"/>
      <c r="K87">
        <v>9.4550599999999996</v>
      </c>
      <c r="L87">
        <f t="shared" si="38"/>
        <v>0.18438000000000088</v>
      </c>
      <c r="M87">
        <v>9.6394400000000005</v>
      </c>
    </row>
    <row r="88" spans="1:13" x14ac:dyDescent="0.15">
      <c r="A88" s="44"/>
      <c r="B88">
        <v>10.7067</v>
      </c>
      <c r="C88">
        <v>0.19403400000000001</v>
      </c>
      <c r="D88">
        <v>1.4579300000000001E-3</v>
      </c>
      <c r="E88">
        <v>1.05977E-3</v>
      </c>
      <c r="F88">
        <v>1.7344999999999999E-3</v>
      </c>
      <c r="G88">
        <v>10.9114</v>
      </c>
      <c r="J88" s="44"/>
      <c r="K88">
        <v>9.9510199999999998</v>
      </c>
      <c r="L88">
        <f t="shared" si="38"/>
        <v>0.18647999999999954</v>
      </c>
      <c r="M88">
        <v>10.137499999999999</v>
      </c>
    </row>
    <row r="89" spans="1:13" x14ac:dyDescent="0.15">
      <c r="A89" s="44"/>
      <c r="B89">
        <v>11.0146</v>
      </c>
      <c r="C89">
        <v>0.19752800000000001</v>
      </c>
      <c r="D89">
        <v>1.4205000000000001E-3</v>
      </c>
      <c r="E89">
        <v>1.0380700000000001E-3</v>
      </c>
      <c r="F89">
        <v>1.7332999999999999E-3</v>
      </c>
      <c r="G89">
        <v>11.224500000000001</v>
      </c>
      <c r="J89" s="44"/>
      <c r="K89">
        <v>9.5138200000000008</v>
      </c>
      <c r="L89">
        <f t="shared" si="38"/>
        <v>0.18720999999999854</v>
      </c>
      <c r="M89">
        <v>9.7010299999999994</v>
      </c>
    </row>
    <row r="90" spans="1:13" x14ac:dyDescent="0.15">
      <c r="A90" s="44"/>
      <c r="B90">
        <v>11.5291</v>
      </c>
      <c r="C90">
        <v>0.199132</v>
      </c>
      <c r="D90">
        <v>1.52612E-3</v>
      </c>
      <c r="E90">
        <v>1.0554799999999999E-3</v>
      </c>
      <c r="F90">
        <v>1.7242399999999999E-3</v>
      </c>
      <c r="G90">
        <v>11.741300000000001</v>
      </c>
      <c r="J90" s="44"/>
      <c r="K90">
        <v>9.4176400000000005</v>
      </c>
      <c r="L90">
        <f t="shared" si="38"/>
        <v>0.18754999999999988</v>
      </c>
      <c r="M90">
        <v>9.6051900000000003</v>
      </c>
    </row>
    <row r="91" spans="1:13" x14ac:dyDescent="0.15">
      <c r="A91" s="44"/>
      <c r="B91">
        <v>10.764799999999999</v>
      </c>
      <c r="C91">
        <v>0.20680200000000001</v>
      </c>
      <c r="D91">
        <v>1.56689E-3</v>
      </c>
      <c r="E91">
        <v>2.5253300000000001E-3</v>
      </c>
      <c r="F91">
        <v>1.7306800000000001E-3</v>
      </c>
      <c r="G91">
        <v>10.983499999999999</v>
      </c>
      <c r="J91" s="44"/>
      <c r="K91">
        <v>9.59375</v>
      </c>
      <c r="L91">
        <f t="shared" si="38"/>
        <v>0.18556000000000061</v>
      </c>
      <c r="M91">
        <v>9.7793100000000006</v>
      </c>
    </row>
    <row r="92" spans="1:13" x14ac:dyDescent="0.15">
      <c r="A92" s="44"/>
      <c r="B92">
        <f>AVERAGE(B82:B91)</f>
        <v>12.83911</v>
      </c>
      <c r="C92">
        <f t="shared" ref="C92" si="39">AVERAGE(C82:C91)</f>
        <v>0.19870689999999999</v>
      </c>
      <c r="D92">
        <f t="shared" ref="D92" si="40">AVERAGE(D82:D91)</f>
        <v>1.5084040000000001E-3</v>
      </c>
      <c r="E92">
        <f t="shared" ref="E92" si="41">AVERAGE(E82:E91)</f>
        <v>1.2407769999999998E-3</v>
      </c>
      <c r="F92">
        <f t="shared" ref="F92" si="42">AVERAGE(F82:F91)</f>
        <v>1.7179960000000001E-3</v>
      </c>
      <c r="G92">
        <f t="shared" ref="G92" si="43">AVERAGE(G82:G91)</f>
        <v>13.049430000000001</v>
      </c>
      <c r="J92" s="44"/>
      <c r="K92">
        <f>AVERAGE(K82:K91)</f>
        <v>9.6573430000000009</v>
      </c>
      <c r="L92">
        <f t="shared" ref="L92:M92" si="44">AVERAGE(L82:L91)</f>
        <v>0.18630599999999992</v>
      </c>
      <c r="M92">
        <f t="shared" si="44"/>
        <v>9.843649000000001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14.795199999999999</v>
      </c>
      <c r="C95">
        <v>4.65169E-2</v>
      </c>
      <c r="D95">
        <v>6.3514699999999997E-4</v>
      </c>
      <c r="E95">
        <v>1.2424000000000001E-3</v>
      </c>
      <c r="F95">
        <v>3.9505999999999997E-4</v>
      </c>
      <c r="G95">
        <v>14.851000000000001</v>
      </c>
      <c r="J95" s="44" t="s">
        <v>7</v>
      </c>
      <c r="K95">
        <v>4.1001399999999997</v>
      </c>
      <c r="L95">
        <f>M95-K95</f>
        <v>5.3030000000000577E-2</v>
      </c>
      <c r="M95">
        <v>4.1531700000000003</v>
      </c>
    </row>
    <row r="96" spans="1:13" x14ac:dyDescent="0.15">
      <c r="A96" s="44"/>
      <c r="B96">
        <v>3.6640199999999998</v>
      </c>
      <c r="C96">
        <v>4.6717599999999998E-2</v>
      </c>
      <c r="D96">
        <v>4.7564500000000002E-4</v>
      </c>
      <c r="E96">
        <v>1.2297600000000001E-3</v>
      </c>
      <c r="F96">
        <v>3.8480799999999999E-4</v>
      </c>
      <c r="G96">
        <v>3.7229399999999999</v>
      </c>
      <c r="J96" s="44"/>
      <c r="K96">
        <v>3.5921799999999999</v>
      </c>
      <c r="L96">
        <f t="shared" ref="L96:L104" si="45">M96-K96</f>
        <v>5.5089999999999861E-2</v>
      </c>
      <c r="M96">
        <v>3.6472699999999998</v>
      </c>
    </row>
    <row r="97" spans="1:13" x14ac:dyDescent="0.15">
      <c r="A97" s="44"/>
      <c r="B97">
        <v>3.6642700000000001</v>
      </c>
      <c r="C97">
        <v>4.6612000000000001E-2</v>
      </c>
      <c r="D97">
        <v>4.56095E-4</v>
      </c>
      <c r="E97">
        <v>1.25241E-3</v>
      </c>
      <c r="F97">
        <v>3.9911299999999999E-4</v>
      </c>
      <c r="G97">
        <v>3.7212800000000001</v>
      </c>
      <c r="J97" s="44"/>
      <c r="K97">
        <v>3.5742600000000002</v>
      </c>
      <c r="L97">
        <f t="shared" si="45"/>
        <v>5.5659999999999599E-2</v>
      </c>
      <c r="M97">
        <v>3.6299199999999998</v>
      </c>
    </row>
    <row r="98" spans="1:13" x14ac:dyDescent="0.15">
      <c r="A98" s="44"/>
      <c r="B98">
        <v>3.6618400000000002</v>
      </c>
      <c r="C98">
        <v>4.6692600000000001E-2</v>
      </c>
      <c r="D98">
        <v>4.2581599999999998E-4</v>
      </c>
      <c r="E98">
        <v>1.2502699999999999E-3</v>
      </c>
      <c r="F98">
        <v>3.9529799999999998E-4</v>
      </c>
      <c r="G98">
        <v>3.71977</v>
      </c>
      <c r="J98" s="44"/>
      <c r="K98">
        <v>3.57274</v>
      </c>
      <c r="L98">
        <f t="shared" si="45"/>
        <v>5.6029999999999802E-2</v>
      </c>
      <c r="M98">
        <v>3.6287699999999998</v>
      </c>
    </row>
    <row r="99" spans="1:13" x14ac:dyDescent="0.15">
      <c r="A99" s="44"/>
      <c r="B99">
        <v>3.6438999999999999</v>
      </c>
      <c r="C99">
        <v>4.6104399999999997E-2</v>
      </c>
      <c r="D99">
        <v>7.70092E-4</v>
      </c>
      <c r="E99">
        <v>1.2404899999999999E-3</v>
      </c>
      <c r="F99">
        <v>3.7980099999999998E-4</v>
      </c>
      <c r="G99">
        <v>3.7003499999999998</v>
      </c>
      <c r="J99" s="44"/>
      <c r="K99">
        <v>3.59578</v>
      </c>
      <c r="L99">
        <f t="shared" si="45"/>
        <v>5.5140000000000189E-2</v>
      </c>
      <c r="M99">
        <v>3.6509200000000002</v>
      </c>
    </row>
    <row r="100" spans="1:13" x14ac:dyDescent="0.15">
      <c r="A100" s="44"/>
      <c r="B100">
        <v>3.63367</v>
      </c>
      <c r="C100">
        <v>4.6375300000000001E-2</v>
      </c>
      <c r="D100">
        <v>4.7302200000000003E-4</v>
      </c>
      <c r="E100">
        <v>1.22094E-3</v>
      </c>
      <c r="F100">
        <v>3.9768200000000001E-4</v>
      </c>
      <c r="G100">
        <v>3.6911999999999998</v>
      </c>
      <c r="J100" s="44"/>
      <c r="K100">
        <v>3.5975199999999998</v>
      </c>
      <c r="L100">
        <f t="shared" si="45"/>
        <v>5.6280000000000108E-2</v>
      </c>
      <c r="M100">
        <v>3.6537999999999999</v>
      </c>
    </row>
    <row r="101" spans="1:13" x14ac:dyDescent="0.15">
      <c r="A101" s="44"/>
      <c r="B101">
        <v>3.6652300000000002</v>
      </c>
      <c r="C101">
        <v>4.7017799999999998E-2</v>
      </c>
      <c r="D101">
        <v>4.6944599999999999E-4</v>
      </c>
      <c r="E101">
        <v>1.24741E-3</v>
      </c>
      <c r="F101">
        <v>4.0125799999999999E-4</v>
      </c>
      <c r="G101">
        <v>3.72302</v>
      </c>
      <c r="J101" s="44"/>
      <c r="K101">
        <v>3.6222300000000001</v>
      </c>
      <c r="L101">
        <f t="shared" si="45"/>
        <v>5.4510000000000058E-2</v>
      </c>
      <c r="M101">
        <v>3.6767400000000001</v>
      </c>
    </row>
    <row r="102" spans="1:13" x14ac:dyDescent="0.15">
      <c r="A102" s="44"/>
      <c r="B102">
        <v>3.6762000000000001</v>
      </c>
      <c r="C102">
        <v>4.7069300000000001E-2</v>
      </c>
      <c r="D102">
        <v>4.15802E-4</v>
      </c>
      <c r="E102">
        <v>1.2369200000000001E-3</v>
      </c>
      <c r="F102">
        <v>3.9982800000000002E-4</v>
      </c>
      <c r="G102">
        <v>3.7330000000000001</v>
      </c>
      <c r="J102" s="44"/>
      <c r="K102">
        <v>3.6509</v>
      </c>
      <c r="L102">
        <f t="shared" si="45"/>
        <v>5.5749999999999744E-2</v>
      </c>
      <c r="M102">
        <v>3.7066499999999998</v>
      </c>
    </row>
    <row r="103" spans="1:13" x14ac:dyDescent="0.15">
      <c r="A103" s="44"/>
      <c r="B103">
        <v>3.7014399999999998</v>
      </c>
      <c r="C103">
        <v>4.6883099999999997E-2</v>
      </c>
      <c r="D103">
        <v>4.7564500000000002E-4</v>
      </c>
      <c r="E103">
        <v>1.22595E-3</v>
      </c>
      <c r="F103">
        <v>3.85046E-4</v>
      </c>
      <c r="G103">
        <v>3.7587000000000002</v>
      </c>
      <c r="J103" s="44"/>
      <c r="K103">
        <v>3.6075300000000001</v>
      </c>
      <c r="L103">
        <f t="shared" si="45"/>
        <v>5.4659999999999709E-2</v>
      </c>
      <c r="M103">
        <v>3.6621899999999998</v>
      </c>
    </row>
    <row r="104" spans="1:13" x14ac:dyDescent="0.15">
      <c r="A104" s="44"/>
      <c r="B104">
        <v>3.65326</v>
      </c>
      <c r="C104">
        <v>4.7106299999999997E-2</v>
      </c>
      <c r="D104">
        <v>4.2963000000000002E-4</v>
      </c>
      <c r="E104">
        <v>1.2309599999999999E-3</v>
      </c>
      <c r="F104">
        <v>3.9553599999999999E-4</v>
      </c>
      <c r="G104">
        <v>3.7095400000000001</v>
      </c>
      <c r="J104" s="44"/>
      <c r="K104">
        <v>3.58744</v>
      </c>
      <c r="L104">
        <f t="shared" si="45"/>
        <v>5.8819999999999872E-2</v>
      </c>
      <c r="M104">
        <v>3.6462599999999998</v>
      </c>
    </row>
    <row r="105" spans="1:13" x14ac:dyDescent="0.15">
      <c r="A105" s="44"/>
      <c r="B105">
        <f>AVERAGE(B95:B104)</f>
        <v>4.7759030000000005</v>
      </c>
      <c r="C105">
        <f t="shared" ref="C105" si="46">AVERAGE(C95:C104)</f>
        <v>4.6709529999999992E-2</v>
      </c>
      <c r="D105">
        <f t="shared" ref="D105" si="47">AVERAGE(D95:D104)</f>
        <v>5.0263400000000007E-4</v>
      </c>
      <c r="E105">
        <f t="shared" ref="E105" si="48">AVERAGE(E95:E104)</f>
        <v>1.237751E-3</v>
      </c>
      <c r="F105">
        <f t="shared" ref="F105" si="49">AVERAGE(F95:F104)</f>
        <v>3.9334299999999999E-4</v>
      </c>
      <c r="G105">
        <f t="shared" ref="G105" si="50">AVERAGE(G95:G104)</f>
        <v>4.8330799999999989</v>
      </c>
      <c r="J105" s="44"/>
      <c r="K105">
        <f>AVERAGE(K95:K104)</f>
        <v>3.6500719999999993</v>
      </c>
      <c r="L105">
        <f t="shared" ref="L105:M105" si="51">AVERAGE(L95:L104)</f>
        <v>5.5496999999999949E-2</v>
      </c>
      <c r="M105">
        <f t="shared" si="51"/>
        <v>3.7055689999999997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40.975200000000001</v>
      </c>
      <c r="C108">
        <v>0.140739</v>
      </c>
      <c r="D108">
        <v>5.6219099999999997E-4</v>
      </c>
      <c r="E108">
        <v>1.0945799999999999E-3</v>
      </c>
      <c r="F108">
        <v>8.9192399999999999E-4</v>
      </c>
      <c r="G108">
        <v>41.125700000000002</v>
      </c>
      <c r="J108" s="44" t="s">
        <v>8</v>
      </c>
      <c r="K108">
        <v>13.3775</v>
      </c>
      <c r="L108">
        <f>M108-K108</f>
        <v>0.13940000000000019</v>
      </c>
      <c r="M108">
        <v>13.5169</v>
      </c>
    </row>
    <row r="109" spans="1:13" x14ac:dyDescent="0.15">
      <c r="A109" s="44"/>
      <c r="B109">
        <v>13.4559</v>
      </c>
      <c r="C109">
        <v>0.14264399999999999</v>
      </c>
      <c r="D109">
        <v>5.8770199999999995E-4</v>
      </c>
      <c r="E109">
        <v>7.0166599999999999E-4</v>
      </c>
      <c r="F109">
        <v>8.7118099999999995E-4</v>
      </c>
      <c r="G109">
        <v>13.6052</v>
      </c>
      <c r="J109" s="44"/>
      <c r="K109">
        <v>12.063800000000001</v>
      </c>
      <c r="L109">
        <f t="shared" ref="L109:L117" si="52">M109-K109</f>
        <v>0.13809999999999967</v>
      </c>
      <c r="M109">
        <v>12.2019</v>
      </c>
    </row>
    <row r="110" spans="1:13" x14ac:dyDescent="0.15">
      <c r="A110" s="44"/>
      <c r="B110">
        <v>13.862500000000001</v>
      </c>
      <c r="C110">
        <v>0.14357800000000001</v>
      </c>
      <c r="D110">
        <v>9.2840200000000005E-4</v>
      </c>
      <c r="E110">
        <v>1.0352099999999999E-3</v>
      </c>
      <c r="F110">
        <v>8.7714200000000003E-4</v>
      </c>
      <c r="G110">
        <v>14.015000000000001</v>
      </c>
      <c r="J110" s="44"/>
      <c r="K110">
        <v>12.374599999999999</v>
      </c>
      <c r="L110">
        <f t="shared" si="52"/>
        <v>0.14040000000000141</v>
      </c>
      <c r="M110">
        <v>12.515000000000001</v>
      </c>
    </row>
    <row r="111" spans="1:13" x14ac:dyDescent="0.15">
      <c r="A111" s="44"/>
      <c r="B111">
        <v>13.5877</v>
      </c>
      <c r="C111">
        <v>0.144343</v>
      </c>
      <c r="D111">
        <v>6.05106E-4</v>
      </c>
      <c r="E111">
        <v>6.9117500000000004E-4</v>
      </c>
      <c r="F111">
        <v>8.7118099999999995E-4</v>
      </c>
      <c r="G111">
        <v>13.739800000000001</v>
      </c>
      <c r="J111" s="44"/>
      <c r="K111">
        <v>12.194900000000001</v>
      </c>
      <c r="L111">
        <f t="shared" si="52"/>
        <v>0.13809999999999967</v>
      </c>
      <c r="M111">
        <v>12.333</v>
      </c>
    </row>
    <row r="112" spans="1:13" x14ac:dyDescent="0.15">
      <c r="A112" s="44"/>
      <c r="B112">
        <v>12.508900000000001</v>
      </c>
      <c r="C112">
        <v>0.143287</v>
      </c>
      <c r="D112">
        <v>7.5364099999999999E-4</v>
      </c>
      <c r="E112">
        <v>6.8426100000000003E-4</v>
      </c>
      <c r="F112">
        <v>8.7761899999999995E-4</v>
      </c>
      <c r="G112">
        <v>12.659599999999999</v>
      </c>
      <c r="J112" s="44"/>
      <c r="K112">
        <v>12.120100000000001</v>
      </c>
      <c r="L112">
        <f t="shared" si="52"/>
        <v>0.13909999999999911</v>
      </c>
      <c r="M112">
        <v>12.2592</v>
      </c>
    </row>
    <row r="113" spans="1:13" x14ac:dyDescent="0.15">
      <c r="A113" s="44"/>
      <c r="B113">
        <v>14.259499999999999</v>
      </c>
      <c r="C113">
        <v>0.14496600000000001</v>
      </c>
      <c r="D113">
        <v>6.7782400000000005E-4</v>
      </c>
      <c r="E113">
        <v>7.2026299999999996E-4</v>
      </c>
      <c r="F113">
        <v>8.6021399999999999E-4</v>
      </c>
      <c r="G113">
        <v>14.414</v>
      </c>
      <c r="J113" s="44"/>
      <c r="K113">
        <v>12.0762</v>
      </c>
      <c r="L113">
        <f t="shared" si="52"/>
        <v>0.14100000000000001</v>
      </c>
      <c r="M113">
        <v>12.2172</v>
      </c>
    </row>
    <row r="114" spans="1:13" x14ac:dyDescent="0.15">
      <c r="A114" s="44"/>
      <c r="B114">
        <v>13.204000000000001</v>
      </c>
      <c r="C114">
        <v>0.142489</v>
      </c>
      <c r="D114">
        <v>8.3899500000000004E-4</v>
      </c>
      <c r="E114">
        <v>6.50167E-4</v>
      </c>
      <c r="F114">
        <v>8.6069100000000002E-4</v>
      </c>
      <c r="G114">
        <v>13.356400000000001</v>
      </c>
      <c r="J114" s="44"/>
      <c r="K114">
        <v>12.128299999999999</v>
      </c>
      <c r="L114">
        <f t="shared" si="52"/>
        <v>0.14160000000000039</v>
      </c>
      <c r="M114">
        <v>12.2699</v>
      </c>
    </row>
    <row r="115" spans="1:13" x14ac:dyDescent="0.15">
      <c r="A115" s="44"/>
      <c r="B115">
        <v>13.3835</v>
      </c>
      <c r="C115">
        <v>0.141791</v>
      </c>
      <c r="D115">
        <v>6.1488199999999997E-4</v>
      </c>
      <c r="E115">
        <v>7.3289899999999996E-4</v>
      </c>
      <c r="F115">
        <v>8.7976500000000002E-4</v>
      </c>
      <c r="G115">
        <v>13.531700000000001</v>
      </c>
      <c r="J115" s="44"/>
      <c r="K115">
        <v>12.092499999999999</v>
      </c>
      <c r="L115">
        <f t="shared" si="52"/>
        <v>0.1399000000000008</v>
      </c>
      <c r="M115">
        <v>12.2324</v>
      </c>
    </row>
    <row r="116" spans="1:13" x14ac:dyDescent="0.15">
      <c r="A116" s="44"/>
      <c r="B116">
        <v>13.821400000000001</v>
      </c>
      <c r="C116">
        <v>0.14324899999999999</v>
      </c>
      <c r="D116">
        <v>5.90563E-4</v>
      </c>
      <c r="E116">
        <v>7.7438400000000003E-4</v>
      </c>
      <c r="F116">
        <v>8.6021399999999999E-4</v>
      </c>
      <c r="G116">
        <v>13.9749</v>
      </c>
      <c r="J116" s="44"/>
      <c r="K116">
        <v>12.0413</v>
      </c>
      <c r="L116">
        <f t="shared" si="52"/>
        <v>0.1399000000000008</v>
      </c>
      <c r="M116">
        <v>12.1812</v>
      </c>
    </row>
    <row r="117" spans="1:13" x14ac:dyDescent="0.15">
      <c r="A117" s="44"/>
      <c r="B117">
        <v>12.696099999999999</v>
      </c>
      <c r="C117">
        <v>0.14318700000000001</v>
      </c>
      <c r="D117">
        <v>7.5984000000000002E-4</v>
      </c>
      <c r="E117">
        <v>1.06215E-3</v>
      </c>
      <c r="F117">
        <v>8.6975099999999999E-4</v>
      </c>
      <c r="G117">
        <v>12.847</v>
      </c>
      <c r="J117" s="44"/>
      <c r="K117">
        <v>12.0472</v>
      </c>
      <c r="L117">
        <f t="shared" si="52"/>
        <v>0.14320000000000022</v>
      </c>
      <c r="M117">
        <v>12.1904</v>
      </c>
    </row>
    <row r="118" spans="1:13" x14ac:dyDescent="0.15">
      <c r="A118" s="44"/>
      <c r="B118">
        <f>AVERAGE(B108:B117)</f>
        <v>16.175470000000001</v>
      </c>
      <c r="C118">
        <f t="shared" ref="C118" si="53">AVERAGE(C108:C117)</f>
        <v>0.1430273</v>
      </c>
      <c r="D118">
        <f t="shared" ref="D118" si="54">AVERAGE(D108:D117)</f>
        <v>6.9191460000000006E-4</v>
      </c>
      <c r="E118">
        <f t="shared" ref="E118" si="55">AVERAGE(E108:E117)</f>
        <v>8.1467550000000001E-4</v>
      </c>
      <c r="F118">
        <f t="shared" ref="F118" si="56">AVERAGE(F108:F117)</f>
        <v>8.7196820000000016E-4</v>
      </c>
      <c r="G118">
        <f t="shared" ref="G118" si="57">AVERAGE(G108:G117)</f>
        <v>16.326930000000001</v>
      </c>
      <c r="J118" s="44"/>
      <c r="K118">
        <f>AVERAGE(K108:K117)</f>
        <v>12.25164</v>
      </c>
      <c r="L118">
        <f t="shared" ref="L118:M118" si="58">AVERAGE(L108:L117)</f>
        <v>0.14007000000000022</v>
      </c>
      <c r="M118">
        <f t="shared" si="58"/>
        <v>12.39171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29.797699999999999</v>
      </c>
      <c r="C121">
        <v>0.11781899999999999</v>
      </c>
      <c r="D121">
        <v>1.01304E-3</v>
      </c>
      <c r="E121">
        <v>1.5037099999999999E-3</v>
      </c>
      <c r="F121">
        <v>6.2894800000000005E-4</v>
      </c>
      <c r="G121">
        <v>29.926100000000002</v>
      </c>
      <c r="J121" s="44" t="s">
        <v>9</v>
      </c>
      <c r="K121">
        <v>10.673500000000001</v>
      </c>
      <c r="L121">
        <f>M121-K121</f>
        <v>0.12069999999999936</v>
      </c>
      <c r="M121">
        <v>10.7942</v>
      </c>
    </row>
    <row r="122" spans="1:13" x14ac:dyDescent="0.15">
      <c r="A122" s="44"/>
      <c r="B122">
        <v>10.255000000000001</v>
      </c>
      <c r="C122">
        <v>0.117079</v>
      </c>
      <c r="D122">
        <v>1.56975E-3</v>
      </c>
      <c r="E122">
        <v>1.3823500000000001E-3</v>
      </c>
      <c r="F122">
        <v>6.3538600000000005E-4</v>
      </c>
      <c r="G122">
        <v>10.384399999999999</v>
      </c>
      <c r="J122" s="44"/>
      <c r="K122">
        <v>9.7231500000000004</v>
      </c>
      <c r="L122">
        <f t="shared" ref="L122:L130" si="59">M122-K122</f>
        <v>0.12295999999999907</v>
      </c>
      <c r="M122">
        <v>9.8461099999999995</v>
      </c>
    </row>
    <row r="123" spans="1:13" x14ac:dyDescent="0.15">
      <c r="A123" s="44"/>
      <c r="B123">
        <v>9.8427900000000008</v>
      </c>
      <c r="C123">
        <v>0.11600199999999999</v>
      </c>
      <c r="D123">
        <v>1.05667E-3</v>
      </c>
      <c r="E123">
        <v>1.5032299999999999E-3</v>
      </c>
      <c r="F123">
        <v>6.9355999999999997E-4</v>
      </c>
      <c r="G123">
        <v>9.9730500000000006</v>
      </c>
      <c r="J123" s="44"/>
      <c r="K123">
        <v>9.6984499999999993</v>
      </c>
      <c r="L123">
        <f t="shared" si="59"/>
        <v>0.12061000000000099</v>
      </c>
      <c r="M123">
        <v>9.8190600000000003</v>
      </c>
    </row>
    <row r="124" spans="1:13" x14ac:dyDescent="0.15">
      <c r="A124" s="44"/>
      <c r="B124">
        <v>9.7034400000000005</v>
      </c>
      <c r="C124">
        <v>0.11806800000000001</v>
      </c>
      <c r="D124">
        <v>1.0330700000000001E-3</v>
      </c>
      <c r="E124">
        <v>1.45769E-3</v>
      </c>
      <c r="F124">
        <v>6.4969099999999998E-4</v>
      </c>
      <c r="G124">
        <v>9.8324599999999993</v>
      </c>
      <c r="J124" s="44"/>
      <c r="K124">
        <v>9.8207699999999996</v>
      </c>
      <c r="L124">
        <f t="shared" si="59"/>
        <v>0.12171999999999983</v>
      </c>
      <c r="M124">
        <v>9.9424899999999994</v>
      </c>
    </row>
    <row r="125" spans="1:13" x14ac:dyDescent="0.15">
      <c r="A125" s="44"/>
      <c r="B125">
        <v>10.244400000000001</v>
      </c>
      <c r="C125">
        <v>0.11580799999999999</v>
      </c>
      <c r="D125">
        <v>1.0173300000000001E-3</v>
      </c>
      <c r="E125">
        <v>1.5020400000000001E-3</v>
      </c>
      <c r="F125">
        <v>6.2966300000000003E-4</v>
      </c>
      <c r="G125">
        <v>10.372</v>
      </c>
      <c r="J125" s="44"/>
      <c r="K125">
        <v>9.7887400000000007</v>
      </c>
      <c r="L125">
        <f t="shared" si="59"/>
        <v>0.12057999999999858</v>
      </c>
      <c r="M125">
        <v>9.9093199999999992</v>
      </c>
    </row>
    <row r="126" spans="1:13" x14ac:dyDescent="0.15">
      <c r="A126" s="44"/>
      <c r="B126">
        <v>9.7157900000000001</v>
      </c>
      <c r="C126">
        <v>0.116524</v>
      </c>
      <c r="D126">
        <v>3.47519E-3</v>
      </c>
      <c r="E126">
        <v>1.4340900000000001E-3</v>
      </c>
      <c r="F126">
        <v>6.29902E-4</v>
      </c>
      <c r="G126">
        <v>9.8490400000000005</v>
      </c>
      <c r="J126" s="44"/>
      <c r="K126">
        <v>9.6987100000000002</v>
      </c>
      <c r="L126">
        <f t="shared" si="59"/>
        <v>0.12265000000000015</v>
      </c>
      <c r="M126">
        <v>9.8213600000000003</v>
      </c>
    </row>
    <row r="127" spans="1:13" x14ac:dyDescent="0.15">
      <c r="A127" s="44"/>
      <c r="B127">
        <v>9.8412799999999994</v>
      </c>
      <c r="C127">
        <v>0.11695800000000001</v>
      </c>
      <c r="D127">
        <v>9.9325200000000002E-4</v>
      </c>
      <c r="E127">
        <v>1.4979800000000001E-3</v>
      </c>
      <c r="F127">
        <v>6.2465700000000003E-4</v>
      </c>
      <c r="G127">
        <v>9.9692399999999992</v>
      </c>
      <c r="J127" s="44"/>
      <c r="K127">
        <v>9.7418300000000002</v>
      </c>
      <c r="L127">
        <f t="shared" si="59"/>
        <v>0.12017999999999951</v>
      </c>
      <c r="M127">
        <v>9.8620099999999997</v>
      </c>
    </row>
    <row r="128" spans="1:13" x14ac:dyDescent="0.15">
      <c r="A128" s="44"/>
      <c r="B128">
        <v>9.9672300000000007</v>
      </c>
      <c r="C128">
        <v>0.115684</v>
      </c>
      <c r="D128">
        <v>1.07145E-3</v>
      </c>
      <c r="E128">
        <v>1.5077599999999999E-3</v>
      </c>
      <c r="F128">
        <v>6.3157100000000004E-4</v>
      </c>
      <c r="G128">
        <v>10.096</v>
      </c>
      <c r="J128" s="44"/>
      <c r="K128">
        <v>9.6977700000000002</v>
      </c>
      <c r="L128">
        <f t="shared" si="59"/>
        <v>0.12017999999999951</v>
      </c>
      <c r="M128">
        <v>9.8179499999999997</v>
      </c>
    </row>
    <row r="129" spans="1:13" x14ac:dyDescent="0.15">
      <c r="A129" s="44"/>
      <c r="B129">
        <v>9.8027700000000006</v>
      </c>
      <c r="C129">
        <v>0.116844</v>
      </c>
      <c r="D129">
        <v>1.0068399999999999E-3</v>
      </c>
      <c r="E129">
        <v>1.48201E-3</v>
      </c>
      <c r="F129">
        <v>6.35624E-4</v>
      </c>
      <c r="G129">
        <v>9.9327299999999994</v>
      </c>
      <c r="J129" s="44"/>
      <c r="K129">
        <v>9.6718200000000003</v>
      </c>
      <c r="L129">
        <f t="shared" si="59"/>
        <v>0.12236000000000047</v>
      </c>
      <c r="M129">
        <v>9.7941800000000008</v>
      </c>
    </row>
    <row r="130" spans="1:13" x14ac:dyDescent="0.15">
      <c r="A130" s="44"/>
      <c r="B130">
        <v>9.9127500000000008</v>
      </c>
      <c r="C130">
        <v>0.115632</v>
      </c>
      <c r="D130">
        <v>1.0461800000000001E-3</v>
      </c>
      <c r="E130">
        <v>1.5029900000000001E-3</v>
      </c>
      <c r="F130">
        <v>6.2632599999999997E-4</v>
      </c>
      <c r="G130">
        <v>10.0405</v>
      </c>
      <c r="J130" s="44"/>
      <c r="K130">
        <v>9.6908999999999992</v>
      </c>
      <c r="L130">
        <f t="shared" si="59"/>
        <v>0.12108000000000096</v>
      </c>
      <c r="M130">
        <v>9.8119800000000001</v>
      </c>
    </row>
    <row r="131" spans="1:13" x14ac:dyDescent="0.15">
      <c r="A131" s="44"/>
      <c r="B131">
        <f>AVERAGE(B121:B130)</f>
        <v>11.908315</v>
      </c>
      <c r="C131">
        <f t="shared" ref="C131" si="60">AVERAGE(C121:C130)</f>
        <v>0.11664179999999999</v>
      </c>
      <c r="D131">
        <f t="shared" ref="D131" si="61">AVERAGE(D121:D130)</f>
        <v>1.3282772E-3</v>
      </c>
      <c r="E131">
        <f t="shared" ref="E131" si="62">AVERAGE(E121:E130)</f>
        <v>1.4773850000000001E-3</v>
      </c>
      <c r="F131">
        <f t="shared" ref="F131" si="63">AVERAGE(F121:F130)</f>
        <v>6.3853279999999987E-4</v>
      </c>
      <c r="G131">
        <f t="shared" ref="G131" si="64">AVERAGE(G121:G130)</f>
        <v>12.037552000000002</v>
      </c>
      <c r="J131" s="44"/>
      <c r="K131">
        <f>AVERAGE(K121:K130)</f>
        <v>9.820564000000001</v>
      </c>
      <c r="L131">
        <f t="shared" ref="L131:M131" si="65">AVERAGE(L121:L130)</f>
        <v>0.12130199999999984</v>
      </c>
      <c r="M131">
        <f t="shared" si="65"/>
        <v>9.941866000000001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25.925899999999999</v>
      </c>
      <c r="C134">
        <v>7.2081800000000001E-2</v>
      </c>
      <c r="D134">
        <v>5.8722500000000003E-4</v>
      </c>
      <c r="E134">
        <v>1.2516999999999999E-3</v>
      </c>
      <c r="F134">
        <v>4.8279799999999999E-4</v>
      </c>
      <c r="G134">
        <v>26.005600000000001</v>
      </c>
      <c r="J134" s="44" t="s">
        <v>10</v>
      </c>
      <c r="K134">
        <v>5.5453999999999999</v>
      </c>
      <c r="L134">
        <f>M134-K134</f>
        <v>7.2370000000000267E-2</v>
      </c>
      <c r="M134">
        <v>5.6177700000000002</v>
      </c>
    </row>
    <row r="135" spans="1:13" x14ac:dyDescent="0.15">
      <c r="A135" s="44"/>
      <c r="B135">
        <v>5.7571300000000001</v>
      </c>
      <c r="C135">
        <v>7.1640700000000002E-2</v>
      </c>
      <c r="D135">
        <v>5.9175500000000002E-4</v>
      </c>
      <c r="E135">
        <v>1.25551E-3</v>
      </c>
      <c r="F135">
        <v>4.5251800000000001E-4</v>
      </c>
      <c r="G135">
        <v>5.8345000000000002</v>
      </c>
      <c r="J135" s="44"/>
      <c r="K135">
        <v>5.5774800000000004</v>
      </c>
      <c r="L135">
        <f t="shared" ref="L135:L143" si="66">M135-K135</f>
        <v>7.3079999999999146E-2</v>
      </c>
      <c r="M135">
        <v>5.6505599999999996</v>
      </c>
    </row>
    <row r="136" spans="1:13" x14ac:dyDescent="0.15">
      <c r="A136" s="44"/>
      <c r="B136">
        <v>6.0719000000000003</v>
      </c>
      <c r="C136">
        <v>7.2206000000000006E-2</v>
      </c>
      <c r="D136">
        <v>6.1821900000000004E-4</v>
      </c>
      <c r="E136">
        <v>1.2535999999999999E-3</v>
      </c>
      <c r="F136">
        <v>4.1389500000000001E-4</v>
      </c>
      <c r="G136">
        <v>6.15144</v>
      </c>
      <c r="J136" s="44"/>
      <c r="K136">
        <v>5.5166399999999998</v>
      </c>
      <c r="L136">
        <f t="shared" si="66"/>
        <v>7.1400000000000574E-2</v>
      </c>
      <c r="M136">
        <v>5.5880400000000003</v>
      </c>
    </row>
    <row r="137" spans="1:13" x14ac:dyDescent="0.15">
      <c r="A137" s="44"/>
      <c r="B137">
        <v>5.9212699999999998</v>
      </c>
      <c r="C137">
        <v>7.1357000000000004E-2</v>
      </c>
      <c r="D137">
        <v>6.5136000000000002E-4</v>
      </c>
      <c r="E137">
        <v>1.2693400000000001E-3</v>
      </c>
      <c r="F137">
        <v>4.1008E-4</v>
      </c>
      <c r="G137">
        <v>5.9990300000000003</v>
      </c>
      <c r="J137" s="44"/>
      <c r="K137">
        <v>5.5581199999999997</v>
      </c>
      <c r="L137">
        <f t="shared" si="66"/>
        <v>7.2480000000000544E-2</v>
      </c>
      <c r="M137">
        <v>5.6306000000000003</v>
      </c>
    </row>
    <row r="138" spans="1:13" x14ac:dyDescent="0.15">
      <c r="A138" s="44"/>
      <c r="B138">
        <v>5.8826900000000002</v>
      </c>
      <c r="C138">
        <v>7.1573300000000006E-2</v>
      </c>
      <c r="D138">
        <v>6.53982E-4</v>
      </c>
      <c r="E138">
        <v>1.25051E-3</v>
      </c>
      <c r="F138">
        <v>4.0435800000000001E-4</v>
      </c>
      <c r="G138">
        <v>5.9587700000000003</v>
      </c>
      <c r="J138" s="44"/>
      <c r="K138">
        <v>5.5330700000000004</v>
      </c>
      <c r="L138">
        <f t="shared" si="66"/>
        <v>7.347999999999999E-2</v>
      </c>
      <c r="M138">
        <v>5.6065500000000004</v>
      </c>
    </row>
    <row r="139" spans="1:13" x14ac:dyDescent="0.15">
      <c r="A139" s="44"/>
      <c r="B139">
        <v>5.7892900000000003</v>
      </c>
      <c r="C139">
        <v>7.1658100000000002E-2</v>
      </c>
      <c r="D139">
        <v>6.0892100000000001E-4</v>
      </c>
      <c r="E139">
        <v>1.2414500000000001E-3</v>
      </c>
      <c r="F139">
        <v>4.2796099999999998E-4</v>
      </c>
      <c r="G139">
        <v>5.8657500000000002</v>
      </c>
      <c r="J139" s="44"/>
      <c r="K139">
        <v>5.5368899999999996</v>
      </c>
      <c r="L139">
        <f t="shared" si="66"/>
        <v>7.3380000000000223E-2</v>
      </c>
      <c r="M139">
        <v>5.6102699999999999</v>
      </c>
    </row>
    <row r="140" spans="1:13" x14ac:dyDescent="0.15">
      <c r="A140" s="44"/>
      <c r="B140">
        <v>5.8941699999999999</v>
      </c>
      <c r="C140">
        <v>7.18226E-2</v>
      </c>
      <c r="D140">
        <v>6.1655E-4</v>
      </c>
      <c r="E140">
        <v>1.23668E-3</v>
      </c>
      <c r="F140">
        <v>4.3630600000000002E-4</v>
      </c>
      <c r="G140">
        <v>5.9729200000000002</v>
      </c>
      <c r="J140" s="44"/>
      <c r="K140">
        <v>5.5792400000000004</v>
      </c>
      <c r="L140">
        <f t="shared" si="66"/>
        <v>7.4949999999999406E-2</v>
      </c>
      <c r="M140">
        <v>5.6541899999999998</v>
      </c>
    </row>
    <row r="141" spans="1:13" x14ac:dyDescent="0.15">
      <c r="A141" s="44"/>
      <c r="B141">
        <v>5.8299200000000004</v>
      </c>
      <c r="C141">
        <v>7.2192000000000006E-2</v>
      </c>
      <c r="D141">
        <v>6.1392800000000002E-4</v>
      </c>
      <c r="E141">
        <v>1.2526499999999999E-3</v>
      </c>
      <c r="F141">
        <v>4.4488900000000002E-4</v>
      </c>
      <c r="G141">
        <v>5.90733</v>
      </c>
      <c r="J141" s="44"/>
      <c r="K141">
        <v>5.5242300000000002</v>
      </c>
      <c r="L141">
        <f t="shared" si="66"/>
        <v>7.256000000000018E-2</v>
      </c>
      <c r="M141">
        <v>5.5967900000000004</v>
      </c>
    </row>
    <row r="142" spans="1:13" x14ac:dyDescent="0.15">
      <c r="A142" s="44"/>
      <c r="B142">
        <v>5.8439199999999998</v>
      </c>
      <c r="C142">
        <v>7.1788299999999999E-2</v>
      </c>
      <c r="D142">
        <v>9.4556800000000004E-4</v>
      </c>
      <c r="E142">
        <v>1.2445399999999999E-3</v>
      </c>
      <c r="F142">
        <v>4.0459600000000001E-4</v>
      </c>
      <c r="G142">
        <v>5.92164</v>
      </c>
      <c r="J142" s="44"/>
      <c r="K142">
        <v>5.5641499999999997</v>
      </c>
      <c r="L142">
        <f t="shared" si="66"/>
        <v>7.319000000000031E-2</v>
      </c>
      <c r="M142">
        <v>5.63734</v>
      </c>
    </row>
    <row r="143" spans="1:13" x14ac:dyDescent="0.15">
      <c r="A143" s="44"/>
      <c r="B143">
        <v>5.7999099999999997</v>
      </c>
      <c r="C143">
        <v>7.2033600000000003E-2</v>
      </c>
      <c r="D143">
        <v>5.5623100000000002E-4</v>
      </c>
      <c r="E143">
        <v>1.24431E-3</v>
      </c>
      <c r="F143">
        <v>4.6229399999999998E-4</v>
      </c>
      <c r="G143">
        <v>5.8789600000000002</v>
      </c>
      <c r="J143" s="44"/>
      <c r="K143">
        <v>5.5277700000000003</v>
      </c>
      <c r="L143">
        <f t="shared" si="66"/>
        <v>7.4949999999999406E-2</v>
      </c>
      <c r="M143">
        <v>5.6027199999999997</v>
      </c>
    </row>
    <row r="144" spans="1:13" x14ac:dyDescent="0.15">
      <c r="A144" s="44"/>
      <c r="B144">
        <f>AVERAGE(B134:B143)</f>
        <v>7.8716099999999996</v>
      </c>
      <c r="C144">
        <f t="shared" ref="C144" si="67">AVERAGE(C134:C143)</f>
        <v>7.1835340000000011E-2</v>
      </c>
      <c r="D144">
        <f t="shared" ref="D144" si="68">AVERAGE(D134:D143)</f>
        <v>6.4437390000000004E-4</v>
      </c>
      <c r="E144">
        <f t="shared" ref="E144" si="69">AVERAGE(E134:E143)</f>
        <v>1.2500289999999999E-3</v>
      </c>
      <c r="F144">
        <f t="shared" ref="F144" si="70">AVERAGE(F134:F143)</f>
        <v>4.3396950000000004E-4</v>
      </c>
      <c r="G144">
        <f t="shared" ref="G144" si="71">AVERAGE(G134:G143)</f>
        <v>7.9495940000000003</v>
      </c>
      <c r="J144" s="44"/>
      <c r="K144">
        <f>AVERAGE(K134:K143)</f>
        <v>5.5462990000000003</v>
      </c>
      <c r="L144">
        <f t="shared" ref="L144:M144" si="72">AVERAGE(L134:L143)</f>
        <v>7.3183999999999999E-2</v>
      </c>
      <c r="M144">
        <f t="shared" si="72"/>
        <v>5.6194829999999998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24.742799999999999</v>
      </c>
      <c r="C147">
        <v>0.10831200000000001</v>
      </c>
      <c r="D147">
        <v>7.1191799999999997E-4</v>
      </c>
      <c r="E147">
        <v>1.27888E-3</v>
      </c>
      <c r="F147">
        <v>4.1985500000000001E-4</v>
      </c>
      <c r="G147">
        <v>24.860900000000001</v>
      </c>
      <c r="J147" s="44" t="s">
        <v>11</v>
      </c>
      <c r="K147">
        <v>6.6246999999999998</v>
      </c>
      <c r="L147">
        <f>M147-K147</f>
        <v>8.7629999999999875E-2</v>
      </c>
      <c r="M147">
        <v>6.7123299999999997</v>
      </c>
    </row>
    <row r="148" spans="1:13" x14ac:dyDescent="0.15">
      <c r="A148" s="44"/>
      <c r="B148">
        <v>6.5841200000000004</v>
      </c>
      <c r="C148">
        <v>8.0218300000000006E-2</v>
      </c>
      <c r="D148">
        <v>7.5268700000000004E-4</v>
      </c>
      <c r="E148">
        <v>1.26767E-3</v>
      </c>
      <c r="F148">
        <v>4.1389500000000001E-4</v>
      </c>
      <c r="G148">
        <v>6.6766399999999999</v>
      </c>
      <c r="J148" s="44"/>
      <c r="K148">
        <v>6.5815900000000003</v>
      </c>
      <c r="L148">
        <f t="shared" ref="L148:L156" si="73">M148-K148</f>
        <v>8.6719999999999686E-2</v>
      </c>
      <c r="M148">
        <v>6.66831</v>
      </c>
    </row>
    <row r="149" spans="1:13" x14ac:dyDescent="0.15">
      <c r="A149" s="44"/>
      <c r="B149">
        <v>6.68424</v>
      </c>
      <c r="C149">
        <v>8.1783800000000004E-2</v>
      </c>
      <c r="D149">
        <v>6.9642100000000002E-4</v>
      </c>
      <c r="E149">
        <v>1.2829300000000001E-3</v>
      </c>
      <c r="F149">
        <v>4.3630600000000002E-4</v>
      </c>
      <c r="G149">
        <v>6.7763499999999999</v>
      </c>
      <c r="J149" s="44"/>
      <c r="K149">
        <v>6.6698199999999996</v>
      </c>
      <c r="L149">
        <f t="shared" si="73"/>
        <v>8.7290000000000312E-2</v>
      </c>
      <c r="M149">
        <v>6.7571099999999999</v>
      </c>
    </row>
    <row r="150" spans="1:13" x14ac:dyDescent="0.15">
      <c r="A150" s="44"/>
      <c r="B150">
        <v>6.6896599999999999</v>
      </c>
      <c r="C150">
        <v>8.2090099999999999E-2</v>
      </c>
      <c r="D150">
        <v>7.0786500000000001E-4</v>
      </c>
      <c r="E150">
        <v>1.27578E-3</v>
      </c>
      <c r="F150">
        <v>4.2033199999999999E-4</v>
      </c>
      <c r="G150">
        <v>6.7821699999999998</v>
      </c>
      <c r="J150" s="44"/>
      <c r="K150">
        <v>6.7982100000000001</v>
      </c>
      <c r="L150">
        <f t="shared" si="73"/>
        <v>8.7189999999999657E-2</v>
      </c>
      <c r="M150">
        <v>6.8853999999999997</v>
      </c>
    </row>
    <row r="151" spans="1:13" x14ac:dyDescent="0.15">
      <c r="A151" s="44"/>
      <c r="B151">
        <v>6.68004</v>
      </c>
      <c r="C151">
        <v>8.2515500000000006E-2</v>
      </c>
      <c r="D151">
        <v>7.6150899999999995E-4</v>
      </c>
      <c r="E151">
        <v>1.2729200000000001E-3</v>
      </c>
      <c r="F151">
        <v>4.1937799999999998E-4</v>
      </c>
      <c r="G151">
        <v>6.7740999999999998</v>
      </c>
      <c r="J151" s="44"/>
      <c r="K151">
        <v>6.7714100000000004</v>
      </c>
      <c r="L151">
        <f t="shared" si="73"/>
        <v>8.7289999999999424E-2</v>
      </c>
      <c r="M151">
        <v>6.8586999999999998</v>
      </c>
    </row>
    <row r="152" spans="1:13" x14ac:dyDescent="0.15">
      <c r="A152" s="44"/>
      <c r="B152">
        <v>6.6365400000000001</v>
      </c>
      <c r="C152">
        <v>8.2053899999999999E-2</v>
      </c>
      <c r="D152">
        <v>8.0418600000000003E-4</v>
      </c>
      <c r="E152">
        <v>1.2624299999999999E-3</v>
      </c>
      <c r="F152">
        <v>4.2986899999999999E-4</v>
      </c>
      <c r="G152">
        <v>6.7292199999999998</v>
      </c>
      <c r="J152" s="44"/>
      <c r="K152">
        <v>6.6590699999999998</v>
      </c>
      <c r="L152">
        <f t="shared" si="73"/>
        <v>8.6400000000000254E-2</v>
      </c>
      <c r="M152">
        <v>6.7454700000000001</v>
      </c>
    </row>
    <row r="153" spans="1:13" x14ac:dyDescent="0.15">
      <c r="A153" s="44"/>
      <c r="B153">
        <v>6.6818799999999996</v>
      </c>
      <c r="C153">
        <v>8.1233E-2</v>
      </c>
      <c r="D153">
        <v>1.2674299999999999E-3</v>
      </c>
      <c r="E153">
        <v>1.29485E-3</v>
      </c>
      <c r="F153">
        <v>4.0888799999999999E-4</v>
      </c>
      <c r="G153">
        <v>6.7736799999999997</v>
      </c>
      <c r="J153" s="44"/>
      <c r="K153">
        <v>6.6040200000000002</v>
      </c>
      <c r="L153">
        <f t="shared" si="73"/>
        <v>8.6850000000000094E-2</v>
      </c>
      <c r="M153">
        <v>6.6908700000000003</v>
      </c>
    </row>
    <row r="154" spans="1:13" x14ac:dyDescent="0.15">
      <c r="A154" s="44"/>
      <c r="B154">
        <v>6.6951000000000001</v>
      </c>
      <c r="C154">
        <v>8.0074800000000002E-2</v>
      </c>
      <c r="D154">
        <v>7.7700600000000001E-4</v>
      </c>
      <c r="E154">
        <v>1.25957E-3</v>
      </c>
      <c r="F154">
        <v>4.2033199999999999E-4</v>
      </c>
      <c r="G154">
        <v>6.7855600000000003</v>
      </c>
      <c r="J154" s="44"/>
      <c r="K154">
        <v>6.5712799999999998</v>
      </c>
      <c r="L154">
        <f t="shared" si="73"/>
        <v>8.7100000000000399E-2</v>
      </c>
      <c r="M154">
        <v>6.6583800000000002</v>
      </c>
    </row>
    <row r="155" spans="1:13" x14ac:dyDescent="0.15">
      <c r="A155" s="44"/>
      <c r="B155">
        <v>6.6271599999999999</v>
      </c>
      <c r="C155">
        <v>8.1032800000000002E-2</v>
      </c>
      <c r="D155">
        <v>7.0762600000000004E-4</v>
      </c>
      <c r="E155">
        <v>1.2724399999999999E-3</v>
      </c>
      <c r="F155">
        <v>4.3892900000000001E-4</v>
      </c>
      <c r="G155">
        <v>6.7209700000000003</v>
      </c>
      <c r="J155" s="44"/>
      <c r="K155">
        <v>6.7864599999999999</v>
      </c>
      <c r="L155">
        <f t="shared" si="73"/>
        <v>8.8250000000000384E-2</v>
      </c>
      <c r="M155">
        <v>6.8747100000000003</v>
      </c>
    </row>
    <row r="156" spans="1:13" x14ac:dyDescent="0.15">
      <c r="A156" s="44"/>
      <c r="B156">
        <v>6.6354600000000001</v>
      </c>
      <c r="C156">
        <v>7.9786800000000005E-2</v>
      </c>
      <c r="D156">
        <v>7.1072599999999996E-4</v>
      </c>
      <c r="E156">
        <v>1.25599E-3</v>
      </c>
      <c r="F156">
        <v>4.2796099999999998E-4</v>
      </c>
      <c r="G156">
        <v>6.7237299999999998</v>
      </c>
      <c r="J156" s="44"/>
      <c r="K156">
        <v>6.5836600000000001</v>
      </c>
      <c r="L156">
        <f t="shared" si="73"/>
        <v>8.7790000000000035E-2</v>
      </c>
      <c r="M156">
        <v>6.6714500000000001</v>
      </c>
    </row>
    <row r="157" spans="1:13" x14ac:dyDescent="0.15">
      <c r="A157" s="44"/>
      <c r="B157">
        <f>AVERAGE(B147:B156)</f>
        <v>8.4657000000000018</v>
      </c>
      <c r="C157">
        <f t="shared" ref="C157" si="74">AVERAGE(C147:C156)</f>
        <v>8.3910100000000015E-2</v>
      </c>
      <c r="D157">
        <f t="shared" ref="D157" si="75">AVERAGE(D147:D156)</f>
        <v>7.8973740000000002E-4</v>
      </c>
      <c r="E157">
        <f t="shared" ref="E157" si="76">AVERAGE(E147:E156)</f>
        <v>1.2723459999999999E-3</v>
      </c>
      <c r="F157">
        <f t="shared" ref="F157" si="77">AVERAGE(F147:F156)</f>
        <v>4.2357449999999997E-4</v>
      </c>
      <c r="G157">
        <f t="shared" ref="G157" si="78">AVERAGE(G147:G156)</f>
        <v>8.5603319999999989</v>
      </c>
      <c r="J157" s="44"/>
      <c r="K157">
        <f>AVERAGE(K147:K156)</f>
        <v>6.6650219999999987</v>
      </c>
      <c r="L157">
        <f t="shared" ref="L157:M157" si="79">AVERAGE(L147:L156)</f>
        <v>8.7251000000000009E-2</v>
      </c>
      <c r="M157">
        <f t="shared" si="79"/>
        <v>6.7522729999999997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6.8589700000000002</v>
      </c>
      <c r="C160">
        <v>3.1732099999999999E-2</v>
      </c>
      <c r="D160">
        <v>4.0388099999999998E-4</v>
      </c>
      <c r="E160">
        <v>1.0163800000000001E-3</v>
      </c>
      <c r="F160">
        <v>2.17915E-4</v>
      </c>
      <c r="G160">
        <v>6.8960800000000004</v>
      </c>
      <c r="J160" s="44" t="s">
        <v>12</v>
      </c>
      <c r="K160">
        <v>2.4196599999999999</v>
      </c>
      <c r="L160">
        <f>M160-K160</f>
        <v>3.6880000000000024E-2</v>
      </c>
      <c r="M160">
        <v>2.4565399999999999</v>
      </c>
    </row>
    <row r="161" spans="1:13" x14ac:dyDescent="0.15">
      <c r="A161" s="44"/>
      <c r="B161">
        <v>2.28965</v>
      </c>
      <c r="C161">
        <v>2.9638299999999999E-2</v>
      </c>
      <c r="D161">
        <v>3.6263499999999999E-4</v>
      </c>
      <c r="E161">
        <v>9.9587400000000011E-4</v>
      </c>
      <c r="F161">
        <v>2.2769000000000001E-4</v>
      </c>
      <c r="G161">
        <v>2.3284699999999998</v>
      </c>
      <c r="J161" s="44"/>
      <c r="K161">
        <v>2.3237700000000001</v>
      </c>
      <c r="L161">
        <f t="shared" ref="L161:L169" si="80">M161-K161</f>
        <v>3.5309999999999953E-2</v>
      </c>
      <c r="M161">
        <v>2.3590800000000001</v>
      </c>
    </row>
    <row r="162" spans="1:13" x14ac:dyDescent="0.15">
      <c r="A162" s="44"/>
      <c r="B162">
        <v>2.2877700000000001</v>
      </c>
      <c r="C162">
        <v>3.109E-2</v>
      </c>
      <c r="D162">
        <v>3.4713700000000002E-4</v>
      </c>
      <c r="E162">
        <v>1.0127999999999999E-3</v>
      </c>
      <c r="F162">
        <v>2.2506699999999999E-4</v>
      </c>
      <c r="G162">
        <v>2.3242099999999999</v>
      </c>
      <c r="J162" s="44"/>
      <c r="K162">
        <v>2.3292199999999998</v>
      </c>
      <c r="L162">
        <f t="shared" si="80"/>
        <v>3.4909999999999997E-2</v>
      </c>
      <c r="M162">
        <v>2.3641299999999998</v>
      </c>
    </row>
    <row r="163" spans="1:13" x14ac:dyDescent="0.15">
      <c r="A163" s="44"/>
      <c r="B163">
        <v>2.3300999999999998</v>
      </c>
      <c r="C163">
        <v>3.1165100000000001E-2</v>
      </c>
      <c r="D163">
        <v>3.6430399999999997E-4</v>
      </c>
      <c r="E163">
        <v>1.0232900000000001E-3</v>
      </c>
      <c r="F163">
        <v>2.2149100000000001E-4</v>
      </c>
      <c r="G163">
        <v>2.37</v>
      </c>
      <c r="J163" s="44"/>
      <c r="K163">
        <v>2.3264900000000002</v>
      </c>
      <c r="L163">
        <f t="shared" si="80"/>
        <v>3.4780000000000033E-2</v>
      </c>
      <c r="M163">
        <v>2.3612700000000002</v>
      </c>
    </row>
    <row r="164" spans="1:13" x14ac:dyDescent="0.15">
      <c r="A164" s="44"/>
      <c r="B164">
        <v>2.30226</v>
      </c>
      <c r="C164">
        <v>2.9474500000000001E-2</v>
      </c>
      <c r="D164">
        <v>3.3783899999999999E-4</v>
      </c>
      <c r="E164">
        <v>1.03188E-3</v>
      </c>
      <c r="F164">
        <v>2.23637E-4</v>
      </c>
      <c r="G164">
        <v>2.3395999999999999</v>
      </c>
      <c r="J164" s="44"/>
      <c r="K164">
        <v>2.3310599999999999</v>
      </c>
      <c r="L164">
        <f t="shared" si="80"/>
        <v>3.3479999999999954E-2</v>
      </c>
      <c r="M164">
        <v>2.3645399999999999</v>
      </c>
    </row>
    <row r="165" spans="1:13" x14ac:dyDescent="0.15">
      <c r="A165" s="44"/>
      <c r="B165">
        <v>2.3033399999999999</v>
      </c>
      <c r="C165">
        <v>2.9777499999999998E-2</v>
      </c>
      <c r="D165">
        <v>3.8528400000000001E-4</v>
      </c>
      <c r="E165">
        <v>1.0209100000000001E-3</v>
      </c>
      <c r="F165">
        <v>2.2316E-4</v>
      </c>
      <c r="G165">
        <v>2.3405</v>
      </c>
      <c r="J165" s="44"/>
      <c r="K165">
        <v>2.3194300000000001</v>
      </c>
      <c r="L165">
        <f t="shared" si="80"/>
        <v>3.3039999999999736E-2</v>
      </c>
      <c r="M165">
        <v>2.3524699999999998</v>
      </c>
    </row>
    <row r="166" spans="1:13" x14ac:dyDescent="0.15">
      <c r="A166" s="44"/>
      <c r="B166">
        <v>2.3301099999999999</v>
      </c>
      <c r="C166">
        <v>3.0141100000000001E-2</v>
      </c>
      <c r="D166">
        <v>3.8695299999999999E-4</v>
      </c>
      <c r="E166">
        <v>1.01662E-3</v>
      </c>
      <c r="F166">
        <v>2.1934499999999999E-4</v>
      </c>
      <c r="G166">
        <v>2.3684599999999998</v>
      </c>
      <c r="J166" s="44"/>
      <c r="K166">
        <v>2.33725</v>
      </c>
      <c r="L166">
        <f t="shared" si="80"/>
        <v>3.783000000000003E-2</v>
      </c>
      <c r="M166">
        <v>2.3750800000000001</v>
      </c>
    </row>
    <row r="167" spans="1:13" x14ac:dyDescent="0.15">
      <c r="A167" s="44"/>
      <c r="B167">
        <v>2.2900399999999999</v>
      </c>
      <c r="C167">
        <v>2.9116599999999999E-2</v>
      </c>
      <c r="D167">
        <v>3.5500499999999998E-4</v>
      </c>
      <c r="E167">
        <v>1.0888600000000001E-3</v>
      </c>
      <c r="F167">
        <v>2.1529200000000001E-4</v>
      </c>
      <c r="G167">
        <v>2.3265799999999999</v>
      </c>
      <c r="J167" s="44"/>
      <c r="K167">
        <v>2.3245100000000001</v>
      </c>
      <c r="L167">
        <f t="shared" si="80"/>
        <v>3.3859999999999779E-2</v>
      </c>
      <c r="M167">
        <v>2.3583699999999999</v>
      </c>
    </row>
    <row r="168" spans="1:13" x14ac:dyDescent="0.15">
      <c r="A168" s="44"/>
      <c r="B168">
        <v>2.3271999999999999</v>
      </c>
      <c r="C168">
        <v>2.89488E-2</v>
      </c>
      <c r="D168">
        <v>6.4396899999999999E-4</v>
      </c>
      <c r="E168">
        <v>1.06883E-3</v>
      </c>
      <c r="F168">
        <v>2.3627300000000001E-4</v>
      </c>
      <c r="G168">
        <v>2.3654299999999999</v>
      </c>
      <c r="J168" s="44"/>
      <c r="K168">
        <v>2.3300800000000002</v>
      </c>
      <c r="L168">
        <f t="shared" si="80"/>
        <v>3.4589999999999677E-2</v>
      </c>
      <c r="M168">
        <v>2.3646699999999998</v>
      </c>
    </row>
    <row r="169" spans="1:13" x14ac:dyDescent="0.15">
      <c r="A169" s="44"/>
      <c r="B169">
        <v>2.3545600000000002</v>
      </c>
      <c r="C169">
        <v>2.9663800000000001E-2</v>
      </c>
      <c r="D169">
        <v>3.5667400000000002E-4</v>
      </c>
      <c r="E169">
        <v>1.0309200000000001E-3</v>
      </c>
      <c r="F169">
        <v>2.2745099999999999E-4</v>
      </c>
      <c r="G169">
        <v>2.3907699999999998</v>
      </c>
      <c r="J169" s="44"/>
      <c r="K169">
        <v>2.3232200000000001</v>
      </c>
      <c r="L169">
        <f t="shared" si="80"/>
        <v>3.5089999999999844E-2</v>
      </c>
      <c r="M169">
        <v>2.3583099999999999</v>
      </c>
    </row>
    <row r="170" spans="1:13" x14ac:dyDescent="0.15">
      <c r="A170" s="44"/>
      <c r="B170">
        <f>AVERAGE(B160:B169)</f>
        <v>2.7674000000000003</v>
      </c>
      <c r="C170">
        <f t="shared" ref="C170" si="81">AVERAGE(C160:C169)</f>
        <v>3.0074780000000006E-2</v>
      </c>
      <c r="D170">
        <f t="shared" ref="D170" si="82">AVERAGE(D160:D169)</f>
        <v>3.9436810000000001E-4</v>
      </c>
      <c r="E170">
        <f t="shared" ref="E170" si="83">AVERAGE(E160:E169)</f>
        <v>1.0306364000000001E-3</v>
      </c>
      <c r="F170">
        <f t="shared" ref="F170" si="84">AVERAGE(F160:F169)</f>
        <v>2.2373210000000001E-4</v>
      </c>
      <c r="G170">
        <f t="shared" ref="G170" si="85">AVERAGE(G160:G169)</f>
        <v>2.8050100000000002</v>
      </c>
      <c r="J170" s="44"/>
      <c r="K170">
        <f>AVERAGE(K160:K169)</f>
        <v>2.3364690000000001</v>
      </c>
      <c r="L170">
        <f t="shared" ref="L170:M170" si="86">AVERAGE(L160:L169)</f>
        <v>3.4976999999999904E-2</v>
      </c>
      <c r="M170">
        <f t="shared" si="86"/>
        <v>2.3714459999999997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13.0815</v>
      </c>
      <c r="C173">
        <v>3.6781300000000003E-2</v>
      </c>
      <c r="D173">
        <v>6.3681600000000001E-4</v>
      </c>
      <c r="E173">
        <v>1.0857600000000001E-3</v>
      </c>
      <c r="F173">
        <v>2.00748E-4</v>
      </c>
      <c r="G173">
        <v>13.1228</v>
      </c>
      <c r="J173" s="44" t="s">
        <v>13</v>
      </c>
      <c r="K173">
        <v>2.9013800000000001</v>
      </c>
      <c r="L173">
        <f>M173-K173</f>
        <v>3.8939999999999753E-2</v>
      </c>
      <c r="M173">
        <v>2.9403199999999998</v>
      </c>
    </row>
    <row r="174" spans="1:13" x14ac:dyDescent="0.15">
      <c r="A174" s="44"/>
      <c r="B174">
        <v>2.7520500000000001</v>
      </c>
      <c r="C174">
        <v>3.6526400000000001E-2</v>
      </c>
      <c r="D174">
        <v>2.9206300000000001E-4</v>
      </c>
      <c r="E174">
        <v>1.0290099999999999E-3</v>
      </c>
      <c r="F174">
        <v>2.0289400000000001E-4</v>
      </c>
      <c r="G174">
        <v>2.79373</v>
      </c>
      <c r="J174" s="44"/>
      <c r="K174">
        <v>2.7145899999999998</v>
      </c>
      <c r="L174">
        <f t="shared" ref="L174:L182" si="87">M174-K174</f>
        <v>3.791000000000011E-2</v>
      </c>
      <c r="M174">
        <v>2.7524999999999999</v>
      </c>
    </row>
    <row r="175" spans="1:13" x14ac:dyDescent="0.15">
      <c r="A175" s="44"/>
      <c r="B175">
        <v>2.71583</v>
      </c>
      <c r="C175">
        <v>3.7037100000000003E-2</v>
      </c>
      <c r="D175">
        <v>6.3848500000000005E-4</v>
      </c>
      <c r="E175">
        <v>1.02282E-3</v>
      </c>
      <c r="F175">
        <v>2.0265600000000001E-4</v>
      </c>
      <c r="G175">
        <v>2.7589600000000001</v>
      </c>
      <c r="J175" s="44"/>
      <c r="K175">
        <v>2.6890999999999998</v>
      </c>
      <c r="L175">
        <f t="shared" si="87"/>
        <v>3.9309999999999956E-2</v>
      </c>
      <c r="M175">
        <v>2.7284099999999998</v>
      </c>
    </row>
    <row r="176" spans="1:13" x14ac:dyDescent="0.15">
      <c r="A176" s="44"/>
      <c r="B176">
        <v>2.7313800000000001</v>
      </c>
      <c r="C176">
        <v>3.6582900000000002E-2</v>
      </c>
      <c r="D176">
        <v>2.8944000000000002E-4</v>
      </c>
      <c r="E176">
        <v>1.04046E-3</v>
      </c>
      <c r="F176">
        <v>2.0575500000000001E-4</v>
      </c>
      <c r="G176">
        <v>2.7731699999999999</v>
      </c>
      <c r="J176" s="44"/>
      <c r="K176">
        <v>2.7179000000000002</v>
      </c>
      <c r="L176">
        <f t="shared" si="87"/>
        <v>3.8759999999999906E-2</v>
      </c>
      <c r="M176">
        <v>2.7566600000000001</v>
      </c>
    </row>
    <row r="177" spans="1:13" x14ac:dyDescent="0.15">
      <c r="A177" s="44"/>
      <c r="B177">
        <v>2.7409300000000001</v>
      </c>
      <c r="C177">
        <v>3.6026200000000001E-2</v>
      </c>
      <c r="D177">
        <v>5.9843099999999996E-4</v>
      </c>
      <c r="E177">
        <v>1.0127999999999999E-3</v>
      </c>
      <c r="F177">
        <v>2.00748E-4</v>
      </c>
      <c r="G177">
        <v>2.7822900000000002</v>
      </c>
      <c r="J177" s="44"/>
      <c r="K177">
        <v>2.6697899999999999</v>
      </c>
      <c r="L177">
        <f t="shared" si="87"/>
        <v>3.9820000000000189E-2</v>
      </c>
      <c r="M177">
        <v>2.7096100000000001</v>
      </c>
    </row>
    <row r="178" spans="1:13" x14ac:dyDescent="0.15">
      <c r="A178" s="44"/>
      <c r="B178">
        <v>2.7029200000000002</v>
      </c>
      <c r="C178">
        <v>3.7624600000000001E-2</v>
      </c>
      <c r="D178">
        <v>6.3753099999999999E-4</v>
      </c>
      <c r="E178">
        <v>1.0209100000000001E-3</v>
      </c>
      <c r="F178">
        <v>2.04802E-4</v>
      </c>
      <c r="G178">
        <v>2.7487200000000001</v>
      </c>
      <c r="J178" s="44"/>
      <c r="K178">
        <v>2.6901199999999998</v>
      </c>
      <c r="L178">
        <f t="shared" si="87"/>
        <v>4.2030000000000012E-2</v>
      </c>
      <c r="M178">
        <v>2.7321499999999999</v>
      </c>
    </row>
    <row r="179" spans="1:13" x14ac:dyDescent="0.15">
      <c r="A179" s="44"/>
      <c r="B179">
        <v>2.74526</v>
      </c>
      <c r="C179">
        <v>3.6739099999999997E-2</v>
      </c>
      <c r="D179">
        <v>2.9039400000000003E-4</v>
      </c>
      <c r="E179">
        <v>1.01829E-3</v>
      </c>
      <c r="F179">
        <v>2.05517E-4</v>
      </c>
      <c r="G179">
        <v>2.7879299999999998</v>
      </c>
      <c r="J179" s="44"/>
      <c r="K179">
        <v>2.6891400000000001</v>
      </c>
      <c r="L179">
        <f t="shared" si="87"/>
        <v>4.2059999999999764E-2</v>
      </c>
      <c r="M179">
        <v>2.7311999999999999</v>
      </c>
    </row>
    <row r="180" spans="1:13" x14ac:dyDescent="0.15">
      <c r="A180" s="44"/>
      <c r="B180">
        <v>2.7379099999999998</v>
      </c>
      <c r="C180">
        <v>3.6847100000000001E-2</v>
      </c>
      <c r="D180">
        <v>5.96285E-4</v>
      </c>
      <c r="E180">
        <v>1.03235E-3</v>
      </c>
      <c r="F180">
        <v>1.9764899999999999E-4</v>
      </c>
      <c r="G180">
        <v>2.7789600000000001</v>
      </c>
      <c r="J180" s="44"/>
      <c r="K180">
        <v>2.6875300000000002</v>
      </c>
      <c r="L180">
        <f t="shared" si="87"/>
        <v>4.0209999999999635E-2</v>
      </c>
      <c r="M180">
        <v>2.7277399999999998</v>
      </c>
    </row>
    <row r="181" spans="1:13" x14ac:dyDescent="0.15">
      <c r="A181" s="44"/>
      <c r="B181">
        <v>2.7638699999999998</v>
      </c>
      <c r="C181">
        <v>3.6726500000000002E-2</v>
      </c>
      <c r="D181">
        <v>5.8746299999999998E-4</v>
      </c>
      <c r="E181">
        <v>1.0178100000000001E-3</v>
      </c>
      <c r="F181">
        <v>2.0146399999999999E-4</v>
      </c>
      <c r="G181">
        <v>2.8054299999999999</v>
      </c>
      <c r="J181" s="44"/>
      <c r="K181">
        <v>2.7135199999999999</v>
      </c>
      <c r="L181">
        <f t="shared" si="87"/>
        <v>4.2359999999999953E-2</v>
      </c>
      <c r="M181">
        <v>2.7558799999999999</v>
      </c>
    </row>
    <row r="182" spans="1:13" x14ac:dyDescent="0.15">
      <c r="A182" s="44"/>
      <c r="B182">
        <v>2.86192</v>
      </c>
      <c r="C182">
        <v>3.6146600000000001E-2</v>
      </c>
      <c r="D182">
        <v>2.95877E-4</v>
      </c>
      <c r="E182">
        <v>1.0461800000000001E-3</v>
      </c>
      <c r="F182">
        <v>2.0527800000000001E-4</v>
      </c>
      <c r="G182">
        <v>2.9053499999999999</v>
      </c>
      <c r="J182" s="44"/>
      <c r="K182">
        <v>2.7129400000000001</v>
      </c>
      <c r="L182">
        <f t="shared" si="87"/>
        <v>3.9639999999999898E-2</v>
      </c>
      <c r="M182">
        <v>2.75258</v>
      </c>
    </row>
    <row r="183" spans="1:13" x14ac:dyDescent="0.15">
      <c r="A183" s="44"/>
      <c r="B183">
        <f>AVERAGE(B173:B182)</f>
        <v>3.7833569999999996</v>
      </c>
      <c r="C183">
        <f t="shared" ref="C183" si="88">AVERAGE(C173:C182)</f>
        <v>3.6703780000000005E-2</v>
      </c>
      <c r="D183">
        <f t="shared" ref="D183" si="89">AVERAGE(D173:D182)</f>
        <v>4.8627850000000004E-4</v>
      </c>
      <c r="E183">
        <f t="shared" ref="E183" si="90">AVERAGE(E173:E182)</f>
        <v>1.0326390000000001E-3</v>
      </c>
      <c r="F183">
        <f t="shared" ref="F183" si="91">AVERAGE(F173:F182)</f>
        <v>2.0275110000000002E-4</v>
      </c>
      <c r="G183">
        <f t="shared" ref="G183" si="92">AVERAGE(G173:G182)</f>
        <v>3.8257339999999997</v>
      </c>
      <c r="J183" s="44"/>
      <c r="K183">
        <f>AVERAGE(K173:K182)</f>
        <v>2.718601</v>
      </c>
      <c r="L183">
        <f t="shared" ref="L183:M183" si="93">AVERAGE(L173:L182)</f>
        <v>4.0103999999999917E-2</v>
      </c>
      <c r="M183">
        <f t="shared" si="93"/>
        <v>2.7587050000000004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9.9044399999999992</v>
      </c>
      <c r="C186">
        <v>3.7581900000000001E-2</v>
      </c>
      <c r="D186">
        <v>3.7765500000000002E-4</v>
      </c>
      <c r="E186">
        <v>1.07288E-3</v>
      </c>
      <c r="F186">
        <v>2.31981E-4</v>
      </c>
      <c r="G186">
        <v>9.9508399999999995</v>
      </c>
      <c r="J186" s="44" t="s">
        <v>14</v>
      </c>
      <c r="K186">
        <v>3.2732299999999999</v>
      </c>
      <c r="L186">
        <f>M186-K186</f>
        <v>4.3600000000000083E-2</v>
      </c>
      <c r="M186">
        <v>3.3168299999999999</v>
      </c>
    </row>
    <row r="187" spans="1:13" x14ac:dyDescent="0.15">
      <c r="A187" s="44"/>
      <c r="B187">
        <v>3.1581100000000002</v>
      </c>
      <c r="C187">
        <v>3.8318900000000003E-2</v>
      </c>
      <c r="D187">
        <v>4.2772300000000002E-4</v>
      </c>
      <c r="E187">
        <v>1.0869499999999999E-3</v>
      </c>
      <c r="F187">
        <v>2.2816700000000001E-4</v>
      </c>
      <c r="G187">
        <v>3.2031200000000002</v>
      </c>
      <c r="J187" s="44"/>
      <c r="K187">
        <v>2.9769899999999998</v>
      </c>
      <c r="L187">
        <f t="shared" ref="L187:L195" si="94">M187-K187</f>
        <v>4.2740000000000222E-2</v>
      </c>
      <c r="M187">
        <v>3.01973</v>
      </c>
    </row>
    <row r="188" spans="1:13" x14ac:dyDescent="0.15">
      <c r="A188" s="44"/>
      <c r="B188">
        <v>3.04372</v>
      </c>
      <c r="C188">
        <v>3.78048E-2</v>
      </c>
      <c r="D188">
        <v>8.1586799999999998E-4</v>
      </c>
      <c r="E188">
        <v>1.0695500000000001E-3</v>
      </c>
      <c r="F188">
        <v>2.3698799999999999E-4</v>
      </c>
      <c r="G188">
        <v>3.0898500000000002</v>
      </c>
      <c r="J188" s="44"/>
      <c r="K188">
        <v>2.9859900000000001</v>
      </c>
      <c r="L188">
        <f t="shared" si="94"/>
        <v>4.1029999999999678E-2</v>
      </c>
      <c r="M188">
        <v>3.0270199999999998</v>
      </c>
    </row>
    <row r="189" spans="1:13" x14ac:dyDescent="0.15">
      <c r="A189" s="44"/>
      <c r="B189">
        <v>2.99464</v>
      </c>
      <c r="C189">
        <v>4.2512899999999999E-2</v>
      </c>
      <c r="D189">
        <v>4.2843800000000001E-4</v>
      </c>
      <c r="E189">
        <v>1.0685899999999999E-3</v>
      </c>
      <c r="F189">
        <v>2.29836E-4</v>
      </c>
      <c r="G189">
        <v>3.0443899999999999</v>
      </c>
      <c r="J189" s="44"/>
      <c r="K189">
        <v>2.98997</v>
      </c>
      <c r="L189">
        <f t="shared" si="94"/>
        <v>4.131000000000018E-2</v>
      </c>
      <c r="M189">
        <v>3.0312800000000002</v>
      </c>
    </row>
    <row r="190" spans="1:13" x14ac:dyDescent="0.15">
      <c r="A190" s="44"/>
      <c r="B190">
        <v>3.0554000000000001</v>
      </c>
      <c r="C190">
        <v>3.8552000000000003E-2</v>
      </c>
      <c r="D190">
        <v>4.2676900000000002E-4</v>
      </c>
      <c r="E190">
        <v>1.0619200000000001E-3</v>
      </c>
      <c r="F190">
        <v>2.23398E-4</v>
      </c>
      <c r="G190">
        <v>3.1004100000000001</v>
      </c>
      <c r="J190" s="44"/>
      <c r="K190">
        <v>3.0149900000000001</v>
      </c>
      <c r="L190">
        <f t="shared" si="94"/>
        <v>4.198999999999975E-2</v>
      </c>
      <c r="M190">
        <v>3.0569799999999998</v>
      </c>
    </row>
    <row r="191" spans="1:13" x14ac:dyDescent="0.15">
      <c r="A191" s="44"/>
      <c r="B191">
        <v>2.9709599999999998</v>
      </c>
      <c r="C191">
        <v>3.8348199999999999E-2</v>
      </c>
      <c r="D191">
        <v>3.8003899999999998E-4</v>
      </c>
      <c r="E191">
        <v>1.0690700000000001E-3</v>
      </c>
      <c r="F191">
        <v>2.2458999999999999E-4</v>
      </c>
      <c r="G191">
        <v>3.01776</v>
      </c>
      <c r="J191" s="44"/>
      <c r="K191">
        <v>3.0026199999999998</v>
      </c>
      <c r="L191">
        <f t="shared" si="94"/>
        <v>4.2610000000000259E-2</v>
      </c>
      <c r="M191">
        <v>3.0452300000000001</v>
      </c>
    </row>
    <row r="192" spans="1:13" x14ac:dyDescent="0.15">
      <c r="A192" s="44"/>
      <c r="B192">
        <v>3.0366200000000001</v>
      </c>
      <c r="C192">
        <v>3.7599800000000003E-2</v>
      </c>
      <c r="D192">
        <v>4.2128599999999999E-4</v>
      </c>
      <c r="E192">
        <v>1.07431E-3</v>
      </c>
      <c r="F192">
        <v>2.26498E-4</v>
      </c>
      <c r="G192">
        <v>3.0819399999999999</v>
      </c>
      <c r="J192" s="44"/>
      <c r="K192">
        <v>3.1255899999999999</v>
      </c>
      <c r="L192">
        <f t="shared" si="94"/>
        <v>4.2060000000000208E-2</v>
      </c>
      <c r="M192">
        <v>3.1676500000000001</v>
      </c>
    </row>
    <row r="193" spans="1:13" x14ac:dyDescent="0.15">
      <c r="A193" s="44"/>
      <c r="B193">
        <v>3.0259800000000001</v>
      </c>
      <c r="C193">
        <v>3.8117199999999997E-2</v>
      </c>
      <c r="D193">
        <v>4.8375099999999998E-4</v>
      </c>
      <c r="E193">
        <v>1.06573E-3</v>
      </c>
      <c r="F193">
        <v>2.26021E-4</v>
      </c>
      <c r="G193">
        <v>3.0712700000000002</v>
      </c>
      <c r="J193" s="44"/>
      <c r="K193">
        <v>2.9960399999999998</v>
      </c>
      <c r="L193">
        <f t="shared" si="94"/>
        <v>4.6170000000000044E-2</v>
      </c>
      <c r="M193">
        <v>3.0422099999999999</v>
      </c>
    </row>
    <row r="194" spans="1:13" x14ac:dyDescent="0.15">
      <c r="A194" s="44"/>
      <c r="B194">
        <v>3.0416599999999998</v>
      </c>
      <c r="C194">
        <v>3.8350599999999999E-2</v>
      </c>
      <c r="D194">
        <v>4.5657199999999998E-4</v>
      </c>
      <c r="E194">
        <v>1.06335E-3</v>
      </c>
      <c r="F194">
        <v>2.2840499999999999E-4</v>
      </c>
      <c r="G194">
        <v>3.0864699999999998</v>
      </c>
      <c r="J194" s="44"/>
      <c r="K194">
        <v>2.9793400000000001</v>
      </c>
      <c r="L194">
        <f t="shared" si="94"/>
        <v>4.2939999999999756E-2</v>
      </c>
      <c r="M194">
        <v>3.0222799999999999</v>
      </c>
    </row>
    <row r="195" spans="1:13" x14ac:dyDescent="0.15">
      <c r="A195" s="44"/>
      <c r="B195">
        <v>3.1381100000000002</v>
      </c>
      <c r="C195">
        <v>3.8328899999999999E-2</v>
      </c>
      <c r="D195">
        <v>4.25339E-4</v>
      </c>
      <c r="E195">
        <v>1.1050700000000001E-3</v>
      </c>
      <c r="F195">
        <v>2.2697400000000001E-4</v>
      </c>
      <c r="G195">
        <v>3.1851699999999998</v>
      </c>
      <c r="J195" s="44"/>
      <c r="K195">
        <v>2.98366</v>
      </c>
      <c r="L195">
        <f t="shared" si="94"/>
        <v>4.178000000000015E-2</v>
      </c>
      <c r="M195">
        <v>3.0254400000000001</v>
      </c>
    </row>
    <row r="196" spans="1:13" x14ac:dyDescent="0.15">
      <c r="A196" s="44"/>
      <c r="B196">
        <f>AVERAGE(B186:B195)</f>
        <v>3.7369639999999991</v>
      </c>
      <c r="C196">
        <f t="shared" ref="C196" si="95">AVERAGE(C186:C195)</f>
        <v>3.8551520000000006E-2</v>
      </c>
      <c r="D196">
        <f t="shared" ref="D196" si="96">AVERAGE(D186:D195)</f>
        <v>4.6434400000000005E-4</v>
      </c>
      <c r="E196">
        <f t="shared" ref="E196" si="97">AVERAGE(E186:E195)</f>
        <v>1.0737419999999999E-3</v>
      </c>
      <c r="F196">
        <f t="shared" ref="F196" si="98">AVERAGE(F186:F195)</f>
        <v>2.282858E-4</v>
      </c>
      <c r="G196">
        <f t="shared" ref="G196" si="99">AVERAGE(G186:G195)</f>
        <v>3.7831219999999997</v>
      </c>
      <c r="J196" s="44"/>
      <c r="K196">
        <f>AVERAGE(K186:K195)</f>
        <v>3.032842</v>
      </c>
      <c r="L196">
        <f t="shared" ref="L196:M196" si="100">AVERAGE(L186:L195)</f>
        <v>4.2623000000000036E-2</v>
      </c>
      <c r="M196">
        <f t="shared" si="100"/>
        <v>3.0754650000000003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24.7498</v>
      </c>
      <c r="C199">
        <v>7.9602699999999998E-2</v>
      </c>
      <c r="D199">
        <v>1.06335E-3</v>
      </c>
      <c r="E199">
        <v>1.19257E-3</v>
      </c>
      <c r="F199">
        <v>3.1328200000000001E-4</v>
      </c>
      <c r="G199">
        <v>24.8355</v>
      </c>
      <c r="J199" s="44" t="s">
        <v>15</v>
      </c>
      <c r="K199">
        <v>6.3323099999999997</v>
      </c>
      <c r="L199">
        <f>M199-K199</f>
        <v>7.1350000000000691E-2</v>
      </c>
      <c r="M199">
        <v>6.4036600000000004</v>
      </c>
    </row>
    <row r="200" spans="1:13" x14ac:dyDescent="0.15">
      <c r="A200" s="44"/>
      <c r="B200">
        <v>5.6881700000000004</v>
      </c>
      <c r="C200">
        <v>7.1108299999999999E-2</v>
      </c>
      <c r="D200">
        <v>1.0690700000000001E-3</v>
      </c>
      <c r="E200">
        <v>1.1203299999999999E-3</v>
      </c>
      <c r="F200">
        <v>3.0040699999999999E-4</v>
      </c>
      <c r="G200">
        <v>5.7659900000000004</v>
      </c>
      <c r="J200" s="44"/>
      <c r="K200">
        <v>5.7427700000000002</v>
      </c>
      <c r="L200">
        <f t="shared" ref="L200:L208" si="101">M200-K200</f>
        <v>6.9720000000000226E-2</v>
      </c>
      <c r="M200">
        <v>5.8124900000000004</v>
      </c>
    </row>
    <row r="201" spans="1:13" x14ac:dyDescent="0.15">
      <c r="A201" s="44"/>
      <c r="B201">
        <v>5.7523099999999996</v>
      </c>
      <c r="C201">
        <v>7.0169899999999993E-2</v>
      </c>
      <c r="D201">
        <v>1.0833699999999999E-3</v>
      </c>
      <c r="E201">
        <v>1.1663400000000001E-3</v>
      </c>
      <c r="F201">
        <v>3.0279200000000002E-4</v>
      </c>
      <c r="G201">
        <v>5.8289799999999996</v>
      </c>
      <c r="J201" s="44"/>
      <c r="K201">
        <v>5.8269599999999997</v>
      </c>
      <c r="L201">
        <f t="shared" si="101"/>
        <v>7.2290000000000632E-2</v>
      </c>
      <c r="M201">
        <v>5.8992500000000003</v>
      </c>
    </row>
    <row r="202" spans="1:13" x14ac:dyDescent="0.15">
      <c r="A202" s="44"/>
      <c r="B202">
        <v>5.7646699999999997</v>
      </c>
      <c r="C202">
        <v>7.0331099999999994E-2</v>
      </c>
      <c r="D202">
        <v>1.1553799999999999E-3</v>
      </c>
      <c r="E202">
        <v>1.1999599999999999E-3</v>
      </c>
      <c r="F202">
        <v>3.0088400000000001E-4</v>
      </c>
      <c r="G202">
        <v>5.8417500000000002</v>
      </c>
      <c r="J202" s="44"/>
      <c r="K202">
        <v>5.7286200000000003</v>
      </c>
      <c r="L202">
        <f t="shared" si="101"/>
        <v>7.0489999999999498E-2</v>
      </c>
      <c r="M202">
        <v>5.7991099999999998</v>
      </c>
    </row>
    <row r="203" spans="1:13" x14ac:dyDescent="0.15">
      <c r="A203" s="44"/>
      <c r="B203">
        <v>5.8428699999999996</v>
      </c>
      <c r="C203">
        <v>7.16474E-2</v>
      </c>
      <c r="D203">
        <v>1.0745500000000001E-3</v>
      </c>
      <c r="E203">
        <v>1.1699200000000001E-3</v>
      </c>
      <c r="F203">
        <v>4.0101999999999998E-4</v>
      </c>
      <c r="G203">
        <v>5.9216800000000003</v>
      </c>
      <c r="J203" s="44"/>
      <c r="K203">
        <v>5.7333400000000001</v>
      </c>
      <c r="L203">
        <f t="shared" si="101"/>
        <v>7.3419999999999597E-2</v>
      </c>
      <c r="M203">
        <v>5.8067599999999997</v>
      </c>
    </row>
    <row r="204" spans="1:13" x14ac:dyDescent="0.15">
      <c r="A204" s="44"/>
      <c r="B204">
        <v>6.0781499999999999</v>
      </c>
      <c r="C204">
        <v>7.0486999999999994E-2</v>
      </c>
      <c r="D204">
        <v>1.0721699999999999E-3</v>
      </c>
      <c r="E204">
        <v>1.1846999999999999E-3</v>
      </c>
      <c r="F204">
        <v>2.9826199999999998E-4</v>
      </c>
      <c r="G204">
        <v>6.1541600000000001</v>
      </c>
      <c r="J204" s="44"/>
      <c r="K204">
        <v>5.76518</v>
      </c>
      <c r="L204">
        <f t="shared" si="101"/>
        <v>7.1360000000000312E-2</v>
      </c>
      <c r="M204">
        <v>5.8365400000000003</v>
      </c>
    </row>
    <row r="205" spans="1:13" x14ac:dyDescent="0.15">
      <c r="A205" s="44"/>
      <c r="B205">
        <v>5.9505800000000004</v>
      </c>
      <c r="C205">
        <v>6.9999000000000006E-2</v>
      </c>
      <c r="D205">
        <v>1.06263E-3</v>
      </c>
      <c r="E205">
        <v>1.16372E-3</v>
      </c>
      <c r="F205">
        <v>3.1065900000000002E-4</v>
      </c>
      <c r="G205">
        <v>6.0278099999999997</v>
      </c>
      <c r="J205" s="44"/>
      <c r="K205">
        <v>5.7595999999999998</v>
      </c>
      <c r="L205">
        <f t="shared" si="101"/>
        <v>7.3240000000000194E-2</v>
      </c>
      <c r="M205">
        <v>5.83284</v>
      </c>
    </row>
    <row r="206" spans="1:13" x14ac:dyDescent="0.15">
      <c r="A206" s="44"/>
      <c r="B206">
        <v>5.89412</v>
      </c>
      <c r="C206">
        <v>7.0313700000000007E-2</v>
      </c>
      <c r="D206">
        <v>1.1026899999999999E-3</v>
      </c>
      <c r="E206">
        <v>1.15609E-3</v>
      </c>
      <c r="F206">
        <v>3.1948099999999999E-4</v>
      </c>
      <c r="G206">
        <v>5.9695099999999996</v>
      </c>
      <c r="J206" s="44"/>
      <c r="K206">
        <v>5.76654</v>
      </c>
      <c r="L206">
        <f t="shared" si="101"/>
        <v>7.1439999999999948E-2</v>
      </c>
      <c r="M206">
        <v>5.8379799999999999</v>
      </c>
    </row>
    <row r="207" spans="1:13" x14ac:dyDescent="0.15">
      <c r="A207" s="44"/>
      <c r="B207">
        <v>5.8969899999999997</v>
      </c>
      <c r="C207">
        <v>6.9740300000000005E-2</v>
      </c>
      <c r="D207">
        <v>1.11389E-3</v>
      </c>
      <c r="E207">
        <v>1.19853E-3</v>
      </c>
      <c r="F207">
        <v>3.1948099999999999E-4</v>
      </c>
      <c r="G207">
        <v>5.9759700000000002</v>
      </c>
      <c r="J207" s="44"/>
      <c r="K207">
        <v>5.7351700000000001</v>
      </c>
      <c r="L207">
        <f t="shared" si="101"/>
        <v>7.2569999999999801E-2</v>
      </c>
      <c r="M207">
        <v>5.8077399999999999</v>
      </c>
    </row>
    <row r="208" spans="1:13" x14ac:dyDescent="0.15">
      <c r="A208" s="44"/>
      <c r="B208">
        <v>6.1175699999999997</v>
      </c>
      <c r="C208">
        <v>7.0357600000000006E-2</v>
      </c>
      <c r="D208">
        <v>1.10936E-3</v>
      </c>
      <c r="E208">
        <v>1.1603799999999999E-3</v>
      </c>
      <c r="F208">
        <v>3.0064600000000001E-4</v>
      </c>
      <c r="G208">
        <v>6.1959200000000001</v>
      </c>
      <c r="J208" s="44"/>
      <c r="K208">
        <v>5.7639100000000001</v>
      </c>
      <c r="L208">
        <f t="shared" si="101"/>
        <v>7.007999999999992E-2</v>
      </c>
      <c r="M208">
        <v>5.83399</v>
      </c>
    </row>
    <row r="209" spans="1:13" x14ac:dyDescent="0.15">
      <c r="A209" s="44"/>
      <c r="B209">
        <f>AVERAGE(B199:B208)</f>
        <v>7.773523</v>
      </c>
      <c r="C209">
        <f t="shared" ref="C209" si="102">AVERAGE(C199:C208)</f>
        <v>7.13757E-2</v>
      </c>
      <c r="D209">
        <f t="shared" ref="D209" si="103">AVERAGE(D199:D208)</f>
        <v>1.090646E-3</v>
      </c>
      <c r="E209">
        <f t="shared" ref="E209" si="104">AVERAGE(E199:E208)</f>
        <v>1.171254E-3</v>
      </c>
      <c r="F209">
        <f t="shared" ref="F209" si="105">AVERAGE(F199:F208)</f>
        <v>3.1669139999999999E-4</v>
      </c>
      <c r="G209">
        <f t="shared" ref="G209" si="106">AVERAGE(G199:G208)</f>
        <v>7.8517270000000012</v>
      </c>
      <c r="J209" s="44"/>
      <c r="K209">
        <f>AVERAGE(K199:K208)</f>
        <v>5.8154400000000006</v>
      </c>
      <c r="L209">
        <f t="shared" ref="L209:M209" si="107">AVERAGE(L199:L208)</f>
        <v>7.1596000000000076E-2</v>
      </c>
      <c r="M209">
        <f t="shared" si="107"/>
        <v>5.8870360000000002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30.209800000000001</v>
      </c>
      <c r="C212">
        <v>0.108431</v>
      </c>
      <c r="D212">
        <v>4.5013399999999998E-4</v>
      </c>
      <c r="E212">
        <v>1.1348700000000001E-3</v>
      </c>
      <c r="F212">
        <v>2.9325500000000002E-4</v>
      </c>
      <c r="G212">
        <v>30.325399999999998</v>
      </c>
      <c r="J212" s="44" t="s">
        <v>16</v>
      </c>
      <c r="K212">
        <v>9.4829100000000004</v>
      </c>
      <c r="L212">
        <f>M212-K212</f>
        <v>0.10998999999999981</v>
      </c>
      <c r="M212">
        <v>9.5929000000000002</v>
      </c>
    </row>
    <row r="213" spans="1:13" x14ac:dyDescent="0.15">
      <c r="A213" s="44"/>
      <c r="B213">
        <v>9.2820599999999995</v>
      </c>
      <c r="C213">
        <v>0.142536</v>
      </c>
      <c r="D213">
        <v>5.9819199999999999E-4</v>
      </c>
      <c r="E213">
        <v>1.01161E-3</v>
      </c>
      <c r="F213">
        <v>2.8801E-4</v>
      </c>
      <c r="G213">
        <v>9.4297400000000007</v>
      </c>
      <c r="J213" s="44"/>
      <c r="K213">
        <v>8.7052399999999999</v>
      </c>
      <c r="L213">
        <f t="shared" ref="L213:L221" si="108">M213-K213</f>
        <v>0.1089500000000001</v>
      </c>
      <c r="M213">
        <v>8.81419</v>
      </c>
    </row>
    <row r="214" spans="1:13" x14ac:dyDescent="0.15">
      <c r="A214" s="44"/>
      <c r="B214">
        <v>8.7637300000000007</v>
      </c>
      <c r="C214">
        <v>0.105726</v>
      </c>
      <c r="D214">
        <v>7.5268700000000004E-4</v>
      </c>
      <c r="E214">
        <v>1.1405899999999999E-3</v>
      </c>
      <c r="F214">
        <v>2.8824800000000001E-4</v>
      </c>
      <c r="G214">
        <v>8.8781400000000001</v>
      </c>
      <c r="J214" s="44"/>
      <c r="K214">
        <v>8.5435599999999994</v>
      </c>
      <c r="L214">
        <f t="shared" si="108"/>
        <v>0.10820000000000007</v>
      </c>
      <c r="M214">
        <v>8.6517599999999995</v>
      </c>
    </row>
    <row r="215" spans="1:13" x14ac:dyDescent="0.15">
      <c r="A215" s="44"/>
      <c r="B215">
        <v>8.7449200000000005</v>
      </c>
      <c r="C215">
        <v>0.104861</v>
      </c>
      <c r="D215">
        <v>6.1821900000000004E-4</v>
      </c>
      <c r="E215">
        <v>1.15752E-3</v>
      </c>
      <c r="F215">
        <v>3.0422199999999999E-4</v>
      </c>
      <c r="G215">
        <v>8.8573199999999996</v>
      </c>
      <c r="J215" s="44"/>
      <c r="K215">
        <v>8.5399799999999999</v>
      </c>
      <c r="L215">
        <f t="shared" si="108"/>
        <v>0.10853000000000002</v>
      </c>
      <c r="M215">
        <v>8.6485099999999999</v>
      </c>
    </row>
    <row r="216" spans="1:13" x14ac:dyDescent="0.15">
      <c r="A216" s="44"/>
      <c r="B216">
        <v>8.5709900000000001</v>
      </c>
      <c r="C216">
        <v>0.13747899999999999</v>
      </c>
      <c r="D216">
        <v>5.0139399999999995E-4</v>
      </c>
      <c r="E216">
        <v>1.14894E-3</v>
      </c>
      <c r="F216">
        <v>2.7680400000000001E-4</v>
      </c>
      <c r="G216">
        <v>8.7167600000000007</v>
      </c>
      <c r="J216" s="44"/>
      <c r="K216">
        <v>8.8290900000000008</v>
      </c>
      <c r="L216">
        <f t="shared" si="108"/>
        <v>0.11004999999999932</v>
      </c>
      <c r="M216">
        <v>8.9391400000000001</v>
      </c>
    </row>
    <row r="217" spans="1:13" x14ac:dyDescent="0.15">
      <c r="A217" s="44"/>
      <c r="B217">
        <v>8.9698100000000007</v>
      </c>
      <c r="C217">
        <v>0.10489</v>
      </c>
      <c r="D217">
        <v>6.3586199999999995E-4</v>
      </c>
      <c r="E217">
        <v>1.1310599999999999E-3</v>
      </c>
      <c r="F217">
        <v>2.9134799999999998E-4</v>
      </c>
      <c r="G217">
        <v>9.0812600000000003</v>
      </c>
      <c r="J217" s="44"/>
      <c r="K217">
        <v>8.5221699999999991</v>
      </c>
      <c r="L217">
        <f t="shared" si="108"/>
        <v>0.10868000000000144</v>
      </c>
      <c r="M217">
        <v>8.6308500000000006</v>
      </c>
    </row>
    <row r="218" spans="1:13" x14ac:dyDescent="0.15">
      <c r="A218" s="44"/>
      <c r="B218">
        <v>8.7076399999999996</v>
      </c>
      <c r="C218">
        <v>0.10582999999999999</v>
      </c>
      <c r="D218">
        <v>7.2836899999999998E-4</v>
      </c>
      <c r="E218">
        <v>1.1253400000000001E-3</v>
      </c>
      <c r="F218">
        <v>2.9230100000000002E-4</v>
      </c>
      <c r="G218">
        <v>8.8196499999999993</v>
      </c>
      <c r="J218" s="44"/>
      <c r="K218">
        <v>8.4753600000000002</v>
      </c>
      <c r="L218">
        <f t="shared" si="108"/>
        <v>0.10646000000000022</v>
      </c>
      <c r="M218">
        <v>8.5818200000000004</v>
      </c>
    </row>
    <row r="219" spans="1:13" x14ac:dyDescent="0.15">
      <c r="A219" s="44"/>
      <c r="B219">
        <v>8.5604999999999993</v>
      </c>
      <c r="C219">
        <v>0.10480200000000001</v>
      </c>
      <c r="D219">
        <v>7.7223799999999996E-4</v>
      </c>
      <c r="E219">
        <v>1.1284400000000001E-3</v>
      </c>
      <c r="F219">
        <v>3.0612899999999998E-4</v>
      </c>
      <c r="G219">
        <v>8.6719399999999993</v>
      </c>
      <c r="J219" s="44"/>
      <c r="K219">
        <v>8.4763300000000008</v>
      </c>
      <c r="L219">
        <f t="shared" si="108"/>
        <v>0.10790999999999862</v>
      </c>
      <c r="M219">
        <v>8.5842399999999994</v>
      </c>
    </row>
    <row r="220" spans="1:13" x14ac:dyDescent="0.15">
      <c r="A220" s="44"/>
      <c r="B220">
        <v>8.6592099999999999</v>
      </c>
      <c r="C220">
        <v>0.13828499999999999</v>
      </c>
      <c r="D220">
        <v>4.5919400000000001E-4</v>
      </c>
      <c r="E220">
        <v>1.13773E-3</v>
      </c>
      <c r="F220">
        <v>2.8061900000000002E-4</v>
      </c>
      <c r="G220">
        <v>8.8051499999999994</v>
      </c>
      <c r="J220" s="44"/>
      <c r="K220">
        <v>8.5532199999999996</v>
      </c>
      <c r="L220">
        <f t="shared" si="108"/>
        <v>0.10658000000000101</v>
      </c>
      <c r="M220">
        <v>8.6598000000000006</v>
      </c>
    </row>
    <row r="221" spans="1:13" x14ac:dyDescent="0.15">
      <c r="A221" s="44"/>
      <c r="B221">
        <v>8.7341999999999995</v>
      </c>
      <c r="C221">
        <v>0.10449799999999999</v>
      </c>
      <c r="D221">
        <v>7.2336199999999996E-4</v>
      </c>
      <c r="E221">
        <v>1.0974400000000001E-3</v>
      </c>
      <c r="F221">
        <v>3.1971899999999999E-4</v>
      </c>
      <c r="G221">
        <v>8.8451599999999999</v>
      </c>
      <c r="J221" s="44"/>
      <c r="K221">
        <v>8.5631299999999992</v>
      </c>
      <c r="L221">
        <f t="shared" si="108"/>
        <v>0.10678000000000054</v>
      </c>
      <c r="M221">
        <v>8.6699099999999998</v>
      </c>
    </row>
    <row r="222" spans="1:13" x14ac:dyDescent="0.15">
      <c r="A222" s="44"/>
      <c r="B222">
        <f>AVERAGE(B212:B221)</f>
        <v>10.920286000000001</v>
      </c>
      <c r="C222">
        <f t="shared" ref="C222" si="109">AVERAGE(C212:C221)</f>
        <v>0.1157338</v>
      </c>
      <c r="D222">
        <f t="shared" ref="D222" si="110">AVERAGE(D212:D221)</f>
        <v>6.2396510000000001E-4</v>
      </c>
      <c r="E222">
        <f t="shared" ref="E222" si="111">AVERAGE(E212:E221)</f>
        <v>1.121354E-3</v>
      </c>
      <c r="F222">
        <f t="shared" ref="F222" si="112">AVERAGE(F212:F221)</f>
        <v>2.9406550000000005E-4</v>
      </c>
      <c r="G222">
        <f t="shared" ref="G222" si="113">AVERAGE(G212:G221)</f>
        <v>11.043051999999998</v>
      </c>
      <c r="J222" s="44"/>
      <c r="K222">
        <f>AVERAGE(K212:K221)</f>
        <v>8.6690989999999992</v>
      </c>
      <c r="L222">
        <f t="shared" ref="L222:M222" si="114">AVERAGE(L212:L221)</f>
        <v>0.10821300000000011</v>
      </c>
      <c r="M222">
        <f t="shared" si="114"/>
        <v>8.7773120000000002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28.738600000000002</v>
      </c>
      <c r="C225">
        <v>0.34996100000000002</v>
      </c>
      <c r="D225">
        <v>1.5833399999999999E-3</v>
      </c>
      <c r="E225">
        <v>2.5343900000000001E-3</v>
      </c>
      <c r="F225">
        <v>1.79076E-3</v>
      </c>
      <c r="G225">
        <v>29.100999999999999</v>
      </c>
      <c r="J225" s="44" t="s">
        <v>17</v>
      </c>
      <c r="K225">
        <v>30.2867</v>
      </c>
      <c r="L225">
        <f>M225-K225</f>
        <v>0.29550000000000054</v>
      </c>
      <c r="M225">
        <v>30.5822</v>
      </c>
    </row>
    <row r="226" spans="1:13" x14ac:dyDescent="0.15">
      <c r="A226" s="44"/>
      <c r="B226">
        <v>25.729199999999999</v>
      </c>
      <c r="C226">
        <v>0.29436499999999999</v>
      </c>
      <c r="D226">
        <v>1.65153E-3</v>
      </c>
      <c r="E226">
        <v>2.5227100000000001E-3</v>
      </c>
      <c r="F226">
        <v>1.8386800000000001E-3</v>
      </c>
      <c r="G226">
        <v>26.034600000000001</v>
      </c>
      <c r="J226" s="44"/>
      <c r="K226">
        <v>27.627300000000002</v>
      </c>
      <c r="L226">
        <f t="shared" ref="L226:L234" si="115">M226-K226</f>
        <v>0.29429999999999978</v>
      </c>
      <c r="M226">
        <v>27.921600000000002</v>
      </c>
    </row>
    <row r="227" spans="1:13" x14ac:dyDescent="0.15">
      <c r="A227" s="44"/>
      <c r="B227">
        <v>25.5458</v>
      </c>
      <c r="C227">
        <v>0.291516</v>
      </c>
      <c r="D227">
        <v>1.6396E-3</v>
      </c>
      <c r="E227">
        <v>2.3229100000000001E-3</v>
      </c>
      <c r="F227">
        <v>1.68085E-3</v>
      </c>
      <c r="G227">
        <v>25.848500000000001</v>
      </c>
      <c r="J227" s="44"/>
      <c r="K227">
        <v>25.0701</v>
      </c>
      <c r="L227">
        <f t="shared" si="115"/>
        <v>0.27329999999999899</v>
      </c>
      <c r="M227">
        <v>25.343399999999999</v>
      </c>
    </row>
    <row r="228" spans="1:13" x14ac:dyDescent="0.15">
      <c r="A228" s="44"/>
      <c r="B228">
        <v>25.5426</v>
      </c>
      <c r="C228">
        <v>0.29069</v>
      </c>
      <c r="D228">
        <v>1.9805399999999998E-3</v>
      </c>
      <c r="E228">
        <v>2.55799E-3</v>
      </c>
      <c r="F228">
        <v>1.80364E-3</v>
      </c>
      <c r="G228">
        <v>25.8443</v>
      </c>
      <c r="J228" s="44"/>
      <c r="K228">
        <v>25.759399999999999</v>
      </c>
      <c r="L228">
        <f t="shared" si="115"/>
        <v>0.27800000000000225</v>
      </c>
      <c r="M228">
        <v>26.037400000000002</v>
      </c>
    </row>
    <row r="229" spans="1:13" x14ac:dyDescent="0.15">
      <c r="A229" s="44"/>
      <c r="B229">
        <v>25.5611</v>
      </c>
      <c r="C229">
        <v>0.28972100000000001</v>
      </c>
      <c r="D229">
        <v>1.6861000000000001E-3</v>
      </c>
      <c r="E229">
        <v>2.5620500000000002E-3</v>
      </c>
      <c r="F229">
        <v>1.79553E-3</v>
      </c>
      <c r="G229">
        <v>25.862500000000001</v>
      </c>
      <c r="J229" s="44"/>
      <c r="K229">
        <v>25.398299999999999</v>
      </c>
      <c r="L229">
        <f t="shared" si="115"/>
        <v>0.27700000000000102</v>
      </c>
      <c r="M229">
        <v>25.6753</v>
      </c>
    </row>
    <row r="230" spans="1:13" x14ac:dyDescent="0.15">
      <c r="A230" s="44"/>
      <c r="B230">
        <v>25.438800000000001</v>
      </c>
      <c r="C230">
        <v>0.29134700000000002</v>
      </c>
      <c r="D230">
        <v>1.5919199999999999E-3</v>
      </c>
      <c r="E230">
        <v>2.5384399999999999E-3</v>
      </c>
      <c r="F230">
        <v>1.8062600000000001E-3</v>
      </c>
      <c r="G230">
        <v>25.743600000000001</v>
      </c>
      <c r="J230" s="44"/>
      <c r="K230">
        <v>25.746700000000001</v>
      </c>
      <c r="L230">
        <f t="shared" si="115"/>
        <v>0.27359999999999829</v>
      </c>
      <c r="M230">
        <v>26.020299999999999</v>
      </c>
    </row>
    <row r="231" spans="1:13" x14ac:dyDescent="0.15">
      <c r="A231" s="44"/>
      <c r="B231">
        <v>26.143899999999999</v>
      </c>
      <c r="C231">
        <v>0.291543</v>
      </c>
      <c r="D231">
        <v>4.8077099999999998E-3</v>
      </c>
      <c r="E231">
        <v>2.4883700000000002E-3</v>
      </c>
      <c r="F231">
        <v>1.69826E-3</v>
      </c>
      <c r="G231">
        <v>26.448799999999999</v>
      </c>
      <c r="J231" s="44"/>
      <c r="K231">
        <v>25.452999999999999</v>
      </c>
      <c r="L231">
        <f t="shared" si="115"/>
        <v>0.27650000000000219</v>
      </c>
      <c r="M231">
        <v>25.729500000000002</v>
      </c>
    </row>
    <row r="232" spans="1:13" x14ac:dyDescent="0.15">
      <c r="A232" s="44"/>
      <c r="B232">
        <v>26.156199999999998</v>
      </c>
      <c r="C232">
        <v>0.29094399999999998</v>
      </c>
      <c r="D232">
        <v>1.6527200000000001E-3</v>
      </c>
      <c r="E232">
        <v>2.5761099999999999E-3</v>
      </c>
      <c r="F232">
        <v>1.80101E-3</v>
      </c>
      <c r="G232">
        <v>26.460699999999999</v>
      </c>
      <c r="J232" s="44"/>
      <c r="K232">
        <v>25.449000000000002</v>
      </c>
      <c r="L232">
        <f t="shared" si="115"/>
        <v>0.27799999999999869</v>
      </c>
      <c r="M232">
        <v>25.727</v>
      </c>
    </row>
    <row r="233" spans="1:13" x14ac:dyDescent="0.15">
      <c r="A233" s="44"/>
      <c r="B233">
        <v>25.526399999999999</v>
      </c>
      <c r="C233">
        <v>0.29151899999999997</v>
      </c>
      <c r="D233">
        <v>1.6109900000000001E-3</v>
      </c>
      <c r="E233">
        <v>2.5630000000000002E-3</v>
      </c>
      <c r="F233">
        <v>1.68228E-3</v>
      </c>
      <c r="G233">
        <v>25.8291</v>
      </c>
      <c r="J233" s="44"/>
      <c r="K233">
        <v>25.5627</v>
      </c>
      <c r="L233">
        <f t="shared" si="115"/>
        <v>0.27789999999999893</v>
      </c>
      <c r="M233">
        <v>25.840599999999998</v>
      </c>
    </row>
    <row r="234" spans="1:13" x14ac:dyDescent="0.15">
      <c r="A234" s="44"/>
      <c r="B234">
        <v>25.3994</v>
      </c>
      <c r="C234">
        <v>0.291024</v>
      </c>
      <c r="D234">
        <v>1.5907300000000001E-3</v>
      </c>
      <c r="E234">
        <v>2.5568000000000001E-3</v>
      </c>
      <c r="F234">
        <v>1.78313E-3</v>
      </c>
      <c r="G234">
        <v>25.701499999999999</v>
      </c>
      <c r="J234" s="44"/>
      <c r="K234">
        <v>26.205100000000002</v>
      </c>
      <c r="L234">
        <f t="shared" si="115"/>
        <v>0.27229999999999777</v>
      </c>
      <c r="M234">
        <v>26.477399999999999</v>
      </c>
    </row>
    <row r="235" spans="1:13" x14ac:dyDescent="0.15">
      <c r="A235" s="44"/>
      <c r="B235">
        <f>AVERAGE(B225:B234)</f>
        <v>25.978199999999998</v>
      </c>
      <c r="C235">
        <f t="shared" ref="C235" si="116">AVERAGE(C225:C234)</f>
        <v>0.297263</v>
      </c>
      <c r="D235">
        <f t="shared" ref="D235" si="117">AVERAGE(D225:D234)</f>
        <v>1.979518E-3</v>
      </c>
      <c r="E235">
        <f t="shared" ref="E235" si="118">AVERAGE(E225:E234)</f>
        <v>2.5222769999999999E-3</v>
      </c>
      <c r="F235">
        <f t="shared" ref="F235" si="119">AVERAGE(F225:F234)</f>
        <v>1.7680400000000002E-3</v>
      </c>
      <c r="G235">
        <f t="shared" ref="G235" si="120">AVERAGE(G225:G234)</f>
        <v>26.287460000000003</v>
      </c>
      <c r="J235" s="44"/>
      <c r="K235">
        <f>AVERAGE(K225:K234)</f>
        <v>26.255830000000003</v>
      </c>
      <c r="L235">
        <f t="shared" ref="L235:M235" si="121">AVERAGE(L225:L234)</f>
        <v>0.27963999999999983</v>
      </c>
      <c r="M235">
        <f t="shared" si="121"/>
        <v>26.535469999999997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21.1706</v>
      </c>
      <c r="C238">
        <v>0.21124200000000001</v>
      </c>
      <c r="D238">
        <v>2.1774799999999999E-3</v>
      </c>
      <c r="E238">
        <v>1.41573E-3</v>
      </c>
      <c r="F238">
        <v>6.0820600000000002E-4</v>
      </c>
      <c r="G238">
        <v>21.403600000000001</v>
      </c>
      <c r="J238" s="44" t="s">
        <v>18</v>
      </c>
      <c r="K238">
        <v>23.3826</v>
      </c>
      <c r="L238">
        <f>M238-K238</f>
        <v>0.22560000000000002</v>
      </c>
      <c r="M238">
        <v>23.6082</v>
      </c>
    </row>
    <row r="239" spans="1:13" x14ac:dyDescent="0.15">
      <c r="A239" s="44"/>
      <c r="B239">
        <v>19.646899999999999</v>
      </c>
      <c r="C239">
        <v>0.20971400000000001</v>
      </c>
      <c r="D239">
        <v>2.2428000000000001E-3</v>
      </c>
      <c r="E239">
        <v>1.42694E-3</v>
      </c>
      <c r="F239">
        <v>5.7506600000000005E-4</v>
      </c>
      <c r="G239">
        <v>19.88</v>
      </c>
      <c r="J239" s="44"/>
      <c r="K239">
        <v>20.793500000000002</v>
      </c>
      <c r="L239">
        <f t="shared" ref="L239:L247" si="122">M239-K239</f>
        <v>0.22809999999999775</v>
      </c>
      <c r="M239">
        <v>21.021599999999999</v>
      </c>
    </row>
    <row r="240" spans="1:13" x14ac:dyDescent="0.15">
      <c r="A240" s="44"/>
      <c r="B240">
        <v>19.610199999999999</v>
      </c>
      <c r="C240">
        <v>0.210007</v>
      </c>
      <c r="D240">
        <v>2.24018E-3</v>
      </c>
      <c r="E240">
        <v>1.3833000000000001E-3</v>
      </c>
      <c r="F240">
        <v>5.7983399999999999E-4</v>
      </c>
      <c r="G240">
        <v>19.839500000000001</v>
      </c>
      <c r="J240" s="44"/>
      <c r="K240">
        <v>20.507300000000001</v>
      </c>
      <c r="L240">
        <f t="shared" si="122"/>
        <v>0.22919999999999874</v>
      </c>
      <c r="M240">
        <v>20.736499999999999</v>
      </c>
    </row>
    <row r="241" spans="1:13" x14ac:dyDescent="0.15">
      <c r="A241" s="44"/>
      <c r="B241">
        <v>19.942</v>
      </c>
      <c r="C241">
        <v>0.212981</v>
      </c>
      <c r="D241">
        <v>2.2263500000000002E-3</v>
      </c>
      <c r="E241">
        <v>1.3687599999999999E-3</v>
      </c>
      <c r="F241">
        <v>5.7673499999999999E-4</v>
      </c>
      <c r="G241">
        <v>20.174800000000001</v>
      </c>
      <c r="J241" s="44"/>
      <c r="K241">
        <v>20.1816</v>
      </c>
      <c r="L241">
        <f t="shared" si="122"/>
        <v>0.21679999999999922</v>
      </c>
      <c r="M241">
        <v>20.398399999999999</v>
      </c>
    </row>
    <row r="242" spans="1:13" x14ac:dyDescent="0.15">
      <c r="A242" s="44"/>
      <c r="B242">
        <v>19.6877</v>
      </c>
      <c r="C242">
        <v>0.210511</v>
      </c>
      <c r="D242">
        <v>2.2382700000000001E-3</v>
      </c>
      <c r="E242">
        <v>1.3845000000000001E-3</v>
      </c>
      <c r="F242">
        <v>5.7959600000000004E-4</v>
      </c>
      <c r="G242">
        <v>19.918600000000001</v>
      </c>
      <c r="J242" s="44"/>
      <c r="K242">
        <v>19.770700000000001</v>
      </c>
      <c r="L242">
        <f t="shared" si="122"/>
        <v>0.21769999999999712</v>
      </c>
      <c r="M242">
        <v>19.988399999999999</v>
      </c>
    </row>
    <row r="243" spans="1:13" x14ac:dyDescent="0.15">
      <c r="A243" s="44"/>
      <c r="B243">
        <v>19.878599999999999</v>
      </c>
      <c r="C243">
        <v>0.21312500000000001</v>
      </c>
      <c r="D243">
        <v>3.46065E-3</v>
      </c>
      <c r="E243">
        <v>1.31536E-3</v>
      </c>
      <c r="F243">
        <v>5.9557000000000002E-4</v>
      </c>
      <c r="G243">
        <v>20.112200000000001</v>
      </c>
      <c r="J243" s="44"/>
      <c r="K243">
        <v>20.385999999999999</v>
      </c>
      <c r="L243">
        <f t="shared" si="122"/>
        <v>0.21920000000000073</v>
      </c>
      <c r="M243">
        <v>20.6052</v>
      </c>
    </row>
    <row r="244" spans="1:13" x14ac:dyDescent="0.15">
      <c r="A244" s="44"/>
      <c r="B244">
        <v>20.4193</v>
      </c>
      <c r="C244">
        <v>0.20860899999999999</v>
      </c>
      <c r="D244">
        <v>2.2878600000000001E-3</v>
      </c>
      <c r="E244">
        <v>1.35326E-3</v>
      </c>
      <c r="F244">
        <v>5.8269500000000004E-4</v>
      </c>
      <c r="G244">
        <v>20.650200000000002</v>
      </c>
      <c r="J244" s="44"/>
      <c r="K244">
        <v>19.5318</v>
      </c>
      <c r="L244">
        <f t="shared" si="122"/>
        <v>0.21849999999999881</v>
      </c>
      <c r="M244">
        <v>19.750299999999999</v>
      </c>
    </row>
    <row r="245" spans="1:13" x14ac:dyDescent="0.15">
      <c r="A245" s="44"/>
      <c r="B245">
        <v>19.563500000000001</v>
      </c>
      <c r="C245">
        <v>0.211506</v>
      </c>
      <c r="D245">
        <v>2.8626900000000002E-3</v>
      </c>
      <c r="E245">
        <v>1.3952299999999999E-3</v>
      </c>
      <c r="F245">
        <v>5.7697300000000005E-4</v>
      </c>
      <c r="G245">
        <v>19.794899999999998</v>
      </c>
      <c r="J245" s="44"/>
      <c r="K245">
        <v>19.639199999999999</v>
      </c>
      <c r="L245">
        <f t="shared" si="122"/>
        <v>0.21870000000000189</v>
      </c>
      <c r="M245">
        <v>19.857900000000001</v>
      </c>
    </row>
    <row r="246" spans="1:13" x14ac:dyDescent="0.15">
      <c r="A246" s="44"/>
      <c r="B246">
        <v>19.704499999999999</v>
      </c>
      <c r="C246">
        <v>0.21087400000000001</v>
      </c>
      <c r="D246">
        <v>2.2296899999999999E-3</v>
      </c>
      <c r="E246">
        <v>1.3864000000000001E-3</v>
      </c>
      <c r="F246">
        <v>5.8817899999999998E-4</v>
      </c>
      <c r="G246">
        <v>19.936499999999999</v>
      </c>
      <c r="J246" s="44"/>
      <c r="K246">
        <v>19.702000000000002</v>
      </c>
      <c r="L246">
        <f t="shared" si="122"/>
        <v>0.2198999999999991</v>
      </c>
      <c r="M246">
        <v>19.921900000000001</v>
      </c>
    </row>
    <row r="247" spans="1:13" x14ac:dyDescent="0.15">
      <c r="A247" s="44"/>
      <c r="B247">
        <v>21.654</v>
      </c>
      <c r="C247">
        <v>0.21077599999999999</v>
      </c>
      <c r="D247">
        <v>2.22683E-3</v>
      </c>
      <c r="E247">
        <v>1.3804399999999999E-3</v>
      </c>
      <c r="F247">
        <v>5.8722500000000003E-4</v>
      </c>
      <c r="G247">
        <v>21.887599999999999</v>
      </c>
      <c r="J247" s="44"/>
      <c r="K247">
        <v>19.504799999999999</v>
      </c>
      <c r="L247">
        <f t="shared" si="122"/>
        <v>0.2195999999999998</v>
      </c>
      <c r="M247">
        <v>19.724399999999999</v>
      </c>
    </row>
    <row r="248" spans="1:13" x14ac:dyDescent="0.15">
      <c r="A248" s="44"/>
      <c r="B248">
        <f>AVERAGE(B238:B247)</f>
        <v>20.12773</v>
      </c>
      <c r="C248">
        <f t="shared" ref="C248" si="123">AVERAGE(C238:C247)</f>
        <v>0.21093449999999997</v>
      </c>
      <c r="D248">
        <f t="shared" ref="D248" si="124">AVERAGE(D238:D247)</f>
        <v>2.4192800000000002E-3</v>
      </c>
      <c r="E248">
        <f t="shared" ref="E248" si="125">AVERAGE(E238:E247)</f>
        <v>1.3809919999999999E-3</v>
      </c>
      <c r="F248">
        <f t="shared" ref="F248" si="126">AVERAGE(F238:F247)</f>
        <v>5.850079E-4</v>
      </c>
      <c r="G248">
        <f t="shared" ref="G248" si="127">AVERAGE(G238:G247)</f>
        <v>20.359789999999997</v>
      </c>
      <c r="J248" s="44"/>
      <c r="K248">
        <f>AVERAGE(K238:K247)</f>
        <v>20.339949999999998</v>
      </c>
      <c r="L248">
        <f t="shared" ref="L248:M248" si="128">AVERAGE(L238:L247)</f>
        <v>0.22132999999999931</v>
      </c>
      <c r="M248">
        <f t="shared" si="128"/>
        <v>20.56128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14.9558</v>
      </c>
      <c r="C251">
        <v>5.3887400000000002E-2</v>
      </c>
      <c r="D251">
        <v>5.9175500000000002E-4</v>
      </c>
      <c r="E251">
        <v>1.10936E-3</v>
      </c>
      <c r="F251">
        <v>2.6035300000000001E-4</v>
      </c>
      <c r="G251">
        <v>15.022600000000001</v>
      </c>
      <c r="J251" s="44" t="s">
        <v>19</v>
      </c>
      <c r="K251">
        <v>4.5828600000000002</v>
      </c>
      <c r="L251">
        <f>M251-K251</f>
        <v>6.7199999999999704E-2</v>
      </c>
      <c r="M251">
        <v>4.6500599999999999</v>
      </c>
    </row>
    <row r="252" spans="1:13" x14ac:dyDescent="0.15">
      <c r="A252" s="44"/>
      <c r="B252">
        <v>4.5735700000000001</v>
      </c>
      <c r="C252">
        <v>5.3714999999999999E-2</v>
      </c>
      <c r="D252">
        <v>5.4216400000000004E-4</v>
      </c>
      <c r="E252">
        <v>1.10245E-3</v>
      </c>
      <c r="F252">
        <v>2.60115E-4</v>
      </c>
      <c r="G252">
        <v>4.6390799999999999</v>
      </c>
      <c r="J252" s="44"/>
      <c r="K252">
        <v>4.8295199999999996</v>
      </c>
      <c r="L252">
        <f t="shared" ref="L252:L260" si="129">M252-K252</f>
        <v>6.498000000000026E-2</v>
      </c>
      <c r="M252">
        <v>4.8944999999999999</v>
      </c>
    </row>
    <row r="253" spans="1:13" x14ac:dyDescent="0.15">
      <c r="A253" s="44"/>
      <c r="B253">
        <v>4.5848300000000002</v>
      </c>
      <c r="C253">
        <v>5.3296299999999998E-2</v>
      </c>
      <c r="D253">
        <v>5.0377799999999997E-4</v>
      </c>
      <c r="E253">
        <v>1.0979200000000001E-3</v>
      </c>
      <c r="F253">
        <v>2.6345300000000003E-4</v>
      </c>
      <c r="G253">
        <v>4.6489099999999999</v>
      </c>
      <c r="J253" s="44"/>
      <c r="K253">
        <v>4.5948500000000001</v>
      </c>
      <c r="L253">
        <f t="shared" si="129"/>
        <v>6.4319999999999489E-2</v>
      </c>
      <c r="M253">
        <v>4.6591699999999996</v>
      </c>
    </row>
    <row r="254" spans="1:13" x14ac:dyDescent="0.15">
      <c r="A254" s="44"/>
      <c r="B254">
        <v>4.5652600000000003</v>
      </c>
      <c r="C254">
        <v>5.3980399999999998E-2</v>
      </c>
      <c r="D254">
        <v>5.0592400000000004E-4</v>
      </c>
      <c r="E254">
        <v>1.1019700000000001E-3</v>
      </c>
      <c r="F254">
        <v>2.5796899999999998E-4</v>
      </c>
      <c r="G254">
        <v>4.6334400000000002</v>
      </c>
      <c r="J254" s="44"/>
      <c r="K254">
        <v>4.5841599999999998</v>
      </c>
      <c r="L254">
        <f t="shared" si="129"/>
        <v>6.4900000000000624E-2</v>
      </c>
      <c r="M254">
        <v>4.6490600000000004</v>
      </c>
    </row>
    <row r="255" spans="1:13" x14ac:dyDescent="0.15">
      <c r="A255" s="44"/>
      <c r="B255">
        <v>4.5842599999999996</v>
      </c>
      <c r="C255">
        <v>5.3470799999999999E-2</v>
      </c>
      <c r="D255">
        <v>4.8828100000000002E-4</v>
      </c>
      <c r="E255">
        <v>1.11651E-3</v>
      </c>
      <c r="F255">
        <v>2.4819399999999998E-4</v>
      </c>
      <c r="G255">
        <v>4.6487600000000002</v>
      </c>
      <c r="J255" s="44"/>
      <c r="K255">
        <v>4.6367200000000004</v>
      </c>
      <c r="L255">
        <f t="shared" si="129"/>
        <v>6.4429999999999765E-2</v>
      </c>
      <c r="M255">
        <v>4.7011500000000002</v>
      </c>
    </row>
    <row r="256" spans="1:13" x14ac:dyDescent="0.15">
      <c r="A256" s="44"/>
      <c r="B256">
        <v>4.8815099999999996</v>
      </c>
      <c r="C256">
        <v>5.3446800000000003E-2</v>
      </c>
      <c r="D256">
        <v>5.6052200000000004E-4</v>
      </c>
      <c r="E256">
        <v>1.0955299999999999E-3</v>
      </c>
      <c r="F256">
        <v>2.5129299999999998E-4</v>
      </c>
      <c r="G256">
        <v>4.9486299999999996</v>
      </c>
      <c r="J256" s="44"/>
      <c r="K256">
        <v>4.5739999999999998</v>
      </c>
      <c r="L256">
        <f t="shared" si="129"/>
        <v>6.4000000000000057E-2</v>
      </c>
      <c r="M256">
        <v>4.6379999999999999</v>
      </c>
    </row>
    <row r="257" spans="1:13" x14ac:dyDescent="0.15">
      <c r="A257" s="44"/>
      <c r="B257">
        <v>4.5670400000000004</v>
      </c>
      <c r="C257">
        <v>5.4332999999999999E-2</v>
      </c>
      <c r="D257">
        <v>5.3954100000000004E-4</v>
      </c>
      <c r="E257">
        <v>1.10245E-3</v>
      </c>
      <c r="F257">
        <v>2.46763E-4</v>
      </c>
      <c r="G257">
        <v>4.6338200000000001</v>
      </c>
      <c r="J257" s="44"/>
      <c r="K257">
        <v>4.62277</v>
      </c>
      <c r="L257">
        <f t="shared" si="129"/>
        <v>6.728999999999985E-2</v>
      </c>
      <c r="M257">
        <v>4.6900599999999999</v>
      </c>
    </row>
    <row r="258" spans="1:13" x14ac:dyDescent="0.15">
      <c r="A258" s="44"/>
      <c r="B258">
        <v>4.5916199999999998</v>
      </c>
      <c r="C258">
        <v>5.4022300000000002E-2</v>
      </c>
      <c r="D258">
        <v>5.4955499999999997E-4</v>
      </c>
      <c r="E258">
        <v>1.0891E-3</v>
      </c>
      <c r="F258">
        <v>2.47717E-4</v>
      </c>
      <c r="G258">
        <v>4.6563499999999998</v>
      </c>
      <c r="J258" s="44"/>
      <c r="K258">
        <v>4.7218499999999999</v>
      </c>
      <c r="L258">
        <f t="shared" si="129"/>
        <v>6.48200000000001E-2</v>
      </c>
      <c r="M258">
        <v>4.78667</v>
      </c>
    </row>
    <row r="259" spans="1:13" x14ac:dyDescent="0.15">
      <c r="A259" s="44"/>
      <c r="B259">
        <v>4.5961100000000004</v>
      </c>
      <c r="C259">
        <v>5.3581700000000003E-2</v>
      </c>
      <c r="D259">
        <v>5.25236E-4</v>
      </c>
      <c r="E259">
        <v>1.10173E-3</v>
      </c>
      <c r="F259">
        <v>2.5582300000000002E-4</v>
      </c>
      <c r="G259">
        <v>4.6634599999999997</v>
      </c>
      <c r="J259" s="44"/>
      <c r="K259">
        <v>4.5810500000000003</v>
      </c>
      <c r="L259">
        <f t="shared" si="129"/>
        <v>6.4420000000000144E-2</v>
      </c>
      <c r="M259">
        <v>4.6454700000000004</v>
      </c>
    </row>
    <row r="260" spans="1:13" x14ac:dyDescent="0.15">
      <c r="A260" s="44"/>
      <c r="B260">
        <v>4.5810700000000004</v>
      </c>
      <c r="C260">
        <v>5.4046400000000001E-2</v>
      </c>
      <c r="D260">
        <v>5.1760700000000001E-4</v>
      </c>
      <c r="E260">
        <v>1.0950599999999999E-3</v>
      </c>
      <c r="F260">
        <v>2.4914700000000002E-4</v>
      </c>
      <c r="G260">
        <v>4.6474700000000002</v>
      </c>
      <c r="J260" s="44"/>
      <c r="K260">
        <v>4.6133899999999999</v>
      </c>
      <c r="L260">
        <f t="shared" si="129"/>
        <v>6.3550000000000217E-2</v>
      </c>
      <c r="M260">
        <v>4.6769400000000001</v>
      </c>
    </row>
    <row r="261" spans="1:13" x14ac:dyDescent="0.15">
      <c r="A261" s="44"/>
      <c r="B261">
        <f>AVERAGE(B251:B260)</f>
        <v>5.6481070000000004</v>
      </c>
      <c r="C261">
        <f t="shared" ref="C261" si="130">AVERAGE(C251:C260)</f>
        <v>5.3778010000000008E-2</v>
      </c>
      <c r="D261">
        <f t="shared" ref="D261" si="131">AVERAGE(D251:D260)</f>
        <v>5.3243630000000006E-4</v>
      </c>
      <c r="E261">
        <f t="shared" ref="E261" si="132">AVERAGE(E251:E260)</f>
        <v>1.101208E-3</v>
      </c>
      <c r="F261">
        <f t="shared" ref="F261" si="133">AVERAGE(F251:F260)</f>
        <v>2.5408270000000001E-4</v>
      </c>
      <c r="G261">
        <f t="shared" ref="G261" si="134">AVERAGE(G251:G260)</f>
        <v>5.7142520000000001</v>
      </c>
      <c r="J261" s="44"/>
      <c r="K261">
        <f>AVERAGE(K251:K260)</f>
        <v>4.6341170000000007</v>
      </c>
      <c r="L261">
        <f t="shared" ref="L261:M261" si="135">AVERAGE(L251:L260)</f>
        <v>6.4991000000000021E-2</v>
      </c>
      <c r="M261">
        <f t="shared" si="135"/>
        <v>4.6991080000000007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21.677499999999998</v>
      </c>
      <c r="C264">
        <v>8.7261699999999998E-2</v>
      </c>
      <c r="D264">
        <v>6.2799500000000001E-4</v>
      </c>
      <c r="E264">
        <v>1.0891E-3</v>
      </c>
      <c r="F264">
        <v>1.9335700000000001E-4</v>
      </c>
      <c r="G264">
        <v>21.770399999999999</v>
      </c>
      <c r="J264" s="44" t="s">
        <v>20</v>
      </c>
      <c r="K264">
        <v>6.6059099999999997</v>
      </c>
      <c r="L264">
        <f>M264-K264</f>
        <v>8.7360000000000326E-2</v>
      </c>
      <c r="M264">
        <v>6.6932700000000001</v>
      </c>
    </row>
    <row r="265" spans="1:13" x14ac:dyDescent="0.15">
      <c r="A265" s="44"/>
      <c r="B265">
        <v>6.9059900000000001</v>
      </c>
      <c r="C265">
        <v>8.8298799999999997E-2</v>
      </c>
      <c r="D265">
        <v>6.0653699999999998E-4</v>
      </c>
      <c r="E265">
        <v>1.1026899999999999E-3</v>
      </c>
      <c r="F265">
        <v>1.9645700000000001E-4</v>
      </c>
      <c r="G265">
        <v>6.9997199999999999</v>
      </c>
      <c r="J265" s="44"/>
      <c r="K265">
        <v>6.6145300000000002</v>
      </c>
      <c r="L265">
        <f t="shared" ref="L265:L273" si="136">M265-K265</f>
        <v>8.7299999999999933E-2</v>
      </c>
      <c r="M265">
        <v>6.7018300000000002</v>
      </c>
    </row>
    <row r="266" spans="1:13" x14ac:dyDescent="0.15">
      <c r="A266" s="44"/>
      <c r="B266">
        <v>6.9184999999999999</v>
      </c>
      <c r="C266">
        <v>8.7668399999999994E-2</v>
      </c>
      <c r="D266">
        <v>7.4005100000000003E-4</v>
      </c>
      <c r="E266">
        <v>1.0721699999999999E-3</v>
      </c>
      <c r="F266">
        <v>1.8835100000000001E-4</v>
      </c>
      <c r="G266">
        <v>7.0114799999999997</v>
      </c>
      <c r="J266" s="44"/>
      <c r="K266">
        <v>6.5935600000000001</v>
      </c>
      <c r="L266">
        <f t="shared" si="136"/>
        <v>8.7369999999999948E-2</v>
      </c>
      <c r="M266">
        <v>6.68093</v>
      </c>
    </row>
    <row r="267" spans="1:13" x14ac:dyDescent="0.15">
      <c r="A267" s="44"/>
      <c r="B267">
        <v>6.93886</v>
      </c>
      <c r="C267">
        <v>8.8096400000000005E-2</v>
      </c>
      <c r="D267">
        <v>5.04971E-4</v>
      </c>
      <c r="E267">
        <v>1.0964900000000001E-3</v>
      </c>
      <c r="F267">
        <v>1.89781E-4</v>
      </c>
      <c r="G267">
        <v>7.0335299999999998</v>
      </c>
      <c r="J267" s="44"/>
      <c r="K267">
        <v>6.4694599999999998</v>
      </c>
      <c r="L267">
        <f t="shared" si="136"/>
        <v>8.5030000000000605E-2</v>
      </c>
      <c r="M267">
        <v>6.5544900000000004</v>
      </c>
    </row>
    <row r="268" spans="1:13" x14ac:dyDescent="0.15">
      <c r="A268" s="44"/>
      <c r="B268">
        <v>7.0253800000000002</v>
      </c>
      <c r="C268">
        <v>8.8026300000000002E-2</v>
      </c>
      <c r="D268">
        <v>5.1021599999999997E-4</v>
      </c>
      <c r="E268">
        <v>1.0690700000000001E-3</v>
      </c>
      <c r="F268">
        <v>1.8548999999999999E-4</v>
      </c>
      <c r="G268">
        <v>7.1183199999999998</v>
      </c>
      <c r="J268" s="44"/>
      <c r="K268">
        <v>6.5269899999999996</v>
      </c>
      <c r="L268">
        <f t="shared" si="136"/>
        <v>8.5900000000000531E-2</v>
      </c>
      <c r="M268">
        <v>6.6128900000000002</v>
      </c>
    </row>
    <row r="269" spans="1:13" x14ac:dyDescent="0.15">
      <c r="A269" s="44"/>
      <c r="B269">
        <v>6.9577299999999997</v>
      </c>
      <c r="C269">
        <v>8.7423100000000004E-2</v>
      </c>
      <c r="D269">
        <v>6.2441799999999996E-4</v>
      </c>
      <c r="E269">
        <v>1.0695500000000001E-3</v>
      </c>
      <c r="F269">
        <v>1.9097299999999999E-4</v>
      </c>
      <c r="G269">
        <v>7.0507900000000001</v>
      </c>
      <c r="J269" s="44"/>
      <c r="K269">
        <v>6.51389</v>
      </c>
      <c r="L269">
        <f t="shared" si="136"/>
        <v>8.5510000000000197E-2</v>
      </c>
      <c r="M269">
        <v>6.5994000000000002</v>
      </c>
    </row>
    <row r="270" spans="1:13" x14ac:dyDescent="0.15">
      <c r="A270" s="44"/>
      <c r="B270">
        <v>6.9279700000000002</v>
      </c>
      <c r="C270">
        <v>8.6457000000000006E-2</v>
      </c>
      <c r="D270">
        <v>5.1402999999999996E-4</v>
      </c>
      <c r="E270">
        <v>1.05762E-3</v>
      </c>
      <c r="F270">
        <v>1.9025800000000001E-4</v>
      </c>
      <c r="G270">
        <v>7.01959</v>
      </c>
      <c r="J270" s="44"/>
      <c r="K270">
        <v>6.5296099999999999</v>
      </c>
      <c r="L270">
        <f t="shared" si="136"/>
        <v>8.5740000000000371E-2</v>
      </c>
      <c r="M270">
        <v>6.6153500000000003</v>
      </c>
    </row>
    <row r="271" spans="1:13" x14ac:dyDescent="0.15">
      <c r="A271" s="44"/>
      <c r="B271">
        <v>7.0799000000000003</v>
      </c>
      <c r="C271">
        <v>8.8331900000000005E-2</v>
      </c>
      <c r="D271">
        <v>8.9955299999999998E-4</v>
      </c>
      <c r="E271">
        <v>1.06978E-3</v>
      </c>
      <c r="F271">
        <v>2.1552999999999999E-4</v>
      </c>
      <c r="G271">
        <v>7.1750800000000003</v>
      </c>
      <c r="J271" s="44"/>
      <c r="K271">
        <v>6.6441699999999999</v>
      </c>
      <c r="L271">
        <f t="shared" si="136"/>
        <v>8.584999999999976E-2</v>
      </c>
      <c r="M271">
        <v>6.7300199999999997</v>
      </c>
    </row>
    <row r="272" spans="1:13" x14ac:dyDescent="0.15">
      <c r="A272" s="44"/>
      <c r="B272">
        <v>6.92361</v>
      </c>
      <c r="C272">
        <v>8.7107699999999996E-2</v>
      </c>
      <c r="D272">
        <v>6.8879100000000001E-4</v>
      </c>
      <c r="E272">
        <v>1.0905299999999999E-3</v>
      </c>
      <c r="F272">
        <v>1.9383399999999999E-4</v>
      </c>
      <c r="G272">
        <v>7.0192199999999998</v>
      </c>
      <c r="J272" s="44"/>
      <c r="K272">
        <v>6.5220700000000003</v>
      </c>
      <c r="L272">
        <f t="shared" si="136"/>
        <v>8.5300000000000153E-2</v>
      </c>
      <c r="M272">
        <v>6.6073700000000004</v>
      </c>
    </row>
    <row r="273" spans="1:13" x14ac:dyDescent="0.15">
      <c r="A273" s="44"/>
      <c r="B273">
        <v>6.8644400000000001</v>
      </c>
      <c r="C273">
        <v>8.7332199999999999E-2</v>
      </c>
      <c r="D273">
        <v>5.0616300000000001E-4</v>
      </c>
      <c r="E273">
        <v>1.07884E-3</v>
      </c>
      <c r="F273">
        <v>1.9168899999999999E-4</v>
      </c>
      <c r="G273">
        <v>6.9562200000000001</v>
      </c>
      <c r="J273" s="44"/>
      <c r="K273">
        <v>6.5381799999999997</v>
      </c>
      <c r="L273">
        <f t="shared" si="136"/>
        <v>8.664000000000005E-2</v>
      </c>
      <c r="M273">
        <v>6.6248199999999997</v>
      </c>
    </row>
    <row r="274" spans="1:13" x14ac:dyDescent="0.15">
      <c r="A274" s="44"/>
      <c r="B274">
        <f>AVERAGE(B264:B273)</f>
        <v>8.4219879999999989</v>
      </c>
      <c r="C274">
        <f t="shared" ref="C274" si="137">AVERAGE(C264:C273)</f>
        <v>8.7600350000000007E-2</v>
      </c>
      <c r="D274">
        <f t="shared" ref="D274" si="138">AVERAGE(D264:D273)</f>
        <v>6.2227250000000006E-4</v>
      </c>
      <c r="E274">
        <f t="shared" ref="E274" si="139">AVERAGE(E264:E273)</f>
        <v>1.0795839999999998E-3</v>
      </c>
      <c r="F274">
        <f t="shared" ref="F274" si="140">AVERAGE(F264:F273)</f>
        <v>1.9357199999999998E-4</v>
      </c>
      <c r="G274">
        <f t="shared" ref="G274" si="141">AVERAGE(G264:G273)</f>
        <v>8.5154350000000001</v>
      </c>
      <c r="J274" s="44"/>
      <c r="K274">
        <f>AVERAGE(K264:K273)</f>
        <v>6.5558369999999995</v>
      </c>
      <c r="L274">
        <f t="shared" ref="L274:M274" si="142">AVERAGE(L264:L273)</f>
        <v>8.6200000000000193E-2</v>
      </c>
      <c r="M274">
        <f t="shared" si="142"/>
        <v>6.6420370000000002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56.310899999999997</v>
      </c>
      <c r="C277">
        <v>0.14461399999999999</v>
      </c>
      <c r="D277">
        <v>1.59264E-3</v>
      </c>
      <c r="E277">
        <v>1.1096000000000001E-3</v>
      </c>
      <c r="F277">
        <v>2.8252600000000001E-4</v>
      </c>
      <c r="G277">
        <v>56.468000000000004</v>
      </c>
      <c r="J277" s="44" t="s">
        <v>21</v>
      </c>
      <c r="K277">
        <v>14.693899999999999</v>
      </c>
      <c r="L277">
        <f>M277-K277</f>
        <v>0.16070000000000029</v>
      </c>
      <c r="M277">
        <v>14.8546</v>
      </c>
    </row>
    <row r="278" spans="1:13" x14ac:dyDescent="0.15">
      <c r="A278" s="44"/>
      <c r="B278">
        <v>14.6111</v>
      </c>
      <c r="C278">
        <v>0.151312</v>
      </c>
      <c r="D278">
        <v>1.5022799999999999E-3</v>
      </c>
      <c r="E278">
        <v>1.07741E-3</v>
      </c>
      <c r="F278">
        <v>2.563E-4</v>
      </c>
      <c r="G278">
        <v>14.774100000000001</v>
      </c>
      <c r="J278" s="44"/>
      <c r="K278">
        <v>14.3179</v>
      </c>
      <c r="L278">
        <f t="shared" ref="L278:L286" si="143">M278-K278</f>
        <v>0.16140000000000043</v>
      </c>
      <c r="M278">
        <v>14.4793</v>
      </c>
    </row>
    <row r="279" spans="1:13" x14ac:dyDescent="0.15">
      <c r="A279" s="44"/>
      <c r="B279">
        <v>14.61</v>
      </c>
      <c r="C279">
        <v>0.145153</v>
      </c>
      <c r="D279">
        <v>1.6217200000000001E-3</v>
      </c>
      <c r="E279">
        <v>1.1229499999999999E-3</v>
      </c>
      <c r="F279">
        <v>2.9993100000000003E-4</v>
      </c>
      <c r="G279">
        <v>14.7682</v>
      </c>
      <c r="J279" s="44"/>
      <c r="K279">
        <v>14.3413</v>
      </c>
      <c r="L279">
        <f t="shared" si="143"/>
        <v>0.15920000000000023</v>
      </c>
      <c r="M279">
        <v>14.500500000000001</v>
      </c>
    </row>
    <row r="280" spans="1:13" x14ac:dyDescent="0.15">
      <c r="A280" s="44"/>
      <c r="B280">
        <v>14.611000000000001</v>
      </c>
      <c r="C280">
        <v>0.155195</v>
      </c>
      <c r="D280">
        <v>1.52874E-3</v>
      </c>
      <c r="E280">
        <v>1.18899E-3</v>
      </c>
      <c r="F280">
        <v>3.1638100000000002E-4</v>
      </c>
      <c r="G280">
        <v>14.774800000000001</v>
      </c>
      <c r="J280" s="44"/>
      <c r="K280">
        <v>14.4457</v>
      </c>
      <c r="L280">
        <f t="shared" si="143"/>
        <v>0.16000000000000014</v>
      </c>
      <c r="M280">
        <v>14.605700000000001</v>
      </c>
    </row>
    <row r="281" spans="1:13" x14ac:dyDescent="0.15">
      <c r="A281" s="44"/>
      <c r="B281">
        <v>14.5625</v>
      </c>
      <c r="C281">
        <v>0.14934900000000001</v>
      </c>
      <c r="D281">
        <v>1.5573500000000001E-3</v>
      </c>
      <c r="E281">
        <v>1.03688E-3</v>
      </c>
      <c r="F281">
        <v>2.77519E-4</v>
      </c>
      <c r="G281">
        <v>14.7226</v>
      </c>
      <c r="J281" s="44"/>
      <c r="K281">
        <v>14.4213</v>
      </c>
      <c r="L281">
        <f t="shared" si="143"/>
        <v>0.16159999999999997</v>
      </c>
      <c r="M281">
        <v>14.5829</v>
      </c>
    </row>
    <row r="282" spans="1:13" x14ac:dyDescent="0.15">
      <c r="A282" s="44"/>
      <c r="B282">
        <v>14.604900000000001</v>
      </c>
      <c r="C282">
        <v>0.144237</v>
      </c>
      <c r="D282">
        <v>1.60074E-3</v>
      </c>
      <c r="E282">
        <v>1.1143699999999999E-3</v>
      </c>
      <c r="F282">
        <v>3.0756000000000002E-4</v>
      </c>
      <c r="G282">
        <v>14.762700000000001</v>
      </c>
      <c r="J282" s="44"/>
      <c r="K282">
        <v>14.3584</v>
      </c>
      <c r="L282">
        <f t="shared" si="143"/>
        <v>0.16080000000000005</v>
      </c>
      <c r="M282">
        <v>14.5192</v>
      </c>
    </row>
    <row r="283" spans="1:13" x14ac:dyDescent="0.15">
      <c r="A283" s="44"/>
      <c r="B283">
        <v>14.6412</v>
      </c>
      <c r="C283">
        <v>0.14494799999999999</v>
      </c>
      <c r="D283">
        <v>1.6000299999999999E-3</v>
      </c>
      <c r="E283">
        <v>1.1289099999999999E-3</v>
      </c>
      <c r="F283">
        <v>2.5773000000000001E-4</v>
      </c>
      <c r="G283">
        <v>14.799099999999999</v>
      </c>
      <c r="J283" s="44"/>
      <c r="K283">
        <v>14.252800000000001</v>
      </c>
      <c r="L283">
        <f t="shared" si="143"/>
        <v>0.15869999999999962</v>
      </c>
      <c r="M283">
        <v>14.4115</v>
      </c>
    </row>
    <row r="284" spans="1:13" x14ac:dyDescent="0.15">
      <c r="A284" s="44"/>
      <c r="B284">
        <v>14.5374</v>
      </c>
      <c r="C284">
        <v>0.14980199999999999</v>
      </c>
      <c r="D284">
        <v>1.90091E-3</v>
      </c>
      <c r="E284">
        <v>1.0659700000000001E-3</v>
      </c>
      <c r="F284">
        <v>3.24488E-4</v>
      </c>
      <c r="G284">
        <v>14.6991</v>
      </c>
      <c r="J284" s="44"/>
      <c r="K284">
        <v>14.9544</v>
      </c>
      <c r="L284">
        <f t="shared" si="143"/>
        <v>0.16000000000000014</v>
      </c>
      <c r="M284">
        <v>15.1144</v>
      </c>
    </row>
    <row r="285" spans="1:13" x14ac:dyDescent="0.15">
      <c r="A285" s="44"/>
      <c r="B285">
        <v>14.5594</v>
      </c>
      <c r="C285">
        <v>0.15019399999999999</v>
      </c>
      <c r="D285">
        <v>1.5528199999999999E-3</v>
      </c>
      <c r="E285">
        <v>1.0964900000000001E-3</v>
      </c>
      <c r="F285">
        <v>3.0350700000000001E-4</v>
      </c>
      <c r="G285">
        <v>14.7217</v>
      </c>
      <c r="J285" s="44"/>
      <c r="K285">
        <v>15.2828</v>
      </c>
      <c r="L285">
        <f t="shared" si="143"/>
        <v>0.16039999999999921</v>
      </c>
      <c r="M285">
        <v>15.443199999999999</v>
      </c>
    </row>
    <row r="286" spans="1:13" x14ac:dyDescent="0.15">
      <c r="A286" s="44"/>
      <c r="B286">
        <v>15.053000000000001</v>
      </c>
      <c r="C286">
        <v>0.14440700000000001</v>
      </c>
      <c r="D286">
        <v>1.5950199999999999E-3</v>
      </c>
      <c r="E286">
        <v>1.10483E-3</v>
      </c>
      <c r="F286">
        <v>3.0279200000000002E-4</v>
      </c>
      <c r="G286">
        <v>15.2105</v>
      </c>
      <c r="J286" s="44"/>
      <c r="K286">
        <v>14.4163</v>
      </c>
      <c r="L286">
        <f t="shared" si="143"/>
        <v>0.15970000000000084</v>
      </c>
      <c r="M286">
        <v>14.576000000000001</v>
      </c>
    </row>
    <row r="287" spans="1:13" x14ac:dyDescent="0.15">
      <c r="A287" s="44"/>
      <c r="B287">
        <f>AVERAGE(B277:B286)</f>
        <v>18.810140000000001</v>
      </c>
      <c r="C287">
        <f t="shared" ref="C287" si="144">AVERAGE(C277:C286)</f>
        <v>0.14792109999999997</v>
      </c>
      <c r="D287">
        <f t="shared" ref="D287" si="145">AVERAGE(D277:D286)</f>
        <v>1.6052250000000001E-3</v>
      </c>
      <c r="E287">
        <f t="shared" ref="E287" si="146">AVERAGE(E277:E286)</f>
        <v>1.10464E-3</v>
      </c>
      <c r="F287">
        <f t="shared" ref="F287" si="147">AVERAGE(F277:F286)</f>
        <v>2.928734E-4</v>
      </c>
      <c r="G287">
        <f t="shared" ref="G287" si="148">AVERAGE(G277:G286)</f>
        <v>18.970079999999999</v>
      </c>
      <c r="J287" s="44"/>
      <c r="K287">
        <f>AVERAGE(K277:K286)</f>
        <v>14.548480000000001</v>
      </c>
      <c r="L287">
        <f t="shared" ref="L287:M287" si="149">AVERAGE(L277:L286)</f>
        <v>0.16025000000000009</v>
      </c>
      <c r="M287">
        <f t="shared" si="149"/>
        <v>14.708729999999999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9.3819800000000004</v>
      </c>
      <c r="C290">
        <v>9.5177899999999996E-2</v>
      </c>
      <c r="D290">
        <v>1.4276499999999999E-3</v>
      </c>
      <c r="E290">
        <v>1.9144999999999999E-4</v>
      </c>
      <c r="F290">
        <v>1.7523800000000001E-4</v>
      </c>
      <c r="G290">
        <v>9.4834200000000006</v>
      </c>
      <c r="J290" s="44" t="s">
        <v>22</v>
      </c>
      <c r="K290">
        <v>8.4895099999999992</v>
      </c>
      <c r="L290">
        <f>M290-K290</f>
        <v>0.10336999999999996</v>
      </c>
      <c r="M290">
        <v>8.5928799999999992</v>
      </c>
    </row>
    <row r="291" spans="1:13" x14ac:dyDescent="0.15">
      <c r="A291" s="44"/>
      <c r="B291">
        <v>8.9299400000000002</v>
      </c>
      <c r="C291">
        <v>9.5310699999999998E-2</v>
      </c>
      <c r="D291">
        <v>1.40405E-3</v>
      </c>
      <c r="E291">
        <v>1.9621800000000001E-4</v>
      </c>
      <c r="F291">
        <v>1.7619099999999999E-4</v>
      </c>
      <c r="G291">
        <v>9.0339899999999993</v>
      </c>
      <c r="J291" s="44"/>
      <c r="K291">
        <v>8.5108999999999995</v>
      </c>
      <c r="L291">
        <f t="shared" ref="L291:L299" si="150">M291-K291</f>
        <v>0.10353000000000101</v>
      </c>
      <c r="M291">
        <v>8.6144300000000005</v>
      </c>
    </row>
    <row r="292" spans="1:13" x14ac:dyDescent="0.15">
      <c r="A292" s="44"/>
      <c r="B292">
        <v>8.82193</v>
      </c>
      <c r="C292">
        <v>9.6141599999999994E-2</v>
      </c>
      <c r="D292">
        <v>1.41478E-3</v>
      </c>
      <c r="E292">
        <v>1.62125E-4</v>
      </c>
      <c r="F292">
        <v>1.7857600000000001E-4</v>
      </c>
      <c r="G292">
        <v>8.9236900000000006</v>
      </c>
      <c r="J292" s="44"/>
      <c r="K292">
        <v>8.5358599999999996</v>
      </c>
      <c r="L292">
        <f t="shared" si="150"/>
        <v>0.10198000000000107</v>
      </c>
      <c r="M292">
        <v>8.6378400000000006</v>
      </c>
    </row>
    <row r="293" spans="1:13" x14ac:dyDescent="0.15">
      <c r="A293" s="44"/>
      <c r="B293">
        <v>8.9044399999999992</v>
      </c>
      <c r="C293">
        <v>9.5352599999999996E-2</v>
      </c>
      <c r="D293">
        <v>1.39689E-3</v>
      </c>
      <c r="E293">
        <v>1.8811199999999999E-4</v>
      </c>
      <c r="F293">
        <v>1.74761E-4</v>
      </c>
      <c r="G293">
        <v>9.0060500000000001</v>
      </c>
      <c r="J293" s="44"/>
      <c r="K293">
        <v>8.4926600000000008</v>
      </c>
      <c r="L293">
        <f t="shared" si="150"/>
        <v>0.10107999999999961</v>
      </c>
      <c r="M293">
        <v>8.5937400000000004</v>
      </c>
    </row>
    <row r="294" spans="1:13" x14ac:dyDescent="0.15">
      <c r="A294" s="44"/>
      <c r="B294">
        <v>8.8598499999999998</v>
      </c>
      <c r="C294">
        <v>9.5743200000000001E-2</v>
      </c>
      <c r="D294">
        <v>1.4047599999999999E-3</v>
      </c>
      <c r="E294">
        <v>1.80483E-4</v>
      </c>
      <c r="F294">
        <v>1.7905199999999999E-4</v>
      </c>
      <c r="G294">
        <v>8.9613999999999994</v>
      </c>
      <c r="J294" s="44"/>
      <c r="K294">
        <v>9.8348899999999997</v>
      </c>
      <c r="L294">
        <f t="shared" si="150"/>
        <v>0.10219000000000023</v>
      </c>
      <c r="M294">
        <v>9.9370799999999999</v>
      </c>
    </row>
    <row r="295" spans="1:13" x14ac:dyDescent="0.15">
      <c r="A295" s="44"/>
      <c r="B295">
        <v>9.1101600000000005</v>
      </c>
      <c r="C295">
        <v>9.4655299999999998E-2</v>
      </c>
      <c r="D295">
        <v>1.3894999999999999E-3</v>
      </c>
      <c r="E295">
        <v>2.02179E-4</v>
      </c>
      <c r="F295">
        <v>1.74284E-4</v>
      </c>
      <c r="G295">
        <v>9.2129100000000008</v>
      </c>
      <c r="J295" s="44"/>
      <c r="K295">
        <v>8.5488400000000002</v>
      </c>
      <c r="L295">
        <f t="shared" si="150"/>
        <v>0.10106999999999999</v>
      </c>
      <c r="M295">
        <v>8.6499100000000002</v>
      </c>
    </row>
    <row r="296" spans="1:13" x14ac:dyDescent="0.15">
      <c r="A296" s="44"/>
      <c r="B296">
        <v>8.9252000000000002</v>
      </c>
      <c r="C296">
        <v>9.5832100000000003E-2</v>
      </c>
      <c r="D296">
        <v>1.38116E-3</v>
      </c>
      <c r="E296">
        <v>2.0360899999999999E-4</v>
      </c>
      <c r="F296">
        <v>1.7642999999999999E-4</v>
      </c>
      <c r="G296">
        <v>9.0284600000000008</v>
      </c>
      <c r="J296" s="44"/>
      <c r="K296">
        <v>8.6107200000000006</v>
      </c>
      <c r="L296">
        <f t="shared" si="150"/>
        <v>0.10374999999999979</v>
      </c>
      <c r="M296">
        <v>8.7144700000000004</v>
      </c>
    </row>
    <row r="297" spans="1:13" x14ac:dyDescent="0.15">
      <c r="A297" s="44"/>
      <c r="B297">
        <v>8.88889</v>
      </c>
      <c r="C297">
        <v>9.5371499999999998E-2</v>
      </c>
      <c r="D297">
        <v>1.39689E-3</v>
      </c>
      <c r="E297">
        <v>2.0575500000000001E-4</v>
      </c>
      <c r="F297">
        <v>1.74761E-4</v>
      </c>
      <c r="G297">
        <v>8.9912799999999997</v>
      </c>
      <c r="J297" s="44"/>
      <c r="K297">
        <v>8.4671099999999999</v>
      </c>
      <c r="L297">
        <f t="shared" si="150"/>
        <v>9.997000000000078E-2</v>
      </c>
      <c r="M297">
        <v>8.5670800000000007</v>
      </c>
    </row>
    <row r="298" spans="1:13" x14ac:dyDescent="0.15">
      <c r="A298" s="44"/>
      <c r="B298">
        <v>8.9546700000000001</v>
      </c>
      <c r="C298">
        <v>9.5480700000000002E-2</v>
      </c>
      <c r="D298">
        <v>1.3697099999999999E-3</v>
      </c>
      <c r="E298">
        <v>2.0861600000000001E-4</v>
      </c>
      <c r="F298">
        <v>1.70946E-4</v>
      </c>
      <c r="G298">
        <v>9.0547500000000003</v>
      </c>
      <c r="J298" s="44"/>
      <c r="K298">
        <v>8.5981400000000008</v>
      </c>
      <c r="L298">
        <f t="shared" si="150"/>
        <v>9.9969999999999004E-2</v>
      </c>
      <c r="M298">
        <v>8.6981099999999998</v>
      </c>
    </row>
    <row r="299" spans="1:13" x14ac:dyDescent="0.15">
      <c r="A299" s="44"/>
      <c r="B299">
        <v>8.8972899999999999</v>
      </c>
      <c r="C299">
        <v>9.5456600000000003E-2</v>
      </c>
      <c r="D299">
        <v>1.3952299999999999E-3</v>
      </c>
      <c r="E299">
        <v>2.0384799999999999E-4</v>
      </c>
      <c r="F299">
        <v>1.7237700000000001E-4</v>
      </c>
      <c r="G299">
        <v>8.99831</v>
      </c>
      <c r="J299" s="44"/>
      <c r="K299">
        <v>8.5046800000000005</v>
      </c>
      <c r="L299">
        <f t="shared" si="150"/>
        <v>0.10310999999999915</v>
      </c>
      <c r="M299">
        <v>8.6077899999999996</v>
      </c>
    </row>
    <row r="300" spans="1:13" x14ac:dyDescent="0.15">
      <c r="A300" s="44"/>
      <c r="B300">
        <f>AVERAGE(B290:B299)</f>
        <v>8.967435</v>
      </c>
      <c r="C300">
        <f t="shared" ref="C300" si="151">AVERAGE(C290:C299)</f>
        <v>9.545221999999999E-2</v>
      </c>
      <c r="D300">
        <f t="shared" ref="D300" si="152">AVERAGE(D290:D299)</f>
        <v>1.3980619999999998E-3</v>
      </c>
      <c r="E300">
        <f t="shared" ref="E300" si="153">AVERAGE(E290:E299)</f>
        <v>1.942395E-4</v>
      </c>
      <c r="F300">
        <f t="shared" ref="F300" si="154">AVERAGE(F290:F299)</f>
        <v>1.752616E-4</v>
      </c>
      <c r="G300">
        <f t="shared" ref="G300" si="155">AVERAGE(G290:G299)</f>
        <v>9.069426</v>
      </c>
      <c r="J300" s="44"/>
      <c r="K300">
        <f>AVERAGE(K290:K299)</f>
        <v>8.6593309999999999</v>
      </c>
      <c r="L300">
        <f t="shared" ref="L300:M300" si="156">AVERAGE(L290:L299)</f>
        <v>0.10200200000000006</v>
      </c>
      <c r="M300">
        <f t="shared" si="156"/>
        <v>8.7613329999999987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50.089500000000001</v>
      </c>
      <c r="C303">
        <v>0.15878999999999999</v>
      </c>
      <c r="D303">
        <v>8.8071799999999995E-4</v>
      </c>
      <c r="E303">
        <v>1.7976799999999999E-4</v>
      </c>
      <c r="F303">
        <v>1.8238999999999999E-4</v>
      </c>
      <c r="G303">
        <v>50.2515</v>
      </c>
      <c r="J303" s="44" t="s">
        <v>23</v>
      </c>
      <c r="K303">
        <v>14.524800000000001</v>
      </c>
      <c r="L303">
        <f>M303-K303</f>
        <v>0.16679999999999851</v>
      </c>
      <c r="M303">
        <v>14.691599999999999</v>
      </c>
    </row>
    <row r="304" spans="1:13" x14ac:dyDescent="0.15">
      <c r="A304" s="44"/>
      <c r="B304">
        <v>14.797700000000001</v>
      </c>
      <c r="C304">
        <v>0.156551</v>
      </c>
      <c r="D304">
        <v>6.7281700000000003E-4</v>
      </c>
      <c r="E304">
        <v>1.83105E-4</v>
      </c>
      <c r="F304">
        <v>1.84298E-4</v>
      </c>
      <c r="G304">
        <v>14.9613</v>
      </c>
      <c r="J304" s="44"/>
      <c r="K304">
        <v>14.608000000000001</v>
      </c>
      <c r="L304">
        <f t="shared" ref="L304:L312" si="157">M304-K304</f>
        <v>0.16929999999999978</v>
      </c>
      <c r="M304">
        <v>14.7773</v>
      </c>
    </row>
    <row r="305" spans="1:13" x14ac:dyDescent="0.15">
      <c r="A305" s="44"/>
      <c r="B305">
        <v>14.7013</v>
      </c>
      <c r="C305">
        <v>0.15701799999999999</v>
      </c>
      <c r="D305">
        <v>6.6256500000000005E-4</v>
      </c>
      <c r="E305">
        <v>1.8191299999999999E-4</v>
      </c>
      <c r="F305">
        <v>1.67608E-4</v>
      </c>
      <c r="G305">
        <v>14.864599999999999</v>
      </c>
      <c r="J305" s="44"/>
      <c r="K305">
        <v>14.7677</v>
      </c>
      <c r="L305">
        <f t="shared" si="157"/>
        <v>0.17079999999999984</v>
      </c>
      <c r="M305">
        <v>14.938499999999999</v>
      </c>
    </row>
    <row r="306" spans="1:13" x14ac:dyDescent="0.15">
      <c r="A306" s="44"/>
      <c r="B306">
        <v>15.072900000000001</v>
      </c>
      <c r="C306">
        <v>0.15614400000000001</v>
      </c>
      <c r="D306">
        <v>8.61406E-4</v>
      </c>
      <c r="E306">
        <v>1.8811199999999999E-4</v>
      </c>
      <c r="F306">
        <v>1.70946E-4</v>
      </c>
      <c r="G306">
        <v>15.2331</v>
      </c>
      <c r="J306" s="44"/>
      <c r="K306">
        <v>14.501799999999999</v>
      </c>
      <c r="L306">
        <f t="shared" si="157"/>
        <v>0.16999999999999993</v>
      </c>
      <c r="M306">
        <v>14.671799999999999</v>
      </c>
    </row>
    <row r="307" spans="1:13" x14ac:dyDescent="0.15">
      <c r="A307" s="44"/>
      <c r="B307">
        <v>14.629799999999999</v>
      </c>
      <c r="C307">
        <v>0.156641</v>
      </c>
      <c r="D307">
        <v>7.8153599999999999E-4</v>
      </c>
      <c r="E307">
        <v>1.80483E-4</v>
      </c>
      <c r="F307">
        <v>1.6593900000000001E-4</v>
      </c>
      <c r="G307">
        <v>14.792199999999999</v>
      </c>
      <c r="J307" s="44"/>
      <c r="K307">
        <v>15.2644</v>
      </c>
      <c r="L307">
        <f t="shared" si="157"/>
        <v>0.17050000000000054</v>
      </c>
      <c r="M307">
        <v>15.434900000000001</v>
      </c>
    </row>
    <row r="308" spans="1:13" x14ac:dyDescent="0.15">
      <c r="A308" s="44"/>
      <c r="B308">
        <v>15.8683</v>
      </c>
      <c r="C308">
        <v>0.15646199999999999</v>
      </c>
      <c r="D308">
        <v>6.3061699999999998E-4</v>
      </c>
      <c r="E308">
        <v>1.7833700000000001E-4</v>
      </c>
      <c r="F308">
        <v>1.7905199999999999E-4</v>
      </c>
      <c r="G308">
        <v>16.031600000000001</v>
      </c>
      <c r="J308" s="44"/>
      <c r="K308">
        <v>14.455</v>
      </c>
      <c r="L308">
        <f t="shared" si="157"/>
        <v>0.17120000000000068</v>
      </c>
      <c r="M308">
        <v>14.626200000000001</v>
      </c>
    </row>
    <row r="309" spans="1:13" x14ac:dyDescent="0.15">
      <c r="A309" s="44"/>
      <c r="B309">
        <v>14.672000000000001</v>
      </c>
      <c r="C309">
        <v>0.159108</v>
      </c>
      <c r="D309">
        <v>6.7019499999999995E-4</v>
      </c>
      <c r="E309">
        <v>1.87159E-4</v>
      </c>
      <c r="F309">
        <v>1.7786000000000001E-4</v>
      </c>
      <c r="G309">
        <v>14.835800000000001</v>
      </c>
      <c r="J309" s="44"/>
      <c r="K309">
        <v>14.2837</v>
      </c>
      <c r="L309">
        <f t="shared" si="157"/>
        <v>0.17400000000000126</v>
      </c>
      <c r="M309">
        <v>14.457700000000001</v>
      </c>
    </row>
    <row r="310" spans="1:13" x14ac:dyDescent="0.15">
      <c r="A310" s="44"/>
      <c r="B310">
        <v>14.656700000000001</v>
      </c>
      <c r="C310">
        <v>0.157055</v>
      </c>
      <c r="D310">
        <v>6.6089600000000001E-4</v>
      </c>
      <c r="E310">
        <v>1.7118499999999999E-4</v>
      </c>
      <c r="F310">
        <v>1.6999199999999999E-4</v>
      </c>
      <c r="G310">
        <v>14.817</v>
      </c>
      <c r="J310" s="44"/>
      <c r="K310">
        <v>14.722799999999999</v>
      </c>
      <c r="L310">
        <f t="shared" si="157"/>
        <v>0.16950000000000109</v>
      </c>
      <c r="M310">
        <v>14.892300000000001</v>
      </c>
    </row>
    <row r="311" spans="1:13" x14ac:dyDescent="0.15">
      <c r="A311" s="44"/>
      <c r="B311">
        <v>14.744899999999999</v>
      </c>
      <c r="C311">
        <v>0.15698899999999999</v>
      </c>
      <c r="D311">
        <v>7.1597100000000003E-4</v>
      </c>
      <c r="E311">
        <v>1.74284E-4</v>
      </c>
      <c r="F311">
        <v>1.6665500000000001E-4</v>
      </c>
      <c r="G311">
        <v>14.906000000000001</v>
      </c>
      <c r="J311" s="44"/>
      <c r="K311">
        <v>14.537699999999999</v>
      </c>
      <c r="L311">
        <f t="shared" si="157"/>
        <v>0.16840000000000011</v>
      </c>
      <c r="M311">
        <v>14.706099999999999</v>
      </c>
    </row>
    <row r="312" spans="1:13" x14ac:dyDescent="0.15">
      <c r="A312" s="44"/>
      <c r="B312">
        <v>14.659700000000001</v>
      </c>
      <c r="C312">
        <v>0.15648200000000001</v>
      </c>
      <c r="D312">
        <v>6.7114799999999999E-4</v>
      </c>
      <c r="E312">
        <v>1.7404599999999999E-4</v>
      </c>
      <c r="F312">
        <v>1.8215199999999999E-4</v>
      </c>
      <c r="G312">
        <v>14.8215</v>
      </c>
      <c r="J312" s="44"/>
      <c r="K312">
        <v>14.597</v>
      </c>
      <c r="L312">
        <f t="shared" si="157"/>
        <v>0.1722999999999999</v>
      </c>
      <c r="M312">
        <v>14.769299999999999</v>
      </c>
    </row>
    <row r="313" spans="1:13" x14ac:dyDescent="0.15">
      <c r="A313" s="44"/>
      <c r="B313">
        <f>AVERAGE(B303:B312)</f>
        <v>18.389280000000003</v>
      </c>
      <c r="C313">
        <f t="shared" ref="C313" si="158">AVERAGE(C303:C312)</f>
        <v>0.15712399999999999</v>
      </c>
      <c r="D313">
        <f t="shared" ref="D313" si="159">AVERAGE(D303:D312)</f>
        <v>7.2078690000000004E-4</v>
      </c>
      <c r="E313">
        <f t="shared" ref="E313" si="160">AVERAGE(E303:E312)</f>
        <v>1.7983919999999998E-4</v>
      </c>
      <c r="F313">
        <f t="shared" ref="F313" si="161">AVERAGE(F303:F312)</f>
        <v>1.7468919999999999E-4</v>
      </c>
      <c r="G313">
        <f t="shared" ref="G313" si="162">AVERAGE(G303:G312)</f>
        <v>18.551459999999999</v>
      </c>
      <c r="J313" s="44"/>
      <c r="K313">
        <f>AVERAGE(K303:K312)</f>
        <v>14.626290000000001</v>
      </c>
      <c r="L313">
        <f t="shared" ref="L313:M313" si="163">AVERAGE(L303:L312)</f>
        <v>0.17028000000000015</v>
      </c>
      <c r="M313">
        <f t="shared" si="163"/>
        <v>14.796569999999999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46.763599999999997</v>
      </c>
      <c r="C316">
        <v>0.13498099999999999</v>
      </c>
      <c r="D316">
        <v>6.7615500000000001E-4</v>
      </c>
      <c r="E316">
        <v>1.01328E-4</v>
      </c>
      <c r="F316">
        <v>1.38283E-4</v>
      </c>
      <c r="G316">
        <v>46.910699999999999</v>
      </c>
      <c r="J316" s="44" t="s">
        <v>24</v>
      </c>
      <c r="K316">
        <v>12.066599999999999</v>
      </c>
      <c r="L316">
        <f>M316-K316</f>
        <v>0.14750000000000085</v>
      </c>
      <c r="M316">
        <v>12.2141</v>
      </c>
    </row>
    <row r="317" spans="1:13" x14ac:dyDescent="0.15">
      <c r="A317" s="44"/>
      <c r="B317">
        <v>12.571899999999999</v>
      </c>
      <c r="C317">
        <v>0.13295599999999999</v>
      </c>
      <c r="D317">
        <v>7.2216999999999995E-4</v>
      </c>
      <c r="E317">
        <v>1.2803099999999999E-4</v>
      </c>
      <c r="F317">
        <v>1.28508E-4</v>
      </c>
      <c r="G317">
        <v>12.7188</v>
      </c>
      <c r="J317" s="44"/>
      <c r="K317">
        <v>12.0817</v>
      </c>
      <c r="L317">
        <f t="shared" ref="L317:L325" si="164">M317-K317</f>
        <v>0.14869999999999983</v>
      </c>
      <c r="M317">
        <v>12.230399999999999</v>
      </c>
    </row>
    <row r="318" spans="1:13" x14ac:dyDescent="0.15">
      <c r="A318" s="44"/>
      <c r="B318">
        <v>12.628</v>
      </c>
      <c r="C318">
        <v>0.133552</v>
      </c>
      <c r="D318">
        <v>4.5132599999999999E-4</v>
      </c>
      <c r="E318">
        <v>1.4019E-4</v>
      </c>
      <c r="F318">
        <v>1.34945E-4</v>
      </c>
      <c r="G318">
        <v>12.776899999999999</v>
      </c>
      <c r="J318" s="44"/>
      <c r="K318">
        <v>12.1587</v>
      </c>
      <c r="L318">
        <f t="shared" si="164"/>
        <v>0.14980000000000082</v>
      </c>
      <c r="M318">
        <v>12.3085</v>
      </c>
    </row>
    <row r="319" spans="1:13" x14ac:dyDescent="0.15">
      <c r="A319" s="44"/>
      <c r="B319">
        <v>12.571899999999999</v>
      </c>
      <c r="C319">
        <v>0.13347899999999999</v>
      </c>
      <c r="D319">
        <v>4.7755200000000001E-4</v>
      </c>
      <c r="E319">
        <v>1.6093300000000001E-4</v>
      </c>
      <c r="F319">
        <v>1.28269E-4</v>
      </c>
      <c r="G319">
        <v>12.720599999999999</v>
      </c>
      <c r="J319" s="44"/>
      <c r="K319">
        <v>12.5829</v>
      </c>
      <c r="L319">
        <f t="shared" si="164"/>
        <v>0.14589999999999925</v>
      </c>
      <c r="M319">
        <v>12.7288</v>
      </c>
    </row>
    <row r="320" spans="1:13" x14ac:dyDescent="0.15">
      <c r="A320" s="44"/>
      <c r="B320">
        <v>12.5534</v>
      </c>
      <c r="C320">
        <v>0.132632</v>
      </c>
      <c r="D320">
        <v>4.3153799999999997E-4</v>
      </c>
      <c r="E320">
        <v>1.3542200000000001E-4</v>
      </c>
      <c r="F320">
        <v>1.31607E-4</v>
      </c>
      <c r="G320">
        <v>12.699400000000001</v>
      </c>
      <c r="J320" s="44"/>
      <c r="K320">
        <v>12.447699999999999</v>
      </c>
      <c r="L320">
        <f t="shared" si="164"/>
        <v>0.14880000000000138</v>
      </c>
      <c r="M320">
        <v>12.596500000000001</v>
      </c>
    </row>
    <row r="321" spans="1:13" x14ac:dyDescent="0.15">
      <c r="A321" s="44"/>
      <c r="B321">
        <v>12.660600000000001</v>
      </c>
      <c r="C321">
        <v>0.134024</v>
      </c>
      <c r="D321">
        <v>4.5752500000000002E-4</v>
      </c>
      <c r="E321">
        <v>1.41621E-4</v>
      </c>
      <c r="F321">
        <v>1.3279899999999999E-4</v>
      </c>
      <c r="G321">
        <v>12.8086</v>
      </c>
      <c r="J321" s="44"/>
      <c r="K321">
        <v>12.3917</v>
      </c>
      <c r="L321">
        <f t="shared" si="164"/>
        <v>0.14949999999999974</v>
      </c>
      <c r="M321">
        <v>12.5412</v>
      </c>
    </row>
    <row r="322" spans="1:13" x14ac:dyDescent="0.15">
      <c r="A322" s="44"/>
      <c r="B322">
        <v>12.5519</v>
      </c>
      <c r="C322">
        <v>0.13397600000000001</v>
      </c>
      <c r="D322">
        <v>6.7138699999999996E-4</v>
      </c>
      <c r="E322">
        <v>1.41621E-4</v>
      </c>
      <c r="F322">
        <v>1.2636200000000001E-4</v>
      </c>
      <c r="G322">
        <v>12.698499999999999</v>
      </c>
      <c r="J322" s="44"/>
      <c r="K322">
        <v>12.2492</v>
      </c>
      <c r="L322">
        <f t="shared" si="164"/>
        <v>0.14700000000000024</v>
      </c>
      <c r="M322">
        <v>12.3962</v>
      </c>
    </row>
    <row r="323" spans="1:13" x14ac:dyDescent="0.15">
      <c r="A323" s="44"/>
      <c r="B323">
        <v>12.5852</v>
      </c>
      <c r="C323">
        <v>0.133324</v>
      </c>
      <c r="D323">
        <v>6.9808999999999995E-4</v>
      </c>
      <c r="E323">
        <v>1.30653E-4</v>
      </c>
      <c r="F323">
        <v>1.3518300000000001E-4</v>
      </c>
      <c r="G323">
        <v>12.7326</v>
      </c>
      <c r="J323" s="44"/>
      <c r="K323">
        <v>12.4312</v>
      </c>
      <c r="L323">
        <f t="shared" si="164"/>
        <v>0.14729999999999954</v>
      </c>
      <c r="M323">
        <v>12.5785</v>
      </c>
    </row>
    <row r="324" spans="1:13" x14ac:dyDescent="0.15">
      <c r="A324" s="44"/>
      <c r="B324">
        <v>12.805099999999999</v>
      </c>
      <c r="C324">
        <v>0.13338</v>
      </c>
      <c r="D324">
        <v>6.7162500000000002E-4</v>
      </c>
      <c r="E324">
        <v>1.52826E-4</v>
      </c>
      <c r="F324">
        <v>1.2659999999999999E-4</v>
      </c>
      <c r="G324">
        <v>12.953200000000001</v>
      </c>
      <c r="J324" s="44"/>
      <c r="K324">
        <v>12.359400000000001</v>
      </c>
      <c r="L324">
        <f t="shared" si="164"/>
        <v>0.15029999999999966</v>
      </c>
      <c r="M324">
        <v>12.5097</v>
      </c>
    </row>
    <row r="325" spans="1:13" x14ac:dyDescent="0.15">
      <c r="A325" s="44"/>
      <c r="B325">
        <v>12.594799999999999</v>
      </c>
      <c r="C325">
        <v>0.13233800000000001</v>
      </c>
      <c r="D325">
        <v>4.8399000000000001E-4</v>
      </c>
      <c r="E325">
        <v>1.4424300000000001E-4</v>
      </c>
      <c r="F325">
        <v>1.27792E-4</v>
      </c>
      <c r="G325">
        <v>12.741400000000001</v>
      </c>
      <c r="J325" s="44"/>
      <c r="K325">
        <v>12.121499999999999</v>
      </c>
      <c r="L325">
        <f t="shared" si="164"/>
        <v>0.14680000000000071</v>
      </c>
      <c r="M325">
        <v>12.2683</v>
      </c>
    </row>
    <row r="326" spans="1:13" x14ac:dyDescent="0.15">
      <c r="A326" s="44"/>
      <c r="B326">
        <f>AVERAGE(B316:B325)</f>
        <v>16.028640000000003</v>
      </c>
      <c r="C326">
        <f t="shared" ref="C326" si="165">AVERAGE(C316:C325)</f>
        <v>0.13346420000000001</v>
      </c>
      <c r="D326">
        <f t="shared" ref="D326" si="166">AVERAGE(D316:D325)</f>
        <v>5.7413579999999998E-4</v>
      </c>
      <c r="E326">
        <f t="shared" ref="E326" si="167">AVERAGE(E316:E325)</f>
        <v>1.3768679999999998E-4</v>
      </c>
      <c r="F326">
        <f t="shared" ref="F326" si="168">AVERAGE(F316:F325)</f>
        <v>1.3103480000000001E-4</v>
      </c>
      <c r="G326">
        <f t="shared" ref="G326" si="169">AVERAGE(G316:G325)</f>
        <v>16.176070000000003</v>
      </c>
      <c r="J326" s="44"/>
      <c r="K326">
        <f>AVERAGE(K316:K325)</f>
        <v>12.289060000000001</v>
      </c>
      <c r="L326">
        <f t="shared" ref="L326:M326" si="170">AVERAGE(L316:L325)</f>
        <v>0.14816000000000021</v>
      </c>
      <c r="M326">
        <f t="shared" si="170"/>
        <v>12.43722</v>
      </c>
    </row>
    <row r="333" spans="1:13" ht="14" x14ac:dyDescent="0.15">
      <c r="A333" s="5" t="s">
        <v>0</v>
      </c>
      <c r="B333">
        <f t="shared" ref="B333:G333" si="171">B14</f>
        <v>4.1249660000000006</v>
      </c>
      <c r="C333">
        <f t="shared" si="171"/>
        <v>7.6025650000000014E-2</v>
      </c>
      <c r="D333">
        <f t="shared" si="171"/>
        <v>1.0655636E-3</v>
      </c>
      <c r="E333">
        <f t="shared" si="171"/>
        <v>1.2429250000000002E-3</v>
      </c>
      <c r="F333">
        <f t="shared" si="171"/>
        <v>3.2927E-3</v>
      </c>
      <c r="G333">
        <f t="shared" si="171"/>
        <v>4.2283200000000001</v>
      </c>
      <c r="J333" s="5" t="s">
        <v>0</v>
      </c>
      <c r="K333">
        <f t="shared" ref="K333:M333" si="172">K14</f>
        <v>4.1713279999999999</v>
      </c>
      <c r="L333">
        <f t="shared" si="172"/>
        <v>9.7305999999999934E-2</v>
      </c>
      <c r="M333">
        <f t="shared" si="172"/>
        <v>4.2686340000000005</v>
      </c>
    </row>
    <row r="334" spans="1:13" ht="14" x14ac:dyDescent="0.15">
      <c r="A334" s="5" t="s">
        <v>1</v>
      </c>
      <c r="B334">
        <f t="shared" ref="B334:G334" si="173">B27</f>
        <v>2.3319879999999999</v>
      </c>
      <c r="C334">
        <f t="shared" si="173"/>
        <v>3.7144449999999996E-2</v>
      </c>
      <c r="D334">
        <f t="shared" si="173"/>
        <v>5.6681630000000004E-4</v>
      </c>
      <c r="E334">
        <f t="shared" si="173"/>
        <v>1.5375610000000002E-3</v>
      </c>
      <c r="F334">
        <f t="shared" si="173"/>
        <v>7.7073579999999999E-4</v>
      </c>
      <c r="G334">
        <f t="shared" si="173"/>
        <v>2.377078</v>
      </c>
      <c r="J334" s="5" t="s">
        <v>1</v>
      </c>
      <c r="K334">
        <f t="shared" ref="K334:M334" si="174">K27</f>
        <v>1.8362209999999997</v>
      </c>
      <c r="L334">
        <f t="shared" si="174"/>
        <v>4.3415999999999989E-2</v>
      </c>
      <c r="M334">
        <f t="shared" si="174"/>
        <v>1.8796370000000002</v>
      </c>
    </row>
    <row r="335" spans="1:13" ht="14" x14ac:dyDescent="0.15">
      <c r="A335" s="5" t="s">
        <v>2</v>
      </c>
      <c r="B335">
        <f t="shared" ref="B335:G335" si="175">B40</f>
        <v>3.0191069999999995</v>
      </c>
      <c r="C335">
        <f t="shared" si="175"/>
        <v>4.9985149999999999E-2</v>
      </c>
      <c r="D335">
        <f t="shared" si="175"/>
        <v>7.1682919999999995E-4</v>
      </c>
      <c r="E335">
        <f t="shared" si="175"/>
        <v>1.6890289999999999E-3</v>
      </c>
      <c r="F335">
        <f t="shared" si="175"/>
        <v>9.2158319999999998E-4</v>
      </c>
      <c r="G335">
        <f t="shared" si="175"/>
        <v>3.0775940000000004</v>
      </c>
      <c r="J335" s="5" t="s">
        <v>2</v>
      </c>
      <c r="K335">
        <f t="shared" ref="K335:M335" si="176">K40</f>
        <v>3.0475159999999994</v>
      </c>
      <c r="L335">
        <f t="shared" si="176"/>
        <v>5.6652000000000015E-2</v>
      </c>
      <c r="M335">
        <f t="shared" si="176"/>
        <v>3.104168</v>
      </c>
    </row>
    <row r="336" spans="1:13" ht="14" x14ac:dyDescent="0.15">
      <c r="A336" s="5" t="s">
        <v>3</v>
      </c>
      <c r="B336">
        <f t="shared" ref="B336:G336" si="177">B53</f>
        <v>8.5329099999999993</v>
      </c>
      <c r="C336">
        <f t="shared" si="177"/>
        <v>9.6427039999999992E-2</v>
      </c>
      <c r="D336">
        <f t="shared" si="177"/>
        <v>9.3092969999999996E-4</v>
      </c>
      <c r="E336">
        <f t="shared" si="177"/>
        <v>1.1960279999999998E-3</v>
      </c>
      <c r="F336">
        <f t="shared" si="177"/>
        <v>1.9748219999999998E-3</v>
      </c>
      <c r="G336">
        <f t="shared" si="177"/>
        <v>8.649146</v>
      </c>
      <c r="J336" s="5" t="s">
        <v>3</v>
      </c>
      <c r="K336">
        <f t="shared" ref="K336:M336" si="178">K53</f>
        <v>6.3369850000000003</v>
      </c>
      <c r="L336">
        <f t="shared" si="178"/>
        <v>0.11217499999999987</v>
      </c>
      <c r="M336">
        <f t="shared" si="178"/>
        <v>6.4491600000000009</v>
      </c>
    </row>
    <row r="337" spans="1:13" ht="14" x14ac:dyDescent="0.15">
      <c r="A337" s="5" t="s">
        <v>4</v>
      </c>
      <c r="B337">
        <f t="shared" ref="B337:G337" si="179">B66</f>
        <v>2.7848159999999997</v>
      </c>
      <c r="C337">
        <f t="shared" si="179"/>
        <v>3.2155929999999999E-2</v>
      </c>
      <c r="D337">
        <f t="shared" si="179"/>
        <v>9.8853140000000009E-4</v>
      </c>
      <c r="E337">
        <f t="shared" si="179"/>
        <v>1.2105710000000001E-3</v>
      </c>
      <c r="F337">
        <f t="shared" si="179"/>
        <v>4.6615600000000001E-4</v>
      </c>
      <c r="G337">
        <f t="shared" si="179"/>
        <v>2.8257330000000005</v>
      </c>
      <c r="J337" s="5" t="s">
        <v>4</v>
      </c>
      <c r="K337">
        <f t="shared" ref="K337:M337" si="180">K66</f>
        <v>2.1257890000000002</v>
      </c>
      <c r="L337">
        <f t="shared" si="180"/>
        <v>3.887000000000005E-2</v>
      </c>
      <c r="M337">
        <f t="shared" si="180"/>
        <v>2.1646590000000003</v>
      </c>
    </row>
    <row r="338" spans="1:13" ht="14" x14ac:dyDescent="0.15">
      <c r="A338" s="5" t="s">
        <v>5</v>
      </c>
      <c r="B338">
        <f t="shared" ref="B338:G338" si="181">B79</f>
        <v>1.8246660000000001</v>
      </c>
      <c r="C338">
        <f t="shared" si="181"/>
        <v>2.4949869999999996E-2</v>
      </c>
      <c r="D338">
        <f t="shared" si="181"/>
        <v>5.1085940000000004E-4</v>
      </c>
      <c r="E338">
        <f t="shared" si="181"/>
        <v>1.0489220000000001E-3</v>
      </c>
      <c r="F338">
        <f t="shared" si="181"/>
        <v>2.9499539999999996E-4</v>
      </c>
      <c r="G338">
        <f t="shared" si="181"/>
        <v>1.8578330000000001</v>
      </c>
      <c r="J338" s="5" t="s">
        <v>5</v>
      </c>
      <c r="K338">
        <f t="shared" ref="K338:M338" si="182">K79</f>
        <v>1.7598589999999998</v>
      </c>
      <c r="L338">
        <f t="shared" si="182"/>
        <v>3.1787000000000031E-2</v>
      </c>
      <c r="M338">
        <f t="shared" si="182"/>
        <v>1.7916460000000001</v>
      </c>
    </row>
    <row r="339" spans="1:13" ht="14" x14ac:dyDescent="0.15">
      <c r="A339" s="5" t="s">
        <v>6</v>
      </c>
      <c r="B339">
        <f t="shared" ref="B339:G339" si="183">B92</f>
        <v>12.83911</v>
      </c>
      <c r="C339">
        <f t="shared" si="183"/>
        <v>0.19870689999999999</v>
      </c>
      <c r="D339">
        <f t="shared" si="183"/>
        <v>1.5084040000000001E-3</v>
      </c>
      <c r="E339">
        <f t="shared" si="183"/>
        <v>1.2407769999999998E-3</v>
      </c>
      <c r="F339">
        <f t="shared" si="183"/>
        <v>1.7179960000000001E-3</v>
      </c>
      <c r="G339">
        <f t="shared" si="183"/>
        <v>13.049430000000001</v>
      </c>
      <c r="J339" s="5" t="s">
        <v>6</v>
      </c>
      <c r="K339">
        <f t="shared" ref="K339:M339" si="184">K92</f>
        <v>9.6573430000000009</v>
      </c>
      <c r="L339">
        <f t="shared" si="184"/>
        <v>0.18630599999999992</v>
      </c>
      <c r="M339">
        <f t="shared" si="184"/>
        <v>9.843649000000001</v>
      </c>
    </row>
    <row r="340" spans="1:13" ht="14" x14ac:dyDescent="0.15">
      <c r="A340" s="5" t="s">
        <v>7</v>
      </c>
      <c r="B340">
        <f t="shared" ref="B340:G340" si="185">B105</f>
        <v>4.7759030000000005</v>
      </c>
      <c r="C340">
        <f t="shared" si="185"/>
        <v>4.6709529999999992E-2</v>
      </c>
      <c r="D340">
        <f t="shared" si="185"/>
        <v>5.0263400000000007E-4</v>
      </c>
      <c r="E340">
        <f t="shared" si="185"/>
        <v>1.237751E-3</v>
      </c>
      <c r="F340">
        <f t="shared" si="185"/>
        <v>3.9334299999999999E-4</v>
      </c>
      <c r="G340">
        <f t="shared" si="185"/>
        <v>4.8330799999999989</v>
      </c>
      <c r="J340" s="5" t="s">
        <v>7</v>
      </c>
      <c r="K340">
        <f t="shared" ref="K340:M340" si="186">K105</f>
        <v>3.6500719999999993</v>
      </c>
      <c r="L340">
        <f t="shared" si="186"/>
        <v>5.5496999999999949E-2</v>
      </c>
      <c r="M340">
        <f t="shared" si="186"/>
        <v>3.7055689999999997</v>
      </c>
    </row>
    <row r="341" spans="1:13" ht="14" x14ac:dyDescent="0.15">
      <c r="A341" s="5" t="s">
        <v>8</v>
      </c>
      <c r="B341">
        <f t="shared" ref="B341:G341" si="187">B118</f>
        <v>16.175470000000001</v>
      </c>
      <c r="C341">
        <f t="shared" si="187"/>
        <v>0.1430273</v>
      </c>
      <c r="D341">
        <f t="shared" si="187"/>
        <v>6.9191460000000006E-4</v>
      </c>
      <c r="E341">
        <f t="shared" si="187"/>
        <v>8.1467550000000001E-4</v>
      </c>
      <c r="F341">
        <f t="shared" si="187"/>
        <v>8.7196820000000016E-4</v>
      </c>
      <c r="G341">
        <f t="shared" si="187"/>
        <v>16.326930000000001</v>
      </c>
      <c r="J341" s="5" t="s">
        <v>8</v>
      </c>
      <c r="K341">
        <f t="shared" ref="K341:M341" si="188">K118</f>
        <v>12.25164</v>
      </c>
      <c r="L341">
        <f t="shared" si="188"/>
        <v>0.14007000000000022</v>
      </c>
      <c r="M341">
        <f t="shared" si="188"/>
        <v>12.39171</v>
      </c>
    </row>
    <row r="342" spans="1:13" ht="14" x14ac:dyDescent="0.15">
      <c r="A342" s="5" t="s">
        <v>9</v>
      </c>
      <c r="B342">
        <f t="shared" ref="B342:G342" si="189">B131</f>
        <v>11.908315</v>
      </c>
      <c r="C342">
        <f t="shared" si="189"/>
        <v>0.11664179999999999</v>
      </c>
      <c r="D342">
        <f t="shared" si="189"/>
        <v>1.3282772E-3</v>
      </c>
      <c r="E342">
        <f t="shared" si="189"/>
        <v>1.4773850000000001E-3</v>
      </c>
      <c r="F342">
        <f t="shared" si="189"/>
        <v>6.3853279999999987E-4</v>
      </c>
      <c r="G342">
        <f t="shared" si="189"/>
        <v>12.037552000000002</v>
      </c>
      <c r="J342" s="5" t="s">
        <v>9</v>
      </c>
      <c r="K342">
        <f t="shared" ref="K342:M342" si="190">K131</f>
        <v>9.820564000000001</v>
      </c>
      <c r="L342">
        <f t="shared" si="190"/>
        <v>0.12130199999999984</v>
      </c>
      <c r="M342">
        <f t="shared" si="190"/>
        <v>9.941866000000001</v>
      </c>
    </row>
    <row r="343" spans="1:13" ht="14" x14ac:dyDescent="0.15">
      <c r="A343" s="5" t="s">
        <v>10</v>
      </c>
      <c r="B343">
        <f t="shared" ref="B343:G343" si="191">B144</f>
        <v>7.8716099999999996</v>
      </c>
      <c r="C343">
        <f t="shared" si="191"/>
        <v>7.1835340000000011E-2</v>
      </c>
      <c r="D343">
        <f t="shared" si="191"/>
        <v>6.4437390000000004E-4</v>
      </c>
      <c r="E343">
        <f t="shared" si="191"/>
        <v>1.2500289999999999E-3</v>
      </c>
      <c r="F343">
        <f t="shared" si="191"/>
        <v>4.3396950000000004E-4</v>
      </c>
      <c r="G343">
        <f t="shared" si="191"/>
        <v>7.9495940000000003</v>
      </c>
      <c r="J343" s="5" t="s">
        <v>10</v>
      </c>
      <c r="K343">
        <f t="shared" ref="K343:M343" si="192">K144</f>
        <v>5.5462990000000003</v>
      </c>
      <c r="L343">
        <f t="shared" si="192"/>
        <v>7.3183999999999999E-2</v>
      </c>
      <c r="M343">
        <f t="shared" si="192"/>
        <v>5.6194829999999998</v>
      </c>
    </row>
    <row r="344" spans="1:13" ht="14" x14ac:dyDescent="0.15">
      <c r="A344" s="5" t="s">
        <v>11</v>
      </c>
      <c r="B344">
        <f t="shared" ref="B344:G344" si="193">B157</f>
        <v>8.4657000000000018</v>
      </c>
      <c r="C344">
        <f t="shared" si="193"/>
        <v>8.3910100000000015E-2</v>
      </c>
      <c r="D344">
        <f t="shared" si="193"/>
        <v>7.8973740000000002E-4</v>
      </c>
      <c r="E344">
        <f t="shared" si="193"/>
        <v>1.2723459999999999E-3</v>
      </c>
      <c r="F344">
        <f t="shared" si="193"/>
        <v>4.2357449999999997E-4</v>
      </c>
      <c r="G344">
        <f t="shared" si="193"/>
        <v>8.5603319999999989</v>
      </c>
      <c r="J344" s="5" t="s">
        <v>11</v>
      </c>
      <c r="K344">
        <f t="shared" ref="K344:M344" si="194">K157</f>
        <v>6.6650219999999987</v>
      </c>
      <c r="L344">
        <f t="shared" si="194"/>
        <v>8.7251000000000009E-2</v>
      </c>
      <c r="M344">
        <f t="shared" si="194"/>
        <v>6.7522729999999997</v>
      </c>
    </row>
    <row r="345" spans="1:13" ht="14" x14ac:dyDescent="0.15">
      <c r="A345" s="5" t="s">
        <v>12</v>
      </c>
      <c r="B345">
        <f t="shared" ref="B345:G345" si="195">B170</f>
        <v>2.7674000000000003</v>
      </c>
      <c r="C345">
        <f t="shared" si="195"/>
        <v>3.0074780000000006E-2</v>
      </c>
      <c r="D345">
        <f t="shared" si="195"/>
        <v>3.9436810000000001E-4</v>
      </c>
      <c r="E345">
        <f t="shared" si="195"/>
        <v>1.0306364000000001E-3</v>
      </c>
      <c r="F345">
        <f t="shared" si="195"/>
        <v>2.2373210000000001E-4</v>
      </c>
      <c r="G345">
        <f t="shared" si="195"/>
        <v>2.8050100000000002</v>
      </c>
      <c r="J345" s="5" t="s">
        <v>12</v>
      </c>
      <c r="K345">
        <f t="shared" ref="K345:M345" si="196">K170</f>
        <v>2.3364690000000001</v>
      </c>
      <c r="L345">
        <f t="shared" si="196"/>
        <v>3.4976999999999904E-2</v>
      </c>
      <c r="M345">
        <f t="shared" si="196"/>
        <v>2.3714459999999997</v>
      </c>
    </row>
    <row r="346" spans="1:13" ht="14" x14ac:dyDescent="0.15">
      <c r="A346" s="5" t="s">
        <v>13</v>
      </c>
      <c r="B346">
        <f t="shared" ref="B346:G346" si="197">B183</f>
        <v>3.7833569999999996</v>
      </c>
      <c r="C346">
        <f t="shared" si="197"/>
        <v>3.6703780000000005E-2</v>
      </c>
      <c r="D346">
        <f t="shared" si="197"/>
        <v>4.8627850000000004E-4</v>
      </c>
      <c r="E346">
        <f t="shared" si="197"/>
        <v>1.0326390000000001E-3</v>
      </c>
      <c r="F346">
        <f t="shared" si="197"/>
        <v>2.0275110000000002E-4</v>
      </c>
      <c r="G346">
        <f t="shared" si="197"/>
        <v>3.8257339999999997</v>
      </c>
      <c r="J346" s="5" t="s">
        <v>13</v>
      </c>
      <c r="K346">
        <f t="shared" ref="K346:M346" si="198">K183</f>
        <v>2.718601</v>
      </c>
      <c r="L346">
        <f t="shared" si="198"/>
        <v>4.0103999999999917E-2</v>
      </c>
      <c r="M346">
        <f t="shared" si="198"/>
        <v>2.7587050000000004</v>
      </c>
    </row>
    <row r="347" spans="1:13" ht="14" x14ac:dyDescent="0.15">
      <c r="A347" s="5" t="s">
        <v>14</v>
      </c>
      <c r="B347">
        <f t="shared" ref="B347:G347" si="199">B196</f>
        <v>3.7369639999999991</v>
      </c>
      <c r="C347">
        <f t="shared" si="199"/>
        <v>3.8551520000000006E-2</v>
      </c>
      <c r="D347">
        <f t="shared" si="199"/>
        <v>4.6434400000000005E-4</v>
      </c>
      <c r="E347">
        <f t="shared" si="199"/>
        <v>1.0737419999999999E-3</v>
      </c>
      <c r="F347">
        <f t="shared" si="199"/>
        <v>2.282858E-4</v>
      </c>
      <c r="G347">
        <f t="shared" si="199"/>
        <v>3.7831219999999997</v>
      </c>
      <c r="J347" s="5" t="s">
        <v>14</v>
      </c>
      <c r="K347">
        <f t="shared" ref="K347:M347" si="200">K196</f>
        <v>3.032842</v>
      </c>
      <c r="L347">
        <f t="shared" si="200"/>
        <v>4.2623000000000036E-2</v>
      </c>
      <c r="M347">
        <f t="shared" si="200"/>
        <v>3.0754650000000003</v>
      </c>
    </row>
    <row r="348" spans="1:13" ht="14" x14ac:dyDescent="0.15">
      <c r="A348" s="5" t="s">
        <v>15</v>
      </c>
      <c r="B348">
        <f t="shared" ref="B348:G348" si="201">B209</f>
        <v>7.773523</v>
      </c>
      <c r="C348">
        <f t="shared" si="201"/>
        <v>7.13757E-2</v>
      </c>
      <c r="D348">
        <f t="shared" si="201"/>
        <v>1.090646E-3</v>
      </c>
      <c r="E348">
        <f t="shared" si="201"/>
        <v>1.171254E-3</v>
      </c>
      <c r="F348">
        <f t="shared" si="201"/>
        <v>3.1669139999999999E-4</v>
      </c>
      <c r="G348">
        <f t="shared" si="201"/>
        <v>7.8517270000000012</v>
      </c>
      <c r="J348" s="5" t="s">
        <v>15</v>
      </c>
      <c r="K348">
        <f t="shared" ref="K348:M348" si="202">K209</f>
        <v>5.8154400000000006</v>
      </c>
      <c r="L348">
        <f t="shared" si="202"/>
        <v>7.1596000000000076E-2</v>
      </c>
      <c r="M348">
        <f t="shared" si="202"/>
        <v>5.8870360000000002</v>
      </c>
    </row>
    <row r="349" spans="1:13" ht="14" x14ac:dyDescent="0.15">
      <c r="A349" s="5" t="s">
        <v>16</v>
      </c>
      <c r="B349">
        <f t="shared" ref="B349:G349" si="203">B222</f>
        <v>10.920286000000001</v>
      </c>
      <c r="C349">
        <f t="shared" si="203"/>
        <v>0.1157338</v>
      </c>
      <c r="D349">
        <f t="shared" si="203"/>
        <v>6.2396510000000001E-4</v>
      </c>
      <c r="E349">
        <f t="shared" si="203"/>
        <v>1.121354E-3</v>
      </c>
      <c r="F349">
        <f t="shared" si="203"/>
        <v>2.9406550000000005E-4</v>
      </c>
      <c r="G349">
        <f t="shared" si="203"/>
        <v>11.043051999999998</v>
      </c>
      <c r="J349" s="5" t="s">
        <v>16</v>
      </c>
      <c r="K349">
        <f t="shared" ref="K349:M349" si="204">K222</f>
        <v>8.6690989999999992</v>
      </c>
      <c r="L349">
        <f t="shared" si="204"/>
        <v>0.10821300000000011</v>
      </c>
      <c r="M349">
        <f t="shared" si="204"/>
        <v>8.7773120000000002</v>
      </c>
    </row>
    <row r="350" spans="1:13" ht="14" x14ac:dyDescent="0.15">
      <c r="A350" s="5" t="s">
        <v>17</v>
      </c>
      <c r="B350">
        <f t="shared" ref="B350:G350" si="205">B235</f>
        <v>25.978199999999998</v>
      </c>
      <c r="C350">
        <f t="shared" si="205"/>
        <v>0.297263</v>
      </c>
      <c r="D350">
        <f t="shared" si="205"/>
        <v>1.979518E-3</v>
      </c>
      <c r="E350">
        <f t="shared" si="205"/>
        <v>2.5222769999999999E-3</v>
      </c>
      <c r="F350">
        <f t="shared" si="205"/>
        <v>1.7680400000000002E-3</v>
      </c>
      <c r="G350">
        <f t="shared" si="205"/>
        <v>26.287460000000003</v>
      </c>
      <c r="J350" s="5" t="s">
        <v>17</v>
      </c>
      <c r="K350">
        <f t="shared" ref="K350:M350" si="206">K235</f>
        <v>26.255830000000003</v>
      </c>
      <c r="L350">
        <f t="shared" si="206"/>
        <v>0.27963999999999983</v>
      </c>
      <c r="M350">
        <f t="shared" si="206"/>
        <v>26.535469999999997</v>
      </c>
    </row>
    <row r="351" spans="1:13" ht="14" x14ac:dyDescent="0.15">
      <c r="A351" s="5" t="s">
        <v>18</v>
      </c>
      <c r="B351">
        <f t="shared" ref="B351:G351" si="207">B248</f>
        <v>20.12773</v>
      </c>
      <c r="C351">
        <f t="shared" si="207"/>
        <v>0.21093449999999997</v>
      </c>
      <c r="D351">
        <f t="shared" si="207"/>
        <v>2.4192800000000002E-3</v>
      </c>
      <c r="E351">
        <f t="shared" si="207"/>
        <v>1.3809919999999999E-3</v>
      </c>
      <c r="F351">
        <f t="shared" si="207"/>
        <v>5.850079E-4</v>
      </c>
      <c r="G351">
        <f t="shared" si="207"/>
        <v>20.359789999999997</v>
      </c>
      <c r="J351" s="5" t="s">
        <v>18</v>
      </c>
      <c r="K351">
        <f t="shared" ref="K351:M351" si="208">K248</f>
        <v>20.339949999999998</v>
      </c>
      <c r="L351">
        <f t="shared" si="208"/>
        <v>0.22132999999999931</v>
      </c>
      <c r="M351">
        <f t="shared" si="208"/>
        <v>20.56128</v>
      </c>
    </row>
    <row r="352" spans="1:13" ht="14" x14ac:dyDescent="0.15">
      <c r="A352" s="5" t="s">
        <v>19</v>
      </c>
      <c r="B352">
        <f t="shared" ref="B352:G352" si="209">B261</f>
        <v>5.6481070000000004</v>
      </c>
      <c r="C352">
        <f t="shared" si="209"/>
        <v>5.3778010000000008E-2</v>
      </c>
      <c r="D352">
        <f t="shared" si="209"/>
        <v>5.3243630000000006E-4</v>
      </c>
      <c r="E352">
        <f t="shared" si="209"/>
        <v>1.101208E-3</v>
      </c>
      <c r="F352">
        <f t="shared" si="209"/>
        <v>2.5408270000000001E-4</v>
      </c>
      <c r="G352">
        <f t="shared" si="209"/>
        <v>5.7142520000000001</v>
      </c>
      <c r="J352" s="5" t="s">
        <v>19</v>
      </c>
      <c r="K352">
        <f t="shared" ref="K352:M352" si="210">K261</f>
        <v>4.6341170000000007</v>
      </c>
      <c r="L352">
        <f t="shared" si="210"/>
        <v>6.4991000000000021E-2</v>
      </c>
      <c r="M352">
        <f t="shared" si="210"/>
        <v>4.6991080000000007</v>
      </c>
    </row>
    <row r="353" spans="1:13" ht="14" x14ac:dyDescent="0.15">
      <c r="A353" s="5" t="s">
        <v>20</v>
      </c>
      <c r="B353">
        <f t="shared" ref="B353:G353" si="211">B274</f>
        <v>8.4219879999999989</v>
      </c>
      <c r="C353">
        <f t="shared" si="211"/>
        <v>8.7600350000000007E-2</v>
      </c>
      <c r="D353">
        <f t="shared" si="211"/>
        <v>6.2227250000000006E-4</v>
      </c>
      <c r="E353">
        <f t="shared" si="211"/>
        <v>1.0795839999999998E-3</v>
      </c>
      <c r="F353">
        <f t="shared" si="211"/>
        <v>1.9357199999999998E-4</v>
      </c>
      <c r="G353">
        <f t="shared" si="211"/>
        <v>8.5154350000000001</v>
      </c>
      <c r="J353" s="5" t="s">
        <v>20</v>
      </c>
      <c r="K353">
        <f t="shared" ref="K353:M353" si="212">K274</f>
        <v>6.5558369999999995</v>
      </c>
      <c r="L353">
        <f t="shared" si="212"/>
        <v>8.6200000000000193E-2</v>
      </c>
      <c r="M353">
        <f t="shared" si="212"/>
        <v>6.6420370000000002</v>
      </c>
    </row>
    <row r="354" spans="1:13" ht="14" x14ac:dyDescent="0.15">
      <c r="A354" s="5" t="s">
        <v>21</v>
      </c>
      <c r="B354">
        <f t="shared" ref="B354:G354" si="213">B287</f>
        <v>18.810140000000001</v>
      </c>
      <c r="C354">
        <f t="shared" si="213"/>
        <v>0.14792109999999997</v>
      </c>
      <c r="D354">
        <f t="shared" si="213"/>
        <v>1.6052250000000001E-3</v>
      </c>
      <c r="E354">
        <f t="shared" si="213"/>
        <v>1.10464E-3</v>
      </c>
      <c r="F354">
        <f t="shared" si="213"/>
        <v>2.928734E-4</v>
      </c>
      <c r="G354">
        <f t="shared" si="213"/>
        <v>18.970079999999999</v>
      </c>
      <c r="J354" s="5" t="s">
        <v>21</v>
      </c>
      <c r="K354">
        <f t="shared" ref="K354:M354" si="214">K287</f>
        <v>14.548480000000001</v>
      </c>
      <c r="L354">
        <f t="shared" si="214"/>
        <v>0.16025000000000009</v>
      </c>
      <c r="M354">
        <f t="shared" si="214"/>
        <v>14.708729999999999</v>
      </c>
    </row>
    <row r="355" spans="1:13" ht="14" x14ac:dyDescent="0.15">
      <c r="A355" s="5" t="s">
        <v>22</v>
      </c>
      <c r="B355">
        <f t="shared" ref="B355:G355" si="215">B300</f>
        <v>8.967435</v>
      </c>
      <c r="C355">
        <f t="shared" si="215"/>
        <v>9.545221999999999E-2</v>
      </c>
      <c r="D355">
        <f t="shared" si="215"/>
        <v>1.3980619999999998E-3</v>
      </c>
      <c r="E355">
        <f t="shared" si="215"/>
        <v>1.942395E-4</v>
      </c>
      <c r="F355">
        <f t="shared" si="215"/>
        <v>1.752616E-4</v>
      </c>
      <c r="G355">
        <f t="shared" si="215"/>
        <v>9.069426</v>
      </c>
      <c r="J355" s="5" t="s">
        <v>22</v>
      </c>
      <c r="K355">
        <f t="shared" ref="K355:M355" si="216">K300</f>
        <v>8.6593309999999999</v>
      </c>
      <c r="L355">
        <f t="shared" si="216"/>
        <v>0.10200200000000006</v>
      </c>
      <c r="M355">
        <f t="shared" si="216"/>
        <v>8.7613329999999987</v>
      </c>
    </row>
    <row r="356" spans="1:13" ht="14" x14ac:dyDescent="0.15">
      <c r="A356" s="5" t="s">
        <v>23</v>
      </c>
      <c r="B356">
        <f t="shared" ref="B356:G356" si="217">B313</f>
        <v>18.389280000000003</v>
      </c>
      <c r="C356">
        <f t="shared" si="217"/>
        <v>0.15712399999999999</v>
      </c>
      <c r="D356">
        <f t="shared" si="217"/>
        <v>7.2078690000000004E-4</v>
      </c>
      <c r="E356">
        <f t="shared" si="217"/>
        <v>1.7983919999999998E-4</v>
      </c>
      <c r="F356">
        <f t="shared" si="217"/>
        <v>1.7468919999999999E-4</v>
      </c>
      <c r="G356">
        <f t="shared" si="217"/>
        <v>18.551459999999999</v>
      </c>
      <c r="J356" s="5" t="s">
        <v>23</v>
      </c>
      <c r="K356">
        <f t="shared" ref="K356:M356" si="218">K313</f>
        <v>14.626290000000001</v>
      </c>
      <c r="L356">
        <f t="shared" si="218"/>
        <v>0.17028000000000015</v>
      </c>
      <c r="M356">
        <f t="shared" si="218"/>
        <v>14.796569999999999</v>
      </c>
    </row>
    <row r="357" spans="1:13" ht="14" x14ac:dyDescent="0.15">
      <c r="A357" s="5" t="s">
        <v>24</v>
      </c>
      <c r="B357">
        <f t="shared" ref="B357:G357" si="219">B326</f>
        <v>16.028640000000003</v>
      </c>
      <c r="C357">
        <f t="shared" si="219"/>
        <v>0.13346420000000001</v>
      </c>
      <c r="D357">
        <f t="shared" si="219"/>
        <v>5.7413579999999998E-4</v>
      </c>
      <c r="E357">
        <f t="shared" si="219"/>
        <v>1.3768679999999998E-4</v>
      </c>
      <c r="F357">
        <f t="shared" si="219"/>
        <v>1.3103480000000001E-4</v>
      </c>
      <c r="G357">
        <f t="shared" si="219"/>
        <v>16.176070000000003</v>
      </c>
      <c r="J357" s="5" t="s">
        <v>24</v>
      </c>
      <c r="K357">
        <f t="shared" ref="K357:M357" si="220">K326</f>
        <v>12.289060000000001</v>
      </c>
      <c r="L357">
        <f t="shared" si="220"/>
        <v>0.14816000000000021</v>
      </c>
      <c r="M357">
        <f t="shared" si="220"/>
        <v>12.43722</v>
      </c>
    </row>
  </sheetData>
  <mergeCells count="50">
    <mergeCell ref="A147:A157"/>
    <mergeCell ref="A4:A14"/>
    <mergeCell ref="A17:A27"/>
    <mergeCell ref="A30:A40"/>
    <mergeCell ref="A43:A53"/>
    <mergeCell ref="A56:A66"/>
    <mergeCell ref="A69:A79"/>
    <mergeCell ref="A82:A92"/>
    <mergeCell ref="A95:A105"/>
    <mergeCell ref="A108:A118"/>
    <mergeCell ref="A121:A131"/>
    <mergeCell ref="A134:A144"/>
    <mergeCell ref="A303:A313"/>
    <mergeCell ref="A160:A170"/>
    <mergeCell ref="A173:A183"/>
    <mergeCell ref="A186:A196"/>
    <mergeCell ref="A199:A209"/>
    <mergeCell ref="A212:A222"/>
    <mergeCell ref="A225:A235"/>
    <mergeCell ref="J186:J196"/>
    <mergeCell ref="A316:A326"/>
    <mergeCell ref="J4:J14"/>
    <mergeCell ref="J17:J27"/>
    <mergeCell ref="J30:J40"/>
    <mergeCell ref="J43:J53"/>
    <mergeCell ref="J56:J66"/>
    <mergeCell ref="J69:J79"/>
    <mergeCell ref="J82:J92"/>
    <mergeCell ref="J95:J105"/>
    <mergeCell ref="J108:J118"/>
    <mergeCell ref="A238:A248"/>
    <mergeCell ref="A251:A261"/>
    <mergeCell ref="A264:A274"/>
    <mergeCell ref="A277:A287"/>
    <mergeCell ref="A290:A300"/>
    <mergeCell ref="J121:J131"/>
    <mergeCell ref="J134:J144"/>
    <mergeCell ref="J147:J157"/>
    <mergeCell ref="J160:J170"/>
    <mergeCell ref="J173:J183"/>
    <mergeCell ref="J277:J287"/>
    <mergeCell ref="J290:J300"/>
    <mergeCell ref="J303:J313"/>
    <mergeCell ref="J316:J326"/>
    <mergeCell ref="J199:J209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4"/>
  <sheetViews>
    <sheetView topLeftCell="I89" zoomScale="66" zoomScaleNormal="66" workbookViewId="0">
      <selection activeCell="O183" sqref="O183"/>
    </sheetView>
  </sheetViews>
  <sheetFormatPr baseColWidth="10" defaultColWidth="8.83203125" defaultRowHeight="13" x14ac:dyDescent="0.15"/>
  <cols>
    <col min="1" max="2" width="11.5"/>
    <col min="3" max="3" width="18.83203125"/>
    <col min="4" max="4" width="15.1640625" customWidth="1"/>
    <col min="5" max="5" width="11.5"/>
    <col min="6" max="8" width="17.1640625" customWidth="1"/>
    <col min="9" max="9" width="11.5"/>
    <col min="10" max="10" width="25.6640625" customWidth="1"/>
    <col min="11" max="11" width="17.1640625" customWidth="1"/>
    <col min="12" max="12" width="16.6640625" customWidth="1"/>
    <col min="13" max="1025" width="11.5"/>
  </cols>
  <sheetData>
    <row r="1" spans="2:12" ht="25" x14ac:dyDescent="0.25">
      <c r="B1" s="34" t="s">
        <v>78</v>
      </c>
      <c r="C1" s="34"/>
      <c r="D1" s="34"/>
      <c r="E1" s="30"/>
      <c r="F1" s="34" t="s">
        <v>86</v>
      </c>
      <c r="G1" s="34"/>
      <c r="H1" s="34"/>
      <c r="J1" s="34" t="s">
        <v>90</v>
      </c>
      <c r="K1" s="34"/>
      <c r="L1" s="34"/>
    </row>
    <row r="3" spans="2:12" x14ac:dyDescent="0.15">
      <c r="D3" s="4" t="s">
        <v>27</v>
      </c>
      <c r="H3" s="4" t="s">
        <v>27</v>
      </c>
      <c r="L3" s="4" t="s">
        <v>27</v>
      </c>
    </row>
    <row r="4" spans="2:12" ht="14" x14ac:dyDescent="0.15">
      <c r="B4" s="5">
        <v>4</v>
      </c>
      <c r="C4" s="2" t="s">
        <v>0</v>
      </c>
      <c r="D4" s="3">
        <f>'OMPI - Data Summary'!B97/'OMPI - Data Summary'!B157</f>
        <v>0.58424312383730437</v>
      </c>
      <c r="F4" s="5">
        <v>4</v>
      </c>
      <c r="G4" s="2" t="s">
        <v>0</v>
      </c>
      <c r="H4" s="3">
        <f>'MVA2 - Data Summary'!B97/'MVA2 - Data Summary'!B157</f>
        <v>0.97503140482490691</v>
      </c>
      <c r="J4" s="5">
        <v>4</v>
      </c>
      <c r="K4" s="2" t="s">
        <v>0</v>
      </c>
      <c r="L4" s="3">
        <f>'MVA2 Opt - Data Summary'!B97/'MVA2 Opt - Data Summary'!B157</f>
        <v>1.2009422926299909</v>
      </c>
    </row>
    <row r="5" spans="2:12" ht="14" x14ac:dyDescent="0.15">
      <c r="C5" s="2" t="s">
        <v>1</v>
      </c>
      <c r="D5" s="3">
        <f>'OMPI - Data Summary'!B98/'OMPI - Data Summary'!B158</f>
        <v>0.90872642996054742</v>
      </c>
      <c r="G5" s="2" t="s">
        <v>1</v>
      </c>
      <c r="H5" s="3">
        <f>'MVA2 - Data Summary'!B98/'MVA2 - Data Summary'!B158</f>
        <v>3.5392454144930419</v>
      </c>
      <c r="K5" s="2" t="s">
        <v>1</v>
      </c>
      <c r="L5" s="3">
        <f>'MVA2 Opt - Data Summary'!B98/'MVA2 Opt - Data Summary'!B158</f>
        <v>4.0391823638634285</v>
      </c>
    </row>
    <row r="6" spans="2:12" ht="14" x14ac:dyDescent="0.15">
      <c r="C6" s="2" t="s">
        <v>2</v>
      </c>
      <c r="D6" s="3">
        <f>'OMPI - Data Summary'!B99/'OMPI - Data Summary'!B159</f>
        <v>0.39822866046660388</v>
      </c>
      <c r="G6" s="2" t="s">
        <v>2</v>
      </c>
      <c r="H6" s="3">
        <f>'MVA2 - Data Summary'!B99/'MVA2 - Data Summary'!B159</f>
        <v>0.63605526258547596</v>
      </c>
      <c r="K6" s="2" t="s">
        <v>2</v>
      </c>
      <c r="L6" s="3">
        <f>'MVA2 Opt - Data Summary'!B99/'MVA2 Opt - Data Summary'!B159</f>
        <v>0.73680029052216012</v>
      </c>
    </row>
    <row r="7" spans="2:12" ht="14" x14ac:dyDescent="0.15">
      <c r="C7" s="2" t="s">
        <v>3</v>
      </c>
      <c r="D7" s="3">
        <f>'OMPI - Data Summary'!B100/'OMPI - Data Summary'!B160</f>
        <v>0.60946057038940771</v>
      </c>
      <c r="G7" s="2" t="s">
        <v>3</v>
      </c>
      <c r="H7" s="3">
        <f>'MVA2 - Data Summary'!B100/'MVA2 - Data Summary'!B160</f>
        <v>0.79239416828266074</v>
      </c>
      <c r="K7" s="2" t="s">
        <v>3</v>
      </c>
      <c r="L7" s="3">
        <f>'MVA2 Opt - Data Summary'!B100/'MVA2 Opt - Data Summary'!B160</f>
        <v>0.90333277656411859</v>
      </c>
    </row>
    <row r="8" spans="2:12" ht="14" x14ac:dyDescent="0.15">
      <c r="C8" s="2" t="s">
        <v>4</v>
      </c>
      <c r="D8" s="3">
        <f>'OMPI - Data Summary'!B101/'OMPI - Data Summary'!B161</f>
        <v>0.39296614528832563</v>
      </c>
      <c r="G8" s="2" t="s">
        <v>4</v>
      </c>
      <c r="H8" s="3">
        <f>'MVA2 - Data Summary'!B101/'MVA2 - Data Summary'!B161</f>
        <v>0.92231832640106082</v>
      </c>
      <c r="K8" s="2" t="s">
        <v>4</v>
      </c>
      <c r="L8" s="3">
        <f>'MVA2 Opt - Data Summary'!B101/'MVA2 Opt - Data Summary'!B161</f>
        <v>1.8745873005448739</v>
      </c>
    </row>
    <row r="9" spans="2:12" ht="14" x14ac:dyDescent="0.15">
      <c r="C9" s="2" t="s">
        <v>5</v>
      </c>
      <c r="D9" s="3">
        <f>'OMPI - Data Summary'!B102/'OMPI - Data Summary'!B162</f>
        <v>0.35726130966810787</v>
      </c>
      <c r="G9" s="2" t="s">
        <v>5</v>
      </c>
      <c r="H9" s="3">
        <f>'MVA2 - Data Summary'!B102/'MVA2 - Data Summary'!B162</f>
        <v>1.5186592723985706</v>
      </c>
      <c r="K9" s="2" t="s">
        <v>5</v>
      </c>
      <c r="L9" s="3">
        <f>'MVA2 Opt - Data Summary'!B102/'MVA2 Opt - Data Summary'!B162</f>
        <v>1.9593337578595693</v>
      </c>
    </row>
    <row r="10" spans="2:12" ht="14" x14ac:dyDescent="0.15">
      <c r="C10" s="2" t="s">
        <v>6</v>
      </c>
      <c r="D10" s="3">
        <f>'OMPI - Data Summary'!B103/'OMPI - Data Summary'!B163</f>
        <v>0.36974875034520188</v>
      </c>
      <c r="G10" s="2" t="s">
        <v>6</v>
      </c>
      <c r="H10" s="3">
        <f>'MVA2 - Data Summary'!B103/'MVA2 - Data Summary'!B163</f>
        <v>0.28101676398309416</v>
      </c>
      <c r="K10" s="2" t="s">
        <v>6</v>
      </c>
      <c r="L10" s="3">
        <f>'MVA2 Opt - Data Summary'!B103/'MVA2 Opt - Data Summary'!B163</f>
        <v>0.59002578246863269</v>
      </c>
    </row>
    <row r="11" spans="2:12" ht="14" x14ac:dyDescent="0.15">
      <c r="C11" s="2" t="s">
        <v>7</v>
      </c>
      <c r="D11" s="3">
        <f>'OMPI - Data Summary'!B104/'OMPI - Data Summary'!B164</f>
        <v>0.23599029679828226</v>
      </c>
      <c r="G11" s="2" t="s">
        <v>7</v>
      </c>
      <c r="H11" s="3">
        <f>'MVA2 - Data Summary'!B104/'MVA2 - Data Summary'!B164</f>
        <v>0.71371224577463754</v>
      </c>
      <c r="K11" s="2" t="s">
        <v>7</v>
      </c>
      <c r="L11" s="3">
        <f>'MVA2 Opt - Data Summary'!B104/'MVA2 Opt - Data Summary'!B164</f>
        <v>0.76325353207359348</v>
      </c>
    </row>
    <row r="12" spans="2:12" ht="14" x14ac:dyDescent="0.15">
      <c r="C12" s="2" t="s">
        <v>8</v>
      </c>
      <c r="D12" s="3">
        <f>'OMPI - Data Summary'!B105/'OMPI - Data Summary'!B165</f>
        <v>0.15174788459961303</v>
      </c>
      <c r="G12" s="2" t="s">
        <v>8</v>
      </c>
      <c r="H12" s="3">
        <f>'MVA2 - Data Summary'!B105/'MVA2 - Data Summary'!B165</f>
        <v>0.20639631570118164</v>
      </c>
      <c r="K12" s="2" t="s">
        <v>8</v>
      </c>
      <c r="L12" s="3">
        <f>'MVA2 Opt - Data Summary'!B105/'MVA2 Opt - Data Summary'!B165</f>
        <v>0.25582168291473623</v>
      </c>
    </row>
    <row r="13" spans="2:12" ht="14" x14ac:dyDescent="0.15">
      <c r="C13" s="2" t="s">
        <v>9</v>
      </c>
      <c r="D13" s="3">
        <f>'OMPI - Data Summary'!B106/'OMPI - Data Summary'!B166</f>
        <v>0.11962491139811955</v>
      </c>
      <c r="G13" s="2" t="s">
        <v>9</v>
      </c>
      <c r="H13" s="3">
        <f>'MVA2 - Data Summary'!B106/'MVA2 - Data Summary'!B166</f>
        <v>0.13709625462017663</v>
      </c>
      <c r="K13" s="2" t="s">
        <v>9</v>
      </c>
      <c r="L13" s="3">
        <f>'MVA2 Opt - Data Summary'!B106/'MVA2 Opt - Data Summary'!B166</f>
        <v>0.17607885636304213</v>
      </c>
    </row>
    <row r="14" spans="2:12" ht="14" x14ac:dyDescent="0.15">
      <c r="C14" s="2" t="s">
        <v>10</v>
      </c>
      <c r="D14" s="3">
        <f>'OMPI - Data Summary'!B107/'OMPI - Data Summary'!B167</f>
        <v>0.11988811245470553</v>
      </c>
      <c r="G14" s="2" t="s">
        <v>10</v>
      </c>
      <c r="H14" s="3">
        <f>'MVA2 - Data Summary'!B107/'MVA2 - Data Summary'!B167</f>
        <v>0.39789833837779187</v>
      </c>
      <c r="K14" s="2" t="s">
        <v>10</v>
      </c>
      <c r="L14" s="3">
        <f>'MVA2 Opt - Data Summary'!B107/'MVA2 Opt - Data Summary'!B167</f>
        <v>0.38700516928152368</v>
      </c>
    </row>
    <row r="15" spans="2:12" ht="14" x14ac:dyDescent="0.15">
      <c r="C15" s="2" t="s">
        <v>11</v>
      </c>
      <c r="D15" s="3">
        <f>'OMPI - Data Summary'!B108/'OMPI - Data Summary'!B168</f>
        <v>0.10263304951983086</v>
      </c>
      <c r="G15" s="2" t="s">
        <v>11</v>
      </c>
      <c r="H15" s="3">
        <f>'MVA2 - Data Summary'!B108/'MVA2 - Data Summary'!B168</f>
        <v>0.47553863123748819</v>
      </c>
      <c r="K15" s="2" t="s">
        <v>11</v>
      </c>
      <c r="L15" s="3">
        <f>'MVA2 Opt - Data Summary'!B108/'MVA2 Opt - Data Summary'!B168</f>
        <v>0.42270545329151166</v>
      </c>
    </row>
    <row r="16" spans="2:12" ht="14" x14ac:dyDescent="0.15">
      <c r="C16" s="2" t="s">
        <v>12</v>
      </c>
      <c r="D16" s="3">
        <f>'OMPI - Data Summary'!B109/'OMPI - Data Summary'!B169</f>
        <v>0.2491955848031526</v>
      </c>
      <c r="G16" s="2" t="s">
        <v>12</v>
      </c>
      <c r="H16" s="3">
        <f>'MVA2 - Data Summary'!B109/'MVA2 - Data Summary'!B169</f>
        <v>1.0593737260706269</v>
      </c>
      <c r="K16" s="2" t="s">
        <v>12</v>
      </c>
      <c r="L16" s="3">
        <f>'MVA2 Opt - Data Summary'!B109/'MVA2 Opt - Data Summary'!B169</f>
        <v>1.0277960248386149</v>
      </c>
    </row>
    <row r="17" spans="2:12" ht="14" x14ac:dyDescent="0.15">
      <c r="C17" s="2" t="s">
        <v>13</v>
      </c>
      <c r="D17" s="3">
        <f>'OMPI - Data Summary'!B110/'OMPI - Data Summary'!B170</f>
        <v>0.20676809764880996</v>
      </c>
      <c r="G17" s="2" t="s">
        <v>13</v>
      </c>
      <c r="H17" s="3">
        <f>'MVA2 - Data Summary'!B110/'MVA2 - Data Summary'!B170</f>
        <v>1.4386205233666414</v>
      </c>
      <c r="K17" s="2" t="s">
        <v>13</v>
      </c>
      <c r="L17" s="3">
        <f>'MVA2 Opt - Data Summary'!B110/'MVA2 Opt - Data Summary'!B170</f>
        <v>1.1830507083917514</v>
      </c>
    </row>
    <row r="18" spans="2:12" ht="14" x14ac:dyDescent="0.15">
      <c r="C18" s="2" t="s">
        <v>14</v>
      </c>
      <c r="D18" s="3">
        <f>'OMPI - Data Summary'!B111/'OMPI - Data Summary'!B171</f>
        <v>0.16767431387322784</v>
      </c>
      <c r="G18" s="2" t="s">
        <v>14</v>
      </c>
      <c r="H18" s="3">
        <f>'MVA2 - Data Summary'!B111/'MVA2 - Data Summary'!B171</f>
        <v>0.93675179500849226</v>
      </c>
      <c r="K18" s="2" t="s">
        <v>14</v>
      </c>
      <c r="L18" s="3">
        <f>'MVA2 Opt - Data Summary'!B111/'MVA2 Opt - Data Summary'!B171</f>
        <v>0.67678239251974492</v>
      </c>
    </row>
    <row r="19" spans="2:12" ht="14" x14ac:dyDescent="0.15">
      <c r="C19" s="2" t="s">
        <v>15</v>
      </c>
      <c r="D19" s="3">
        <f>'OMPI - Data Summary'!B112/'OMPI - Data Summary'!B172</f>
        <v>0.12570472226528806</v>
      </c>
      <c r="G19" s="2" t="s">
        <v>15</v>
      </c>
      <c r="H19" s="3">
        <f>'MVA2 - Data Summary'!B112/'MVA2 - Data Summary'!B172</f>
        <v>0.65738777349480315</v>
      </c>
      <c r="K19" s="2" t="s">
        <v>15</v>
      </c>
      <c r="L19" s="3">
        <f>'MVA2 Opt - Data Summary'!B112/'MVA2 Opt - Data Summary'!B172</f>
        <v>0.57337373915255407</v>
      </c>
    </row>
    <row r="20" spans="2:12" ht="14" x14ac:dyDescent="0.15">
      <c r="C20" s="2" t="s">
        <v>16</v>
      </c>
      <c r="D20" s="3">
        <f>'OMPI - Data Summary'!B113/'OMPI - Data Summary'!B173</f>
        <v>7.5715771723305125E-2</v>
      </c>
      <c r="G20" s="2" t="s">
        <v>16</v>
      </c>
      <c r="H20" s="3">
        <f>'MVA2 - Data Summary'!B113/'MVA2 - Data Summary'!B173</f>
        <v>0.60380413178451864</v>
      </c>
      <c r="K20" s="2" t="s">
        <v>16</v>
      </c>
      <c r="L20" s="3">
        <f>'MVA2 Opt - Data Summary'!B113/'MVA2 Opt - Data Summary'!B173</f>
        <v>0.37737649488652197</v>
      </c>
    </row>
    <row r="21" spans="2:12" ht="14" x14ac:dyDescent="0.15">
      <c r="C21" s="2" t="s">
        <v>17</v>
      </c>
      <c r="D21" s="3">
        <f>'OMPI - Data Summary'!B114/'OMPI - Data Summary'!B174</f>
        <v>0.20928450858454481</v>
      </c>
      <c r="G21" s="2" t="s">
        <v>17</v>
      </c>
      <c r="H21" s="3">
        <f>'MVA2 - Data Summary'!B114/'MVA2 - Data Summary'!B174</f>
        <v>0.33418559884508298</v>
      </c>
      <c r="K21" s="2" t="s">
        <v>17</v>
      </c>
      <c r="L21" s="3">
        <f>'MVA2 Opt - Data Summary'!B114/'MVA2 Opt - Data Summary'!B174</f>
        <v>0.30637693383213382</v>
      </c>
    </row>
    <row r="22" spans="2:12" ht="14" x14ac:dyDescent="0.15">
      <c r="C22" s="2" t="s">
        <v>18</v>
      </c>
      <c r="D22" s="3">
        <f>'OMPI - Data Summary'!B115/'OMPI - Data Summary'!B175</f>
        <v>0.12476692996996967</v>
      </c>
      <c r="G22" s="2" t="s">
        <v>18</v>
      </c>
      <c r="H22" s="3">
        <f>'MVA2 - Data Summary'!B115/'MVA2 - Data Summary'!B175</f>
        <v>0.24795272584940378</v>
      </c>
      <c r="K22" s="2" t="s">
        <v>18</v>
      </c>
      <c r="L22" s="3">
        <f>'MVA2 Opt - Data Summary'!B115/'MVA2 Opt - Data Summary'!B175</f>
        <v>0.2081670646334684</v>
      </c>
    </row>
    <row r="23" spans="2:12" ht="14" x14ac:dyDescent="0.15">
      <c r="C23" s="2" t="s">
        <v>19</v>
      </c>
      <c r="D23" s="3">
        <f>'OMPI - Data Summary'!B116/'OMPI - Data Summary'!B176</f>
        <v>0.10752308771209453</v>
      </c>
      <c r="G23" s="2" t="s">
        <v>19</v>
      </c>
      <c r="H23" s="3">
        <f>'MVA2 - Data Summary'!B116/'MVA2 - Data Summary'!B176</f>
        <v>0.55004279951118318</v>
      </c>
      <c r="K23" s="2" t="s">
        <v>19</v>
      </c>
      <c r="L23" s="3">
        <f>'MVA2 Opt - Data Summary'!B116/'MVA2 Opt - Data Summary'!B176</f>
        <v>0.61066983527926333</v>
      </c>
    </row>
    <row r="24" spans="2:12" ht="14" x14ac:dyDescent="0.15">
      <c r="C24" s="2" t="s">
        <v>20</v>
      </c>
      <c r="D24" s="3">
        <f>'OMPI - Data Summary'!B117/'OMPI - Data Summary'!B177</f>
        <v>0.14103668565808658</v>
      </c>
      <c r="G24" s="2" t="s">
        <v>20</v>
      </c>
      <c r="H24" s="3">
        <f>'MVA2 - Data Summary'!B117/'MVA2 - Data Summary'!B177</f>
        <v>0.46985970293337415</v>
      </c>
      <c r="K24" s="2" t="s">
        <v>20</v>
      </c>
      <c r="L24" s="3">
        <f>'MVA2 Opt - Data Summary'!B117/'MVA2 Opt - Data Summary'!B177</f>
        <v>0.47950516193126352</v>
      </c>
    </row>
    <row r="25" spans="2:12" ht="14" x14ac:dyDescent="0.15">
      <c r="C25" s="2" t="s">
        <v>21</v>
      </c>
      <c r="D25" s="3">
        <f>'OMPI - Data Summary'!B118/'OMPI - Data Summary'!B178</f>
        <v>5.9169060614025597E-2</v>
      </c>
      <c r="G25" s="2" t="s">
        <v>21</v>
      </c>
      <c r="H25" s="3">
        <f>'MVA2 - Data Summary'!B118/'MVA2 - Data Summary'!B178</f>
        <v>0.25520628988325117</v>
      </c>
      <c r="K25" s="2" t="s">
        <v>21</v>
      </c>
      <c r="L25" s="3">
        <f>'MVA2 Opt - Data Summary'!B118/'MVA2 Opt - Data Summary'!B178</f>
        <v>0.25381239481724754</v>
      </c>
    </row>
    <row r="26" spans="2:12" ht="14" x14ac:dyDescent="0.15">
      <c r="C26" s="2" t="s">
        <v>22</v>
      </c>
      <c r="D26" s="3">
        <f>'OMPI - Data Summary'!B119/'OMPI - Data Summary'!B179</f>
        <v>4.7366764737061522E-2</v>
      </c>
      <c r="G26" s="2" t="s">
        <v>22</v>
      </c>
      <c r="H26" s="3">
        <f>'MVA2 - Data Summary'!B119/'MVA2 - Data Summary'!B179</f>
        <v>0.22996045133648149</v>
      </c>
      <c r="K26" s="2" t="s">
        <v>22</v>
      </c>
      <c r="L26" s="3">
        <f>'MVA2 Opt - Data Summary'!B119/'MVA2 Opt - Data Summary'!B179</f>
        <v>0.25253202848205641</v>
      </c>
    </row>
    <row r="27" spans="2:12" ht="14" x14ac:dyDescent="0.15">
      <c r="C27" s="2" t="s">
        <v>23</v>
      </c>
      <c r="D27" s="3">
        <f>'OMPI - Data Summary'!B120/'OMPI - Data Summary'!B180</f>
        <v>4.7369721623246916E-2</v>
      </c>
      <c r="G27" s="2" t="s">
        <v>23</v>
      </c>
      <c r="H27" s="3">
        <f>'MVA2 - Data Summary'!B120/'MVA2 - Data Summary'!B180</f>
        <v>0.20723382725813583</v>
      </c>
      <c r="K27" s="2" t="s">
        <v>23</v>
      </c>
      <c r="L27" s="3">
        <f>'MVA2 Opt - Data Summary'!B120/'MVA2 Opt - Data Summary'!B180</f>
        <v>0.19284857054750312</v>
      </c>
    </row>
    <row r="28" spans="2:12" ht="14" x14ac:dyDescent="0.15">
      <c r="C28" s="2" t="s">
        <v>24</v>
      </c>
      <c r="D28" s="3">
        <f>'OMPI - Data Summary'!B121/'OMPI - Data Summary'!B181</f>
        <v>5.2679735097813943E-2</v>
      </c>
      <c r="G28" s="2" t="s">
        <v>24</v>
      </c>
      <c r="H28" s="3">
        <f>'MVA2 - Data Summary'!B121/'MVA2 - Data Summary'!B181</f>
        <v>0.3076071096116747</v>
      </c>
      <c r="K28" s="2" t="s">
        <v>24</v>
      </c>
      <c r="L28" s="3">
        <f>'MVA2 Opt - Data Summary'!B121/'MVA2 Opt - Data Summary'!B181</f>
        <v>0.26978928340517649</v>
      </c>
    </row>
    <row r="29" spans="2:12" x14ac:dyDescent="0.15">
      <c r="D29" s="3"/>
      <c r="H29" s="3"/>
      <c r="L29" s="3"/>
    </row>
    <row r="30" spans="2:12" ht="14" x14ac:dyDescent="0.15">
      <c r="B30" s="5">
        <v>9</v>
      </c>
      <c r="C30" s="2" t="s">
        <v>0</v>
      </c>
      <c r="D30" s="7">
        <f>'OMPI - Data Summary'!C97/'OMPI - Data Summary'!C157</f>
        <v>27.215496491579408</v>
      </c>
      <c r="F30" s="5">
        <v>9</v>
      </c>
      <c r="G30" s="2" t="s">
        <v>0</v>
      </c>
      <c r="H30" s="7">
        <f>'MVA2 - Data Summary'!C97/'MVA2 - Data Summary'!C157</f>
        <v>1.606244485048353</v>
      </c>
      <c r="J30" s="5">
        <v>9</v>
      </c>
      <c r="K30" s="2" t="s">
        <v>0</v>
      </c>
      <c r="L30" s="7">
        <f>'MVA2 Opt - Data Summary'!C97/'MVA2 Opt - Data Summary'!C157</f>
        <v>1.594586234716973</v>
      </c>
    </row>
    <row r="31" spans="2:12" ht="14" x14ac:dyDescent="0.15">
      <c r="C31" s="2" t="s">
        <v>1</v>
      </c>
      <c r="D31" s="7">
        <f>'OMPI - Data Summary'!C98/'OMPI - Data Summary'!C158</f>
        <v>25.397163607313502</v>
      </c>
      <c r="G31" s="2" t="s">
        <v>1</v>
      </c>
      <c r="H31" s="7">
        <f>'MVA2 - Data Summary'!C98/'MVA2 - Data Summary'!C158</f>
        <v>3.3658401389091566</v>
      </c>
      <c r="K31" s="2" t="s">
        <v>1</v>
      </c>
      <c r="L31" s="7">
        <f>'MVA2 Opt - Data Summary'!C98/'MVA2 Opt - Data Summary'!C158</f>
        <v>2.9649797977491295</v>
      </c>
    </row>
    <row r="32" spans="2:12" ht="14" x14ac:dyDescent="0.15">
      <c r="C32" s="2" t="s">
        <v>2</v>
      </c>
      <c r="D32" s="7">
        <f>'OMPI - Data Summary'!C99/'OMPI - Data Summary'!C159</f>
        <v>16.291871206869725</v>
      </c>
      <c r="G32" s="2" t="s">
        <v>2</v>
      </c>
      <c r="H32" s="7">
        <f>'MVA2 - Data Summary'!C99/'MVA2 - Data Summary'!C159</f>
        <v>1.6500592995308516</v>
      </c>
      <c r="K32" s="2" t="s">
        <v>2</v>
      </c>
      <c r="L32" s="7">
        <f>'MVA2 Opt - Data Summary'!C99/'MVA2 Opt - Data Summary'!C159</f>
        <v>1.7292811503136958</v>
      </c>
    </row>
    <row r="33" spans="3:12" ht="14" x14ac:dyDescent="0.15">
      <c r="C33" s="2" t="s">
        <v>3</v>
      </c>
      <c r="D33" s="7">
        <f>'OMPI - Data Summary'!C100/'OMPI - Data Summary'!C160</f>
        <v>22.204423673307961</v>
      </c>
      <c r="G33" s="2" t="s">
        <v>3</v>
      </c>
      <c r="H33" s="7">
        <f>'MVA2 - Data Summary'!C100/'MVA2 - Data Summary'!C160</f>
        <v>0.97756604008563497</v>
      </c>
      <c r="K33" s="2" t="s">
        <v>3</v>
      </c>
      <c r="L33" s="7">
        <f>'MVA2 Opt - Data Summary'!C100/'MVA2 Opt - Data Summary'!C160</f>
        <v>0.8287259838582276</v>
      </c>
    </row>
    <row r="34" spans="3:12" ht="14" x14ac:dyDescent="0.15">
      <c r="C34" s="2" t="s">
        <v>4</v>
      </c>
      <c r="D34" s="7">
        <f>'OMPI - Data Summary'!C101/'OMPI - Data Summary'!C161</f>
        <v>16.130148174476211</v>
      </c>
      <c r="G34" s="2" t="s">
        <v>4</v>
      </c>
      <c r="H34" s="7">
        <f>'MVA2 - Data Summary'!C101/'MVA2 - Data Summary'!C161</f>
        <v>2.6071127584705649</v>
      </c>
      <c r="K34" s="2" t="s">
        <v>4</v>
      </c>
      <c r="L34" s="7">
        <f>'MVA2 Opt - Data Summary'!C101/'MVA2 Opt - Data Summary'!C161</f>
        <v>3.102491696078383</v>
      </c>
    </row>
    <row r="35" spans="3:12" ht="14" x14ac:dyDescent="0.15">
      <c r="C35" s="2" t="s">
        <v>5</v>
      </c>
      <c r="D35" s="7">
        <f>'OMPI - Data Summary'!C102/'OMPI - Data Summary'!C162</f>
        <v>9.2920182526192239</v>
      </c>
      <c r="G35" s="2" t="s">
        <v>5</v>
      </c>
      <c r="H35" s="7">
        <f>'MVA2 - Data Summary'!C102/'MVA2 - Data Summary'!C162</f>
        <v>2.2317864546893778</v>
      </c>
      <c r="K35" s="2" t="s">
        <v>5</v>
      </c>
      <c r="L35" s="7">
        <f>'MVA2 Opt - Data Summary'!C102/'MVA2 Opt - Data Summary'!C162</f>
        <v>2.086516356147325</v>
      </c>
    </row>
    <row r="36" spans="3:12" ht="14" x14ac:dyDescent="0.15">
      <c r="C36" s="2" t="s">
        <v>6</v>
      </c>
      <c r="D36" s="7">
        <f>'OMPI - Data Summary'!C103/'OMPI - Data Summary'!C163</f>
        <v>16.466423044055837</v>
      </c>
      <c r="G36" s="2" t="s">
        <v>6</v>
      </c>
      <c r="H36" s="7">
        <f>'MVA2 - Data Summary'!C103/'MVA2 - Data Summary'!C163</f>
        <v>1.2490965436150214</v>
      </c>
      <c r="K36" s="2" t="s">
        <v>6</v>
      </c>
      <c r="L36" s="7">
        <f>'MVA2 Opt - Data Summary'!C103/'MVA2 Opt - Data Summary'!C163</f>
        <v>1.071141824619483</v>
      </c>
    </row>
    <row r="37" spans="3:12" ht="14" x14ac:dyDescent="0.15">
      <c r="C37" s="2" t="s">
        <v>7</v>
      </c>
      <c r="D37" s="7">
        <f>'OMPI - Data Summary'!C104/'OMPI - Data Summary'!C164</f>
        <v>5.59121499867328</v>
      </c>
      <c r="G37" s="2" t="s">
        <v>7</v>
      </c>
      <c r="H37" s="7">
        <f>'MVA2 - Data Summary'!C104/'MVA2 - Data Summary'!C164</f>
        <v>1.1634696207759392</v>
      </c>
      <c r="K37" s="2" t="s">
        <v>7</v>
      </c>
      <c r="L37" s="7">
        <f>'MVA2 Opt - Data Summary'!C104/'MVA2 Opt - Data Summary'!C164</f>
        <v>1.2956945013408425</v>
      </c>
    </row>
    <row r="38" spans="3:12" ht="14" x14ac:dyDescent="0.15">
      <c r="C38" s="2" t="s">
        <v>8</v>
      </c>
      <c r="D38" s="7">
        <f>'OMPI - Data Summary'!C105/'OMPI - Data Summary'!C165</f>
        <v>8.3843963129523207</v>
      </c>
      <c r="G38" s="2" t="s">
        <v>8</v>
      </c>
      <c r="H38" s="7">
        <f>'MVA2 - Data Summary'!C105/'MVA2 - Data Summary'!C165</f>
        <v>0.83293032685404922</v>
      </c>
      <c r="K38" s="2" t="s">
        <v>8</v>
      </c>
      <c r="L38" s="7">
        <f>'MVA2 Opt - Data Summary'!C105/'MVA2 Opt - Data Summary'!C165</f>
        <v>0.9747103349553784</v>
      </c>
    </row>
    <row r="39" spans="3:12" ht="14" x14ac:dyDescent="0.15">
      <c r="C39" s="2" t="s">
        <v>9</v>
      </c>
      <c r="D39" s="7">
        <f>'OMPI - Data Summary'!C106/'OMPI - Data Summary'!C166</f>
        <v>4.8230281140975952</v>
      </c>
      <c r="G39" s="2" t="s">
        <v>9</v>
      </c>
      <c r="H39" s="7">
        <f>'MVA2 - Data Summary'!C106/'MVA2 - Data Summary'!C166</f>
        <v>0.38386666349356291</v>
      </c>
      <c r="K39" s="2" t="s">
        <v>9</v>
      </c>
      <c r="L39" s="7">
        <f>'MVA2 Opt - Data Summary'!C106/'MVA2 Opt - Data Summary'!C166</f>
        <v>0.34821040812175041</v>
      </c>
    </row>
    <row r="40" spans="3:12" ht="14" x14ac:dyDescent="0.15">
      <c r="C40" s="2" t="s">
        <v>10</v>
      </c>
      <c r="D40" s="7">
        <f>'OMPI - Data Summary'!C107/'OMPI - Data Summary'!C167</f>
        <v>4.5100884126416512</v>
      </c>
      <c r="G40" s="2" t="s">
        <v>10</v>
      </c>
      <c r="H40" s="7">
        <f>'MVA2 - Data Summary'!C107/'MVA2 - Data Summary'!C167</f>
        <v>0.86861487428975681</v>
      </c>
      <c r="K40" s="2" t="s">
        <v>10</v>
      </c>
      <c r="L40" s="7">
        <f>'MVA2 Opt - Data Summary'!C107/'MVA2 Opt - Data Summary'!C167</f>
        <v>0.78112051034171115</v>
      </c>
    </row>
    <row r="41" spans="3:12" ht="14" x14ac:dyDescent="0.15">
      <c r="C41" s="2" t="s">
        <v>11</v>
      </c>
      <c r="D41" s="7">
        <f>'OMPI - Data Summary'!C108/'OMPI - Data Summary'!C168</f>
        <v>4.0863540690761964</v>
      </c>
      <c r="G41" s="2" t="s">
        <v>11</v>
      </c>
      <c r="H41" s="7">
        <f>'MVA2 - Data Summary'!C108/'MVA2 - Data Summary'!C168</f>
        <v>0.63090734411527793</v>
      </c>
      <c r="K41" s="2" t="s">
        <v>11</v>
      </c>
      <c r="L41" s="7">
        <f>'MVA2 Opt - Data Summary'!C108/'MVA2 Opt - Data Summary'!C168</f>
        <v>0.66121504231402695</v>
      </c>
    </row>
    <row r="42" spans="3:12" ht="14" x14ac:dyDescent="0.15">
      <c r="C42" s="2" t="s">
        <v>12</v>
      </c>
      <c r="D42" s="7">
        <f>'OMPI - Data Summary'!C109/'OMPI - Data Summary'!C169</f>
        <v>4.0519950681659687</v>
      </c>
      <c r="G42" s="2" t="s">
        <v>12</v>
      </c>
      <c r="H42" s="7">
        <f>'MVA2 - Data Summary'!C109/'MVA2 - Data Summary'!C169</f>
        <v>1.9098634422847749</v>
      </c>
      <c r="K42" s="2" t="s">
        <v>12</v>
      </c>
      <c r="L42" s="7">
        <f>'MVA2 Opt - Data Summary'!C109/'MVA2 Opt - Data Summary'!C169</f>
        <v>1.9351684419595223</v>
      </c>
    </row>
    <row r="43" spans="3:12" ht="14" x14ac:dyDescent="0.15">
      <c r="C43" s="2" t="s">
        <v>13</v>
      </c>
      <c r="D43" s="7">
        <f>'OMPI - Data Summary'!C110/'OMPI - Data Summary'!C170</f>
        <v>3.9714498718720108</v>
      </c>
      <c r="G43" s="2" t="s">
        <v>13</v>
      </c>
      <c r="H43" s="7">
        <f>'MVA2 - Data Summary'!C110/'MVA2 - Data Summary'!C170</f>
        <v>1.9800856238350877</v>
      </c>
      <c r="K43" s="2" t="s">
        <v>13</v>
      </c>
      <c r="L43" s="7">
        <f>'MVA2 Opt - Data Summary'!C110/'MVA2 Opt - Data Summary'!C170</f>
        <v>2.0325160848002097</v>
      </c>
    </row>
    <row r="44" spans="3:12" ht="14" x14ac:dyDescent="0.15">
      <c r="C44" s="2" t="s">
        <v>14</v>
      </c>
      <c r="D44" s="7">
        <f>'OMPI - Data Summary'!C111/'OMPI - Data Summary'!C171</f>
        <v>2.8819421260966105</v>
      </c>
      <c r="G44" s="2" t="s">
        <v>14</v>
      </c>
      <c r="H44" s="7">
        <f>'MVA2 - Data Summary'!C111/'MVA2 - Data Summary'!C171</f>
        <v>1.3385429219630913</v>
      </c>
      <c r="K44" s="2" t="s">
        <v>14</v>
      </c>
      <c r="L44" s="7">
        <f>'MVA2 Opt - Data Summary'!C111/'MVA2 Opt - Data Summary'!C171</f>
        <v>1.2045447726553717</v>
      </c>
    </row>
    <row r="45" spans="3:12" ht="14" x14ac:dyDescent="0.15">
      <c r="C45" s="2" t="s">
        <v>15</v>
      </c>
      <c r="D45" s="7">
        <f>'OMPI - Data Summary'!C112/'OMPI - Data Summary'!C172</f>
        <v>2.5211832650002206</v>
      </c>
      <c r="G45" s="2" t="s">
        <v>15</v>
      </c>
      <c r="H45" s="7">
        <f>'MVA2 - Data Summary'!C112/'MVA2 - Data Summary'!C172</f>
        <v>0.65525245018877265</v>
      </c>
      <c r="K45" s="2" t="s">
        <v>15</v>
      </c>
      <c r="L45" s="7">
        <f>'MVA2 Opt - Data Summary'!C112/'MVA2 Opt - Data Summary'!C172</f>
        <v>0.4684278799992162</v>
      </c>
    </row>
    <row r="46" spans="3:12" ht="14" x14ac:dyDescent="0.15">
      <c r="C46" s="2" t="s">
        <v>16</v>
      </c>
      <c r="D46" s="7">
        <f>'OMPI - Data Summary'!C113/'OMPI - Data Summary'!C173</f>
        <v>2.584794023817544</v>
      </c>
      <c r="G46" s="2" t="s">
        <v>16</v>
      </c>
      <c r="H46" s="7">
        <f>'MVA2 - Data Summary'!C113/'MVA2 - Data Summary'!C173</f>
        <v>0.76095038053650088</v>
      </c>
      <c r="K46" s="2" t="s">
        <v>16</v>
      </c>
      <c r="L46" s="7">
        <f>'MVA2 Opt - Data Summary'!C113/'MVA2 Opt - Data Summary'!C173</f>
        <v>0.84530250119118711</v>
      </c>
    </row>
    <row r="47" spans="3:12" ht="14" x14ac:dyDescent="0.15">
      <c r="C47" s="2" t="s">
        <v>17</v>
      </c>
      <c r="D47" s="7">
        <f>'OMPI - Data Summary'!C114/'OMPI - Data Summary'!C174</f>
        <v>11.798725692540966</v>
      </c>
      <c r="G47" s="2" t="s">
        <v>17</v>
      </c>
      <c r="H47" s="7">
        <f>'MVA2 - Data Summary'!C114/'MVA2 - Data Summary'!C174</f>
        <v>0.61485800927291356</v>
      </c>
      <c r="K47" s="2" t="s">
        <v>17</v>
      </c>
      <c r="L47" s="7">
        <f>'MVA2 Opt - Data Summary'!C114/'MVA2 Opt - Data Summary'!C174</f>
        <v>0.48065799657374803</v>
      </c>
    </row>
    <row r="48" spans="3:12" ht="14" x14ac:dyDescent="0.15">
      <c r="C48" s="2" t="s">
        <v>18</v>
      </c>
      <c r="D48" s="7">
        <f>'OMPI - Data Summary'!C115/'OMPI - Data Summary'!C175</f>
        <v>4.3159093146454302</v>
      </c>
      <c r="G48" s="2" t="s">
        <v>18</v>
      </c>
      <c r="H48" s="7">
        <f>'MVA2 - Data Summary'!C115/'MVA2 - Data Summary'!C175</f>
        <v>0.35318379412030798</v>
      </c>
      <c r="K48" s="2" t="s">
        <v>18</v>
      </c>
      <c r="L48" s="7">
        <f>'MVA2 Opt - Data Summary'!C115/'MVA2 Opt - Data Summary'!C175</f>
        <v>0.34898473955466347</v>
      </c>
    </row>
    <row r="49" spans="2:12" ht="14" x14ac:dyDescent="0.15">
      <c r="C49" s="2" t="s">
        <v>19</v>
      </c>
      <c r="D49" s="7">
        <f>'OMPI - Data Summary'!C116/'OMPI - Data Summary'!C176</f>
        <v>2.4320496280064909</v>
      </c>
      <c r="G49" s="2" t="s">
        <v>19</v>
      </c>
      <c r="H49" s="7">
        <f>'MVA2 - Data Summary'!C116/'MVA2 - Data Summary'!C176</f>
        <v>0.65281042774071374</v>
      </c>
      <c r="K49" s="2" t="s">
        <v>19</v>
      </c>
      <c r="L49" s="7">
        <f>'MVA2 Opt - Data Summary'!C116/'MVA2 Opt - Data Summary'!C176</f>
        <v>0.79452214334908722</v>
      </c>
    </row>
    <row r="50" spans="2:12" ht="14" x14ac:dyDescent="0.15">
      <c r="C50" s="2" t="s">
        <v>20</v>
      </c>
      <c r="D50" s="7">
        <f>'OMPI - Data Summary'!C117/'OMPI - Data Summary'!C177</f>
        <v>1.7002481021074374</v>
      </c>
      <c r="G50" s="2" t="s">
        <v>20</v>
      </c>
      <c r="H50" s="7">
        <f>'MVA2 - Data Summary'!C117/'MVA2 - Data Summary'!C177</f>
        <v>0.7016383947911401</v>
      </c>
      <c r="K50" s="2" t="s">
        <v>20</v>
      </c>
      <c r="L50" s="7">
        <f>'MVA2 Opt - Data Summary'!C117/'MVA2 Opt - Data Summary'!C177</f>
        <v>0.63386113560556689</v>
      </c>
    </row>
    <row r="51" spans="2:12" ht="14" x14ac:dyDescent="0.15">
      <c r="C51" s="2" t="s">
        <v>21</v>
      </c>
      <c r="D51" s="7">
        <f>'OMPI - Data Summary'!C118/'OMPI - Data Summary'!C178</f>
        <v>0.86194216990302597</v>
      </c>
      <c r="G51" s="2" t="s">
        <v>21</v>
      </c>
      <c r="H51" s="7">
        <f>'MVA2 - Data Summary'!C118/'MVA2 - Data Summary'!C178</f>
        <v>0.32921316794652888</v>
      </c>
      <c r="K51" s="2" t="s">
        <v>21</v>
      </c>
      <c r="L51" s="7">
        <f>'MVA2 Opt - Data Summary'!C118/'MVA2 Opt - Data Summary'!C178</f>
        <v>0.22654143344881186</v>
      </c>
    </row>
    <row r="52" spans="2:12" ht="14" x14ac:dyDescent="0.15">
      <c r="C52" s="2" t="s">
        <v>22</v>
      </c>
      <c r="D52" s="7">
        <f>'OMPI - Data Summary'!C119/'OMPI - Data Summary'!C179</f>
        <v>0.5207881961682832</v>
      </c>
      <c r="G52" s="2" t="s">
        <v>22</v>
      </c>
      <c r="H52" s="7">
        <f>'MVA2 - Data Summary'!C119/'MVA2 - Data Summary'!C179</f>
        <v>0.42875486046359668</v>
      </c>
      <c r="K52" s="2" t="s">
        <v>22</v>
      </c>
      <c r="L52" s="7">
        <f>'MVA2 Opt - Data Summary'!C119/'MVA2 Opt - Data Summary'!C179</f>
        <v>0.40869188099048265</v>
      </c>
    </row>
    <row r="53" spans="2:12" ht="14" x14ac:dyDescent="0.15">
      <c r="C53" s="2" t="s">
        <v>23</v>
      </c>
      <c r="D53" s="7">
        <f>'OMPI - Data Summary'!C120/'OMPI - Data Summary'!C180</f>
        <v>0.66558669522134639</v>
      </c>
      <c r="G53" s="2" t="s">
        <v>23</v>
      </c>
      <c r="H53" s="7">
        <f>'MVA2 - Data Summary'!C120/'MVA2 - Data Summary'!C180</f>
        <v>0.35733992630564626</v>
      </c>
      <c r="K53" s="2" t="s">
        <v>23</v>
      </c>
      <c r="L53" s="7">
        <f>'MVA2 Opt - Data Summary'!C120/'MVA2 Opt - Data Summary'!C180</f>
        <v>0.28616963556691882</v>
      </c>
    </row>
    <row r="54" spans="2:12" ht="14" x14ac:dyDescent="0.15">
      <c r="C54" s="2" t="s">
        <v>24</v>
      </c>
      <c r="D54" s="7">
        <f>'OMPI - Data Summary'!C121/'OMPI - Data Summary'!C181</f>
        <v>0.63287258444959016</v>
      </c>
      <c r="G54" s="2" t="s">
        <v>24</v>
      </c>
      <c r="H54" s="7">
        <f>'MVA2 - Data Summary'!C121/'MVA2 - Data Summary'!C181</f>
        <v>0.22460376666946166</v>
      </c>
      <c r="K54" s="2" t="s">
        <v>24</v>
      </c>
      <c r="L54" s="7">
        <f>'MVA2 Opt - Data Summary'!C121/'MVA2 Opt - Data Summary'!C181</f>
        <v>0.20841027704897311</v>
      </c>
    </row>
    <row r="55" spans="2:12" x14ac:dyDescent="0.15">
      <c r="D55" s="3"/>
      <c r="H55" s="3"/>
      <c r="L55" s="3"/>
    </row>
    <row r="56" spans="2:12" ht="14" x14ac:dyDescent="0.15">
      <c r="B56" s="5">
        <v>16</v>
      </c>
      <c r="C56" s="2" t="s">
        <v>0</v>
      </c>
      <c r="D56" s="7">
        <f>'OMPI - Data Summary'!D97/'OMPI - Data Summary'!D157</f>
        <v>9.6492757190689211</v>
      </c>
      <c r="F56" s="5">
        <v>16</v>
      </c>
      <c r="G56" s="2" t="s">
        <v>0</v>
      </c>
      <c r="H56" s="7">
        <f>'MVA2 - Data Summary'!D97/'MVA2 - Data Summary'!D157</f>
        <v>1.9182710397724438</v>
      </c>
      <c r="J56" s="5">
        <v>16</v>
      </c>
      <c r="K56" s="2" t="s">
        <v>0</v>
      </c>
      <c r="L56" s="7">
        <f>'MVA2 Opt - Data Summary'!D97/'MVA2 Opt - Data Summary'!D157</f>
        <v>1.525486538929238</v>
      </c>
    </row>
    <row r="57" spans="2:12" ht="14" x14ac:dyDescent="0.15">
      <c r="C57" s="2" t="s">
        <v>1</v>
      </c>
      <c r="D57" s="7">
        <f>'OMPI - Data Summary'!D98/'OMPI - Data Summary'!D158</f>
        <v>4.8281889068044697</v>
      </c>
      <c r="G57" s="2" t="s">
        <v>1</v>
      </c>
      <c r="H57" s="7">
        <f>'MVA2 - Data Summary'!D98/'MVA2 - Data Summary'!D158</f>
        <v>3.4487098435450405</v>
      </c>
      <c r="K57" s="2" t="s">
        <v>1</v>
      </c>
      <c r="L57" s="7">
        <f>'MVA2 Opt - Data Summary'!D98/'MVA2 Opt - Data Summary'!D158</f>
        <v>3.9683025239314444</v>
      </c>
    </row>
    <row r="58" spans="2:12" ht="14" x14ac:dyDescent="0.15">
      <c r="C58" s="2" t="s">
        <v>2</v>
      </c>
      <c r="D58" s="7">
        <f>'OMPI - Data Summary'!D99/'OMPI - Data Summary'!D159</f>
        <v>13.056994271062399</v>
      </c>
      <c r="G58" s="2" t="s">
        <v>2</v>
      </c>
      <c r="H58" s="7">
        <f>'MVA2 - Data Summary'!D99/'MVA2 - Data Summary'!D159</f>
        <v>2.2424482254941873</v>
      </c>
      <c r="K58" s="2" t="s">
        <v>2</v>
      </c>
      <c r="L58" s="7">
        <f>'MVA2 Opt - Data Summary'!D99/'MVA2 Opt - Data Summary'!D159</f>
        <v>2.3398645273427054</v>
      </c>
    </row>
    <row r="59" spans="2:12" ht="14" x14ac:dyDescent="0.15">
      <c r="C59" s="2" t="s">
        <v>3</v>
      </c>
      <c r="D59" s="7">
        <f>'OMPI - Data Summary'!D100/'OMPI - Data Summary'!D160</f>
        <v>19.023366675752193</v>
      </c>
      <c r="G59" s="2" t="s">
        <v>3</v>
      </c>
      <c r="H59" s="7">
        <f>'MVA2 - Data Summary'!D100/'MVA2 - Data Summary'!D160</f>
        <v>1.2292515530270276</v>
      </c>
      <c r="K59" s="2" t="s">
        <v>3</v>
      </c>
      <c r="L59" s="7">
        <f>'MVA2 Opt - Data Summary'!D100/'MVA2 Opt - Data Summary'!D160</f>
        <v>1.193321656071848</v>
      </c>
    </row>
    <row r="60" spans="2:12" ht="14" x14ac:dyDescent="0.15">
      <c r="C60" s="2" t="s">
        <v>4</v>
      </c>
      <c r="D60" s="7">
        <f>'OMPI - Data Summary'!D101/'OMPI - Data Summary'!D161</f>
        <v>10.348000480671192</v>
      </c>
      <c r="G60" s="2" t="s">
        <v>4</v>
      </c>
      <c r="H60" s="7">
        <f>'MVA2 - Data Summary'!D101/'MVA2 - Data Summary'!D161</f>
        <v>2.6677912087270688</v>
      </c>
      <c r="K60" s="2" t="s">
        <v>4</v>
      </c>
      <c r="L60" s="7">
        <f>'MVA2 Opt - Data Summary'!D101/'MVA2 Opt - Data Summary'!D161</f>
        <v>3.053283421357357</v>
      </c>
    </row>
    <row r="61" spans="2:12" ht="14" x14ac:dyDescent="0.15">
      <c r="C61" s="2" t="s">
        <v>5</v>
      </c>
      <c r="D61" s="7">
        <f>'OMPI - Data Summary'!D102/'OMPI - Data Summary'!D162</f>
        <v>8.7932751190365686</v>
      </c>
      <c r="G61" s="2" t="s">
        <v>5</v>
      </c>
      <c r="H61" s="7">
        <f>'MVA2 - Data Summary'!D102/'MVA2 - Data Summary'!D162</f>
        <v>2.3981724184975861</v>
      </c>
      <c r="K61" s="2" t="s">
        <v>5</v>
      </c>
      <c r="L61" s="7">
        <f>'MVA2 Opt - Data Summary'!D102/'MVA2 Opt - Data Summary'!D162</f>
        <v>2.8020032874393559</v>
      </c>
    </row>
    <row r="62" spans="2:12" ht="14" x14ac:dyDescent="0.15">
      <c r="C62" s="2" t="s">
        <v>6</v>
      </c>
      <c r="D62" s="7">
        <f>'OMPI - Data Summary'!D103/'OMPI - Data Summary'!D163</f>
        <v>11.356107556935561</v>
      </c>
      <c r="G62" s="2" t="s">
        <v>6</v>
      </c>
      <c r="H62" s="7">
        <f>'MVA2 - Data Summary'!D103/'MVA2 - Data Summary'!D163</f>
        <v>0.4589384380687635</v>
      </c>
      <c r="K62" s="2" t="s">
        <v>6</v>
      </c>
      <c r="L62" s="7">
        <f>'MVA2 Opt - Data Summary'!D103/'MVA2 Opt - Data Summary'!D163</f>
        <v>0.8747716813654951</v>
      </c>
    </row>
    <row r="63" spans="2:12" ht="14" x14ac:dyDescent="0.15">
      <c r="C63" s="2" t="s">
        <v>7</v>
      </c>
      <c r="D63" s="7">
        <f>'OMPI - Data Summary'!D104/'OMPI - Data Summary'!D164</f>
        <v>6.2529996483959902</v>
      </c>
      <c r="G63" s="2" t="s">
        <v>7</v>
      </c>
      <c r="H63" s="7">
        <f>'MVA2 - Data Summary'!D104/'MVA2 - Data Summary'!D164</f>
        <v>1.5387746152142474</v>
      </c>
      <c r="K63" s="2" t="s">
        <v>7</v>
      </c>
      <c r="L63" s="7">
        <f>'MVA2 Opt - Data Summary'!D104/'MVA2 Opt - Data Summary'!D164</f>
        <v>1.9351288597840222</v>
      </c>
    </row>
    <row r="64" spans="2:12" ht="14" x14ac:dyDescent="0.15">
      <c r="C64" s="2" t="s">
        <v>8</v>
      </c>
      <c r="D64" s="7">
        <f>'OMPI - Data Summary'!D105/'OMPI - Data Summary'!D165</f>
        <v>10.375166422601916</v>
      </c>
      <c r="G64" s="2" t="s">
        <v>8</v>
      </c>
      <c r="H64" s="7">
        <f>'MVA2 - Data Summary'!D105/'MVA2 - Data Summary'!D165</f>
        <v>0.41553355586535967</v>
      </c>
      <c r="K64" s="2" t="s">
        <v>8</v>
      </c>
      <c r="L64" s="7">
        <f>'MVA2 Opt - Data Summary'!D105/'MVA2 Opt - Data Summary'!D165</f>
        <v>0.84879255134845621</v>
      </c>
    </row>
    <row r="65" spans="3:12" ht="14" x14ac:dyDescent="0.15">
      <c r="C65" s="2" t="s">
        <v>9</v>
      </c>
      <c r="D65" s="7">
        <f>'OMPI - Data Summary'!D106/'OMPI - Data Summary'!D166</f>
        <v>6.1955373428743581</v>
      </c>
      <c r="G65" s="2" t="s">
        <v>9</v>
      </c>
      <c r="H65" s="7">
        <f>'MVA2 - Data Summary'!D106/'MVA2 - Data Summary'!D166</f>
        <v>0.64420051023173308</v>
      </c>
      <c r="K65" s="2" t="s">
        <v>9</v>
      </c>
      <c r="L65" s="7">
        <f>'MVA2 Opt - Data Summary'!D106/'MVA2 Opt - Data Summary'!D166</f>
        <v>0.64662061265787452</v>
      </c>
    </row>
    <row r="66" spans="3:12" ht="14" x14ac:dyDescent="0.15">
      <c r="C66" s="2" t="s">
        <v>10</v>
      </c>
      <c r="D66" s="7">
        <f>'OMPI - Data Summary'!D107/'OMPI - Data Summary'!D167</f>
        <v>4.1423150928806489</v>
      </c>
      <c r="G66" s="2" t="s">
        <v>10</v>
      </c>
      <c r="H66" s="7">
        <f>'MVA2 - Data Summary'!D107/'MVA2 - Data Summary'!D167</f>
        <v>0.94011535478424402</v>
      </c>
      <c r="K66" s="2" t="s">
        <v>10</v>
      </c>
      <c r="L66" s="7">
        <f>'MVA2 Opt - Data Summary'!D107/'MVA2 Opt - Data Summary'!D167</f>
        <v>0.83073047660079358</v>
      </c>
    </row>
    <row r="67" spans="3:12" ht="14" x14ac:dyDescent="0.15">
      <c r="C67" s="2" t="s">
        <v>11</v>
      </c>
      <c r="D67" s="7">
        <f>'OMPI - Data Summary'!D108/'OMPI - Data Summary'!D168</f>
        <v>3.7307465350438767</v>
      </c>
      <c r="G67" s="2" t="s">
        <v>11</v>
      </c>
      <c r="H67" s="7">
        <f>'MVA2 - Data Summary'!D108/'MVA2 - Data Summary'!D168</f>
        <v>1.009930125073633</v>
      </c>
      <c r="K67" s="2" t="s">
        <v>11</v>
      </c>
      <c r="L67" s="7">
        <f>'MVA2 Opt - Data Summary'!D108/'MVA2 Opt - Data Summary'!D168</f>
        <v>0.95687947648909621</v>
      </c>
    </row>
    <row r="68" spans="3:12" ht="14" x14ac:dyDescent="0.15">
      <c r="C68" s="2" t="s">
        <v>12</v>
      </c>
      <c r="D68" s="7">
        <f>'OMPI - Data Summary'!D109/'OMPI - Data Summary'!D169</f>
        <v>4.1566647281365787</v>
      </c>
      <c r="G68" s="2" t="s">
        <v>12</v>
      </c>
      <c r="H68" s="7">
        <f>'MVA2 - Data Summary'!D109/'MVA2 - Data Summary'!D169</f>
        <v>1.5721213574702275</v>
      </c>
      <c r="K68" s="2" t="s">
        <v>12</v>
      </c>
      <c r="L68" s="7">
        <f>'MVA2 Opt - Data Summary'!D109/'MVA2 Opt - Data Summary'!D169</f>
        <v>2.2146650122560967</v>
      </c>
    </row>
    <row r="69" spans="3:12" ht="14" x14ac:dyDescent="0.15">
      <c r="C69" s="2" t="s">
        <v>13</v>
      </c>
      <c r="D69" s="7">
        <f>'OMPI - Data Summary'!D110/'OMPI - Data Summary'!D170</f>
        <v>3.0602470345500383</v>
      </c>
      <c r="G69" s="2" t="s">
        <v>13</v>
      </c>
      <c r="H69" s="7">
        <f>'MVA2 - Data Summary'!D110/'MVA2 - Data Summary'!D170</f>
        <v>2.9192057735622932</v>
      </c>
      <c r="K69" s="2" t="s">
        <v>13</v>
      </c>
      <c r="L69" s="7">
        <f>'MVA2 Opt - Data Summary'!D110/'MVA2 Opt - Data Summary'!D170</f>
        <v>2.0387389486549341</v>
      </c>
    </row>
    <row r="70" spans="3:12" ht="14" x14ac:dyDescent="0.15">
      <c r="C70" s="2" t="s">
        <v>14</v>
      </c>
      <c r="D70" s="7">
        <f>'OMPI - Data Summary'!D111/'OMPI - Data Summary'!D171</f>
        <v>3.6221246671428373</v>
      </c>
      <c r="G70" s="2" t="s">
        <v>14</v>
      </c>
      <c r="H70" s="7">
        <f>'MVA2 - Data Summary'!D111/'MVA2 - Data Summary'!D171</f>
        <v>1.8251006586662277</v>
      </c>
      <c r="K70" s="2" t="s">
        <v>14</v>
      </c>
      <c r="L70" s="7">
        <f>'MVA2 Opt - Data Summary'!D111/'MVA2 Opt - Data Summary'!D171</f>
        <v>1.9786093217714993</v>
      </c>
    </row>
    <row r="71" spans="3:12" ht="14" x14ac:dyDescent="0.15">
      <c r="C71" s="2" t="s">
        <v>15</v>
      </c>
      <c r="D71" s="7">
        <f>'OMPI - Data Summary'!D112/'OMPI - Data Summary'!D172</f>
        <v>2.870119362637781</v>
      </c>
      <c r="G71" s="2" t="s">
        <v>15</v>
      </c>
      <c r="H71" s="7">
        <f>'MVA2 - Data Summary'!D112/'MVA2 - Data Summary'!D172</f>
        <v>1.083349152332481</v>
      </c>
      <c r="K71" s="2" t="s">
        <v>15</v>
      </c>
      <c r="L71" s="7">
        <f>'MVA2 Opt - Data Summary'!D112/'MVA2 Opt - Data Summary'!D172</f>
        <v>0.97062614667394254</v>
      </c>
    </row>
    <row r="72" spans="3:12" ht="14" x14ac:dyDescent="0.15">
      <c r="C72" s="2" t="s">
        <v>16</v>
      </c>
      <c r="D72" s="7">
        <f>'OMPI - Data Summary'!D113/'OMPI - Data Summary'!D173</f>
        <v>3.3303763080373434</v>
      </c>
      <c r="G72" s="2" t="s">
        <v>16</v>
      </c>
      <c r="H72" s="7">
        <f>'MVA2 - Data Summary'!D113/'MVA2 - Data Summary'!D173</f>
        <v>1.4937138745486218</v>
      </c>
      <c r="K72" s="2" t="s">
        <v>16</v>
      </c>
      <c r="L72" s="7">
        <f>'MVA2 Opt - Data Summary'!D113/'MVA2 Opt - Data Summary'!D173</f>
        <v>1.4315613628953727</v>
      </c>
    </row>
    <row r="73" spans="3:12" ht="14" x14ac:dyDescent="0.15">
      <c r="C73" s="2" t="s">
        <v>17</v>
      </c>
      <c r="D73" s="7">
        <f>'OMPI - Data Summary'!D114/'OMPI - Data Summary'!D174</f>
        <v>8.6008005141164094</v>
      </c>
      <c r="G73" s="2" t="s">
        <v>17</v>
      </c>
      <c r="H73" s="7">
        <f>'MVA2 - Data Summary'!D114/'MVA2 - Data Summary'!D174</f>
        <v>0.80841312126542408</v>
      </c>
      <c r="K73" s="2" t="s">
        <v>17</v>
      </c>
      <c r="L73" s="7">
        <f>'MVA2 Opt - Data Summary'!D114/'MVA2 Opt - Data Summary'!D174</f>
        <v>0.69842330357107796</v>
      </c>
    </row>
    <row r="74" spans="3:12" ht="14" x14ac:dyDescent="0.15">
      <c r="C74" s="2" t="s">
        <v>18</v>
      </c>
      <c r="D74" s="7">
        <f>'OMPI - Data Summary'!D115/'OMPI - Data Summary'!D175</f>
        <v>3.9580253798526557</v>
      </c>
      <c r="G74" s="2" t="s">
        <v>18</v>
      </c>
      <c r="H74" s="7">
        <f>'MVA2 - Data Summary'!D115/'MVA2 - Data Summary'!D175</f>
        <v>0.7263945687503176</v>
      </c>
      <c r="K74" s="2" t="s">
        <v>18</v>
      </c>
      <c r="L74" s="7">
        <f>'MVA2 Opt - Data Summary'!D115/'MVA2 Opt - Data Summary'!D175</f>
        <v>0.3634998642027103</v>
      </c>
    </row>
    <row r="75" spans="3:12" ht="14" x14ac:dyDescent="0.15">
      <c r="C75" s="2" t="s">
        <v>19</v>
      </c>
      <c r="D75" s="7">
        <f>'OMPI - Data Summary'!D116/'OMPI - Data Summary'!D176</f>
        <v>2.9826421478960872</v>
      </c>
      <c r="G75" s="2" t="s">
        <v>19</v>
      </c>
      <c r="H75" s="7">
        <f>'MVA2 - Data Summary'!D116/'MVA2 - Data Summary'!D176</f>
        <v>1.3154646398391947</v>
      </c>
      <c r="K75" s="2" t="s">
        <v>19</v>
      </c>
      <c r="L75" s="7">
        <f>'MVA2 Opt - Data Summary'!D116/'MVA2 Opt - Data Summary'!D176</f>
        <v>1.1041794902034383</v>
      </c>
    </row>
    <row r="76" spans="3:12" ht="14" x14ac:dyDescent="0.15">
      <c r="C76" s="2" t="s">
        <v>20</v>
      </c>
      <c r="D76" s="7">
        <f>'OMPI - Data Summary'!D117/'OMPI - Data Summary'!D177</f>
        <v>2.2560037624557858</v>
      </c>
      <c r="G76" s="2" t="s">
        <v>20</v>
      </c>
      <c r="H76" s="7">
        <f>'MVA2 - Data Summary'!D117/'MVA2 - Data Summary'!D177</f>
        <v>0.90064967269002449</v>
      </c>
      <c r="K76" s="2" t="s">
        <v>20</v>
      </c>
      <c r="L76" s="7">
        <f>'MVA2 Opt - Data Summary'!D117/'MVA2 Opt - Data Summary'!D177</f>
        <v>1.2313399590233358</v>
      </c>
    </row>
    <row r="77" spans="3:12" ht="14" x14ac:dyDescent="0.15">
      <c r="C77" s="2" t="s">
        <v>21</v>
      </c>
      <c r="D77" s="7">
        <f>'OMPI - Data Summary'!D118/'OMPI - Data Summary'!D178</f>
        <v>1.2371242792411514</v>
      </c>
      <c r="G77" s="2" t="s">
        <v>21</v>
      </c>
      <c r="H77" s="7">
        <f>'MVA2 - Data Summary'!D118/'MVA2 - Data Summary'!D178</f>
        <v>0.48673024770958628</v>
      </c>
      <c r="K77" s="2" t="s">
        <v>21</v>
      </c>
      <c r="L77" s="7">
        <f>'MVA2 Opt - Data Summary'!D118/'MVA2 Opt - Data Summary'!D178</f>
        <v>0.40854434578717297</v>
      </c>
    </row>
    <row r="78" spans="3:12" ht="14" x14ac:dyDescent="0.15">
      <c r="C78" s="2" t="s">
        <v>22</v>
      </c>
      <c r="D78" s="7">
        <f>'OMPI - Data Summary'!D119/'OMPI - Data Summary'!D179</f>
        <v>0.85449400697566025</v>
      </c>
      <c r="G78" s="2" t="s">
        <v>22</v>
      </c>
      <c r="H78" s="7">
        <f>'MVA2 - Data Summary'!D119/'MVA2 - Data Summary'!D179</f>
        <v>0.5337071345093064</v>
      </c>
      <c r="K78" s="2" t="s">
        <v>22</v>
      </c>
      <c r="L78" s="7">
        <f>'MVA2 Opt - Data Summary'!D119/'MVA2 Opt - Data Summary'!D179</f>
        <v>0.50850277605388561</v>
      </c>
    </row>
    <row r="79" spans="3:12" ht="14" x14ac:dyDescent="0.15">
      <c r="C79" s="2" t="s">
        <v>23</v>
      </c>
      <c r="D79" s="7">
        <f>'OMPI - Data Summary'!D120/'OMPI - Data Summary'!D180</f>
        <v>1.3462887797426084</v>
      </c>
      <c r="G79" s="2" t="s">
        <v>23</v>
      </c>
      <c r="H79" s="7">
        <f>'MVA2 - Data Summary'!D120/'MVA2 - Data Summary'!D180</f>
        <v>0.57601645929264234</v>
      </c>
      <c r="K79" s="2" t="s">
        <v>23</v>
      </c>
      <c r="L79" s="7">
        <f>'MVA2 Opt - Data Summary'!D120/'MVA2 Opt - Data Summary'!D180</f>
        <v>0.76718997634814246</v>
      </c>
    </row>
    <row r="80" spans="3:12" ht="14" x14ac:dyDescent="0.15">
      <c r="C80" s="2" t="s">
        <v>24</v>
      </c>
      <c r="D80" s="7">
        <f>'OMPI - Data Summary'!D121/'OMPI - Data Summary'!D181</f>
        <v>0.99770586907793035</v>
      </c>
      <c r="G80" s="2" t="s">
        <v>24</v>
      </c>
      <c r="H80" s="7">
        <f>'MVA2 - Data Summary'!D121/'MVA2 - Data Summary'!D181</f>
        <v>0.24687724966995406</v>
      </c>
      <c r="K80" s="2" t="s">
        <v>24</v>
      </c>
      <c r="L80" s="7">
        <f>'MVA2 Opt - Data Summary'!D121/'MVA2 Opt - Data Summary'!D181</f>
        <v>0.19726487047067651</v>
      </c>
    </row>
    <row r="81" spans="2:12" x14ac:dyDescent="0.15">
      <c r="D81" s="3"/>
      <c r="H81" s="3"/>
      <c r="L81" s="3"/>
    </row>
    <row r="82" spans="2:12" ht="14" x14ac:dyDescent="0.15">
      <c r="B82" s="5">
        <v>25</v>
      </c>
      <c r="C82" s="2" t="s">
        <v>0</v>
      </c>
      <c r="D82" s="7">
        <f>'OMPI - Data Summary'!E97/'OMPI - Data Summary'!E157</f>
        <v>6.8620367712166805</v>
      </c>
      <c r="F82" s="5">
        <v>25</v>
      </c>
      <c r="G82" s="2" t="s">
        <v>0</v>
      </c>
      <c r="H82" s="7">
        <f>'MVA2 - Data Summary'!E97/'MVA2 - Data Summary'!E157</f>
        <v>1.9196155955750387</v>
      </c>
      <c r="J82" s="5">
        <v>25</v>
      </c>
      <c r="K82" s="2" t="s">
        <v>0</v>
      </c>
      <c r="L82" s="7">
        <f>'MVA2 Opt - Data Summary'!E97/'MVA2 Opt - Data Summary'!E157</f>
        <v>2.2370020422563082</v>
      </c>
    </row>
    <row r="83" spans="2:12" ht="14" x14ac:dyDescent="0.15">
      <c r="C83" s="2" t="s">
        <v>1</v>
      </c>
      <c r="D83" s="7">
        <f>'OMPI - Data Summary'!E98/'OMPI - Data Summary'!E158</f>
        <v>2.2497064518140739</v>
      </c>
      <c r="G83" s="2" t="s">
        <v>1</v>
      </c>
      <c r="H83" s="7">
        <f>'MVA2 - Data Summary'!E98/'MVA2 - Data Summary'!E158</f>
        <v>5.1882200213522012</v>
      </c>
      <c r="K83" s="2" t="s">
        <v>1</v>
      </c>
      <c r="L83" s="7">
        <f>'MVA2 Opt - Data Summary'!E98/'MVA2 Opt - Data Summary'!E158</f>
        <v>2.897954955247827</v>
      </c>
    </row>
    <row r="84" spans="2:12" ht="14" x14ac:dyDescent="0.15">
      <c r="C84" s="2" t="s">
        <v>2</v>
      </c>
      <c r="D84" s="7">
        <f>'OMPI - Data Summary'!E99/'OMPI - Data Summary'!E159</f>
        <v>12.334702104152866</v>
      </c>
      <c r="G84" s="2" t="s">
        <v>2</v>
      </c>
      <c r="H84" s="7">
        <f>'MVA2 - Data Summary'!E99/'MVA2 - Data Summary'!E159</f>
        <v>2.4796665291976119</v>
      </c>
      <c r="K84" s="2" t="s">
        <v>2</v>
      </c>
      <c r="L84" s="7">
        <f>'MVA2 Opt - Data Summary'!E99/'MVA2 Opt - Data Summary'!E159</f>
        <v>2.8871386422729</v>
      </c>
    </row>
    <row r="85" spans="2:12" ht="14" x14ac:dyDescent="0.15">
      <c r="C85" s="2" t="s">
        <v>3</v>
      </c>
      <c r="D85" s="7">
        <f>'OMPI - Data Summary'!E100/'OMPI - Data Summary'!E160</f>
        <v>21.129998932928643</v>
      </c>
      <c r="G85" s="2" t="s">
        <v>3</v>
      </c>
      <c r="H85" s="7">
        <f>'MVA2 - Data Summary'!E100/'MVA2 - Data Summary'!E160</f>
        <v>1.8765528221931589</v>
      </c>
      <c r="K85" s="2" t="s">
        <v>3</v>
      </c>
      <c r="L85" s="7">
        <f>'MVA2 Opt - Data Summary'!E100/'MVA2 Opt - Data Summary'!E160</f>
        <v>1.4818737308459129</v>
      </c>
    </row>
    <row r="86" spans="2:12" ht="14" x14ac:dyDescent="0.15">
      <c r="C86" s="2" t="s">
        <v>4</v>
      </c>
      <c r="D86" s="7">
        <f>'OMPI - Data Summary'!E101/'OMPI - Data Summary'!E161</f>
        <v>9.2460599122494163</v>
      </c>
      <c r="G86" s="2" t="s">
        <v>4</v>
      </c>
      <c r="H86" s="7">
        <f>'MVA2 - Data Summary'!E101/'MVA2 - Data Summary'!E161</f>
        <v>3.0609054081573284</v>
      </c>
      <c r="K86" s="2" t="s">
        <v>4</v>
      </c>
      <c r="L86" s="7">
        <f>'MVA2 Opt - Data Summary'!E101/'MVA2 Opt - Data Summary'!E161</f>
        <v>3.5588950964473156</v>
      </c>
    </row>
    <row r="87" spans="2:12" ht="14" x14ac:dyDescent="0.15">
      <c r="C87" s="2" t="s">
        <v>5</v>
      </c>
      <c r="D87" s="7">
        <f>'OMPI - Data Summary'!E102/'OMPI - Data Summary'!E162</f>
        <v>7.7870612226531009</v>
      </c>
      <c r="G87" s="2" t="s">
        <v>5</v>
      </c>
      <c r="H87" s="7">
        <f>'MVA2 - Data Summary'!E102/'MVA2 - Data Summary'!E162</f>
        <v>3.2029222401335593</v>
      </c>
      <c r="K87" s="2" t="s">
        <v>5</v>
      </c>
      <c r="L87" s="7">
        <f>'MVA2 Opt - Data Summary'!E102/'MVA2 Opt - Data Summary'!E162</f>
        <v>1.9178242840176463</v>
      </c>
    </row>
    <row r="88" spans="2:12" ht="14" x14ac:dyDescent="0.15">
      <c r="C88" s="2" t="s">
        <v>6</v>
      </c>
      <c r="D88" s="7">
        <f>'OMPI - Data Summary'!E103/'OMPI - Data Summary'!E163</f>
        <v>13.946286857313682</v>
      </c>
      <c r="G88" s="2" t="s">
        <v>6</v>
      </c>
      <c r="H88" s="7">
        <f>'MVA2 - Data Summary'!E103/'MVA2 - Data Summary'!E163</f>
        <v>1.6708583029767745</v>
      </c>
      <c r="K88" s="2" t="s">
        <v>6</v>
      </c>
      <c r="L88" s="7">
        <f>'MVA2 Opt - Data Summary'!E103/'MVA2 Opt - Data Summary'!E163</f>
        <v>1.0459368052848399</v>
      </c>
    </row>
    <row r="89" spans="2:12" ht="14" x14ac:dyDescent="0.15">
      <c r="C89" s="2" t="s">
        <v>7</v>
      </c>
      <c r="D89" s="7">
        <f>'OMPI - Data Summary'!E104/'OMPI - Data Summary'!E164</f>
        <v>7.837561165934912</v>
      </c>
      <c r="G89" s="2" t="s">
        <v>7</v>
      </c>
      <c r="H89" s="7">
        <f>'MVA2 - Data Summary'!E104/'MVA2 - Data Summary'!E164</f>
        <v>2.016641082264238</v>
      </c>
      <c r="K89" s="2" t="s">
        <v>7</v>
      </c>
      <c r="L89" s="7">
        <f>'MVA2 Opt - Data Summary'!E104/'MVA2 Opt - Data Summary'!E164</f>
        <v>2.4762472675168437</v>
      </c>
    </row>
    <row r="90" spans="2:12" ht="14" x14ac:dyDescent="0.15">
      <c r="C90" s="2" t="s">
        <v>8</v>
      </c>
      <c r="D90" s="7">
        <f>'OMPI - Data Summary'!E105/'OMPI - Data Summary'!E165</f>
        <v>8.9397580651254653</v>
      </c>
      <c r="G90" s="2" t="s">
        <v>8</v>
      </c>
      <c r="H90" s="7">
        <f>'MVA2 - Data Summary'!E105/'MVA2 - Data Summary'!E165</f>
        <v>1.6977601930793478</v>
      </c>
      <c r="K90" s="2" t="s">
        <v>8</v>
      </c>
      <c r="L90" s="7">
        <f>'MVA2 Opt - Data Summary'!E105/'MVA2 Opt - Data Summary'!E165</f>
        <v>2.1924108812599172</v>
      </c>
    </row>
    <row r="91" spans="2:12" ht="14" x14ac:dyDescent="0.15">
      <c r="C91" s="2" t="s">
        <v>9</v>
      </c>
      <c r="D91" s="7">
        <f>'OMPI - Data Summary'!E106/'OMPI - Data Summary'!E166</f>
        <v>4.858217427036247</v>
      </c>
      <c r="G91" s="2" t="s">
        <v>9</v>
      </c>
      <c r="H91" s="7">
        <f>'MVA2 - Data Summary'!E106/'MVA2 - Data Summary'!E166</f>
        <v>0.87650293164749216</v>
      </c>
      <c r="K91" s="2" t="s">
        <v>9</v>
      </c>
      <c r="L91" s="7">
        <f>'MVA2 Opt - Data Summary'!E106/'MVA2 Opt - Data Summary'!E166</f>
        <v>0.97555630385976544</v>
      </c>
    </row>
    <row r="92" spans="2:12" ht="14" x14ac:dyDescent="0.15">
      <c r="C92" s="2" t="s">
        <v>10</v>
      </c>
      <c r="D92" s="7">
        <f>'OMPI - Data Summary'!E107/'OMPI - Data Summary'!E167</f>
        <v>4.3515516638866165</v>
      </c>
      <c r="G92" s="2" t="s">
        <v>10</v>
      </c>
      <c r="H92" s="7">
        <f>'MVA2 - Data Summary'!E107/'MVA2 - Data Summary'!E167</f>
        <v>1.1881439461506593</v>
      </c>
      <c r="K92" s="2" t="s">
        <v>10</v>
      </c>
      <c r="L92" s="7">
        <f>'MVA2 Opt - Data Summary'!E107/'MVA2 Opt - Data Summary'!E167</f>
        <v>1.564086147386367</v>
      </c>
    </row>
    <row r="93" spans="2:12" ht="14" x14ac:dyDescent="0.15">
      <c r="C93" s="2" t="s">
        <v>11</v>
      </c>
      <c r="D93" s="7">
        <f>'OMPI - Data Summary'!E108/'OMPI - Data Summary'!E168</f>
        <v>3.9199424331146644</v>
      </c>
      <c r="G93" s="2" t="s">
        <v>11</v>
      </c>
      <c r="H93" s="7">
        <f>'MVA2 - Data Summary'!E108/'MVA2 - Data Summary'!E168</f>
        <v>1.4270817050564899</v>
      </c>
      <c r="K93" s="2" t="s">
        <v>11</v>
      </c>
      <c r="L93" s="7">
        <f>'MVA2 Opt - Data Summary'!E108/'MVA2 Opt - Data Summary'!E168</f>
        <v>1.3734091447886636</v>
      </c>
    </row>
    <row r="94" spans="2:12" ht="14" x14ac:dyDescent="0.15">
      <c r="C94" s="2" t="s">
        <v>12</v>
      </c>
      <c r="D94" s="7">
        <f>'OMPI - Data Summary'!E109/'OMPI - Data Summary'!E169</f>
        <v>4.0128827165050405</v>
      </c>
      <c r="G94" s="2" t="s">
        <v>12</v>
      </c>
      <c r="H94" s="7">
        <f>'MVA2 - Data Summary'!E109/'MVA2 - Data Summary'!E169</f>
        <v>2.2349803368865038</v>
      </c>
      <c r="K94" s="2" t="s">
        <v>12</v>
      </c>
      <c r="L94" s="7">
        <f>'MVA2 Opt - Data Summary'!E109/'MVA2 Opt - Data Summary'!E169</f>
        <v>2.6688376860655536</v>
      </c>
    </row>
    <row r="95" spans="2:12" ht="14" x14ac:dyDescent="0.15">
      <c r="C95" s="2" t="s">
        <v>13</v>
      </c>
      <c r="D95" s="7">
        <f>'OMPI - Data Summary'!E110/'OMPI - Data Summary'!E170</f>
        <v>4.6296910800675963</v>
      </c>
      <c r="G95" s="2" t="s">
        <v>13</v>
      </c>
      <c r="H95" s="7">
        <f>'MVA2 - Data Summary'!E110/'MVA2 - Data Summary'!E170</f>
        <v>2.9022732054729636</v>
      </c>
      <c r="K95" s="2" t="s">
        <v>13</v>
      </c>
      <c r="L95" s="7">
        <f>'MVA2 Opt - Data Summary'!E110/'MVA2 Opt - Data Summary'!E170</f>
        <v>3.1116002358458426</v>
      </c>
    </row>
    <row r="96" spans="2:12" ht="14" x14ac:dyDescent="0.15">
      <c r="C96" s="2" t="s">
        <v>14</v>
      </c>
      <c r="D96" s="7">
        <f>'OMPI - Data Summary'!E111/'OMPI - Data Summary'!E171</f>
        <v>4.0800198780914911</v>
      </c>
      <c r="G96" s="2" t="s">
        <v>14</v>
      </c>
      <c r="H96" s="7">
        <f>'MVA2 - Data Summary'!E111/'MVA2 - Data Summary'!E171</f>
        <v>2.5234879582612533</v>
      </c>
      <c r="K96" s="2" t="s">
        <v>14</v>
      </c>
      <c r="L96" s="7">
        <f>'MVA2 Opt - Data Summary'!E111/'MVA2 Opt - Data Summary'!E171</f>
        <v>2.8056503628449856</v>
      </c>
    </row>
    <row r="97" spans="2:12" ht="14" x14ac:dyDescent="0.15">
      <c r="C97" s="2" t="s">
        <v>15</v>
      </c>
      <c r="D97" s="7">
        <f>'OMPI - Data Summary'!E112/'OMPI - Data Summary'!E172</f>
        <v>2.3264407375817737</v>
      </c>
      <c r="G97" s="2" t="s">
        <v>15</v>
      </c>
      <c r="H97" s="7">
        <f>'MVA2 - Data Summary'!E112/'MVA2 - Data Summary'!E172</f>
        <v>1.0448053085477911</v>
      </c>
      <c r="K97" s="2" t="s">
        <v>15</v>
      </c>
      <c r="L97" s="7">
        <f>'MVA2 Opt - Data Summary'!E112/'MVA2 Opt - Data Summary'!E172</f>
        <v>0.97249543868127275</v>
      </c>
    </row>
    <row r="98" spans="2:12" ht="14" x14ac:dyDescent="0.15">
      <c r="C98" s="2" t="s">
        <v>16</v>
      </c>
      <c r="D98" s="7">
        <f>'OMPI - Data Summary'!E113/'OMPI - Data Summary'!E173</f>
        <v>3.8736745799627981</v>
      </c>
      <c r="G98" s="2" t="s">
        <v>16</v>
      </c>
      <c r="H98" s="7">
        <f>'MVA2 - Data Summary'!E113/'MVA2 - Data Summary'!E173</f>
        <v>2.2537825791342452</v>
      </c>
      <c r="K98" s="2" t="s">
        <v>16</v>
      </c>
      <c r="L98" s="7">
        <f>'MVA2 Opt - Data Summary'!E113/'MVA2 Opt - Data Summary'!E173</f>
        <v>1.5604529566391989</v>
      </c>
    </row>
    <row r="99" spans="2:12" ht="14" x14ac:dyDescent="0.15">
      <c r="C99" s="2" t="s">
        <v>17</v>
      </c>
      <c r="D99" s="7">
        <f>'OMPI - Data Summary'!E114/'OMPI - Data Summary'!E174</f>
        <v>11.351803258980111</v>
      </c>
      <c r="G99" s="2" t="s">
        <v>17</v>
      </c>
      <c r="H99" s="7">
        <f>'MVA2 - Data Summary'!E114/'MVA2 - Data Summary'!E174</f>
        <v>1.2962245174465079</v>
      </c>
      <c r="K99" s="2" t="s">
        <v>17</v>
      </c>
      <c r="L99" s="7">
        <f>'MVA2 Opt - Data Summary'!E114/'MVA2 Opt - Data Summary'!E174</f>
        <v>0.70677405767518353</v>
      </c>
    </row>
    <row r="100" spans="2:12" ht="14" x14ac:dyDescent="0.15">
      <c r="C100" s="2" t="s">
        <v>18</v>
      </c>
      <c r="D100" s="7">
        <f>'OMPI - Data Summary'!E115/'OMPI - Data Summary'!E175</f>
        <v>3.0498266444045936</v>
      </c>
      <c r="G100" s="2" t="s">
        <v>18</v>
      </c>
      <c r="H100" s="7">
        <f>'MVA2 - Data Summary'!E115/'MVA2 - Data Summary'!E175</f>
        <v>0.95311237100363599</v>
      </c>
      <c r="K100" s="2" t="s">
        <v>18</v>
      </c>
      <c r="L100" s="7">
        <f>'MVA2 Opt - Data Summary'!E115/'MVA2 Opt - Data Summary'!E175</f>
        <v>0.81930891044116505</v>
      </c>
    </row>
    <row r="101" spans="2:12" ht="14" x14ac:dyDescent="0.15">
      <c r="C101" s="2" t="s">
        <v>19</v>
      </c>
      <c r="D101" s="7">
        <f>'OMPI - Data Summary'!E116/'OMPI - Data Summary'!E176</f>
        <v>3.3473655382845098</v>
      </c>
      <c r="G101" s="2" t="s">
        <v>19</v>
      </c>
      <c r="H101" s="7">
        <f>'MVA2 - Data Summary'!E116/'MVA2 - Data Summary'!E176</f>
        <v>1.6406488530601953</v>
      </c>
      <c r="K101" s="2" t="s">
        <v>19</v>
      </c>
      <c r="L101" s="7">
        <f>'MVA2 Opt - Data Summary'!E116/'MVA2 Opt - Data Summary'!E176</f>
        <v>2.0428921105452686</v>
      </c>
    </row>
    <row r="102" spans="2:12" ht="14" x14ac:dyDescent="0.15">
      <c r="C102" s="2" t="s">
        <v>20</v>
      </c>
      <c r="D102" s="7">
        <f>'OMPI - Data Summary'!E117/'OMPI - Data Summary'!E177</f>
        <v>2.6849429181480224</v>
      </c>
      <c r="G102" s="2" t="s">
        <v>20</v>
      </c>
      <c r="H102" s="7">
        <f>'MVA2 - Data Summary'!E117/'MVA2 - Data Summary'!E177</f>
        <v>1.8369677220275171</v>
      </c>
      <c r="K102" s="2" t="s">
        <v>20</v>
      </c>
      <c r="L102" s="7">
        <f>'MVA2 Opt - Data Summary'!E117/'MVA2 Opt - Data Summary'!E177</f>
        <v>1.9779006994669834</v>
      </c>
    </row>
    <row r="103" spans="2:12" ht="14" x14ac:dyDescent="0.15">
      <c r="C103" s="2" t="s">
        <v>21</v>
      </c>
      <c r="D103" s="7">
        <f>'OMPI - Data Summary'!E118/'OMPI - Data Summary'!E178</f>
        <v>1.1902318729893138</v>
      </c>
      <c r="G103" s="2" t="s">
        <v>21</v>
      </c>
      <c r="H103" s="7">
        <f>'MVA2 - Data Summary'!E118/'MVA2 - Data Summary'!E178</f>
        <v>0.63047385872041961</v>
      </c>
      <c r="K103" s="2" t="s">
        <v>21</v>
      </c>
      <c r="L103" s="7">
        <f>'MVA2 Opt - Data Summary'!E118/'MVA2 Opt - Data Summary'!E178</f>
        <v>0.76379946704666624</v>
      </c>
    </row>
    <row r="104" spans="2:12" ht="14" x14ac:dyDescent="0.15">
      <c r="C104" s="2" t="s">
        <v>22</v>
      </c>
      <c r="D104" s="7">
        <f>'OMPI - Data Summary'!E119/'OMPI - Data Summary'!E179</f>
        <v>0.99475616022106239</v>
      </c>
      <c r="G104" s="2" t="s">
        <v>22</v>
      </c>
      <c r="H104" s="7">
        <f>'MVA2 - Data Summary'!E119/'MVA2 - Data Summary'!E179</f>
        <v>0.41600321456653899</v>
      </c>
      <c r="K104" s="2" t="s">
        <v>22</v>
      </c>
      <c r="L104" s="7">
        <f>'MVA2 Opt - Data Summary'!E119/'MVA2 Opt - Data Summary'!E179</f>
        <v>0.39087558447321652</v>
      </c>
    </row>
    <row r="105" spans="2:12" ht="14" x14ac:dyDescent="0.15">
      <c r="C105" s="2" t="s">
        <v>23</v>
      </c>
      <c r="D105" s="7">
        <f>'OMPI - Data Summary'!E120/'OMPI - Data Summary'!E180</f>
        <v>1.9447419060562945</v>
      </c>
      <c r="G105" s="2" t="s">
        <v>23</v>
      </c>
      <c r="H105" s="7">
        <f>'MVA2 - Data Summary'!E120/'MVA2 - Data Summary'!E180</f>
        <v>0.9296615112752421</v>
      </c>
      <c r="K105" s="2" t="s">
        <v>23</v>
      </c>
      <c r="L105" s="7">
        <f>'MVA2 Opt - Data Summary'!E120/'MVA2 Opt - Data Summary'!E180</f>
        <v>1.3984151658591686</v>
      </c>
    </row>
    <row r="106" spans="2:12" ht="14" x14ac:dyDescent="0.15">
      <c r="C106" s="2" t="s">
        <v>24</v>
      </c>
      <c r="D106" s="7">
        <f>'OMPI - Data Summary'!E121/'OMPI - Data Summary'!E181</f>
        <v>2.0284732595967854</v>
      </c>
      <c r="G106" s="2" t="s">
        <v>24</v>
      </c>
      <c r="H106" s="7">
        <f>'MVA2 - Data Summary'!E121/'MVA2 - Data Summary'!E181</f>
        <v>0.71244022096690662</v>
      </c>
      <c r="K106" s="2" t="s">
        <v>24</v>
      </c>
      <c r="L106" s="7">
        <f>'MVA2 Opt - Data Summary'!E121/'MVA2 Opt - Data Summary'!E181</f>
        <v>0.69045463917392247</v>
      </c>
    </row>
    <row r="107" spans="2:12" x14ac:dyDescent="0.15">
      <c r="D107" s="3"/>
      <c r="H107" s="3"/>
      <c r="L107" s="3"/>
    </row>
    <row r="108" spans="2:12" ht="14" x14ac:dyDescent="0.15">
      <c r="B108" s="5">
        <v>36</v>
      </c>
      <c r="C108" s="2" t="s">
        <v>0</v>
      </c>
      <c r="D108" s="7">
        <f>'OMPI - Data Summary'!F97/'OMPI - Data Summary'!F157</f>
        <v>9.4269536208002087</v>
      </c>
      <c r="F108" s="5">
        <v>36</v>
      </c>
      <c r="G108" s="2" t="s">
        <v>0</v>
      </c>
      <c r="H108" s="7">
        <f>'MVA2 - Data Summary'!F97/'MVA2 - Data Summary'!F157</f>
        <v>3.9133018605512464</v>
      </c>
      <c r="J108" s="5">
        <v>36</v>
      </c>
      <c r="K108" s="2" t="s">
        <v>0</v>
      </c>
      <c r="L108" s="7">
        <f>'MVA2 Opt - Data Summary'!F97/'MVA2 Opt - Data Summary'!F157</f>
        <v>1.8547248776912744</v>
      </c>
    </row>
    <row r="109" spans="2:12" ht="14" x14ac:dyDescent="0.15">
      <c r="C109" s="2" t="s">
        <v>1</v>
      </c>
      <c r="D109" s="7">
        <f>'OMPI - Data Summary'!F98/'OMPI - Data Summary'!F158</f>
        <v>9.5859797077323226</v>
      </c>
      <c r="G109" s="2" t="s">
        <v>1</v>
      </c>
      <c r="H109" s="7">
        <f>'MVA2 - Data Summary'!F98/'MVA2 - Data Summary'!F158</f>
        <v>2.8516638984733196</v>
      </c>
      <c r="K109" s="2" t="s">
        <v>1</v>
      </c>
      <c r="L109" s="7">
        <f>'MVA2 Opt - Data Summary'!F98/'MVA2 Opt - Data Summary'!F158</f>
        <v>4.1469460384364005</v>
      </c>
    </row>
    <row r="110" spans="2:12" ht="14" x14ac:dyDescent="0.15">
      <c r="C110" s="2" t="s">
        <v>2</v>
      </c>
      <c r="D110" s="7">
        <f>'OMPI - Data Summary'!F99/'OMPI - Data Summary'!F159</f>
        <v>9.3278277657860134</v>
      </c>
      <c r="G110" s="2" t="s">
        <v>2</v>
      </c>
      <c r="H110" s="7">
        <f>'MVA2 - Data Summary'!F99/'MVA2 - Data Summary'!F159</f>
        <v>2.4615411253534805</v>
      </c>
      <c r="K110" s="2" t="s">
        <v>2</v>
      </c>
      <c r="L110" s="7">
        <f>'MVA2 Opt - Data Summary'!F99/'MVA2 Opt - Data Summary'!F159</f>
        <v>2.3985357989383553</v>
      </c>
    </row>
    <row r="111" spans="2:12" ht="14" x14ac:dyDescent="0.15">
      <c r="C111" s="2" t="s">
        <v>3</v>
      </c>
      <c r="D111" s="7">
        <f>'OMPI - Data Summary'!F100/'OMPI - Data Summary'!F160</f>
        <v>15.83329303760784</v>
      </c>
      <c r="G111" s="2" t="s">
        <v>3</v>
      </c>
      <c r="H111" s="7">
        <f>'MVA2 - Data Summary'!F100/'MVA2 - Data Summary'!F160</f>
        <v>2.9002612708072375</v>
      </c>
      <c r="K111" s="2" t="s">
        <v>3</v>
      </c>
      <c r="L111" s="7">
        <f>'MVA2 Opt - Data Summary'!F100/'MVA2 Opt - Data Summary'!F160</f>
        <v>2.486374763573588</v>
      </c>
    </row>
    <row r="112" spans="2:12" ht="14" x14ac:dyDescent="0.15">
      <c r="C112" s="2" t="s">
        <v>4</v>
      </c>
      <c r="D112" s="7">
        <f>'OMPI - Data Summary'!F101/'OMPI - Data Summary'!F161</f>
        <v>8.1432681279919716</v>
      </c>
      <c r="G112" s="2" t="s">
        <v>4</v>
      </c>
      <c r="H112" s="7">
        <f>'MVA2 - Data Summary'!F101/'MVA2 - Data Summary'!F161</f>
        <v>2.4991834304994023</v>
      </c>
      <c r="K112" s="2" t="s">
        <v>4</v>
      </c>
      <c r="L112" s="7">
        <f>'MVA2 Opt - Data Summary'!F101/'MVA2 Opt - Data Summary'!F161</f>
        <v>3.0114199406775604</v>
      </c>
    </row>
    <row r="113" spans="3:12" ht="14" x14ac:dyDescent="0.15">
      <c r="C113" s="2" t="s">
        <v>5</v>
      </c>
      <c r="D113" s="7">
        <f>'OMPI - Data Summary'!F102/'OMPI - Data Summary'!F162</f>
        <v>4.8513487354907703</v>
      </c>
      <c r="G113" s="2" t="s">
        <v>5</v>
      </c>
      <c r="H113" s="7">
        <f>'MVA2 - Data Summary'!F102/'MVA2 - Data Summary'!F162</f>
        <v>2.8026222678677426</v>
      </c>
      <c r="K113" s="2" t="s">
        <v>5</v>
      </c>
      <c r="L113" s="7">
        <f>'MVA2 Opt - Data Summary'!F102/'MVA2 Opt - Data Summary'!F162</f>
        <v>2.8334058489588272</v>
      </c>
    </row>
    <row r="114" spans="3:12" ht="14" x14ac:dyDescent="0.15">
      <c r="C114" s="2" t="s">
        <v>6</v>
      </c>
      <c r="D114" s="7">
        <f>'OMPI - Data Summary'!F103/'OMPI - Data Summary'!F163</f>
        <v>10.59461182397459</v>
      </c>
      <c r="G114" s="2" t="s">
        <v>6</v>
      </c>
      <c r="H114" s="7">
        <f>'MVA2 - Data Summary'!F103/'MVA2 - Data Summary'!F163</f>
        <v>1.9525071569210812</v>
      </c>
      <c r="K114" s="2" t="s">
        <v>6</v>
      </c>
      <c r="L114" s="7">
        <f>'MVA2 Opt - Data Summary'!F103/'MVA2 Opt - Data Summary'!F163</f>
        <v>0.74330574013611062</v>
      </c>
    </row>
    <row r="115" spans="3:12" ht="14" x14ac:dyDescent="0.15">
      <c r="C115" s="2" t="s">
        <v>7</v>
      </c>
      <c r="D115" s="7">
        <f>'OMPI - Data Summary'!F104/'OMPI - Data Summary'!F164</f>
        <v>6.3538766821111015</v>
      </c>
      <c r="G115" s="2" t="s">
        <v>7</v>
      </c>
      <c r="H115" s="7">
        <f>'MVA2 - Data Summary'!F104/'MVA2 - Data Summary'!F164</f>
        <v>2.2423550745390135</v>
      </c>
      <c r="K115" s="2" t="s">
        <v>7</v>
      </c>
      <c r="L115" s="7">
        <f>'MVA2 Opt - Data Summary'!F104/'MVA2 Opt - Data Summary'!F164</f>
        <v>2.1219862873567066</v>
      </c>
    </row>
    <row r="116" spans="3:12" ht="14" x14ac:dyDescent="0.15">
      <c r="C116" s="2" t="s">
        <v>8</v>
      </c>
      <c r="D116" s="7">
        <f>'OMPI - Data Summary'!F105/'OMPI - Data Summary'!F165</f>
        <v>7.5052864636691137</v>
      </c>
      <c r="G116" s="2" t="s">
        <v>8</v>
      </c>
      <c r="H116" s="7">
        <f>'MVA2 - Data Summary'!F105/'MVA2 - Data Summary'!F165</f>
        <v>3.4190663362670541</v>
      </c>
      <c r="K116" s="2" t="s">
        <v>8</v>
      </c>
      <c r="L116" s="7">
        <f>'MVA2 Opt - Data Summary'!F105/'MVA2 Opt - Data Summary'!F165</f>
        <v>2.1874380218145069</v>
      </c>
    </row>
    <row r="117" spans="3:12" ht="14" x14ac:dyDescent="0.15">
      <c r="C117" s="2" t="s">
        <v>9</v>
      </c>
      <c r="D117" s="7">
        <f>'OMPI - Data Summary'!F106/'OMPI - Data Summary'!F166</f>
        <v>3.8473661280851625</v>
      </c>
      <c r="G117" s="2" t="s">
        <v>9</v>
      </c>
      <c r="H117" s="7">
        <f>'MVA2 - Data Summary'!F106/'MVA2 - Data Summary'!F166</f>
        <v>1.0948941611424539</v>
      </c>
      <c r="K117" s="2" t="s">
        <v>9</v>
      </c>
      <c r="L117" s="7">
        <f>'MVA2 Opt - Data Summary'!F106/'MVA2 Opt - Data Summary'!F166</f>
        <v>0.95022293161232207</v>
      </c>
    </row>
    <row r="118" spans="3:12" ht="14" x14ac:dyDescent="0.15">
      <c r="C118" s="2" t="s">
        <v>10</v>
      </c>
      <c r="D118" s="7">
        <f>'OMPI - Data Summary'!F107/'OMPI - Data Summary'!F167</f>
        <v>3.12887793953383</v>
      </c>
      <c r="G118" s="2" t="s">
        <v>10</v>
      </c>
      <c r="H118" s="7">
        <f>'MVA2 - Data Summary'!F107/'MVA2 - Data Summary'!F167</f>
        <v>1.567132717987874</v>
      </c>
      <c r="K118" s="2" t="s">
        <v>10</v>
      </c>
      <c r="L118" s="7">
        <f>'MVA2 Opt - Data Summary'!F107/'MVA2 Opt - Data Summary'!F167</f>
        <v>1.8980200874474382</v>
      </c>
    </row>
    <row r="119" spans="3:12" ht="14" x14ac:dyDescent="0.15">
      <c r="C119" s="2" t="s">
        <v>11</v>
      </c>
      <c r="D119" s="7">
        <f>'OMPI - Data Summary'!F108/'OMPI - Data Summary'!F168</f>
        <v>3.5489533309920569</v>
      </c>
      <c r="G119" s="2" t="s">
        <v>11</v>
      </c>
      <c r="H119" s="7">
        <f>'MVA2 - Data Summary'!F108/'MVA2 - Data Summary'!F168</f>
        <v>1.6338488139615865</v>
      </c>
      <c r="K119" s="2" t="s">
        <v>11</v>
      </c>
      <c r="L119" s="7">
        <f>'MVA2 Opt - Data Summary'!F108/'MVA2 Opt - Data Summary'!F168</f>
        <v>1.076720483291796</v>
      </c>
    </row>
    <row r="120" spans="3:12" ht="14" x14ac:dyDescent="0.15">
      <c r="C120" s="2" t="s">
        <v>12</v>
      </c>
      <c r="D120" s="7">
        <f>'OMPI - Data Summary'!F109/'OMPI - Data Summary'!F169</f>
        <v>5.6848295116189167</v>
      </c>
      <c r="G120" s="2" t="s">
        <v>12</v>
      </c>
      <c r="H120" s="7">
        <f>'MVA2 - Data Summary'!F109/'MVA2 - Data Summary'!F169</f>
        <v>2.7450846556968513</v>
      </c>
      <c r="K120" s="2" t="s">
        <v>12</v>
      </c>
      <c r="L120" s="7">
        <f>'MVA2 Opt - Data Summary'!F109/'MVA2 Opt - Data Summary'!F169</f>
        <v>2.6070889033821203</v>
      </c>
    </row>
    <row r="121" spans="3:12" ht="14" x14ac:dyDescent="0.15">
      <c r="C121" s="2" t="s">
        <v>13</v>
      </c>
      <c r="D121" s="7">
        <f>'OMPI - Data Summary'!F110/'OMPI - Data Summary'!F170</f>
        <v>4.5765697360609918</v>
      </c>
      <c r="G121" s="2" t="s">
        <v>13</v>
      </c>
      <c r="H121" s="7">
        <f>'MVA2 - Data Summary'!F110/'MVA2 - Data Summary'!F170</f>
        <v>2.2654698539678537</v>
      </c>
      <c r="K121" s="2" t="s">
        <v>13</v>
      </c>
      <c r="L121" s="7">
        <f>'MVA2 Opt - Data Summary'!F110/'MVA2 Opt - Data Summary'!F170</f>
        <v>1.8733150498562485</v>
      </c>
    </row>
    <row r="122" spans="3:12" ht="14" x14ac:dyDescent="0.15">
      <c r="C122" s="2" t="s">
        <v>14</v>
      </c>
      <c r="D122" s="7">
        <f>'OMPI - Data Summary'!F111/'OMPI - Data Summary'!F171</f>
        <v>4.5455100262795041</v>
      </c>
      <c r="G122" s="2" t="s">
        <v>14</v>
      </c>
      <c r="H122" s="7">
        <f>'MVA2 - Data Summary'!F111/'MVA2 - Data Summary'!F171</f>
        <v>2.2616606021703665</v>
      </c>
      <c r="K122" s="2" t="s">
        <v>14</v>
      </c>
      <c r="L122" s="7">
        <f>'MVA2 Opt - Data Summary'!F111/'MVA2 Opt - Data Summary'!F171</f>
        <v>2.2444712669373748</v>
      </c>
    </row>
    <row r="123" spans="3:12" ht="14" x14ac:dyDescent="0.15">
      <c r="C123" s="2" t="s">
        <v>15</v>
      </c>
      <c r="D123" s="7">
        <f>'OMPI - Data Summary'!F112/'OMPI - Data Summary'!F172</f>
        <v>3.3659800781650668</v>
      </c>
      <c r="G123" s="2" t="s">
        <v>15</v>
      </c>
      <c r="H123" s="7">
        <f>'MVA2 - Data Summary'!F112/'MVA2 - Data Summary'!F172</f>
        <v>1.501073913698413</v>
      </c>
      <c r="K123" s="2" t="s">
        <v>15</v>
      </c>
      <c r="L123" s="7">
        <f>'MVA2 Opt - Data Summary'!F112/'MVA2 Opt - Data Summary'!F172</f>
        <v>1.0997184522667522</v>
      </c>
    </row>
    <row r="124" spans="3:12" ht="14" x14ac:dyDescent="0.15">
      <c r="C124" s="2" t="s">
        <v>16</v>
      </c>
      <c r="D124" s="7">
        <f>'OMPI - Data Summary'!F113/'OMPI - Data Summary'!F173</f>
        <v>3.6912214736543314</v>
      </c>
      <c r="G124" s="2" t="s">
        <v>16</v>
      </c>
      <c r="H124" s="7">
        <f>'MVA2 - Data Summary'!F113/'MVA2 - Data Summary'!F173</f>
        <v>1.91568393138698</v>
      </c>
      <c r="K124" s="2" t="s">
        <v>16</v>
      </c>
      <c r="L124" s="7">
        <f>'MVA2 Opt - Data Summary'!F113/'MVA2 Opt - Data Summary'!F173</f>
        <v>1.8724246407184291</v>
      </c>
    </row>
    <row r="125" spans="3:12" ht="14" x14ac:dyDescent="0.15">
      <c r="C125" s="2" t="s">
        <v>17</v>
      </c>
      <c r="D125" s="7">
        <f>'OMPI - Data Summary'!F114/'OMPI - Data Summary'!F174</f>
        <v>7.7363478632828606</v>
      </c>
      <c r="G125" s="2" t="s">
        <v>17</v>
      </c>
      <c r="H125" s="7">
        <f>'MVA2 - Data Summary'!F114/'MVA2 - Data Summary'!F174</f>
        <v>0.85393496228908961</v>
      </c>
      <c r="K125" s="2" t="s">
        <v>17</v>
      </c>
      <c r="L125" s="7">
        <f>'MVA2 Opt - Data Summary'!F114/'MVA2 Opt - Data Summary'!F174</f>
        <v>0.47158830851259032</v>
      </c>
    </row>
    <row r="126" spans="3:12" ht="14" x14ac:dyDescent="0.15">
      <c r="C126" s="2" t="s">
        <v>18</v>
      </c>
      <c r="D126" s="7">
        <f>'OMPI - Data Summary'!F115/'OMPI - Data Summary'!F175</f>
        <v>2.8900516292256717</v>
      </c>
      <c r="G126" s="2" t="s">
        <v>18</v>
      </c>
      <c r="H126" s="7">
        <f>'MVA2 - Data Summary'!F115/'MVA2 - Data Summary'!F175</f>
        <v>0.72498876436377502</v>
      </c>
      <c r="K126" s="2" t="s">
        <v>18</v>
      </c>
      <c r="L126" s="7">
        <f>'MVA2 Opt - Data Summary'!F115/'MVA2 Opt - Data Summary'!F175</f>
        <v>0.68579690937836768</v>
      </c>
    </row>
    <row r="127" spans="3:12" ht="14" x14ac:dyDescent="0.15">
      <c r="C127" s="2" t="s">
        <v>19</v>
      </c>
      <c r="D127" s="7">
        <f>'OMPI - Data Summary'!F116/'OMPI - Data Summary'!F176</f>
        <v>3.6304615664963977</v>
      </c>
      <c r="G127" s="2" t="s">
        <v>19</v>
      </c>
      <c r="H127" s="7">
        <f>'MVA2 - Data Summary'!F116/'MVA2 - Data Summary'!F176</f>
        <v>2.1065346078809788</v>
      </c>
      <c r="K127" s="2" t="s">
        <v>19</v>
      </c>
      <c r="L127" s="7">
        <f>'MVA2 Opt - Data Summary'!F116/'MVA2 Opt - Data Summary'!F176</f>
        <v>2.0619427615269785</v>
      </c>
    </row>
    <row r="128" spans="3:12" ht="14" x14ac:dyDescent="0.15">
      <c r="C128" s="2" t="s">
        <v>20</v>
      </c>
      <c r="D128" s="7">
        <f>'OMPI - Data Summary'!F117/'OMPI - Data Summary'!F177</f>
        <v>3.2000364836264725</v>
      </c>
      <c r="G128" s="2" t="s">
        <v>20</v>
      </c>
      <c r="H128" s="7">
        <f>'MVA2 - Data Summary'!F117/'MVA2 - Data Summary'!F177</f>
        <v>1.2006588395525155</v>
      </c>
      <c r="K128" s="2" t="s">
        <v>20</v>
      </c>
      <c r="L128" s="7">
        <f>'MVA2 Opt - Data Summary'!F117/'MVA2 Opt - Data Summary'!F177</f>
        <v>1.6639071538664028</v>
      </c>
    </row>
    <row r="129" spans="2:12" ht="14" x14ac:dyDescent="0.15">
      <c r="C129" s="2" t="s">
        <v>21</v>
      </c>
      <c r="D129" s="7">
        <f>'OMPI - Data Summary'!F118/'OMPI - Data Summary'!F178</f>
        <v>1.4245141382665103</v>
      </c>
      <c r="G129" s="2" t="s">
        <v>21</v>
      </c>
      <c r="H129" s="7">
        <f>'MVA2 - Data Summary'!F118/'MVA2 - Data Summary'!F178</f>
        <v>0.62542314902628893</v>
      </c>
      <c r="K129" s="2" t="s">
        <v>21</v>
      </c>
      <c r="L129" s="7">
        <f>'MVA2 Opt - Data Summary'!F118/'MVA2 Opt - Data Summary'!F178</f>
        <v>0.68517545756368925</v>
      </c>
    </row>
    <row r="130" spans="2:12" ht="14" x14ac:dyDescent="0.15">
      <c r="C130" s="2" t="s">
        <v>22</v>
      </c>
      <c r="D130" s="7">
        <f>'OMPI - Data Summary'!F119/'OMPI - Data Summary'!F179</f>
        <v>1.3615937101103066</v>
      </c>
      <c r="G130" s="2" t="s">
        <v>22</v>
      </c>
      <c r="H130" s="7">
        <f>'MVA2 - Data Summary'!F119/'MVA2 - Data Summary'!F179</f>
        <v>0.29876105109791923</v>
      </c>
      <c r="K130" s="2" t="s">
        <v>22</v>
      </c>
      <c r="L130" s="7">
        <f>'MVA2 Opt - Data Summary'!F119/'MVA2 Opt - Data Summary'!F179</f>
        <v>0.20506065144174732</v>
      </c>
    </row>
    <row r="131" spans="2:12" ht="14" x14ac:dyDescent="0.15">
      <c r="C131" s="2" t="s">
        <v>23</v>
      </c>
      <c r="D131" s="7">
        <f>'OMPI - Data Summary'!F120/'OMPI - Data Summary'!F180</f>
        <v>1.4430718718988693</v>
      </c>
      <c r="G131" s="2" t="s">
        <v>23</v>
      </c>
      <c r="H131" s="7">
        <f>'MVA2 - Data Summary'!F120/'MVA2 - Data Summary'!F180</f>
        <v>0.30834267470367466</v>
      </c>
      <c r="K131" s="2" t="s">
        <v>23</v>
      </c>
      <c r="L131" s="7">
        <f>'MVA2 Opt - Data Summary'!F120/'MVA2 Opt - Data Summary'!F180</f>
        <v>0.28913570053792009</v>
      </c>
    </row>
    <row r="132" spans="2:12" ht="14" x14ac:dyDescent="0.15">
      <c r="C132" s="2" t="s">
        <v>24</v>
      </c>
      <c r="D132" s="7">
        <f>'OMPI - Data Summary'!F121/'OMPI - Data Summary'!F181</f>
        <v>1.1578058267741265</v>
      </c>
      <c r="G132" s="2" t="s">
        <v>24</v>
      </c>
      <c r="H132" s="7">
        <f>'MVA2 - Data Summary'!F121/'MVA2 - Data Summary'!F181</f>
        <v>0.36742643483097476</v>
      </c>
      <c r="K132" s="2" t="s">
        <v>24</v>
      </c>
      <c r="L132" s="7">
        <f>'MVA2 Opt - Data Summary'!F121/'MVA2 Opt - Data Summary'!F181</f>
        <v>0.13076203672206843</v>
      </c>
    </row>
    <row r="133" spans="2:12" x14ac:dyDescent="0.15">
      <c r="D133" s="3"/>
      <c r="H133" s="3"/>
      <c r="L133" s="3"/>
    </row>
    <row r="134" spans="2:12" ht="14" x14ac:dyDescent="0.15">
      <c r="B134" s="5">
        <v>49</v>
      </c>
      <c r="C134" s="2" t="s">
        <v>0</v>
      </c>
      <c r="D134" s="7">
        <f>'OMPI - Data Summary'!G97/'OMPI - Data Summary'!G157</f>
        <v>20.431004899516108</v>
      </c>
      <c r="F134" s="5">
        <v>49</v>
      </c>
      <c r="G134" s="2" t="s">
        <v>0</v>
      </c>
      <c r="H134" s="7">
        <f>'MVA2 - Data Summary'!G97/'MVA2 - Data Summary'!G157</f>
        <v>1.5364079617923674</v>
      </c>
      <c r="J134" s="5">
        <v>49</v>
      </c>
      <c r="K134" s="2" t="s">
        <v>0</v>
      </c>
      <c r="L134" s="7">
        <f>'MVA2 Opt - Data Summary'!G97/'MVA2 Opt - Data Summary'!G157</f>
        <v>1.166448440994043</v>
      </c>
    </row>
    <row r="135" spans="2:12" ht="14" x14ac:dyDescent="0.15">
      <c r="C135" s="2" t="s">
        <v>1</v>
      </c>
      <c r="D135" s="7">
        <f>'OMPI - Data Summary'!G98/'OMPI - Data Summary'!G158</f>
        <v>12.069616324757597</v>
      </c>
      <c r="G135" s="2" t="s">
        <v>1</v>
      </c>
      <c r="H135" s="7">
        <f>'MVA2 - Data Summary'!G98/'MVA2 - Data Summary'!G158</f>
        <v>2.865558972466494</v>
      </c>
      <c r="K135" s="2" t="s">
        <v>1</v>
      </c>
      <c r="L135" s="7">
        <f>'MVA2 Opt - Data Summary'!G98/'MVA2 Opt - Data Summary'!G158</f>
        <v>2.7126266481750791</v>
      </c>
    </row>
    <row r="136" spans="2:12" ht="14" x14ac:dyDescent="0.15">
      <c r="C136" s="2" t="s">
        <v>2</v>
      </c>
      <c r="D136" s="7">
        <f>'OMPI - Data Summary'!G99/'OMPI - Data Summary'!G159</f>
        <v>12.490412514002385</v>
      </c>
      <c r="G136" s="2" t="s">
        <v>2</v>
      </c>
      <c r="H136" s="7">
        <f>'MVA2 - Data Summary'!G99/'MVA2 - Data Summary'!G159</f>
        <v>2.3612901569923683</v>
      </c>
      <c r="K136" s="2" t="s">
        <v>2</v>
      </c>
      <c r="L136" s="7">
        <f>'MVA2 Opt - Data Summary'!G99/'MVA2 Opt - Data Summary'!G159</f>
        <v>2.3562502755189101</v>
      </c>
    </row>
    <row r="137" spans="2:12" ht="14" x14ac:dyDescent="0.15">
      <c r="C137" s="2" t="s">
        <v>3</v>
      </c>
      <c r="D137" s="7">
        <f>'OMPI - Data Summary'!G100/'OMPI - Data Summary'!G160</f>
        <v>13.801599503680512</v>
      </c>
      <c r="G137" s="2" t="s">
        <v>3</v>
      </c>
      <c r="H137" s="7">
        <f>'MVA2 - Data Summary'!G100/'MVA2 - Data Summary'!G160</f>
        <v>1.5003042118532453</v>
      </c>
      <c r="K137" s="2" t="s">
        <v>3</v>
      </c>
      <c r="L137" s="7">
        <f>'MVA2 Opt - Data Summary'!G100/'MVA2 Opt - Data Summary'!G160</f>
        <v>1.2847672600841931</v>
      </c>
    </row>
    <row r="138" spans="2:12" ht="14" x14ac:dyDescent="0.15">
      <c r="C138" s="2" t="s">
        <v>4</v>
      </c>
      <c r="D138" s="7">
        <f>'OMPI - Data Summary'!G101/'OMPI - Data Summary'!G161</f>
        <v>7.5749467096013428</v>
      </c>
      <c r="G138" s="2" t="s">
        <v>4</v>
      </c>
      <c r="H138" s="7">
        <f>'MVA2 - Data Summary'!G101/'MVA2 - Data Summary'!G161</f>
        <v>1.6085617027993937</v>
      </c>
      <c r="K138" s="2" t="s">
        <v>4</v>
      </c>
      <c r="L138" s="7">
        <f>'MVA2 Opt - Data Summary'!G101/'MVA2 Opt - Data Summary'!G161</f>
        <v>1.2246156267772577</v>
      </c>
    </row>
    <row r="139" spans="2:12" ht="14" x14ac:dyDescent="0.15">
      <c r="C139" s="2" t="s">
        <v>5</v>
      </c>
      <c r="D139" s="7">
        <f>'OMPI - Data Summary'!G102/'OMPI - Data Summary'!G162</f>
        <v>6.9480798858312109</v>
      </c>
      <c r="G139" s="2" t="s">
        <v>5</v>
      </c>
      <c r="H139" s="7">
        <f>'MVA2 - Data Summary'!G102/'MVA2 - Data Summary'!G162</f>
        <v>2.7717235807418845</v>
      </c>
      <c r="K139" s="2" t="s">
        <v>5</v>
      </c>
      <c r="L139" s="7">
        <f>'MVA2 Opt - Data Summary'!G102/'MVA2 Opt - Data Summary'!G162</f>
        <v>2.0532498765805229</v>
      </c>
    </row>
    <row r="140" spans="2:12" ht="14" x14ac:dyDescent="0.15">
      <c r="C140" s="2" t="s">
        <v>6</v>
      </c>
      <c r="D140" s="7">
        <f>'OMPI - Data Summary'!G103/'OMPI - Data Summary'!G163</f>
        <v>9.2414170506912452</v>
      </c>
      <c r="G140" s="2" t="s">
        <v>6</v>
      </c>
      <c r="H140" s="7">
        <f>'MVA2 - Data Summary'!G103/'MVA2 - Data Summary'!G163</f>
        <v>0.89632841405113273</v>
      </c>
      <c r="K140" s="2" t="s">
        <v>6</v>
      </c>
      <c r="L140" s="7">
        <f>'MVA2 Opt - Data Summary'!G103/'MVA2 Opt - Data Summary'!G163</f>
        <v>0.82257604726585165</v>
      </c>
    </row>
    <row r="141" spans="2:12" ht="14" x14ac:dyDescent="0.15">
      <c r="C141" s="2" t="s">
        <v>7</v>
      </c>
      <c r="D141" s="7">
        <f>'OMPI - Data Summary'!G104/'OMPI - Data Summary'!G164</f>
        <v>6.879291178225988</v>
      </c>
      <c r="G141" s="2" t="s">
        <v>7</v>
      </c>
      <c r="H141" s="7">
        <f>'MVA2 - Data Summary'!G104/'MVA2 - Data Summary'!G164</f>
        <v>2.3465521784833454</v>
      </c>
      <c r="K141" s="2" t="s">
        <v>7</v>
      </c>
      <c r="L141" s="7">
        <f>'MVA2 Opt - Data Summary'!G104/'MVA2 Opt - Data Summary'!G164</f>
        <v>2.4625293951463685</v>
      </c>
    </row>
    <row r="142" spans="2:12" ht="14" x14ac:dyDescent="0.15">
      <c r="C142" s="2" t="s">
        <v>8</v>
      </c>
      <c r="D142" s="7">
        <f>'OMPI - Data Summary'!G105/'OMPI - Data Summary'!G165</f>
        <v>7.2335434931024398</v>
      </c>
      <c r="G142" s="2" t="s">
        <v>8</v>
      </c>
      <c r="H142" s="7">
        <f>'MVA2 - Data Summary'!G105/'MVA2 - Data Summary'!G165</f>
        <v>1.7167267696734416</v>
      </c>
      <c r="K142" s="2" t="s">
        <v>8</v>
      </c>
      <c r="L142" s="7">
        <f>'MVA2 Opt - Data Summary'!G105/'MVA2 Opt - Data Summary'!G165</f>
        <v>1.1774220402344451</v>
      </c>
    </row>
    <row r="143" spans="2:12" ht="14" x14ac:dyDescent="0.15">
      <c r="C143" s="2" t="s">
        <v>9</v>
      </c>
      <c r="D143" s="7">
        <f>'OMPI - Data Summary'!G106/'OMPI - Data Summary'!G166</f>
        <v>5.9841815364179762</v>
      </c>
      <c r="G143" s="2" t="s">
        <v>9</v>
      </c>
      <c r="H143" s="7">
        <f>'MVA2 - Data Summary'!G106/'MVA2 - Data Summary'!G166</f>
        <v>1.2422690068216944</v>
      </c>
      <c r="K143" s="2" t="s">
        <v>9</v>
      </c>
      <c r="L143" s="7">
        <f>'MVA2 Opt - Data Summary'!G106/'MVA2 Opt - Data Summary'!G166</f>
        <v>1.1122565380178175</v>
      </c>
    </row>
    <row r="144" spans="2:12" ht="14" x14ac:dyDescent="0.15">
      <c r="C144" s="2" t="s">
        <v>10</v>
      </c>
      <c r="D144" s="7">
        <f>'OMPI - Data Summary'!G107/'OMPI - Data Summary'!G167</f>
        <v>5.8979288768391172</v>
      </c>
      <c r="G144" s="2" t="s">
        <v>10</v>
      </c>
      <c r="H144" s="7">
        <f>'MVA2 - Data Summary'!G107/'MVA2 - Data Summary'!G167</f>
        <v>1.3060600043561281</v>
      </c>
      <c r="K144" s="2" t="s">
        <v>10</v>
      </c>
      <c r="L144" s="7">
        <f>'MVA2 Opt - Data Summary'!G107/'MVA2 Opt - Data Summary'!G167</f>
        <v>1.9399125259418482</v>
      </c>
    </row>
    <row r="145" spans="2:12" ht="14" x14ac:dyDescent="0.15">
      <c r="C145" s="2" t="s">
        <v>11</v>
      </c>
      <c r="D145" s="7">
        <f>'OMPI - Data Summary'!G108/'OMPI - Data Summary'!G168</f>
        <v>5.2839499773591276</v>
      </c>
      <c r="G145" s="2" t="s">
        <v>11</v>
      </c>
      <c r="H145" s="7">
        <f>'MVA2 - Data Summary'!G108/'MVA2 - Data Summary'!G168</f>
        <v>1.434639566549422</v>
      </c>
      <c r="K145" s="2" t="s">
        <v>11</v>
      </c>
      <c r="L145" s="7">
        <f>'MVA2 Opt - Data Summary'!G108/'MVA2 Opt - Data Summary'!G168</f>
        <v>1.6111000947910026</v>
      </c>
    </row>
    <row r="146" spans="2:12" ht="14" x14ac:dyDescent="0.15">
      <c r="C146" s="2" t="s">
        <v>12</v>
      </c>
      <c r="D146" s="7">
        <f>'OMPI - Data Summary'!G109/'OMPI - Data Summary'!G169</f>
        <v>8.7663214514909189</v>
      </c>
      <c r="G146" s="2" t="s">
        <v>12</v>
      </c>
      <c r="H146" s="7">
        <f>'MVA2 - Data Summary'!G109/'MVA2 - Data Summary'!G169</f>
        <v>2.4792166064321606</v>
      </c>
      <c r="K146" s="2" t="s">
        <v>12</v>
      </c>
      <c r="L146" s="7">
        <f>'MVA2 Opt - Data Summary'!G109/'MVA2 Opt - Data Summary'!G169</f>
        <v>2.6133868332656722</v>
      </c>
    </row>
    <row r="147" spans="2:12" ht="14" x14ac:dyDescent="0.15">
      <c r="C147" s="2" t="s">
        <v>13</v>
      </c>
      <c r="D147" s="7">
        <f>'OMPI - Data Summary'!G110/'OMPI - Data Summary'!G170</f>
        <v>6.8692132443245111</v>
      </c>
      <c r="G147" s="2" t="s">
        <v>13</v>
      </c>
      <c r="H147" s="7">
        <f>'MVA2 - Data Summary'!G110/'MVA2 - Data Summary'!G170</f>
        <v>2.6584655962785702</v>
      </c>
      <c r="K147" s="2" t="s">
        <v>13</v>
      </c>
      <c r="L147" s="7">
        <f>'MVA2 Opt - Data Summary'!G110/'MVA2 Opt - Data Summary'!G170</f>
        <v>2.1235547119603275</v>
      </c>
    </row>
    <row r="148" spans="2:12" ht="14" x14ac:dyDescent="0.15">
      <c r="C148" s="2" t="s">
        <v>14</v>
      </c>
      <c r="D148" s="7">
        <f>'OMPI - Data Summary'!G111/'OMPI - Data Summary'!G171</f>
        <v>8.3150334424063068</v>
      </c>
      <c r="G148" s="2" t="s">
        <v>14</v>
      </c>
      <c r="H148" s="7">
        <f>'MVA2 - Data Summary'!G111/'MVA2 - Data Summary'!G171</f>
        <v>2.0854497850816838</v>
      </c>
      <c r="K148" s="2" t="s">
        <v>14</v>
      </c>
      <c r="L148" s="7">
        <f>'MVA2 Opt - Data Summary'!G111/'MVA2 Opt - Data Summary'!G171</f>
        <v>2.3123847836948466</v>
      </c>
    </row>
    <row r="149" spans="2:12" ht="14" x14ac:dyDescent="0.15">
      <c r="C149" s="2" t="s">
        <v>15</v>
      </c>
      <c r="D149" s="7">
        <f>'OMPI - Data Summary'!G112/'OMPI - Data Summary'!G172</f>
        <v>2.9834968948714047</v>
      </c>
      <c r="G149" s="2" t="s">
        <v>15</v>
      </c>
      <c r="H149" s="7">
        <f>'MVA2 - Data Summary'!G112/'MVA2 - Data Summary'!G172</f>
        <v>1.1631285832075646</v>
      </c>
      <c r="K149" s="2" t="s">
        <v>15</v>
      </c>
      <c r="L149" s="7">
        <f>'MVA2 Opt - Data Summary'!G112/'MVA2 Opt - Data Summary'!G172</f>
        <v>1.073908490931063</v>
      </c>
    </row>
    <row r="150" spans="2:12" ht="14" x14ac:dyDescent="0.15">
      <c r="C150" s="2" t="s">
        <v>16</v>
      </c>
      <c r="D150" s="7">
        <f>'OMPI - Data Summary'!G113/'OMPI - Data Summary'!G173</f>
        <v>7.1835611313127874</v>
      </c>
      <c r="G150" s="2" t="s">
        <v>16</v>
      </c>
      <c r="H150" s="7">
        <f>'MVA2 - Data Summary'!G113/'MVA2 - Data Summary'!G173</f>
        <v>2.0193671209654633</v>
      </c>
      <c r="K150" s="2" t="s">
        <v>16</v>
      </c>
      <c r="L150" s="7">
        <f>'MVA2 Opt - Data Summary'!G113/'MVA2 Opt - Data Summary'!G173</f>
        <v>1.7971421799071774</v>
      </c>
    </row>
    <row r="151" spans="2:12" ht="14" x14ac:dyDescent="0.15">
      <c r="C151" s="2" t="s">
        <v>17</v>
      </c>
      <c r="D151" s="7">
        <f>'OMPI - Data Summary'!G114/'OMPI - Data Summary'!G174</f>
        <v>8.3994582578869093</v>
      </c>
      <c r="G151" s="2" t="s">
        <v>17</v>
      </c>
      <c r="H151" s="7">
        <f>'MVA2 - Data Summary'!G114/'MVA2 - Data Summary'!G174</f>
        <v>1.3728224425007174</v>
      </c>
      <c r="K151" s="2" t="s">
        <v>17</v>
      </c>
      <c r="L151" s="7">
        <f>'MVA2 Opt - Data Summary'!G114/'MVA2 Opt - Data Summary'!G174</f>
        <v>1.2741874537134796</v>
      </c>
    </row>
    <row r="152" spans="2:12" ht="14" x14ac:dyDescent="0.15">
      <c r="C152" s="2" t="s">
        <v>18</v>
      </c>
      <c r="D152" s="7">
        <f>'OMPI - Data Summary'!G115/'OMPI - Data Summary'!G175</f>
        <v>3.0524194008036001</v>
      </c>
      <c r="G152" s="2" t="s">
        <v>18</v>
      </c>
      <c r="H152" s="7">
        <f>'MVA2 - Data Summary'!G115/'MVA2 - Data Summary'!G175</f>
        <v>0.81507022965114295</v>
      </c>
      <c r="K152" s="2" t="s">
        <v>18</v>
      </c>
      <c r="L152" s="7">
        <f>'MVA2 Opt - Data Summary'!G115/'MVA2 Opt - Data Summary'!G175</f>
        <v>0.57082768426969999</v>
      </c>
    </row>
    <row r="153" spans="2:12" ht="14" x14ac:dyDescent="0.15">
      <c r="C153" s="2" t="s">
        <v>19</v>
      </c>
      <c r="D153" s="7">
        <f>'OMPI - Data Summary'!G116/'OMPI - Data Summary'!G176</f>
        <v>8.2005286891198992</v>
      </c>
      <c r="G153" s="2" t="s">
        <v>19</v>
      </c>
      <c r="H153" s="7">
        <f>'MVA2 - Data Summary'!G116/'MVA2 - Data Summary'!G176</f>
        <v>1.8497527685622466</v>
      </c>
      <c r="K153" s="2" t="s">
        <v>19</v>
      </c>
      <c r="L153" s="7">
        <f>'MVA2 Opt - Data Summary'!G116/'MVA2 Opt - Data Summary'!G176</f>
        <v>2.0682436565651137</v>
      </c>
    </row>
    <row r="154" spans="2:12" ht="14" x14ac:dyDescent="0.15">
      <c r="C154" s="2" t="s">
        <v>20</v>
      </c>
      <c r="D154" s="7">
        <f>'OMPI - Data Summary'!G117/'OMPI - Data Summary'!G177</f>
        <v>2.7497631600978436</v>
      </c>
      <c r="G154" s="2" t="s">
        <v>20</v>
      </c>
      <c r="H154" s="7">
        <f>'MVA2 - Data Summary'!G117/'MVA2 - Data Summary'!G177</f>
        <v>1.391224697200212</v>
      </c>
      <c r="K154" s="2" t="s">
        <v>20</v>
      </c>
      <c r="L154" s="7">
        <f>'MVA2 Opt - Data Summary'!G117/'MVA2 Opt - Data Summary'!G177</f>
        <v>1.7349055277229826</v>
      </c>
    </row>
    <row r="155" spans="2:12" ht="14" x14ac:dyDescent="0.15">
      <c r="C155" s="2" t="s">
        <v>21</v>
      </c>
      <c r="D155" s="7">
        <f>'OMPI - Data Summary'!G118/'OMPI - Data Summary'!G178</f>
        <v>2.834710518662499</v>
      </c>
      <c r="G155" s="2" t="s">
        <v>21</v>
      </c>
      <c r="H155" s="7">
        <f>'MVA2 - Data Summary'!G118/'MVA2 - Data Summary'!G178</f>
        <v>0.80964235870873147</v>
      </c>
      <c r="K155" s="2" t="s">
        <v>21</v>
      </c>
      <c r="L155" s="7">
        <f>'MVA2 Opt - Data Summary'!G118/'MVA2 Opt - Data Summary'!G178</f>
        <v>0.68815275117195407</v>
      </c>
    </row>
    <row r="156" spans="2:12" ht="14" x14ac:dyDescent="0.15">
      <c r="C156" s="2" t="s">
        <v>22</v>
      </c>
      <c r="D156" s="7">
        <f>'OMPI - Data Summary'!G119/'OMPI - Data Summary'!G179</f>
        <v>1.6881525049395119</v>
      </c>
      <c r="G156" s="2" t="s">
        <v>22</v>
      </c>
      <c r="H156" s="7">
        <f>'MVA2 - Data Summary'!G119/'MVA2 - Data Summary'!G179</f>
        <v>0.20547023273387766</v>
      </c>
      <c r="K156" s="2" t="s">
        <v>22</v>
      </c>
      <c r="L156" s="7">
        <f>'MVA2 Opt - Data Summary'!G119/'MVA2 Opt - Data Summary'!G179</f>
        <v>0.13893482549414835</v>
      </c>
    </row>
    <row r="157" spans="2:12" ht="14" x14ac:dyDescent="0.15">
      <c r="C157" s="2" t="s">
        <v>23</v>
      </c>
      <c r="D157" s="7">
        <f>'OMPI - Data Summary'!G120/'OMPI - Data Summary'!G180</f>
        <v>3.1331369738231185</v>
      </c>
      <c r="G157" s="2" t="s">
        <v>23</v>
      </c>
      <c r="H157" s="7">
        <f>'MVA2 - Data Summary'!G120/'MVA2 - Data Summary'!G180</f>
        <v>0.40049891716704256</v>
      </c>
      <c r="K157" s="2" t="s">
        <v>23</v>
      </c>
      <c r="L157" s="7">
        <f>'MVA2 Opt - Data Summary'!G120/'MVA2 Opt - Data Summary'!G180</f>
        <v>0.24950397960895235</v>
      </c>
    </row>
    <row r="158" spans="2:12" ht="14" x14ac:dyDescent="0.15">
      <c r="C158" s="2" t="s">
        <v>24</v>
      </c>
      <c r="D158" s="7">
        <f>'OMPI - Data Summary'!G121/'OMPI - Data Summary'!G181</f>
        <v>2.8188994756603596</v>
      </c>
      <c r="G158" s="2" t="s">
        <v>24</v>
      </c>
      <c r="H158" s="7">
        <f>'MVA2 - Data Summary'!G121/'MVA2 - Data Summary'!G181</f>
        <v>0.43427999455476796</v>
      </c>
      <c r="K158" s="2" t="s">
        <v>24</v>
      </c>
      <c r="L158" s="7">
        <f>'MVA2 Opt - Data Summary'!G121/'MVA2 Opt - Data Summary'!G181</f>
        <v>0.23981573697372641</v>
      </c>
    </row>
    <row r="159" spans="2:12" x14ac:dyDescent="0.15">
      <c r="D159" s="3"/>
      <c r="H159" s="3"/>
      <c r="L159" s="3"/>
    </row>
    <row r="160" spans="2:12" ht="14" x14ac:dyDescent="0.15">
      <c r="B160" s="5">
        <v>64</v>
      </c>
      <c r="C160" s="2" t="s">
        <v>0</v>
      </c>
      <c r="D160" s="7">
        <f>'OMPI - Data Summary'!H97/'OMPI - Data Summary'!H157</f>
        <v>7.1602710712496114</v>
      </c>
      <c r="F160" s="5">
        <v>64</v>
      </c>
      <c r="G160" s="2" t="s">
        <v>0</v>
      </c>
      <c r="H160" s="7">
        <f>'MVA2 - Data Summary'!H97/'MVA2 - Data Summary'!H157</f>
        <v>3.5402900600023854</v>
      </c>
      <c r="J160" s="5">
        <v>64</v>
      </c>
      <c r="K160" s="2" t="s">
        <v>0</v>
      </c>
      <c r="L160" s="7">
        <f>'MVA2 Opt - Data Summary'!H97/'MVA2 Opt - Data Summary'!H157</f>
        <v>1.374731878850997</v>
      </c>
    </row>
    <row r="161" spans="3:12" ht="14" x14ac:dyDescent="0.15">
      <c r="C161" s="2" t="s">
        <v>1</v>
      </c>
      <c r="D161" s="7">
        <f>'OMPI - Data Summary'!H98/'OMPI - Data Summary'!H158</f>
        <v>12.509069068773698</v>
      </c>
      <c r="G161" s="2" t="s">
        <v>1</v>
      </c>
      <c r="H161" s="7">
        <f>'MVA2 - Data Summary'!H98/'MVA2 - Data Summary'!H158</f>
        <v>3.4343868845425289</v>
      </c>
      <c r="K161" s="2" t="s">
        <v>1</v>
      </c>
      <c r="L161" s="7">
        <f>'MVA2 Opt - Data Summary'!H98/'MVA2 Opt - Data Summary'!H158</f>
        <v>2.8743683246024845</v>
      </c>
    </row>
    <row r="162" spans="3:12" ht="14" x14ac:dyDescent="0.15">
      <c r="C162" s="2" t="s">
        <v>2</v>
      </c>
      <c r="D162" s="7">
        <f>'OMPI - Data Summary'!H99/'OMPI - Data Summary'!H159</f>
        <v>10.208738735161434</v>
      </c>
      <c r="G162" s="2" t="s">
        <v>2</v>
      </c>
      <c r="H162" s="7">
        <f>'MVA2 - Data Summary'!H99/'MVA2 - Data Summary'!H159</f>
        <v>1.7784760626624447</v>
      </c>
      <c r="K162" s="2" t="s">
        <v>2</v>
      </c>
      <c r="L162" s="7">
        <f>'MVA2 Opt - Data Summary'!H99/'MVA2 Opt - Data Summary'!H159</f>
        <v>2.3066122793640904</v>
      </c>
    </row>
    <row r="163" spans="3:12" ht="14" x14ac:dyDescent="0.15">
      <c r="C163" s="2" t="s">
        <v>3</v>
      </c>
      <c r="D163" s="7">
        <f>'OMPI - Data Summary'!H100/'OMPI - Data Summary'!H160</f>
        <v>12.00867884911559</v>
      </c>
      <c r="G163" s="2" t="s">
        <v>3</v>
      </c>
      <c r="H163" s="7">
        <f>'MVA2 - Data Summary'!H100/'MVA2 - Data Summary'!H160</f>
        <v>2.8534738696213475</v>
      </c>
      <c r="K163" s="2" t="s">
        <v>3</v>
      </c>
      <c r="L163" s="7">
        <f>'MVA2 Opt - Data Summary'!H100/'MVA2 Opt - Data Summary'!H160</f>
        <v>2.7660878935168198</v>
      </c>
    </row>
    <row r="164" spans="3:12" ht="14" x14ac:dyDescent="0.15">
      <c r="C164" s="2" t="s">
        <v>4</v>
      </c>
      <c r="D164" s="7">
        <f>'OMPI - Data Summary'!H101/'OMPI - Data Summary'!H161</f>
        <v>11.38345628132174</v>
      </c>
      <c r="G164" s="2" t="s">
        <v>4</v>
      </c>
      <c r="H164" s="7">
        <f>'MVA2 - Data Summary'!H101/'MVA2 - Data Summary'!H161</f>
        <v>1.8792610658803004</v>
      </c>
      <c r="K164" s="2" t="s">
        <v>4</v>
      </c>
      <c r="L164" s="7">
        <f>'MVA2 Opt - Data Summary'!H101/'MVA2 Opt - Data Summary'!H161</f>
        <v>1.3502584269532154</v>
      </c>
    </row>
    <row r="165" spans="3:12" ht="14" x14ac:dyDescent="0.15">
      <c r="C165" s="2" t="s">
        <v>5</v>
      </c>
      <c r="D165" s="7">
        <f>'OMPI - Data Summary'!H102/'OMPI - Data Summary'!H162</f>
        <v>11.047189146249957</v>
      </c>
      <c r="G165" s="2" t="s">
        <v>5</v>
      </c>
      <c r="H165" s="7">
        <f>'MVA2 - Data Summary'!H102/'MVA2 - Data Summary'!H162</f>
        <v>2.4808639716709924</v>
      </c>
      <c r="K165" s="2" t="s">
        <v>5</v>
      </c>
      <c r="L165" s="7">
        <f>'MVA2 Opt - Data Summary'!H102/'MVA2 Opt - Data Summary'!H162</f>
        <v>2.1953825680433505</v>
      </c>
    </row>
    <row r="166" spans="3:12" ht="14" x14ac:dyDescent="0.15">
      <c r="C166" s="2" t="s">
        <v>6</v>
      </c>
      <c r="D166" s="7">
        <f>'OMPI - Data Summary'!H103/'OMPI - Data Summary'!H163</f>
        <v>7.9765714820373681</v>
      </c>
      <c r="G166" s="2" t="s">
        <v>6</v>
      </c>
      <c r="H166" s="7">
        <f>'MVA2 - Data Summary'!H103/'MVA2 - Data Summary'!H163</f>
        <v>0.92598314597782627</v>
      </c>
      <c r="K166" s="2" t="s">
        <v>6</v>
      </c>
      <c r="L166" s="7">
        <f>'MVA2 Opt - Data Summary'!H103/'MVA2 Opt - Data Summary'!H163</f>
        <v>0.62381207384023862</v>
      </c>
    </row>
    <row r="167" spans="3:12" ht="14" x14ac:dyDescent="0.15">
      <c r="C167" s="2" t="s">
        <v>7</v>
      </c>
      <c r="D167" s="7">
        <f>'OMPI - Data Summary'!H104/'OMPI - Data Summary'!H164</f>
        <v>9.9089618122184202</v>
      </c>
      <c r="G167" s="2" t="s">
        <v>7</v>
      </c>
      <c r="H167" s="7">
        <f>'MVA2 - Data Summary'!H104/'MVA2 - Data Summary'!H164</f>
        <v>2.4984683600329411</v>
      </c>
      <c r="K167" s="2" t="s">
        <v>7</v>
      </c>
      <c r="L167" s="7">
        <f>'MVA2 Opt - Data Summary'!H104/'MVA2 Opt - Data Summary'!H164</f>
        <v>2.093625474347018</v>
      </c>
    </row>
    <row r="168" spans="3:12" ht="14" x14ac:dyDescent="0.15">
      <c r="C168" s="2" t="s">
        <v>8</v>
      </c>
      <c r="D168" s="7">
        <f>'OMPI - Data Summary'!H105/'OMPI - Data Summary'!H165</f>
        <v>11.0219131750024</v>
      </c>
      <c r="G168" s="2" t="s">
        <v>8</v>
      </c>
      <c r="H168" s="7">
        <f>'MVA2 - Data Summary'!H105/'MVA2 - Data Summary'!H165</f>
        <v>2.3425611991859197</v>
      </c>
      <c r="K168" s="2" t="s">
        <v>8</v>
      </c>
      <c r="L168" s="7">
        <f>'MVA2 Opt - Data Summary'!H105/'MVA2 Opt - Data Summary'!H165</f>
        <v>1.7667306225165711</v>
      </c>
    </row>
    <row r="169" spans="3:12" ht="14" x14ac:dyDescent="0.15">
      <c r="C169" s="2" t="s">
        <v>9</v>
      </c>
      <c r="D169" s="7">
        <f>'OMPI - Data Summary'!H106/'OMPI - Data Summary'!H166</f>
        <v>6.1767610764096137</v>
      </c>
      <c r="G169" s="2" t="s">
        <v>9</v>
      </c>
      <c r="H169" s="7">
        <f>'MVA2 - Data Summary'!H106/'MVA2 - Data Summary'!H166</f>
        <v>1.0101133049961177</v>
      </c>
      <c r="K169" s="2" t="s">
        <v>9</v>
      </c>
      <c r="L169" s="7">
        <f>'MVA2 Opt - Data Summary'!H106/'MVA2 Opt - Data Summary'!H166</f>
        <v>1.4546877555706583</v>
      </c>
    </row>
    <row r="170" spans="3:12" ht="14" x14ac:dyDescent="0.15">
      <c r="C170" s="2" t="s">
        <v>10</v>
      </c>
      <c r="D170" s="7">
        <f>'OMPI - Data Summary'!H107/'OMPI - Data Summary'!H167</f>
        <v>5.5369806753658626</v>
      </c>
      <c r="G170" s="2" t="s">
        <v>10</v>
      </c>
      <c r="H170" s="7">
        <f>'MVA2 - Data Summary'!H107/'MVA2 - Data Summary'!H167</f>
        <v>2.0045096228436337</v>
      </c>
      <c r="K170" s="2" t="s">
        <v>10</v>
      </c>
      <c r="L170" s="7">
        <f>'MVA2 Opt - Data Summary'!H107/'MVA2 Opt - Data Summary'!H167</f>
        <v>1.4454528875313557</v>
      </c>
    </row>
    <row r="171" spans="3:12" ht="14" x14ac:dyDescent="0.15">
      <c r="C171" s="2" t="s">
        <v>11</v>
      </c>
      <c r="D171" s="7">
        <f>'OMPI - Data Summary'!H108/'OMPI - Data Summary'!H168</f>
        <v>6.6794302101312848</v>
      </c>
      <c r="G171" s="2" t="s">
        <v>11</v>
      </c>
      <c r="H171" s="7">
        <f>'MVA2 - Data Summary'!H108/'MVA2 - Data Summary'!H168</f>
        <v>1.8020635035517987</v>
      </c>
      <c r="K171" s="2" t="s">
        <v>11</v>
      </c>
      <c r="L171" s="7">
        <f>'MVA2 Opt - Data Summary'!H108/'MVA2 Opt - Data Summary'!H168</f>
        <v>1.9660626563259134</v>
      </c>
    </row>
    <row r="172" spans="3:12" ht="14" x14ac:dyDescent="0.15">
      <c r="C172" s="2" t="s">
        <v>12</v>
      </c>
      <c r="D172" s="7">
        <f>'OMPI - Data Summary'!H109/'OMPI - Data Summary'!H169</f>
        <v>6.5144626836193007</v>
      </c>
      <c r="G172" s="2" t="s">
        <v>12</v>
      </c>
      <c r="H172" s="7">
        <f>'MVA2 - Data Summary'!H109/'MVA2 - Data Summary'!H169</f>
        <v>2.943985604269594</v>
      </c>
      <c r="K172" s="2" t="s">
        <v>12</v>
      </c>
      <c r="L172" s="7">
        <f>'MVA2 Opt - Data Summary'!H109/'MVA2 Opt - Data Summary'!H169</f>
        <v>2.4487892483161704</v>
      </c>
    </row>
    <row r="173" spans="3:12" ht="14" x14ac:dyDescent="0.15">
      <c r="C173" s="2" t="s">
        <v>13</v>
      </c>
      <c r="D173" s="7">
        <f>'OMPI - Data Summary'!H110/'OMPI - Data Summary'!H170</f>
        <v>2.6163870519550017</v>
      </c>
      <c r="G173" s="2" t="s">
        <v>13</v>
      </c>
      <c r="H173" s="7">
        <f>'MVA2 - Data Summary'!H110/'MVA2 - Data Summary'!H170</f>
        <v>2.273730563487792</v>
      </c>
      <c r="K173" s="2" t="s">
        <v>13</v>
      </c>
      <c r="L173" s="7">
        <f>'MVA2 Opt - Data Summary'!H110/'MVA2 Opt - Data Summary'!H170</f>
        <v>1.806648426505103</v>
      </c>
    </row>
    <row r="174" spans="3:12" ht="14" x14ac:dyDescent="0.15">
      <c r="C174" s="2" t="s">
        <v>14</v>
      </c>
      <c r="D174" s="7">
        <f>'OMPI - Data Summary'!H111/'OMPI - Data Summary'!H171</f>
        <v>4.9846953230125859</v>
      </c>
      <c r="G174" s="2" t="s">
        <v>14</v>
      </c>
      <c r="H174" s="7">
        <f>'MVA2 - Data Summary'!H111/'MVA2 - Data Summary'!H171</f>
        <v>1.6661163670240005</v>
      </c>
      <c r="K174" s="2" t="s">
        <v>14</v>
      </c>
      <c r="L174" s="7">
        <f>'MVA2 Opt - Data Summary'!H111/'MVA2 Opt - Data Summary'!H171</f>
        <v>2.1175824848940841</v>
      </c>
    </row>
    <row r="175" spans="3:12" ht="14" x14ac:dyDescent="0.15">
      <c r="C175" s="2" t="s">
        <v>15</v>
      </c>
      <c r="D175" s="7">
        <f>'OMPI - Data Summary'!H112/'OMPI - Data Summary'!H172</f>
        <v>6.8513973762531286</v>
      </c>
      <c r="G175" s="2" t="s">
        <v>15</v>
      </c>
      <c r="H175" s="7">
        <f>'MVA2 - Data Summary'!H112/'MVA2 - Data Summary'!H172</f>
        <v>1.8378076499439973</v>
      </c>
      <c r="K175" s="2" t="s">
        <v>15</v>
      </c>
      <c r="L175" s="7">
        <f>'MVA2 Opt - Data Summary'!H112/'MVA2 Opt - Data Summary'!H172</f>
        <v>1.3353263055094509</v>
      </c>
    </row>
    <row r="176" spans="3:12" ht="14" x14ac:dyDescent="0.15">
      <c r="C176" s="2" t="s">
        <v>16</v>
      </c>
      <c r="D176" s="7">
        <f>'OMPI - Data Summary'!H113/'OMPI - Data Summary'!H173</f>
        <v>3.0084392821043795</v>
      </c>
      <c r="G176" s="2" t="s">
        <v>16</v>
      </c>
      <c r="H176" s="7">
        <f>'MVA2 - Data Summary'!H113/'MVA2 - Data Summary'!H173</f>
        <v>1.838839140948725</v>
      </c>
      <c r="K176" s="2" t="s">
        <v>16</v>
      </c>
      <c r="L176" s="7">
        <f>'MVA2 Opt - Data Summary'!H113/'MVA2 Opt - Data Summary'!H173</f>
        <v>1.6622431502941792</v>
      </c>
    </row>
    <row r="177" spans="3:12" ht="14" x14ac:dyDescent="0.15">
      <c r="C177" s="2" t="s">
        <v>17</v>
      </c>
      <c r="D177" s="7">
        <f>'OMPI - Data Summary'!H114/'OMPI - Data Summary'!H174</f>
        <v>7.298752626366845</v>
      </c>
      <c r="G177" s="2" t="s">
        <v>17</v>
      </c>
      <c r="H177" s="7">
        <f>'MVA2 - Data Summary'!H114/'MVA2 - Data Summary'!H174</f>
        <v>1.2172960395617107</v>
      </c>
      <c r="K177" s="2" t="s">
        <v>17</v>
      </c>
      <c r="L177" s="7">
        <f>'MVA2 Opt - Data Summary'!H114/'MVA2 Opt - Data Summary'!H174</f>
        <v>1.2085069468284477</v>
      </c>
    </row>
    <row r="178" spans="3:12" ht="14" x14ac:dyDescent="0.15">
      <c r="C178" s="2" t="s">
        <v>18</v>
      </c>
      <c r="D178" s="7">
        <f>'OMPI - Data Summary'!H115/'OMPI - Data Summary'!H175</f>
        <v>3.4031189236602475</v>
      </c>
      <c r="G178" s="2" t="s">
        <v>18</v>
      </c>
      <c r="H178" s="7">
        <f>'MVA2 - Data Summary'!H115/'MVA2 - Data Summary'!H175</f>
        <v>0.77536981520774206</v>
      </c>
      <c r="K178" s="2" t="s">
        <v>18</v>
      </c>
      <c r="L178" s="7">
        <f>'MVA2 Opt - Data Summary'!H115/'MVA2 Opt - Data Summary'!H175</f>
        <v>0.74503640064599708</v>
      </c>
    </row>
    <row r="179" spans="3:12" ht="14" x14ac:dyDescent="0.15">
      <c r="C179" s="2" t="s">
        <v>19</v>
      </c>
      <c r="D179" s="7">
        <f>'OMPI - Data Summary'!H116/'OMPI - Data Summary'!H176</f>
        <v>6.7063811828534945</v>
      </c>
      <c r="G179" s="2" t="s">
        <v>19</v>
      </c>
      <c r="H179" s="7">
        <f>'MVA2 - Data Summary'!H116/'MVA2 - Data Summary'!H176</f>
        <v>1.9076336275819696</v>
      </c>
      <c r="K179" s="2" t="s">
        <v>19</v>
      </c>
      <c r="L179" s="7">
        <f>'MVA2 Opt - Data Summary'!H116/'MVA2 Opt - Data Summary'!H176</f>
        <v>2.2436116131708488</v>
      </c>
    </row>
    <row r="180" spans="3:12" ht="14" x14ac:dyDescent="0.15">
      <c r="C180" s="2" t="s">
        <v>20</v>
      </c>
      <c r="D180" s="7">
        <f>'OMPI - Data Summary'!H117/'OMPI - Data Summary'!H177</f>
        <v>2.21714011520567</v>
      </c>
      <c r="G180" s="2" t="s">
        <v>20</v>
      </c>
      <c r="H180" s="7">
        <f>'MVA2 - Data Summary'!H117/'MVA2 - Data Summary'!H177</f>
        <v>0.46944179727161872</v>
      </c>
      <c r="K180" s="2" t="s">
        <v>20</v>
      </c>
      <c r="L180" s="7">
        <f>'MVA2 Opt - Data Summary'!H117/'MVA2 Opt - Data Summary'!H177</f>
        <v>0.2887828675357223</v>
      </c>
    </row>
    <row r="181" spans="3:12" ht="14" x14ac:dyDescent="0.15">
      <c r="C181" s="2" t="s">
        <v>21</v>
      </c>
      <c r="D181" s="7">
        <f>'OMPI - Data Summary'!H118/'OMPI - Data Summary'!H178</f>
        <v>2.5177681348834566</v>
      </c>
      <c r="G181" s="2" t="s">
        <v>21</v>
      </c>
      <c r="H181" s="7">
        <f>'MVA2 - Data Summary'!H118/'MVA2 - Data Summary'!H178</f>
        <v>0.76281511416395198</v>
      </c>
      <c r="K181" s="2" t="s">
        <v>21</v>
      </c>
      <c r="L181" s="7">
        <f>'MVA2 Opt - Data Summary'!H118/'MVA2 Opt - Data Summary'!H178</f>
        <v>0.83449654766329961</v>
      </c>
    </row>
    <row r="182" spans="3:12" ht="14" x14ac:dyDescent="0.15">
      <c r="C182" s="2" t="s">
        <v>22</v>
      </c>
      <c r="D182" s="7">
        <f>'OMPI - Data Summary'!H119/'OMPI - Data Summary'!H179</f>
        <v>1.6531165475864962</v>
      </c>
      <c r="G182" s="2" t="s">
        <v>22</v>
      </c>
      <c r="H182" s="7">
        <f>'MVA2 - Data Summary'!H119/'MVA2 - Data Summary'!H179</f>
        <v>0.20518263308389509</v>
      </c>
      <c r="K182" s="2" t="s">
        <v>22</v>
      </c>
      <c r="L182" s="7">
        <f>'MVA2 Opt - Data Summary'!H119/'MVA2 Opt - Data Summary'!H179</f>
        <v>0.11237229659183484</v>
      </c>
    </row>
    <row r="183" spans="3:12" ht="14" x14ac:dyDescent="0.15">
      <c r="C183" s="2" t="s">
        <v>23</v>
      </c>
      <c r="D183" s="7">
        <f>'OMPI - Data Summary'!H120/'OMPI - Data Summary'!H180</f>
        <v>3.0312994896487928</v>
      </c>
      <c r="G183" s="2" t="s">
        <v>23</v>
      </c>
      <c r="H183" s="7">
        <f>'MVA2 - Data Summary'!H120/'MVA2 - Data Summary'!H180</f>
        <v>0.41962043622530087</v>
      </c>
      <c r="K183" s="2" t="s">
        <v>23</v>
      </c>
      <c r="L183" s="7">
        <f>'MVA2 Opt - Data Summary'!H120/'MVA2 Opt - Data Summary'!H180</f>
        <v>0.22960760335107655</v>
      </c>
    </row>
    <row r="184" spans="3:12" ht="14" x14ac:dyDescent="0.15">
      <c r="C184" s="2" t="s">
        <v>24</v>
      </c>
      <c r="D184" s="7">
        <f>'OMPI - Data Summary'!H121/'OMPI - Data Summary'!H181</f>
        <v>2.1929255083149717</v>
      </c>
      <c r="G184" s="2" t="s">
        <v>24</v>
      </c>
      <c r="H184" s="7">
        <f>'MVA2 - Data Summary'!H121/'MVA2 - Data Summary'!H181</f>
        <v>0.44609136289465345</v>
      </c>
      <c r="K184" s="2" t="s">
        <v>24</v>
      </c>
      <c r="L184" s="7">
        <f>'MVA2 Opt - Data Summary'!H121/'MVA2 Opt - Data Summary'!H181</f>
        <v>0.12569380938425737</v>
      </c>
    </row>
  </sheetData>
  <mergeCells count="3">
    <mergeCell ref="B1:D1"/>
    <mergeCell ref="F1:H1"/>
    <mergeCell ref="J1:L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topLeftCell="A318" workbookViewId="0">
      <selection activeCell="M333" sqref="M333"/>
    </sheetView>
  </sheetViews>
  <sheetFormatPr baseColWidth="10" defaultRowHeight="13" x14ac:dyDescent="0.15"/>
  <cols>
    <col min="1" max="1" width="16.33203125" customWidth="1"/>
    <col min="2" max="2" width="9.33203125" customWidth="1"/>
    <col min="3" max="3" width="10.1640625" bestFit="1" customWidth="1"/>
    <col min="4" max="6" width="12.1640625" bestFit="1" customWidth="1"/>
    <col min="7" max="7" width="8.1640625" bestFit="1" customWidth="1"/>
  </cols>
  <sheetData>
    <row r="1" spans="1:13" ht="14" x14ac:dyDescent="0.15">
      <c r="A1" s="5"/>
      <c r="J1" s="5"/>
    </row>
    <row r="2" spans="1:13" ht="14" x14ac:dyDescent="0.15">
      <c r="A2" s="5"/>
      <c r="J2" s="5"/>
    </row>
    <row r="3" spans="1:13" ht="14" x14ac:dyDescent="0.15">
      <c r="A3" s="5"/>
      <c r="J3" s="5"/>
    </row>
    <row r="4" spans="1:13" x14ac:dyDescent="0.15">
      <c r="A4" s="44" t="s">
        <v>0</v>
      </c>
      <c r="B4">
        <v>4.0477100000000004</v>
      </c>
      <c r="C4">
        <v>8.2927000000000001E-2</v>
      </c>
      <c r="D4">
        <v>3.8213700000000001E-3</v>
      </c>
      <c r="E4">
        <v>2.1765199999999999E-3</v>
      </c>
      <c r="F4">
        <v>2.6600399999999998E-3</v>
      </c>
      <c r="G4">
        <v>4.1485000000000003</v>
      </c>
      <c r="J4" s="44" t="s">
        <v>0</v>
      </c>
      <c r="K4">
        <v>4.40611</v>
      </c>
      <c r="L4">
        <f>M4-K4</f>
        <v>0.12574000000000041</v>
      </c>
      <c r="M4">
        <v>4.5318500000000004</v>
      </c>
    </row>
    <row r="5" spans="1:13" x14ac:dyDescent="0.15">
      <c r="A5" s="44"/>
      <c r="B5">
        <v>4.1070599999999997</v>
      </c>
      <c r="C5">
        <v>8.3253400000000005E-2</v>
      </c>
      <c r="D5">
        <v>3.8185099999999998E-3</v>
      </c>
      <c r="E5">
        <v>2.1064299999999998E-3</v>
      </c>
      <c r="F5">
        <v>2.5055400000000001E-3</v>
      </c>
      <c r="G5">
        <v>4.2079599999999999</v>
      </c>
      <c r="J5" s="44"/>
      <c r="K5">
        <v>4.3245100000000001</v>
      </c>
      <c r="L5">
        <f t="shared" ref="L5:L13" si="0">M5-K5</f>
        <v>9.0489999999999959E-2</v>
      </c>
      <c r="M5">
        <v>4.415</v>
      </c>
    </row>
    <row r="6" spans="1:13" x14ac:dyDescent="0.15">
      <c r="A6" s="44"/>
      <c r="B6">
        <v>4.0511999999999997</v>
      </c>
      <c r="C6">
        <v>8.1951899999999994E-2</v>
      </c>
      <c r="D6">
        <v>3.8163699999999999E-3</v>
      </c>
      <c r="E6">
        <v>2.0639899999999999E-3</v>
      </c>
      <c r="F6">
        <v>2.5014899999999999E-3</v>
      </c>
      <c r="G6">
        <v>4.1502499999999998</v>
      </c>
      <c r="J6" s="44"/>
      <c r="K6">
        <v>4.2197399999999998</v>
      </c>
      <c r="L6">
        <f t="shared" si="0"/>
        <v>9.1330000000000133E-2</v>
      </c>
      <c r="M6">
        <v>4.31107</v>
      </c>
    </row>
    <row r="7" spans="1:13" x14ac:dyDescent="0.15">
      <c r="A7" s="44"/>
      <c r="B7">
        <v>4.1326099999999997</v>
      </c>
      <c r="C7">
        <v>8.3127999999999994E-2</v>
      </c>
      <c r="D7">
        <v>6.2251099999999996E-4</v>
      </c>
      <c r="E7">
        <v>2.1510100000000001E-3</v>
      </c>
      <c r="F7">
        <v>2.5351000000000002E-3</v>
      </c>
      <c r="G7">
        <v>4.2290700000000001</v>
      </c>
      <c r="J7" s="44"/>
      <c r="K7">
        <v>4.25617</v>
      </c>
      <c r="L7">
        <f t="shared" si="0"/>
        <v>9.0220000000000411E-2</v>
      </c>
      <c r="M7">
        <v>4.3463900000000004</v>
      </c>
    </row>
    <row r="8" spans="1:13" x14ac:dyDescent="0.15">
      <c r="A8" s="44"/>
      <c r="B8">
        <v>4.1500399999999997</v>
      </c>
      <c r="C8">
        <v>7.9770300000000002E-2</v>
      </c>
      <c r="D8">
        <v>6.2847100000000002E-4</v>
      </c>
      <c r="E8">
        <v>2.2036999999999998E-3</v>
      </c>
      <c r="F8">
        <v>2.49577E-3</v>
      </c>
      <c r="G8">
        <v>4.2433399999999999</v>
      </c>
      <c r="J8" s="44"/>
      <c r="K8">
        <v>4.2225799999999998</v>
      </c>
      <c r="L8">
        <f t="shared" si="0"/>
        <v>9.0290000000000425E-2</v>
      </c>
      <c r="M8">
        <v>4.3128700000000002</v>
      </c>
    </row>
    <row r="9" spans="1:13" x14ac:dyDescent="0.15">
      <c r="A9" s="44"/>
      <c r="B9">
        <v>4.08751</v>
      </c>
      <c r="C9">
        <v>8.1401799999999996E-2</v>
      </c>
      <c r="D9">
        <v>5.9843099999999996E-4</v>
      </c>
      <c r="E9">
        <v>2.1712799999999998E-3</v>
      </c>
      <c r="F9">
        <v>2.6574099999999998E-3</v>
      </c>
      <c r="G9">
        <v>4.18241</v>
      </c>
      <c r="J9" s="44"/>
      <c r="K9">
        <v>4.1860299999999997</v>
      </c>
      <c r="L9">
        <f t="shared" si="0"/>
        <v>9.0679999999999872E-2</v>
      </c>
      <c r="M9">
        <v>4.2767099999999996</v>
      </c>
    </row>
    <row r="10" spans="1:13" x14ac:dyDescent="0.15">
      <c r="A10" s="44"/>
      <c r="B10">
        <v>4.2161600000000004</v>
      </c>
      <c r="C10">
        <v>7.8870099999999999E-2</v>
      </c>
      <c r="D10">
        <v>5.2285199999999997E-4</v>
      </c>
      <c r="E10">
        <v>2.1748499999999999E-3</v>
      </c>
      <c r="F10">
        <v>2.4924299999999999E-3</v>
      </c>
      <c r="G10">
        <v>4.3080999999999996</v>
      </c>
      <c r="J10" s="44"/>
      <c r="K10">
        <v>4.2099099999999998</v>
      </c>
      <c r="L10">
        <f t="shared" si="0"/>
        <v>9.0740000000000265E-2</v>
      </c>
      <c r="M10">
        <v>4.3006500000000001</v>
      </c>
    </row>
    <row r="11" spans="1:13" x14ac:dyDescent="0.15">
      <c r="A11" s="44"/>
      <c r="B11">
        <v>4.04847</v>
      </c>
      <c r="C11">
        <v>8.3028099999999994E-2</v>
      </c>
      <c r="D11">
        <v>6.5040599999999997E-4</v>
      </c>
      <c r="E11">
        <v>2.1586399999999999E-3</v>
      </c>
      <c r="F11">
        <v>2.5465499999999999E-3</v>
      </c>
      <c r="G11">
        <v>4.1455599999999997</v>
      </c>
      <c r="J11" s="44"/>
      <c r="K11">
        <v>4.3106499999999999</v>
      </c>
      <c r="L11">
        <f t="shared" si="0"/>
        <v>9.020000000000028E-2</v>
      </c>
      <c r="M11">
        <v>4.4008500000000002</v>
      </c>
    </row>
    <row r="12" spans="1:13" x14ac:dyDescent="0.15">
      <c r="A12" s="44"/>
      <c r="B12">
        <v>4.17727</v>
      </c>
      <c r="C12">
        <v>7.7786400000000006E-2</v>
      </c>
      <c r="D12">
        <v>5.77211E-4</v>
      </c>
      <c r="E12">
        <v>2.1638899999999999E-3</v>
      </c>
      <c r="F12">
        <v>2.4898099999999999E-3</v>
      </c>
      <c r="G12">
        <v>4.2703899999999999</v>
      </c>
      <c r="J12" s="44"/>
      <c r="K12">
        <v>4.2343000000000002</v>
      </c>
      <c r="L12">
        <f t="shared" si="0"/>
        <v>9.0110000000000134E-2</v>
      </c>
      <c r="M12">
        <v>4.3244100000000003</v>
      </c>
    </row>
    <row r="13" spans="1:13" x14ac:dyDescent="0.15">
      <c r="A13" s="44"/>
      <c r="B13">
        <v>4.0773900000000003</v>
      </c>
      <c r="C13">
        <v>8.3231200000000005E-2</v>
      </c>
      <c r="D13">
        <v>6.1821900000000004E-4</v>
      </c>
      <c r="E13">
        <v>2.1777200000000002E-3</v>
      </c>
      <c r="F13">
        <v>2.5153200000000001E-3</v>
      </c>
      <c r="G13">
        <v>4.1762100000000002</v>
      </c>
      <c r="J13" s="44"/>
      <c r="K13">
        <v>4.2295699999999998</v>
      </c>
      <c r="L13">
        <f t="shared" si="0"/>
        <v>9.0230000000000032E-2</v>
      </c>
      <c r="M13">
        <v>4.3197999999999999</v>
      </c>
    </row>
    <row r="14" spans="1:13" x14ac:dyDescent="0.15">
      <c r="A14" s="44"/>
      <c r="B14">
        <f>AVERAGE(B4:B13)</f>
        <v>4.1095420000000003</v>
      </c>
      <c r="C14">
        <f t="shared" ref="C14:G14" si="1">AVERAGE(C4:C13)</f>
        <v>8.1534820000000008E-2</v>
      </c>
      <c r="D14">
        <f t="shared" si="1"/>
        <v>1.5674350999999999E-3</v>
      </c>
      <c r="E14">
        <f t="shared" si="1"/>
        <v>2.1548030000000003E-3</v>
      </c>
      <c r="F14">
        <f t="shared" si="1"/>
        <v>2.5399460000000004E-3</v>
      </c>
      <c r="G14">
        <f t="shared" si="1"/>
        <v>4.2061789999999997</v>
      </c>
      <c r="J14" s="44"/>
      <c r="K14">
        <f>AVERAGE(K4:K13)</f>
        <v>4.259957</v>
      </c>
      <c r="L14">
        <f t="shared" ref="L14:M14" si="2">AVERAGE(L4:L13)</f>
        <v>9.4003000000000198E-2</v>
      </c>
      <c r="M14">
        <f t="shared" si="2"/>
        <v>4.3539600000000007</v>
      </c>
    </row>
    <row r="15" spans="1:13" x14ac:dyDescent="0.15">
      <c r="A15" s="13"/>
      <c r="J15" s="13"/>
    </row>
    <row r="16" spans="1:13" x14ac:dyDescent="0.15">
      <c r="A16" s="14"/>
      <c r="J16" s="14"/>
    </row>
    <row r="17" spans="1:13" x14ac:dyDescent="0.15">
      <c r="A17" s="44" t="s">
        <v>1</v>
      </c>
      <c r="B17">
        <v>1.7820499999999999</v>
      </c>
      <c r="C17">
        <v>3.8254299999999998E-2</v>
      </c>
      <c r="D17">
        <v>3.0612899999999998E-4</v>
      </c>
      <c r="E17">
        <v>1.3611299999999999E-3</v>
      </c>
      <c r="F17">
        <v>1.00636E-3</v>
      </c>
      <c r="G17">
        <v>1.8285899999999999</v>
      </c>
      <c r="J17" s="44" t="s">
        <v>1</v>
      </c>
      <c r="K17">
        <v>1.93923</v>
      </c>
      <c r="L17">
        <f>M17-K17</f>
        <v>4.5050000000000034E-2</v>
      </c>
      <c r="M17">
        <v>1.98428</v>
      </c>
    </row>
    <row r="18" spans="1:13" x14ac:dyDescent="0.15">
      <c r="A18" s="44"/>
      <c r="B18">
        <v>1.77047</v>
      </c>
      <c r="C18">
        <v>3.9086099999999999E-2</v>
      </c>
      <c r="D18">
        <v>6.3323999999999997E-4</v>
      </c>
      <c r="E18">
        <v>1.41478E-3</v>
      </c>
      <c r="F18">
        <v>1.0011200000000001E-3</v>
      </c>
      <c r="G18">
        <v>1.8193299999999999</v>
      </c>
      <c r="J18" s="44"/>
      <c r="K18">
        <v>1.8286800000000001</v>
      </c>
      <c r="L18">
        <f t="shared" ref="L18:L26" si="3">M18-K18</f>
        <v>4.3719999999999981E-2</v>
      </c>
      <c r="M18">
        <v>1.8724000000000001</v>
      </c>
    </row>
    <row r="19" spans="1:13" x14ac:dyDescent="0.15">
      <c r="A19" s="44"/>
      <c r="B19">
        <v>1.7876300000000001</v>
      </c>
      <c r="C19">
        <v>3.80647E-2</v>
      </c>
      <c r="D19">
        <v>3.2424899999999998E-4</v>
      </c>
      <c r="E19">
        <v>1.3976100000000001E-3</v>
      </c>
      <c r="F19">
        <v>1.0345E-3</v>
      </c>
      <c r="G19">
        <v>1.8333999999999999</v>
      </c>
      <c r="J19" s="44"/>
      <c r="K19">
        <v>2.0527199999999999</v>
      </c>
      <c r="L19">
        <f t="shared" si="3"/>
        <v>4.4380000000000308E-2</v>
      </c>
      <c r="M19">
        <v>2.0971000000000002</v>
      </c>
    </row>
    <row r="20" spans="1:13" x14ac:dyDescent="0.15">
      <c r="A20" s="44"/>
      <c r="B20">
        <v>1.77437</v>
      </c>
      <c r="C20">
        <v>3.8231599999999998E-2</v>
      </c>
      <c r="D20">
        <v>3.2210399999999998E-4</v>
      </c>
      <c r="E20">
        <v>1.4019E-3</v>
      </c>
      <c r="F20">
        <v>1.0092300000000001E-3</v>
      </c>
      <c r="G20">
        <v>1.8189</v>
      </c>
      <c r="J20" s="44"/>
      <c r="K20">
        <v>1.8779999999999999</v>
      </c>
      <c r="L20">
        <f t="shared" si="3"/>
        <v>4.2620000000000102E-2</v>
      </c>
      <c r="M20">
        <v>1.92062</v>
      </c>
    </row>
    <row r="21" spans="1:13" x14ac:dyDescent="0.15">
      <c r="A21" s="44"/>
      <c r="B21">
        <v>1.7984</v>
      </c>
      <c r="C21">
        <v>3.81892E-2</v>
      </c>
      <c r="D21">
        <v>6.6852600000000002E-4</v>
      </c>
      <c r="E21">
        <v>1.4112E-3</v>
      </c>
      <c r="F21">
        <v>1.0025500000000001E-3</v>
      </c>
      <c r="G21">
        <v>1.84622</v>
      </c>
      <c r="J21" s="44"/>
      <c r="K21">
        <v>1.78186</v>
      </c>
      <c r="L21">
        <f t="shared" si="3"/>
        <v>4.278000000000004E-2</v>
      </c>
      <c r="M21">
        <v>1.82464</v>
      </c>
    </row>
    <row r="22" spans="1:13" x14ac:dyDescent="0.15">
      <c r="A22" s="44"/>
      <c r="B22">
        <v>1.7833600000000001</v>
      </c>
      <c r="C22">
        <v>3.8218000000000002E-2</v>
      </c>
      <c r="D22">
        <v>3.2758700000000001E-4</v>
      </c>
      <c r="E22">
        <v>1.3909300000000001E-3</v>
      </c>
      <c r="F22">
        <v>9.9778200000000001E-4</v>
      </c>
      <c r="G22">
        <v>1.8305499999999999</v>
      </c>
      <c r="J22" s="44"/>
      <c r="K22">
        <v>1.8726100000000001</v>
      </c>
      <c r="L22">
        <f t="shared" si="3"/>
        <v>4.2799999999999949E-2</v>
      </c>
      <c r="M22">
        <v>1.9154100000000001</v>
      </c>
    </row>
    <row r="23" spans="1:13" x14ac:dyDescent="0.15">
      <c r="A23" s="44"/>
      <c r="B23">
        <v>1.7916799999999999</v>
      </c>
      <c r="C23">
        <v>3.8182500000000001E-2</v>
      </c>
      <c r="D23">
        <v>6.9618200000000005E-4</v>
      </c>
      <c r="E23">
        <v>1.3871199999999999E-3</v>
      </c>
      <c r="F23">
        <v>1.0113699999999999E-3</v>
      </c>
      <c r="G23">
        <v>1.83765</v>
      </c>
      <c r="J23" s="44"/>
      <c r="K23">
        <v>1.7660100000000001</v>
      </c>
      <c r="L23">
        <f t="shared" si="3"/>
        <v>4.227000000000003E-2</v>
      </c>
      <c r="M23">
        <v>1.8082800000000001</v>
      </c>
    </row>
    <row r="24" spans="1:13" x14ac:dyDescent="0.15">
      <c r="A24" s="44"/>
      <c r="B24">
        <v>1.78722</v>
      </c>
      <c r="C24">
        <v>3.9051299999999997E-2</v>
      </c>
      <c r="D24">
        <v>5.9795400000000004E-4</v>
      </c>
      <c r="E24">
        <v>1.41358E-3</v>
      </c>
      <c r="F24">
        <v>1.00756E-3</v>
      </c>
      <c r="G24">
        <v>1.8352999999999999</v>
      </c>
      <c r="J24" s="44"/>
      <c r="K24">
        <v>1.91848</v>
      </c>
      <c r="L24">
        <f t="shared" si="3"/>
        <v>4.4710000000000027E-2</v>
      </c>
      <c r="M24">
        <v>1.96319</v>
      </c>
    </row>
    <row r="25" spans="1:13" x14ac:dyDescent="0.15">
      <c r="A25" s="44"/>
      <c r="B25">
        <v>1.7743599999999999</v>
      </c>
      <c r="C25">
        <v>3.9067299999999999E-2</v>
      </c>
      <c r="D25">
        <v>6.6757199999999996E-4</v>
      </c>
      <c r="E25">
        <v>1.3570800000000001E-3</v>
      </c>
      <c r="F25">
        <v>1.03641E-3</v>
      </c>
      <c r="G25">
        <v>1.82094</v>
      </c>
      <c r="J25" s="44"/>
      <c r="K25">
        <v>1.8253699999999999</v>
      </c>
      <c r="L25">
        <f t="shared" si="3"/>
        <v>4.3200000000000127E-2</v>
      </c>
      <c r="M25">
        <v>1.8685700000000001</v>
      </c>
    </row>
    <row r="26" spans="1:13" x14ac:dyDescent="0.15">
      <c r="A26" s="44"/>
      <c r="B26">
        <v>1.8238099999999999</v>
      </c>
      <c r="C26">
        <v>3.8429499999999998E-2</v>
      </c>
      <c r="D26">
        <v>3.1852699999999998E-4</v>
      </c>
      <c r="E26">
        <v>1.44005E-3</v>
      </c>
      <c r="F26">
        <v>1.02973E-3</v>
      </c>
      <c r="G26">
        <v>1.8693200000000001</v>
      </c>
      <c r="J26" s="44"/>
      <c r="K26">
        <v>1.77912</v>
      </c>
      <c r="L26">
        <f t="shared" si="3"/>
        <v>4.3409999999999949E-2</v>
      </c>
      <c r="M26">
        <v>1.82253</v>
      </c>
    </row>
    <row r="27" spans="1:13" x14ac:dyDescent="0.15">
      <c r="A27" s="44"/>
      <c r="B27">
        <f>AVERAGE(B17:B26)</f>
        <v>1.7873350000000001</v>
      </c>
      <c r="C27">
        <f t="shared" ref="C27" si="4">AVERAGE(C17:C26)</f>
        <v>3.8477450000000003E-2</v>
      </c>
      <c r="D27">
        <f t="shared" ref="D27" si="5">AVERAGE(D17:D26)</f>
        <v>4.8620699999999995E-4</v>
      </c>
      <c r="E27">
        <f t="shared" ref="E27" si="6">AVERAGE(E17:E26)</f>
        <v>1.397538E-3</v>
      </c>
      <c r="F27">
        <f t="shared" ref="F27" si="7">AVERAGE(F17:F26)</f>
        <v>1.0136611999999998E-3</v>
      </c>
      <c r="G27">
        <f t="shared" ref="G27" si="8">AVERAGE(G17:G26)</f>
        <v>1.8340200000000002</v>
      </c>
      <c r="J27" s="44"/>
      <c r="K27">
        <f>AVERAGE(K17:K26)</f>
        <v>1.8642080000000001</v>
      </c>
      <c r="L27">
        <f t="shared" ref="L27:M27" si="9">AVERAGE(L17:L26)</f>
        <v>4.3494000000000053E-2</v>
      </c>
      <c r="M27">
        <f t="shared" si="9"/>
        <v>1.9077019999999998</v>
      </c>
    </row>
    <row r="28" spans="1:13" x14ac:dyDescent="0.15">
      <c r="A28" s="13"/>
      <c r="J28" s="13"/>
    </row>
    <row r="29" spans="1:13" x14ac:dyDescent="0.15">
      <c r="A29" s="14"/>
      <c r="J29" s="14"/>
    </row>
    <row r="30" spans="1:13" x14ac:dyDescent="0.15">
      <c r="A30" s="44" t="s">
        <v>2</v>
      </c>
      <c r="B30">
        <v>2.9806300000000001</v>
      </c>
      <c r="C30">
        <v>5.2578399999999997E-2</v>
      </c>
      <c r="D30">
        <v>6.6614199999999999E-4</v>
      </c>
      <c r="E30">
        <v>1.5757099999999999E-3</v>
      </c>
      <c r="F30">
        <v>1.2657600000000001E-3</v>
      </c>
      <c r="G30">
        <v>3.0416699999999999</v>
      </c>
      <c r="J30" s="44" t="s">
        <v>2</v>
      </c>
      <c r="K30">
        <v>3.24247</v>
      </c>
      <c r="L30">
        <f>M30-K30</f>
        <v>5.7879999999999932E-2</v>
      </c>
      <c r="M30">
        <v>3.3003499999999999</v>
      </c>
    </row>
    <row r="31" spans="1:13" x14ac:dyDescent="0.15">
      <c r="A31" s="44"/>
      <c r="B31">
        <v>3.0697700000000001</v>
      </c>
      <c r="C31">
        <v>5.18751E-2</v>
      </c>
      <c r="D31">
        <v>6.1178199999999995E-4</v>
      </c>
      <c r="E31">
        <v>1.63627E-3</v>
      </c>
      <c r="F31">
        <v>1.2509800000000001E-3</v>
      </c>
      <c r="G31">
        <v>3.12906</v>
      </c>
      <c r="J31" s="44"/>
      <c r="K31">
        <v>3.08582</v>
      </c>
      <c r="L31">
        <f t="shared" ref="L31:L39" si="10">M31-K31</f>
        <v>5.8269999999999822E-2</v>
      </c>
      <c r="M31">
        <v>3.1440899999999998</v>
      </c>
    </row>
    <row r="32" spans="1:13" x14ac:dyDescent="0.15">
      <c r="A32" s="44"/>
      <c r="B32">
        <v>3.0305200000000001</v>
      </c>
      <c r="C32">
        <v>5.1918300000000001E-2</v>
      </c>
      <c r="D32">
        <v>6.3967699999999995E-4</v>
      </c>
      <c r="E32">
        <v>1.5816700000000001E-3</v>
      </c>
      <c r="F32">
        <v>1.2648099999999999E-3</v>
      </c>
      <c r="G32">
        <v>3.0927199999999999</v>
      </c>
      <c r="J32" s="44"/>
      <c r="K32">
        <v>3.2701899999999999</v>
      </c>
      <c r="L32">
        <f t="shared" si="10"/>
        <v>5.9089999999999865E-2</v>
      </c>
      <c r="M32">
        <v>3.3292799999999998</v>
      </c>
    </row>
    <row r="33" spans="1:13" x14ac:dyDescent="0.15">
      <c r="A33" s="44"/>
      <c r="B33">
        <v>2.9753500000000002</v>
      </c>
      <c r="C33">
        <v>5.2042999999999999E-2</v>
      </c>
      <c r="D33">
        <v>6.91414E-4</v>
      </c>
      <c r="E33">
        <v>1.5580699999999999E-3</v>
      </c>
      <c r="F33">
        <v>1.2722E-3</v>
      </c>
      <c r="G33">
        <v>3.0380099999999999</v>
      </c>
      <c r="J33" s="44"/>
      <c r="K33">
        <v>3.09402</v>
      </c>
      <c r="L33">
        <f t="shared" si="10"/>
        <v>5.7809999999999917E-2</v>
      </c>
      <c r="M33">
        <v>3.1518299999999999</v>
      </c>
    </row>
    <row r="34" spans="1:13" x14ac:dyDescent="0.15">
      <c r="A34" s="44"/>
      <c r="B34">
        <v>3.0765699999999998</v>
      </c>
      <c r="C34">
        <v>5.2429000000000003E-2</v>
      </c>
      <c r="D34">
        <v>6.1774300000000002E-4</v>
      </c>
      <c r="E34">
        <v>1.7707300000000001E-3</v>
      </c>
      <c r="F34">
        <v>1.35088E-3</v>
      </c>
      <c r="G34">
        <v>3.1364299999999998</v>
      </c>
      <c r="J34" s="44"/>
      <c r="K34">
        <v>3.4973800000000002</v>
      </c>
      <c r="L34">
        <f t="shared" si="10"/>
        <v>5.8269999999999822E-2</v>
      </c>
      <c r="M34">
        <v>3.55565</v>
      </c>
    </row>
    <row r="35" spans="1:13" x14ac:dyDescent="0.15">
      <c r="A35" s="44"/>
      <c r="B35">
        <v>3.07355</v>
      </c>
      <c r="C35">
        <v>5.22795E-2</v>
      </c>
      <c r="D35">
        <v>6.7520099999999995E-4</v>
      </c>
      <c r="E35">
        <v>1.5628300000000001E-3</v>
      </c>
      <c r="F35">
        <v>1.28436E-3</v>
      </c>
      <c r="G35">
        <v>3.1361300000000001</v>
      </c>
      <c r="J35" s="44"/>
      <c r="K35">
        <v>3.2709600000000001</v>
      </c>
      <c r="L35">
        <f t="shared" si="10"/>
        <v>5.8089999999999975E-2</v>
      </c>
      <c r="M35">
        <v>3.3290500000000001</v>
      </c>
    </row>
    <row r="36" spans="1:13" x14ac:dyDescent="0.15">
      <c r="A36" s="44"/>
      <c r="B36">
        <v>2.97994</v>
      </c>
      <c r="C36">
        <v>5.2596299999999999E-2</v>
      </c>
      <c r="D36">
        <v>6.0462999999999999E-4</v>
      </c>
      <c r="E36">
        <v>1.5831E-3</v>
      </c>
      <c r="F36">
        <v>1.26767E-3</v>
      </c>
      <c r="G36">
        <v>3.0427300000000002</v>
      </c>
      <c r="J36" s="44"/>
      <c r="K36">
        <v>3.4899100000000001</v>
      </c>
      <c r="L36">
        <f t="shared" si="10"/>
        <v>5.8359999999999967E-2</v>
      </c>
      <c r="M36">
        <v>3.54827</v>
      </c>
    </row>
    <row r="37" spans="1:13" x14ac:dyDescent="0.15">
      <c r="A37" s="44"/>
      <c r="B37">
        <v>2.9908899999999998</v>
      </c>
      <c r="C37">
        <v>5.19979E-2</v>
      </c>
      <c r="D37">
        <v>1.00613E-3</v>
      </c>
      <c r="E37">
        <v>1.51443E-3</v>
      </c>
      <c r="F37">
        <v>1.27625E-3</v>
      </c>
      <c r="G37">
        <v>3.0535399999999999</v>
      </c>
      <c r="J37" s="44"/>
      <c r="K37">
        <v>3.1262599999999998</v>
      </c>
      <c r="L37">
        <f t="shared" si="10"/>
        <v>5.7590000000000252E-2</v>
      </c>
      <c r="M37">
        <v>3.1838500000000001</v>
      </c>
    </row>
    <row r="38" spans="1:13" x14ac:dyDescent="0.15">
      <c r="A38" s="44"/>
      <c r="B38">
        <v>2.99485</v>
      </c>
      <c r="C38">
        <v>5.2002399999999997E-2</v>
      </c>
      <c r="D38">
        <v>7.0214300000000002E-4</v>
      </c>
      <c r="E38">
        <v>1.57905E-3</v>
      </c>
      <c r="F38">
        <v>1.27363E-3</v>
      </c>
      <c r="G38">
        <v>3.0571299999999999</v>
      </c>
      <c r="J38" s="44"/>
      <c r="K38">
        <v>3.1422400000000001</v>
      </c>
      <c r="L38">
        <f t="shared" si="10"/>
        <v>5.8069999999999844E-2</v>
      </c>
      <c r="M38">
        <v>3.20031</v>
      </c>
    </row>
    <row r="39" spans="1:13" x14ac:dyDescent="0.15">
      <c r="A39" s="44"/>
      <c r="B39">
        <v>2.9779100000000001</v>
      </c>
      <c r="C39">
        <v>5.2321899999999998E-2</v>
      </c>
      <c r="D39">
        <v>6.9165199999999996E-4</v>
      </c>
      <c r="E39">
        <v>1.56879E-3</v>
      </c>
      <c r="F39">
        <v>1.26553E-3</v>
      </c>
      <c r="G39">
        <v>3.0403699999999998</v>
      </c>
      <c r="J39" s="44"/>
      <c r="K39">
        <v>3.1539199999999998</v>
      </c>
      <c r="L39">
        <f t="shared" si="10"/>
        <v>5.8220000000000383E-2</v>
      </c>
      <c r="M39">
        <v>3.2121400000000002</v>
      </c>
    </row>
    <row r="40" spans="1:13" x14ac:dyDescent="0.15">
      <c r="A40" s="44"/>
      <c r="B40">
        <f>AVERAGE(B30:B39)</f>
        <v>3.0149979999999998</v>
      </c>
      <c r="C40">
        <f t="shared" ref="C40" si="11">AVERAGE(C30:C39)</f>
        <v>5.2204180000000003E-2</v>
      </c>
      <c r="D40">
        <f t="shared" ref="D40" si="12">AVERAGE(D30:D39)</f>
        <v>6.9065139999999994E-4</v>
      </c>
      <c r="E40">
        <f t="shared" ref="E40" si="13">AVERAGE(E30:E39)</f>
        <v>1.5930650000000001E-3</v>
      </c>
      <c r="F40">
        <f t="shared" ref="F40" si="14">AVERAGE(F30:F39)</f>
        <v>1.277207E-3</v>
      </c>
      <c r="G40">
        <f t="shared" ref="G40" si="15">AVERAGE(G30:G39)</f>
        <v>3.0767790000000002</v>
      </c>
      <c r="J40" s="44"/>
      <c r="K40">
        <f>AVERAGE(K30:K39)</f>
        <v>3.237317</v>
      </c>
      <c r="L40">
        <f t="shared" ref="L40:M40" si="16">AVERAGE(L30:L39)</f>
        <v>5.8164999999999981E-2</v>
      </c>
      <c r="M40">
        <f t="shared" si="16"/>
        <v>3.2954819999999998</v>
      </c>
    </row>
    <row r="41" spans="1:13" x14ac:dyDescent="0.15">
      <c r="A41" s="13"/>
      <c r="J41" s="13"/>
    </row>
    <row r="42" spans="1:13" x14ac:dyDescent="0.15">
      <c r="A42" s="14"/>
      <c r="J42" s="14"/>
    </row>
    <row r="43" spans="1:13" x14ac:dyDescent="0.15">
      <c r="A43" s="44" t="s">
        <v>3</v>
      </c>
      <c r="B43">
        <v>6.3986799999999997</v>
      </c>
      <c r="C43">
        <v>0.101966</v>
      </c>
      <c r="D43">
        <v>6.8306900000000002E-4</v>
      </c>
      <c r="E43">
        <v>2.1290800000000002E-3</v>
      </c>
      <c r="F43">
        <v>2.5832699999999999E-3</v>
      </c>
      <c r="G43">
        <v>6.5160900000000002</v>
      </c>
      <c r="J43" s="44" t="s">
        <v>3</v>
      </c>
      <c r="K43">
        <v>7.02318</v>
      </c>
      <c r="L43">
        <f>M43-K43</f>
        <v>0.11880999999999986</v>
      </c>
      <c r="M43">
        <v>7.1419899999999998</v>
      </c>
    </row>
    <row r="44" spans="1:13" x14ac:dyDescent="0.15">
      <c r="A44" s="44"/>
      <c r="B44">
        <v>6.4449100000000001</v>
      </c>
      <c r="C44">
        <v>0.102591</v>
      </c>
      <c r="D44">
        <v>6.7210200000000005E-4</v>
      </c>
      <c r="E44">
        <v>2.0937899999999999E-3</v>
      </c>
      <c r="F44">
        <v>2.4051699999999999E-3</v>
      </c>
      <c r="G44">
        <v>6.5656100000000004</v>
      </c>
      <c r="J44" s="44"/>
      <c r="K44">
        <v>7.0100899999999999</v>
      </c>
      <c r="L44">
        <f t="shared" ref="L44:L52" si="17">M44-K44</f>
        <v>0.1177400000000004</v>
      </c>
      <c r="M44">
        <v>7.1278300000000003</v>
      </c>
    </row>
    <row r="45" spans="1:13" x14ac:dyDescent="0.15">
      <c r="A45" s="44"/>
      <c r="B45">
        <v>6.8300599999999996</v>
      </c>
      <c r="C45">
        <v>0.10269499999999999</v>
      </c>
      <c r="D45">
        <v>6.8998300000000002E-4</v>
      </c>
      <c r="E45">
        <v>1.8768299999999999E-3</v>
      </c>
      <c r="F45">
        <v>2.3732200000000001E-3</v>
      </c>
      <c r="G45">
        <v>6.9512799999999997</v>
      </c>
      <c r="J45" s="44"/>
      <c r="K45">
        <v>7.3663100000000004</v>
      </c>
      <c r="L45">
        <f t="shared" si="17"/>
        <v>0.11646000000000001</v>
      </c>
      <c r="M45">
        <v>7.4827700000000004</v>
      </c>
    </row>
    <row r="46" spans="1:13" x14ac:dyDescent="0.15">
      <c r="A46" s="44"/>
      <c r="B46">
        <v>7.1060100000000004</v>
      </c>
      <c r="C46">
        <v>0.102469</v>
      </c>
      <c r="D46">
        <v>7.0881799999999995E-4</v>
      </c>
      <c r="E46">
        <v>1.85823E-3</v>
      </c>
      <c r="F46">
        <v>2.4485599999999998E-3</v>
      </c>
      <c r="G46">
        <v>7.2267799999999998</v>
      </c>
      <c r="J46" s="44"/>
      <c r="K46">
        <v>6.9924499999999998</v>
      </c>
      <c r="L46">
        <f t="shared" si="17"/>
        <v>0.11837000000000053</v>
      </c>
      <c r="M46">
        <v>7.1108200000000004</v>
      </c>
    </row>
    <row r="47" spans="1:13" x14ac:dyDescent="0.15">
      <c r="A47" s="44"/>
      <c r="B47">
        <v>7.0677599999999998</v>
      </c>
      <c r="C47">
        <v>0.101243</v>
      </c>
      <c r="D47">
        <v>7.1525600000000005E-4</v>
      </c>
      <c r="E47">
        <v>2.0670900000000002E-3</v>
      </c>
      <c r="F47">
        <v>2.4278199999999998E-3</v>
      </c>
      <c r="G47">
        <v>7.1872600000000002</v>
      </c>
      <c r="J47" s="44"/>
      <c r="K47">
        <v>7.1060600000000003</v>
      </c>
      <c r="L47">
        <f t="shared" si="17"/>
        <v>0.11653999999999964</v>
      </c>
      <c r="M47">
        <v>7.2225999999999999</v>
      </c>
    </row>
    <row r="48" spans="1:13" x14ac:dyDescent="0.15">
      <c r="A48" s="44"/>
      <c r="B48">
        <v>6.83169</v>
      </c>
      <c r="C48">
        <v>0.102807</v>
      </c>
      <c r="D48">
        <v>7.7605199999999995E-4</v>
      </c>
      <c r="E48">
        <v>2.0651799999999998E-3</v>
      </c>
      <c r="F48">
        <v>2.3894300000000001E-3</v>
      </c>
      <c r="G48">
        <v>6.9511599999999998</v>
      </c>
      <c r="J48" s="44"/>
      <c r="K48">
        <v>7.0523400000000001</v>
      </c>
      <c r="L48">
        <f t="shared" si="17"/>
        <v>0.11699999999999999</v>
      </c>
      <c r="M48">
        <v>7.16934</v>
      </c>
    </row>
    <row r="49" spans="1:13" x14ac:dyDescent="0.15">
      <c r="A49" s="44"/>
      <c r="B49">
        <v>9.0319699999999994</v>
      </c>
      <c r="C49">
        <v>0.102325</v>
      </c>
      <c r="D49">
        <v>6.6900300000000005E-4</v>
      </c>
      <c r="E49">
        <v>2.11334E-3</v>
      </c>
      <c r="F49">
        <v>2.4137500000000001E-3</v>
      </c>
      <c r="G49">
        <v>9.1529900000000008</v>
      </c>
      <c r="J49" s="44"/>
      <c r="K49">
        <v>6.7479300000000002</v>
      </c>
      <c r="L49">
        <f t="shared" si="17"/>
        <v>0.11649999999999938</v>
      </c>
      <c r="M49">
        <v>6.8644299999999996</v>
      </c>
    </row>
    <row r="50" spans="1:13" x14ac:dyDescent="0.15">
      <c r="A50" s="44"/>
      <c r="B50">
        <v>6.49627</v>
      </c>
      <c r="C50">
        <v>0.102646</v>
      </c>
      <c r="D50">
        <v>7.2288500000000004E-4</v>
      </c>
      <c r="E50">
        <v>2.1595999999999998E-3</v>
      </c>
      <c r="F50">
        <v>2.4371100000000001E-3</v>
      </c>
      <c r="G50">
        <v>6.6140600000000003</v>
      </c>
      <c r="J50" s="44"/>
      <c r="K50">
        <v>6.9940699999999998</v>
      </c>
      <c r="L50">
        <f t="shared" si="17"/>
        <v>0.11824000000000012</v>
      </c>
      <c r="M50">
        <v>7.1123099999999999</v>
      </c>
    </row>
    <row r="51" spans="1:13" x14ac:dyDescent="0.15">
      <c r="A51" s="44"/>
      <c r="B51">
        <v>6.6835100000000001</v>
      </c>
      <c r="C51">
        <v>0.10273400000000001</v>
      </c>
      <c r="D51">
        <v>1.1041200000000001E-3</v>
      </c>
      <c r="E51">
        <v>2.0630399999999999E-3</v>
      </c>
      <c r="F51">
        <v>2.5224700000000002E-3</v>
      </c>
      <c r="G51">
        <v>6.8039800000000001</v>
      </c>
      <c r="J51" s="44"/>
      <c r="K51">
        <v>7.0238500000000004</v>
      </c>
      <c r="L51">
        <f t="shared" si="17"/>
        <v>0.11783999999999928</v>
      </c>
      <c r="M51">
        <v>7.1416899999999996</v>
      </c>
    </row>
    <row r="52" spans="1:13" x14ac:dyDescent="0.15">
      <c r="A52" s="44"/>
      <c r="B52">
        <v>6.4551299999999996</v>
      </c>
      <c r="C52">
        <v>0.102851</v>
      </c>
      <c r="D52">
        <v>6.7186399999999999E-4</v>
      </c>
      <c r="E52">
        <v>2.0792499999999999E-3</v>
      </c>
      <c r="F52">
        <v>2.5947100000000001E-3</v>
      </c>
      <c r="G52">
        <v>6.5749899999999997</v>
      </c>
      <c r="J52" s="44"/>
      <c r="K52">
        <v>6.9451000000000001</v>
      </c>
      <c r="L52">
        <f t="shared" si="17"/>
        <v>0.11726999999999954</v>
      </c>
      <c r="M52">
        <v>7.0623699999999996</v>
      </c>
    </row>
    <row r="53" spans="1:13" x14ac:dyDescent="0.15">
      <c r="A53" s="44"/>
      <c r="B53">
        <f>AVERAGE(B43:B52)</f>
        <v>6.9345990000000004</v>
      </c>
      <c r="C53">
        <f t="shared" ref="C53" si="18">AVERAGE(C43:C52)</f>
        <v>0.1024327</v>
      </c>
      <c r="D53">
        <f t="shared" ref="D53" si="19">AVERAGE(D43:D52)</f>
        <v>7.4131520000000005E-4</v>
      </c>
      <c r="E53">
        <f t="shared" ref="E53" si="20">AVERAGE(E43:E52)</f>
        <v>2.0505430000000002E-3</v>
      </c>
      <c r="F53">
        <f t="shared" ref="F53" si="21">AVERAGE(F43:F52)</f>
        <v>2.4595509999999999E-3</v>
      </c>
      <c r="G53">
        <f t="shared" ref="G53" si="22">AVERAGE(G43:G52)</f>
        <v>7.0544200000000021</v>
      </c>
      <c r="J53" s="44"/>
      <c r="K53">
        <f>AVERAGE(K43:K52)</f>
        <v>7.0261380000000004</v>
      </c>
      <c r="L53">
        <f t="shared" ref="L53:M53" si="23">AVERAGE(L43:L52)</f>
        <v>0.11747699999999987</v>
      </c>
      <c r="M53">
        <f t="shared" si="23"/>
        <v>7.1436149999999996</v>
      </c>
    </row>
    <row r="54" spans="1:13" x14ac:dyDescent="0.15">
      <c r="A54" s="13"/>
      <c r="J54" s="13"/>
    </row>
    <row r="55" spans="1:13" x14ac:dyDescent="0.15">
      <c r="A55" s="14"/>
      <c r="J55" s="14"/>
    </row>
    <row r="56" spans="1:13" x14ac:dyDescent="0.15">
      <c r="A56" s="44" t="s">
        <v>4</v>
      </c>
      <c r="B56">
        <v>2.0970800000000001</v>
      </c>
      <c r="C56">
        <v>3.3514700000000001E-2</v>
      </c>
      <c r="D56">
        <v>5.9294700000000003E-4</v>
      </c>
      <c r="E56">
        <v>1.14846E-3</v>
      </c>
      <c r="F56">
        <v>6.1392800000000002E-4</v>
      </c>
      <c r="G56">
        <v>2.1407799999999999</v>
      </c>
      <c r="J56" s="44" t="s">
        <v>4</v>
      </c>
      <c r="K56">
        <v>2.1933199999999999</v>
      </c>
      <c r="L56">
        <f>M56-K56</f>
        <v>3.8479999999999848E-2</v>
      </c>
      <c r="M56">
        <v>2.2317999999999998</v>
      </c>
    </row>
    <row r="57" spans="1:13" x14ac:dyDescent="0.15">
      <c r="A57" s="44"/>
      <c r="B57">
        <v>2.0958000000000001</v>
      </c>
      <c r="C57">
        <v>3.3685E-2</v>
      </c>
      <c r="D57">
        <v>6.2775600000000004E-4</v>
      </c>
      <c r="E57">
        <v>1.19853E-3</v>
      </c>
      <c r="F57">
        <v>6.1178199999999995E-4</v>
      </c>
      <c r="G57">
        <v>2.1377999999999999</v>
      </c>
      <c r="J57" s="44"/>
      <c r="K57">
        <v>2.1305700000000001</v>
      </c>
      <c r="L57">
        <f t="shared" ref="L57:L65" si="24">M57-K57</f>
        <v>3.8209999999999855E-2</v>
      </c>
      <c r="M57">
        <v>2.1687799999999999</v>
      </c>
    </row>
    <row r="58" spans="1:13" x14ac:dyDescent="0.15">
      <c r="A58" s="44"/>
      <c r="B58">
        <v>2.1036299999999999</v>
      </c>
      <c r="C58">
        <v>3.3585799999999999E-2</v>
      </c>
      <c r="D58">
        <v>5.9580799999999997E-4</v>
      </c>
      <c r="E58">
        <v>1.1532300000000001E-3</v>
      </c>
      <c r="F58">
        <v>6.1178199999999995E-4</v>
      </c>
      <c r="G58">
        <v>2.1436000000000002</v>
      </c>
      <c r="J58" s="44"/>
      <c r="K58">
        <v>2.0940099999999999</v>
      </c>
      <c r="L58">
        <f t="shared" si="24"/>
        <v>3.7739999999999885E-2</v>
      </c>
      <c r="M58">
        <v>2.1317499999999998</v>
      </c>
    </row>
    <row r="59" spans="1:13" x14ac:dyDescent="0.15">
      <c r="A59" s="44"/>
      <c r="B59">
        <v>2.1404899999999998</v>
      </c>
      <c r="C59">
        <v>3.3357600000000001E-2</v>
      </c>
      <c r="D59">
        <v>6.1440500000000005E-4</v>
      </c>
      <c r="E59">
        <v>1.16515E-3</v>
      </c>
      <c r="F59">
        <v>6.2870999999999999E-4</v>
      </c>
      <c r="G59">
        <v>2.1843900000000001</v>
      </c>
      <c r="J59" s="44"/>
      <c r="K59">
        <v>2.2561200000000001</v>
      </c>
      <c r="L59">
        <f t="shared" si="24"/>
        <v>3.8229999999999986E-2</v>
      </c>
      <c r="M59">
        <v>2.2943500000000001</v>
      </c>
    </row>
    <row r="60" spans="1:13" x14ac:dyDescent="0.15">
      <c r="A60" s="44"/>
      <c r="B60">
        <v>2.1031599999999999</v>
      </c>
      <c r="C60">
        <v>3.30586E-2</v>
      </c>
      <c r="D60">
        <v>3.3955600000000002E-3</v>
      </c>
      <c r="E60">
        <v>1.1355899999999999E-3</v>
      </c>
      <c r="F60">
        <v>5.77927E-4</v>
      </c>
      <c r="G60">
        <v>2.1486100000000001</v>
      </c>
      <c r="J60" s="44"/>
      <c r="K60">
        <v>2.0893299999999999</v>
      </c>
      <c r="L60">
        <f t="shared" si="24"/>
        <v>3.8619999999999877E-2</v>
      </c>
      <c r="M60">
        <v>2.1279499999999998</v>
      </c>
    </row>
    <row r="61" spans="1:13" x14ac:dyDescent="0.15">
      <c r="A61" s="44"/>
      <c r="B61">
        <v>2.1116600000000001</v>
      </c>
      <c r="C61">
        <v>3.3038400000000002E-2</v>
      </c>
      <c r="D61">
        <v>5.6433700000000004E-4</v>
      </c>
      <c r="E61">
        <v>1.14298E-3</v>
      </c>
      <c r="F61">
        <v>6.1965000000000002E-4</v>
      </c>
      <c r="G61">
        <v>2.1529600000000002</v>
      </c>
      <c r="J61" s="44"/>
      <c r="K61">
        <v>2.0891199999999999</v>
      </c>
      <c r="L61">
        <f t="shared" si="24"/>
        <v>3.8650000000000073E-2</v>
      </c>
      <c r="M61">
        <v>2.1277699999999999</v>
      </c>
    </row>
    <row r="62" spans="1:13" x14ac:dyDescent="0.15">
      <c r="A62" s="44"/>
      <c r="B62">
        <v>2.1168999999999998</v>
      </c>
      <c r="C62">
        <v>3.3754300000000001E-2</v>
      </c>
      <c r="D62">
        <v>6.10828E-4</v>
      </c>
      <c r="E62">
        <v>1.1582400000000001E-3</v>
      </c>
      <c r="F62">
        <v>5.9843099999999996E-4</v>
      </c>
      <c r="G62">
        <v>2.1607500000000002</v>
      </c>
      <c r="J62" s="44"/>
      <c r="K62">
        <v>2.2030599999999998</v>
      </c>
      <c r="L62">
        <f t="shared" si="24"/>
        <v>3.8350000000000328E-2</v>
      </c>
      <c r="M62">
        <v>2.2414100000000001</v>
      </c>
    </row>
    <row r="63" spans="1:13" x14ac:dyDescent="0.15">
      <c r="A63" s="44"/>
      <c r="B63">
        <v>2.1304500000000002</v>
      </c>
      <c r="C63">
        <v>3.33052E-2</v>
      </c>
      <c r="D63">
        <v>6.3538600000000005E-4</v>
      </c>
      <c r="E63">
        <v>1.1472699999999999E-3</v>
      </c>
      <c r="F63">
        <v>6.2632599999999997E-4</v>
      </c>
      <c r="G63">
        <v>2.1741299999999999</v>
      </c>
      <c r="J63" s="44"/>
      <c r="K63">
        <v>2.3492899999999999</v>
      </c>
      <c r="L63">
        <f t="shared" si="24"/>
        <v>3.9260000000000073E-2</v>
      </c>
      <c r="M63">
        <v>2.38855</v>
      </c>
    </row>
    <row r="64" spans="1:13" x14ac:dyDescent="0.15">
      <c r="A64" s="44"/>
      <c r="B64">
        <v>2.1341999999999999</v>
      </c>
      <c r="C64">
        <v>3.3198100000000001E-2</v>
      </c>
      <c r="D64">
        <v>6.3443199999999999E-4</v>
      </c>
      <c r="E64">
        <v>1.1436899999999999E-3</v>
      </c>
      <c r="F64">
        <v>6.0868300000000005E-4</v>
      </c>
      <c r="G64">
        <v>2.1778</v>
      </c>
      <c r="J64" s="44"/>
      <c r="K64">
        <v>2.1698300000000001</v>
      </c>
      <c r="L64">
        <f t="shared" si="24"/>
        <v>3.927999999999976E-2</v>
      </c>
      <c r="M64">
        <v>2.2091099999999999</v>
      </c>
    </row>
    <row r="65" spans="1:13" x14ac:dyDescent="0.15">
      <c r="A65" s="44"/>
      <c r="B65">
        <v>2.1247699999999998</v>
      </c>
      <c r="C65">
        <v>3.3388099999999997E-2</v>
      </c>
      <c r="D65">
        <v>3.20911E-4</v>
      </c>
      <c r="E65">
        <v>1.20878E-3</v>
      </c>
      <c r="F65">
        <v>6.3681600000000001E-4</v>
      </c>
      <c r="G65">
        <v>2.16832</v>
      </c>
      <c r="J65" s="44"/>
      <c r="K65">
        <v>2.09476</v>
      </c>
      <c r="L65">
        <f t="shared" si="24"/>
        <v>3.8219999999999921E-2</v>
      </c>
      <c r="M65">
        <v>2.1329799999999999</v>
      </c>
    </row>
    <row r="66" spans="1:13" x14ac:dyDescent="0.15">
      <c r="A66" s="44"/>
      <c r="B66">
        <f>AVERAGE(B56:B65)</f>
        <v>2.1158140000000003</v>
      </c>
      <c r="C66">
        <f t="shared" ref="C66" si="25">AVERAGE(C56:C65)</f>
        <v>3.3388579999999994E-2</v>
      </c>
      <c r="D66">
        <f t="shared" ref="D66" si="26">AVERAGE(D56:D65)</f>
        <v>8.59237E-4</v>
      </c>
      <c r="E66">
        <f t="shared" ref="E66" si="27">AVERAGE(E56:E65)</f>
        <v>1.160192E-3</v>
      </c>
      <c r="F66">
        <f t="shared" ref="F66" si="28">AVERAGE(F56:F65)</f>
        <v>6.1340349999999995E-4</v>
      </c>
      <c r="G66">
        <f t="shared" ref="G66" si="29">AVERAGE(G56:G65)</f>
        <v>2.1589140000000002</v>
      </c>
      <c r="J66" s="44"/>
      <c r="K66">
        <f>AVERAGE(K56:K65)</f>
        <v>2.1669410000000005</v>
      </c>
      <c r="L66">
        <f t="shared" ref="L66:M66" si="30">AVERAGE(L56:L65)</f>
        <v>3.8503999999999962E-2</v>
      </c>
      <c r="M66">
        <f t="shared" si="30"/>
        <v>2.2054450000000001</v>
      </c>
    </row>
    <row r="67" spans="1:13" x14ac:dyDescent="0.15">
      <c r="A67" s="13"/>
      <c r="J67" s="13"/>
    </row>
    <row r="68" spans="1:13" x14ac:dyDescent="0.15">
      <c r="A68" s="14"/>
      <c r="J68" s="14"/>
    </row>
    <row r="69" spans="1:13" x14ac:dyDescent="0.15">
      <c r="A69" s="44" t="s">
        <v>5</v>
      </c>
      <c r="B69">
        <v>1.7569399999999999</v>
      </c>
      <c r="C69">
        <v>2.6393199999999999E-2</v>
      </c>
      <c r="D69">
        <v>7.6103200000000003E-4</v>
      </c>
      <c r="E69">
        <v>1.0776500000000001E-3</v>
      </c>
      <c r="F69">
        <v>4.1341799999999998E-4</v>
      </c>
      <c r="G69">
        <v>1.7910600000000001</v>
      </c>
      <c r="J69" s="44" t="s">
        <v>5</v>
      </c>
      <c r="K69">
        <v>1.7925</v>
      </c>
      <c r="L69">
        <f>M69-K69</f>
        <v>3.0610000000000026E-2</v>
      </c>
      <c r="M69">
        <v>1.82311</v>
      </c>
    </row>
    <row r="70" spans="1:13" x14ac:dyDescent="0.15">
      <c r="A70" s="44"/>
      <c r="B70">
        <v>1.7582</v>
      </c>
      <c r="C70">
        <v>2.6616799999999999E-2</v>
      </c>
      <c r="D70">
        <v>5.7482699999999998E-4</v>
      </c>
      <c r="E70">
        <v>1.01066E-3</v>
      </c>
      <c r="F70">
        <v>3.9029100000000002E-4</v>
      </c>
      <c r="G70">
        <v>1.79223</v>
      </c>
      <c r="J70" s="44"/>
      <c r="K70">
        <v>1.7394000000000001</v>
      </c>
      <c r="L70">
        <f t="shared" ref="L70:L78" si="31">M70-K70</f>
        <v>2.9730000000000034E-2</v>
      </c>
      <c r="M70">
        <v>1.7691300000000001</v>
      </c>
    </row>
    <row r="71" spans="1:13" x14ac:dyDescent="0.15">
      <c r="A71" s="44"/>
      <c r="B71">
        <v>1.73194</v>
      </c>
      <c r="C71">
        <v>2.6613000000000001E-2</v>
      </c>
      <c r="D71">
        <v>5.9294700000000003E-4</v>
      </c>
      <c r="E71">
        <v>1.09935E-3</v>
      </c>
      <c r="F71">
        <v>4.2390800000000002E-4</v>
      </c>
      <c r="G71">
        <v>1.7684</v>
      </c>
      <c r="J71" s="44"/>
      <c r="K71">
        <v>1.73935</v>
      </c>
      <c r="L71">
        <f t="shared" si="31"/>
        <v>3.0159999999999965E-2</v>
      </c>
      <c r="M71">
        <v>1.7695099999999999</v>
      </c>
    </row>
    <row r="72" spans="1:13" x14ac:dyDescent="0.15">
      <c r="A72" s="44"/>
      <c r="B72">
        <v>1.75068</v>
      </c>
      <c r="C72">
        <v>2.62463E-2</v>
      </c>
      <c r="D72">
        <v>2.9897700000000002E-4</v>
      </c>
      <c r="E72">
        <v>1.0290099999999999E-3</v>
      </c>
      <c r="F72">
        <v>3.8003899999999998E-4</v>
      </c>
      <c r="G72">
        <v>1.78247</v>
      </c>
      <c r="J72" s="44"/>
      <c r="K72">
        <v>1.75841</v>
      </c>
      <c r="L72">
        <f t="shared" si="31"/>
        <v>3.0249999999999888E-2</v>
      </c>
      <c r="M72">
        <v>1.7886599999999999</v>
      </c>
    </row>
    <row r="73" spans="1:13" x14ac:dyDescent="0.15">
      <c r="A73" s="44"/>
      <c r="B73">
        <v>1.79013</v>
      </c>
      <c r="C73">
        <v>2.61955E-2</v>
      </c>
      <c r="D73">
        <v>3.2615699999999999E-4</v>
      </c>
      <c r="E73">
        <v>1.0027899999999999E-3</v>
      </c>
      <c r="F73">
        <v>3.8194699999999999E-4</v>
      </c>
      <c r="G73">
        <v>1.8231200000000001</v>
      </c>
      <c r="J73" s="44"/>
      <c r="K73">
        <v>1.75068</v>
      </c>
      <c r="L73">
        <f t="shared" si="31"/>
        <v>3.0429999999999957E-2</v>
      </c>
      <c r="M73">
        <v>1.78111</v>
      </c>
    </row>
    <row r="74" spans="1:13" x14ac:dyDescent="0.15">
      <c r="A74" s="44"/>
      <c r="B74">
        <v>1.74492</v>
      </c>
      <c r="C74">
        <v>2.6412499999999998E-2</v>
      </c>
      <c r="D74">
        <v>5.7387400000000004E-4</v>
      </c>
      <c r="E74">
        <v>1.0087500000000001E-3</v>
      </c>
      <c r="F74">
        <v>4.00305E-4</v>
      </c>
      <c r="G74">
        <v>1.78081</v>
      </c>
      <c r="J74" s="44"/>
      <c r="K74">
        <v>1.76983</v>
      </c>
      <c r="L74">
        <f t="shared" si="31"/>
        <v>2.9430000000000067E-2</v>
      </c>
      <c r="M74">
        <v>1.7992600000000001</v>
      </c>
    </row>
    <row r="75" spans="1:13" x14ac:dyDescent="0.15">
      <c r="A75" s="44"/>
      <c r="B75">
        <v>1.74004</v>
      </c>
      <c r="C75">
        <v>2.6366000000000001E-2</v>
      </c>
      <c r="D75">
        <v>6.4039200000000004E-4</v>
      </c>
      <c r="E75">
        <v>1.0087500000000001E-3</v>
      </c>
      <c r="F75">
        <v>3.9887400000000002E-4</v>
      </c>
      <c r="G75">
        <v>1.77566</v>
      </c>
      <c r="J75" s="44"/>
      <c r="K75">
        <v>1.7702599999999999</v>
      </c>
      <c r="L75">
        <f t="shared" si="31"/>
        <v>3.0790000000000095E-2</v>
      </c>
      <c r="M75">
        <v>1.80105</v>
      </c>
    </row>
    <row r="76" spans="1:13" x14ac:dyDescent="0.15">
      <c r="A76" s="44"/>
      <c r="B76">
        <v>1.7349399999999999</v>
      </c>
      <c r="C76">
        <v>2.6258900000000002E-2</v>
      </c>
      <c r="D76">
        <v>2.96593E-4</v>
      </c>
      <c r="E76">
        <v>1.02925E-3</v>
      </c>
      <c r="F76">
        <v>3.8289999999999998E-4</v>
      </c>
      <c r="G76">
        <v>1.7684</v>
      </c>
      <c r="J76" s="44"/>
      <c r="K76">
        <v>1.7258800000000001</v>
      </c>
      <c r="L76">
        <f t="shared" si="31"/>
        <v>3.0909999999999993E-2</v>
      </c>
      <c r="M76">
        <v>1.7567900000000001</v>
      </c>
    </row>
    <row r="77" spans="1:13" x14ac:dyDescent="0.15">
      <c r="A77" s="44"/>
      <c r="B77">
        <v>1.7400599999999999</v>
      </c>
      <c r="C77">
        <v>2.5759199999999999E-2</v>
      </c>
      <c r="D77">
        <v>3.1447400000000003E-4</v>
      </c>
      <c r="E77">
        <v>9.9945099999999994E-4</v>
      </c>
      <c r="F77">
        <v>3.8409199999999999E-4</v>
      </c>
      <c r="G77">
        <v>1.7734300000000001</v>
      </c>
      <c r="J77" s="44"/>
      <c r="K77">
        <v>1.73105</v>
      </c>
      <c r="L77">
        <f t="shared" si="31"/>
        <v>3.0599999999999961E-2</v>
      </c>
      <c r="M77">
        <v>1.7616499999999999</v>
      </c>
    </row>
    <row r="78" spans="1:13" x14ac:dyDescent="0.15">
      <c r="A78" s="44"/>
      <c r="B78">
        <v>1.73577</v>
      </c>
      <c r="C78">
        <v>2.56364E-2</v>
      </c>
      <c r="D78">
        <v>2.9921499999999997E-4</v>
      </c>
      <c r="E78">
        <v>1.00541E-3</v>
      </c>
      <c r="F78">
        <v>3.79324E-4</v>
      </c>
      <c r="G78">
        <v>1.76935</v>
      </c>
      <c r="J78" s="44"/>
      <c r="K78">
        <v>1.73797</v>
      </c>
      <c r="L78">
        <f t="shared" si="31"/>
        <v>3.0349999999999877E-2</v>
      </c>
      <c r="M78">
        <v>1.7683199999999999</v>
      </c>
    </row>
    <row r="79" spans="1:13" x14ac:dyDescent="0.15">
      <c r="A79" s="44"/>
      <c r="B79">
        <f>AVERAGE(B69:B78)</f>
        <v>1.7483619999999997</v>
      </c>
      <c r="C79">
        <f t="shared" ref="C79" si="32">AVERAGE(C69:C78)</f>
        <v>2.624978E-2</v>
      </c>
      <c r="D79">
        <f t="shared" ref="D79" si="33">AVERAGE(D69:D78)</f>
        <v>4.6784880000000015E-4</v>
      </c>
      <c r="E79">
        <f t="shared" ref="E79" si="34">AVERAGE(E69:E78)</f>
        <v>1.0271071000000002E-3</v>
      </c>
      <c r="F79">
        <f t="shared" ref="F79" si="35">AVERAGE(F69:F78)</f>
        <v>3.9350979999999995E-4</v>
      </c>
      <c r="G79">
        <f t="shared" ref="G79" si="36">AVERAGE(G69:G78)</f>
        <v>1.7824929999999999</v>
      </c>
      <c r="J79" s="44"/>
      <c r="K79">
        <f>AVERAGE(K69:K78)</f>
        <v>1.7515329999999998</v>
      </c>
      <c r="L79">
        <f t="shared" ref="L79:M79" si="37">AVERAGE(L69:L78)</f>
        <v>3.0325999999999985E-2</v>
      </c>
      <c r="M79">
        <f t="shared" si="37"/>
        <v>1.7818590000000001</v>
      </c>
    </row>
    <row r="80" spans="1:13" x14ac:dyDescent="0.15">
      <c r="A80" s="13"/>
      <c r="J80" s="13"/>
    </row>
    <row r="81" spans="1:13" x14ac:dyDescent="0.15">
      <c r="A81" s="14"/>
      <c r="J81" s="14"/>
    </row>
    <row r="82" spans="1:13" x14ac:dyDescent="0.15">
      <c r="A82" s="44" t="s">
        <v>6</v>
      </c>
      <c r="B82">
        <v>11.839499999999999</v>
      </c>
      <c r="C82">
        <v>0.21099999999999999</v>
      </c>
      <c r="D82">
        <v>1.4483899999999999E-3</v>
      </c>
      <c r="E82">
        <v>9.2482600000000001E-4</v>
      </c>
      <c r="F82">
        <v>2.2389900000000002E-3</v>
      </c>
      <c r="G82">
        <v>12.0626</v>
      </c>
      <c r="J82" s="44" t="s">
        <v>6</v>
      </c>
      <c r="K82">
        <v>11.6244</v>
      </c>
      <c r="L82">
        <f>M82-K82</f>
        <v>0.21950000000000003</v>
      </c>
      <c r="M82">
        <v>11.8439</v>
      </c>
    </row>
    <row r="83" spans="1:13" x14ac:dyDescent="0.15">
      <c r="A83" s="44"/>
      <c r="B83">
        <v>10.509499999999999</v>
      </c>
      <c r="C83">
        <v>0.21442800000000001</v>
      </c>
      <c r="D83">
        <v>1.41025E-3</v>
      </c>
      <c r="E83">
        <v>9.23634E-4</v>
      </c>
      <c r="F83">
        <v>2.2387499999999999E-3</v>
      </c>
      <c r="G83">
        <v>10.734999999999999</v>
      </c>
      <c r="J83" s="44"/>
      <c r="K83">
        <v>11.4314</v>
      </c>
      <c r="L83">
        <f t="shared" ref="L83:L91" si="38">M83-K83</f>
        <v>0.21289999999999942</v>
      </c>
      <c r="M83">
        <v>11.644299999999999</v>
      </c>
    </row>
    <row r="84" spans="1:13" x14ac:dyDescent="0.15">
      <c r="A84" s="44"/>
      <c r="B84">
        <v>11.758599999999999</v>
      </c>
      <c r="C84">
        <v>0.20869599999999999</v>
      </c>
      <c r="D84">
        <v>1.5275499999999999E-3</v>
      </c>
      <c r="E84">
        <v>9.1147400000000001E-4</v>
      </c>
      <c r="F84">
        <v>2.1157300000000001E-3</v>
      </c>
      <c r="G84">
        <v>11.9786</v>
      </c>
      <c r="J84" s="44"/>
      <c r="K84">
        <v>11.378500000000001</v>
      </c>
      <c r="L84">
        <f t="shared" si="38"/>
        <v>0.21269999999999989</v>
      </c>
      <c r="M84">
        <v>11.591200000000001</v>
      </c>
    </row>
    <row r="85" spans="1:13" x14ac:dyDescent="0.15">
      <c r="A85" s="44"/>
      <c r="B85">
        <v>11.087400000000001</v>
      </c>
      <c r="C85">
        <v>0.20857899999999999</v>
      </c>
      <c r="D85">
        <v>1.4498200000000001E-3</v>
      </c>
      <c r="E85">
        <v>9.2387199999999995E-4</v>
      </c>
      <c r="F85">
        <v>2.2737999999999999E-3</v>
      </c>
      <c r="G85">
        <v>11.309200000000001</v>
      </c>
      <c r="J85" s="44"/>
      <c r="K85">
        <v>11.2758</v>
      </c>
      <c r="L85">
        <f t="shared" si="38"/>
        <v>0.21269999999999989</v>
      </c>
      <c r="M85">
        <v>11.4885</v>
      </c>
    </row>
    <row r="86" spans="1:13" x14ac:dyDescent="0.15">
      <c r="A86" s="44"/>
      <c r="B86">
        <v>10.786199999999999</v>
      </c>
      <c r="C86">
        <v>0.21177799999999999</v>
      </c>
      <c r="D86">
        <v>1.48201E-3</v>
      </c>
      <c r="E86">
        <v>9.2434899999999998E-4</v>
      </c>
      <c r="F86">
        <v>2.2594899999999998E-3</v>
      </c>
      <c r="G86">
        <v>11.0115</v>
      </c>
      <c r="J86" s="44"/>
      <c r="K86">
        <v>10.7346</v>
      </c>
      <c r="L86">
        <f t="shared" si="38"/>
        <v>0.20669999999999966</v>
      </c>
      <c r="M86">
        <v>10.9413</v>
      </c>
    </row>
    <row r="87" spans="1:13" x14ac:dyDescent="0.15">
      <c r="A87" s="44"/>
      <c r="B87">
        <v>12.0787</v>
      </c>
      <c r="C87">
        <v>0.19323899999999999</v>
      </c>
      <c r="D87">
        <v>1.48416E-3</v>
      </c>
      <c r="E87">
        <v>9.0885200000000003E-4</v>
      </c>
      <c r="F87">
        <v>2.0813899999999998E-3</v>
      </c>
      <c r="G87">
        <v>12.2822</v>
      </c>
      <c r="J87" s="44"/>
      <c r="K87">
        <v>10.668699999999999</v>
      </c>
      <c r="L87">
        <f t="shared" si="38"/>
        <v>0.20550000000000068</v>
      </c>
      <c r="M87">
        <v>10.8742</v>
      </c>
    </row>
    <row r="88" spans="1:13" x14ac:dyDescent="0.15">
      <c r="A88" s="44"/>
      <c r="B88">
        <v>11.3644</v>
      </c>
      <c r="C88">
        <v>0.20793</v>
      </c>
      <c r="D88">
        <v>1.5597300000000001E-3</v>
      </c>
      <c r="E88">
        <v>9.2244099999999997E-4</v>
      </c>
      <c r="F88">
        <v>2.09355E-3</v>
      </c>
      <c r="G88">
        <v>11.5832</v>
      </c>
      <c r="J88" s="44"/>
      <c r="K88">
        <v>10.8245</v>
      </c>
      <c r="L88">
        <f t="shared" si="38"/>
        <v>0.20839999999999925</v>
      </c>
      <c r="M88">
        <v>11.0329</v>
      </c>
    </row>
    <row r="89" spans="1:13" x14ac:dyDescent="0.15">
      <c r="A89" s="44"/>
      <c r="B89">
        <v>11.6815</v>
      </c>
      <c r="C89">
        <v>0.1946</v>
      </c>
      <c r="D89">
        <v>1.51253E-3</v>
      </c>
      <c r="E89">
        <v>9.4676000000000005E-4</v>
      </c>
      <c r="F89">
        <v>2.2723700000000001E-3</v>
      </c>
      <c r="G89">
        <v>11.89</v>
      </c>
      <c r="J89" s="44"/>
      <c r="K89">
        <v>11.032500000000001</v>
      </c>
      <c r="L89">
        <f t="shared" si="38"/>
        <v>0.20599999999999952</v>
      </c>
      <c r="M89">
        <v>11.2385</v>
      </c>
    </row>
    <row r="90" spans="1:13" x14ac:dyDescent="0.15">
      <c r="A90" s="44"/>
      <c r="B90">
        <v>10.5825</v>
      </c>
      <c r="C90">
        <v>0.21288799999999999</v>
      </c>
      <c r="D90">
        <v>1.4479199999999999E-3</v>
      </c>
      <c r="E90">
        <v>9.0193700000000001E-4</v>
      </c>
      <c r="F90">
        <v>2.10524E-3</v>
      </c>
      <c r="G90">
        <v>10.8081</v>
      </c>
      <c r="J90" s="44"/>
      <c r="K90">
        <v>10.6439</v>
      </c>
      <c r="L90">
        <f t="shared" si="38"/>
        <v>0.20640000000000036</v>
      </c>
      <c r="M90">
        <v>10.850300000000001</v>
      </c>
    </row>
    <row r="91" spans="1:13" x14ac:dyDescent="0.15">
      <c r="A91" s="44"/>
      <c r="B91">
        <v>10.7174</v>
      </c>
      <c r="C91">
        <v>0.21010999999999999</v>
      </c>
      <c r="D91">
        <v>1.4300300000000001E-3</v>
      </c>
      <c r="E91">
        <v>9.1457400000000003E-4</v>
      </c>
      <c r="F91">
        <v>2.2659300000000002E-3</v>
      </c>
      <c r="G91">
        <v>10.940799999999999</v>
      </c>
      <c r="J91" s="44"/>
      <c r="K91">
        <v>11.424899999999999</v>
      </c>
      <c r="L91">
        <f t="shared" si="38"/>
        <v>0.21390000000000065</v>
      </c>
      <c r="M91">
        <v>11.6388</v>
      </c>
    </row>
    <row r="92" spans="1:13" x14ac:dyDescent="0.15">
      <c r="A92" s="44"/>
      <c r="B92">
        <f>AVERAGE(B82:B91)</f>
        <v>11.24057</v>
      </c>
      <c r="C92">
        <f t="shared" ref="C92" si="39">AVERAGE(C82:C91)</f>
        <v>0.20732479999999995</v>
      </c>
      <c r="D92">
        <f t="shared" ref="D92" si="40">AVERAGE(D82:D91)</f>
        <v>1.4752390000000002E-3</v>
      </c>
      <c r="E92">
        <f t="shared" ref="E92" si="41">AVERAGE(E82:E91)</f>
        <v>9.2027189999999994E-4</v>
      </c>
      <c r="F92">
        <f t="shared" ref="F92" si="42">AVERAGE(F82:F91)</f>
        <v>2.1945239999999998E-3</v>
      </c>
      <c r="G92">
        <f t="shared" ref="G92" si="43">AVERAGE(G82:G91)</f>
        <v>11.46012</v>
      </c>
      <c r="J92" s="44"/>
      <c r="K92">
        <f>AVERAGE(K82:K91)</f>
        <v>11.103919999999999</v>
      </c>
      <c r="L92">
        <f t="shared" ref="L92:M92" si="44">AVERAGE(L82:L91)</f>
        <v>0.21046999999999993</v>
      </c>
      <c r="M92">
        <f t="shared" si="44"/>
        <v>11.31439</v>
      </c>
    </row>
    <row r="93" spans="1:13" x14ac:dyDescent="0.15">
      <c r="A93" s="13"/>
      <c r="J93" s="13"/>
    </row>
    <row r="94" spans="1:13" x14ac:dyDescent="0.15">
      <c r="A94" s="14"/>
      <c r="J94" s="14"/>
    </row>
    <row r="95" spans="1:13" x14ac:dyDescent="0.15">
      <c r="A95" s="44" t="s">
        <v>7</v>
      </c>
      <c r="B95">
        <v>3.7099600000000001</v>
      </c>
      <c r="C95">
        <v>4.9316899999999997E-2</v>
      </c>
      <c r="D95">
        <v>6.3300100000000001E-4</v>
      </c>
      <c r="E95">
        <v>1.1622900000000001E-3</v>
      </c>
      <c r="F95">
        <v>5.0568599999999998E-4</v>
      </c>
      <c r="G95">
        <v>3.7710400000000002</v>
      </c>
      <c r="J95" s="44" t="s">
        <v>7</v>
      </c>
      <c r="K95">
        <v>3.5809600000000001</v>
      </c>
      <c r="L95">
        <f>M95-K95</f>
        <v>5.4999999999999716E-2</v>
      </c>
      <c r="M95">
        <v>3.6359599999999999</v>
      </c>
    </row>
    <row r="96" spans="1:13" x14ac:dyDescent="0.15">
      <c r="A96" s="44"/>
      <c r="B96">
        <v>3.6344500000000002</v>
      </c>
      <c r="C96">
        <v>4.8464300000000002E-2</v>
      </c>
      <c r="D96">
        <v>3.76463E-4</v>
      </c>
      <c r="E96">
        <v>1.1508499999999999E-3</v>
      </c>
      <c r="F96">
        <v>5.1927600000000005E-4</v>
      </c>
      <c r="G96">
        <v>3.69184</v>
      </c>
      <c r="J96" s="44"/>
      <c r="K96">
        <v>3.6607099999999999</v>
      </c>
      <c r="L96">
        <f t="shared" ref="L96:L104" si="45">M96-K96</f>
        <v>5.5250000000000021E-2</v>
      </c>
      <c r="M96">
        <v>3.7159599999999999</v>
      </c>
    </row>
    <row r="97" spans="1:13" x14ac:dyDescent="0.15">
      <c r="A97" s="44"/>
      <c r="B97">
        <v>3.6076899999999998</v>
      </c>
      <c r="C97">
        <v>4.9593400000000003E-2</v>
      </c>
      <c r="D97">
        <v>3.9243699999999998E-4</v>
      </c>
      <c r="E97">
        <v>1.1613400000000001E-3</v>
      </c>
      <c r="F97">
        <v>5.1665299999999995E-4</v>
      </c>
      <c r="G97">
        <v>3.66432</v>
      </c>
      <c r="J97" s="44"/>
      <c r="K97">
        <v>3.5645199999999999</v>
      </c>
      <c r="L97">
        <f t="shared" si="45"/>
        <v>5.5610000000000159E-2</v>
      </c>
      <c r="M97">
        <v>3.6201300000000001</v>
      </c>
    </row>
    <row r="98" spans="1:13" x14ac:dyDescent="0.15">
      <c r="A98" s="44"/>
      <c r="B98">
        <v>3.70811</v>
      </c>
      <c r="C98">
        <v>4.8978099999999997E-2</v>
      </c>
      <c r="D98">
        <v>3.8147000000000002E-4</v>
      </c>
      <c r="E98">
        <v>1.14131E-3</v>
      </c>
      <c r="F98">
        <v>5.1975299999999997E-4</v>
      </c>
      <c r="G98">
        <v>3.76715</v>
      </c>
      <c r="J98" s="44"/>
      <c r="K98">
        <v>3.5596000000000001</v>
      </c>
      <c r="L98">
        <f t="shared" si="45"/>
        <v>5.4780000000000051E-2</v>
      </c>
      <c r="M98">
        <v>3.6143800000000001</v>
      </c>
    </row>
    <row r="99" spans="1:13" x14ac:dyDescent="0.15">
      <c r="A99" s="44"/>
      <c r="B99">
        <v>3.6202200000000002</v>
      </c>
      <c r="C99">
        <v>4.88677E-2</v>
      </c>
      <c r="D99">
        <v>6.5636600000000002E-4</v>
      </c>
      <c r="E99">
        <v>1.1706399999999999E-3</v>
      </c>
      <c r="F99">
        <v>5.0616300000000001E-4</v>
      </c>
      <c r="G99">
        <v>3.6801900000000001</v>
      </c>
      <c r="J99" s="44"/>
      <c r="K99">
        <v>3.5671499999999998</v>
      </c>
      <c r="L99">
        <f t="shared" si="45"/>
        <v>5.5039999999999978E-2</v>
      </c>
      <c r="M99">
        <v>3.6221899999999998</v>
      </c>
    </row>
    <row r="100" spans="1:13" x14ac:dyDescent="0.15">
      <c r="A100" s="44"/>
      <c r="B100">
        <v>3.6172900000000001</v>
      </c>
      <c r="C100">
        <v>4.8496999999999998E-2</v>
      </c>
      <c r="D100">
        <v>7.25031E-4</v>
      </c>
      <c r="E100">
        <v>1.17779E-3</v>
      </c>
      <c r="F100">
        <v>5.0687799999999999E-4</v>
      </c>
      <c r="G100">
        <v>3.67509</v>
      </c>
      <c r="J100" s="44"/>
      <c r="K100">
        <v>3.56223</v>
      </c>
      <c r="L100">
        <f t="shared" si="45"/>
        <v>5.492000000000008E-2</v>
      </c>
      <c r="M100">
        <v>3.6171500000000001</v>
      </c>
    </row>
    <row r="101" spans="1:13" x14ac:dyDescent="0.15">
      <c r="A101" s="44"/>
      <c r="B101">
        <v>3.5871599999999999</v>
      </c>
      <c r="C101">
        <v>4.9244400000000001E-2</v>
      </c>
      <c r="D101">
        <v>4.1413300000000001E-4</v>
      </c>
      <c r="E101">
        <v>1.1615799999999999E-3</v>
      </c>
      <c r="F101">
        <v>5.1045400000000003E-4</v>
      </c>
      <c r="G101">
        <v>3.6472899999999999</v>
      </c>
      <c r="J101" s="44"/>
      <c r="K101">
        <v>3.56047</v>
      </c>
      <c r="L101">
        <f t="shared" si="45"/>
        <v>5.5719999999999992E-2</v>
      </c>
      <c r="M101">
        <v>3.61619</v>
      </c>
    </row>
    <row r="102" spans="1:13" x14ac:dyDescent="0.15">
      <c r="A102" s="44"/>
      <c r="B102">
        <v>3.6132499999999999</v>
      </c>
      <c r="C102">
        <v>4.9271099999999998E-2</v>
      </c>
      <c r="D102">
        <v>4.2509999999999998E-4</v>
      </c>
      <c r="E102">
        <v>1.16205E-3</v>
      </c>
      <c r="F102">
        <v>5.0878499999999999E-4</v>
      </c>
      <c r="G102">
        <v>3.6719499999999998</v>
      </c>
      <c r="J102" s="44"/>
      <c r="K102">
        <v>3.5601600000000002</v>
      </c>
      <c r="L102">
        <f t="shared" si="45"/>
        <v>5.5159999999999876E-2</v>
      </c>
      <c r="M102">
        <v>3.6153200000000001</v>
      </c>
    </row>
    <row r="103" spans="1:13" x14ac:dyDescent="0.15">
      <c r="A103" s="44"/>
      <c r="B103">
        <v>3.6600999999999999</v>
      </c>
      <c r="C103">
        <v>4.8849099999999999E-2</v>
      </c>
      <c r="D103">
        <v>4.0173500000000002E-4</v>
      </c>
      <c r="E103">
        <v>1.14226E-3</v>
      </c>
      <c r="F103">
        <v>5.1546100000000004E-4</v>
      </c>
      <c r="G103">
        <v>3.7194799999999999</v>
      </c>
      <c r="J103" s="44"/>
      <c r="K103">
        <v>3.5754000000000001</v>
      </c>
      <c r="L103">
        <f t="shared" si="45"/>
        <v>5.5349999999999788E-2</v>
      </c>
      <c r="M103">
        <v>3.6307499999999999</v>
      </c>
    </row>
    <row r="104" spans="1:13" x14ac:dyDescent="0.15">
      <c r="A104" s="44"/>
      <c r="B104">
        <v>3.74485</v>
      </c>
      <c r="C104">
        <v>4.8807400000000001E-2</v>
      </c>
      <c r="D104">
        <v>1.1508499999999999E-3</v>
      </c>
      <c r="E104">
        <v>1.2033E-3</v>
      </c>
      <c r="F104">
        <v>5.0163300000000003E-4</v>
      </c>
      <c r="G104">
        <v>3.8055300000000001</v>
      </c>
      <c r="J104" s="44"/>
      <c r="K104">
        <v>3.59259</v>
      </c>
      <c r="L104">
        <f t="shared" si="45"/>
        <v>5.4409999999999847E-2</v>
      </c>
      <c r="M104">
        <v>3.6469999999999998</v>
      </c>
    </row>
    <row r="105" spans="1:13" x14ac:dyDescent="0.15">
      <c r="A105" s="44"/>
      <c r="B105">
        <f>AVERAGE(B95:B104)</f>
        <v>3.6503079999999999</v>
      </c>
      <c r="C105">
        <f t="shared" ref="C105" si="46">AVERAGE(C95:C104)</f>
        <v>4.8988940000000002E-2</v>
      </c>
      <c r="D105">
        <f t="shared" ref="D105" si="47">AVERAGE(D95:D104)</f>
        <v>5.5565860000000009E-4</v>
      </c>
      <c r="E105">
        <f t="shared" ref="E105" si="48">AVERAGE(E95:E104)</f>
        <v>1.163341E-3</v>
      </c>
      <c r="F105">
        <f t="shared" ref="F105" si="49">AVERAGE(F95:F104)</f>
        <v>5.1107419999999999E-4</v>
      </c>
      <c r="G105">
        <f t="shared" ref="G105" si="50">AVERAGE(G95:G104)</f>
        <v>3.7093879999999997</v>
      </c>
      <c r="J105" s="44"/>
      <c r="K105">
        <f>AVERAGE(K95:K104)</f>
        <v>3.5783790000000004</v>
      </c>
      <c r="L105">
        <f t="shared" ref="L105:M105" si="51">AVERAGE(L95:L104)</f>
        <v>5.5123999999999951E-2</v>
      </c>
      <c r="M105">
        <f t="shared" si="51"/>
        <v>3.6335029999999997</v>
      </c>
    </row>
    <row r="106" spans="1:13" x14ac:dyDescent="0.15">
      <c r="A106" s="13"/>
      <c r="J106" s="13"/>
    </row>
    <row r="107" spans="1:13" x14ac:dyDescent="0.15">
      <c r="A107" s="14"/>
      <c r="J107" s="14"/>
    </row>
    <row r="108" spans="1:13" x14ac:dyDescent="0.15">
      <c r="A108" s="44" t="s">
        <v>8</v>
      </c>
      <c r="B108">
        <v>12.527100000000001</v>
      </c>
      <c r="C108">
        <v>0.14341300000000001</v>
      </c>
      <c r="D108">
        <v>5.3381900000000005E-4</v>
      </c>
      <c r="E108">
        <v>1.6377E-3</v>
      </c>
      <c r="F108">
        <v>1.18852E-3</v>
      </c>
      <c r="G108">
        <v>12.678800000000001</v>
      </c>
      <c r="J108" s="44" t="s">
        <v>8</v>
      </c>
      <c r="K108">
        <v>11.933</v>
      </c>
      <c r="L108">
        <f>M108-K108</f>
        <v>0.15169999999999995</v>
      </c>
      <c r="M108">
        <v>12.0847</v>
      </c>
    </row>
    <row r="109" spans="1:13" x14ac:dyDescent="0.15">
      <c r="A109" s="44"/>
      <c r="B109">
        <v>12.866300000000001</v>
      </c>
      <c r="C109">
        <v>0.14386699999999999</v>
      </c>
      <c r="D109">
        <v>5.2475899999999997E-4</v>
      </c>
      <c r="E109">
        <v>1.56569E-3</v>
      </c>
      <c r="F109">
        <v>1.18637E-3</v>
      </c>
      <c r="G109">
        <v>13.02</v>
      </c>
      <c r="J109" s="44"/>
      <c r="K109">
        <v>12.678100000000001</v>
      </c>
      <c r="L109">
        <f t="shared" ref="L109:L117" si="52">M109-K109</f>
        <v>0.15509999999999913</v>
      </c>
      <c r="M109">
        <v>12.8332</v>
      </c>
    </row>
    <row r="110" spans="1:13" x14ac:dyDescent="0.15">
      <c r="A110" s="44"/>
      <c r="B110">
        <v>12.348000000000001</v>
      </c>
      <c r="C110">
        <v>0.14228399999999999</v>
      </c>
      <c r="D110">
        <v>4.9853300000000001E-4</v>
      </c>
      <c r="E110">
        <v>1.6517599999999999E-3</v>
      </c>
      <c r="F110">
        <v>1.1887600000000001E-3</v>
      </c>
      <c r="G110">
        <v>12.5001</v>
      </c>
      <c r="J110" s="44"/>
      <c r="K110">
        <v>12.001300000000001</v>
      </c>
      <c r="L110">
        <f t="shared" si="52"/>
        <v>0.14899999999999913</v>
      </c>
      <c r="M110">
        <v>12.1503</v>
      </c>
    </row>
    <row r="111" spans="1:13" x14ac:dyDescent="0.15">
      <c r="A111" s="44"/>
      <c r="B111">
        <v>12.610200000000001</v>
      </c>
      <c r="C111">
        <v>0.142734</v>
      </c>
      <c r="D111">
        <v>3.4811500000000001E-3</v>
      </c>
      <c r="E111">
        <v>1.5347E-3</v>
      </c>
      <c r="F111">
        <v>1.1897100000000001E-3</v>
      </c>
      <c r="G111">
        <v>12.7654</v>
      </c>
      <c r="J111" s="44"/>
      <c r="K111">
        <v>12.468299999999999</v>
      </c>
      <c r="L111">
        <f t="shared" si="52"/>
        <v>0.15110000000000134</v>
      </c>
      <c r="M111">
        <v>12.619400000000001</v>
      </c>
    </row>
    <row r="112" spans="1:13" x14ac:dyDescent="0.15">
      <c r="A112" s="44"/>
      <c r="B112">
        <v>12.575900000000001</v>
      </c>
      <c r="C112">
        <v>0.14261499999999999</v>
      </c>
      <c r="D112">
        <v>6.8497700000000003E-4</v>
      </c>
      <c r="E112">
        <v>1.52779E-3</v>
      </c>
      <c r="F112">
        <v>1.23405E-3</v>
      </c>
      <c r="G112">
        <v>12.726599999999999</v>
      </c>
      <c r="J112" s="44"/>
      <c r="K112">
        <v>12.754799999999999</v>
      </c>
      <c r="L112">
        <f t="shared" si="52"/>
        <v>0.16760000000000019</v>
      </c>
      <c r="M112">
        <v>12.9224</v>
      </c>
    </row>
    <row r="113" spans="1:13" x14ac:dyDescent="0.15">
      <c r="A113" s="44"/>
      <c r="B113">
        <v>13.4688</v>
      </c>
      <c r="C113">
        <v>0.143451</v>
      </c>
      <c r="D113">
        <v>8.7237399999999998E-4</v>
      </c>
      <c r="E113">
        <v>1.61695E-3</v>
      </c>
      <c r="F113">
        <v>1.2035399999999999E-3</v>
      </c>
      <c r="G113">
        <v>13.622400000000001</v>
      </c>
      <c r="J113" s="44"/>
      <c r="K113">
        <v>12.087899999999999</v>
      </c>
      <c r="L113">
        <f t="shared" si="52"/>
        <v>0.14960000000000129</v>
      </c>
      <c r="M113">
        <v>12.237500000000001</v>
      </c>
    </row>
    <row r="114" spans="1:13" x14ac:dyDescent="0.15">
      <c r="A114" s="44"/>
      <c r="B114">
        <v>13.007</v>
      </c>
      <c r="C114">
        <v>0.14246700000000001</v>
      </c>
      <c r="D114">
        <v>7.5960199999999996E-4</v>
      </c>
      <c r="E114">
        <v>1.6531899999999999E-3</v>
      </c>
      <c r="F114">
        <v>1.18494E-3</v>
      </c>
      <c r="G114">
        <v>13.157400000000001</v>
      </c>
      <c r="J114" s="44"/>
      <c r="K114">
        <v>12.2682</v>
      </c>
      <c r="L114">
        <f t="shared" si="52"/>
        <v>0.1509999999999998</v>
      </c>
      <c r="M114">
        <v>12.4192</v>
      </c>
    </row>
    <row r="115" spans="1:13" x14ac:dyDescent="0.15">
      <c r="A115" s="44"/>
      <c r="B115">
        <v>12.531499999999999</v>
      </c>
      <c r="C115">
        <v>0.143655</v>
      </c>
      <c r="D115">
        <v>5.1999100000000003E-4</v>
      </c>
      <c r="E115">
        <v>1.52254E-3</v>
      </c>
      <c r="F115">
        <v>1.17874E-3</v>
      </c>
      <c r="G115">
        <v>12.685499999999999</v>
      </c>
      <c r="J115" s="44"/>
      <c r="K115">
        <v>12.8162</v>
      </c>
      <c r="L115">
        <f t="shared" si="52"/>
        <v>0.1507000000000005</v>
      </c>
      <c r="M115">
        <v>12.966900000000001</v>
      </c>
    </row>
    <row r="116" spans="1:13" x14ac:dyDescent="0.15">
      <c r="A116" s="44"/>
      <c r="B116">
        <v>12.3695</v>
      </c>
      <c r="C116">
        <v>0.142628</v>
      </c>
      <c r="D116">
        <v>5.3644200000000004E-4</v>
      </c>
      <c r="E116">
        <v>1.57833E-3</v>
      </c>
      <c r="F116">
        <v>1.19305E-3</v>
      </c>
      <c r="G116">
        <v>12.520799999999999</v>
      </c>
      <c r="J116" s="44"/>
      <c r="K116">
        <v>12.7797</v>
      </c>
      <c r="L116">
        <f t="shared" si="52"/>
        <v>0.16039999999999921</v>
      </c>
      <c r="M116">
        <v>12.940099999999999</v>
      </c>
    </row>
    <row r="117" spans="1:13" x14ac:dyDescent="0.15">
      <c r="A117" s="44"/>
      <c r="B117">
        <v>12.5733</v>
      </c>
      <c r="C117">
        <v>0.14338600000000001</v>
      </c>
      <c r="D117">
        <v>5.86748E-4</v>
      </c>
      <c r="E117">
        <v>1.6090900000000001E-3</v>
      </c>
      <c r="F117">
        <v>1.1837499999999999E-3</v>
      </c>
      <c r="G117">
        <v>12.726599999999999</v>
      </c>
      <c r="J117" s="44"/>
      <c r="K117">
        <v>12.214600000000001</v>
      </c>
      <c r="L117">
        <f t="shared" si="52"/>
        <v>0.15179999999999971</v>
      </c>
      <c r="M117">
        <v>12.366400000000001</v>
      </c>
    </row>
    <row r="118" spans="1:13" x14ac:dyDescent="0.15">
      <c r="A118" s="44"/>
      <c r="B118">
        <f>AVERAGE(B108:B117)</f>
        <v>12.687760000000001</v>
      </c>
      <c r="C118">
        <f t="shared" ref="C118" si="53">AVERAGE(C108:C117)</f>
        <v>0.14304999999999998</v>
      </c>
      <c r="D118">
        <f t="shared" ref="D118" si="54">AVERAGE(D108:D117)</f>
        <v>8.9983949999999989E-4</v>
      </c>
      <c r="E118">
        <f t="shared" ref="E118" si="55">AVERAGE(E108:E117)</f>
        <v>1.589774E-3</v>
      </c>
      <c r="F118">
        <f t="shared" ref="F118" si="56">AVERAGE(F108:F117)</f>
        <v>1.193143E-3</v>
      </c>
      <c r="G118">
        <f t="shared" ref="G118" si="57">AVERAGE(G108:G117)</f>
        <v>12.840359999999999</v>
      </c>
      <c r="J118" s="44"/>
      <c r="K118">
        <f>AVERAGE(K108:K117)</f>
        <v>12.40021</v>
      </c>
      <c r="L118">
        <f t="shared" ref="L118:M118" si="58">AVERAGE(L108:L117)</f>
        <v>0.15380000000000002</v>
      </c>
      <c r="M118">
        <f t="shared" si="58"/>
        <v>12.55401</v>
      </c>
    </row>
    <row r="119" spans="1:13" x14ac:dyDescent="0.15">
      <c r="A119" s="13"/>
      <c r="J119" s="13"/>
    </row>
    <row r="120" spans="1:13" x14ac:dyDescent="0.15">
      <c r="A120" s="14"/>
      <c r="J120" s="14"/>
    </row>
    <row r="121" spans="1:13" x14ac:dyDescent="0.15">
      <c r="A121" s="44" t="s">
        <v>9</v>
      </c>
      <c r="B121">
        <v>9.8410299999999999</v>
      </c>
      <c r="C121">
        <v>0.11401</v>
      </c>
      <c r="D121">
        <v>8.8143300000000004E-4</v>
      </c>
      <c r="E121">
        <v>1.3656600000000001E-3</v>
      </c>
      <c r="F121">
        <v>8.2755100000000005E-4</v>
      </c>
      <c r="G121">
        <v>9.9682200000000005</v>
      </c>
      <c r="J121" s="44" t="s">
        <v>9</v>
      </c>
      <c r="K121">
        <v>9.6122800000000002</v>
      </c>
      <c r="L121">
        <f>M121-K121</f>
        <v>0.12557999999999936</v>
      </c>
      <c r="M121">
        <v>9.7378599999999995</v>
      </c>
    </row>
    <row r="122" spans="1:13" x14ac:dyDescent="0.15">
      <c r="A122" s="44"/>
      <c r="B122">
        <v>9.8182700000000001</v>
      </c>
      <c r="C122">
        <v>0.114583</v>
      </c>
      <c r="D122">
        <v>8.7165799999999998E-4</v>
      </c>
      <c r="E122">
        <v>1.34468E-3</v>
      </c>
      <c r="F122">
        <v>8.3756399999999995E-4</v>
      </c>
      <c r="G122">
        <v>9.9464299999999994</v>
      </c>
      <c r="J122" s="44"/>
      <c r="K122">
        <v>9.6526899999999998</v>
      </c>
      <c r="L122">
        <f t="shared" ref="L122:L130" si="59">M122-K122</f>
        <v>0.12744</v>
      </c>
      <c r="M122">
        <v>9.7801299999999998</v>
      </c>
    </row>
    <row r="123" spans="1:13" x14ac:dyDescent="0.15">
      <c r="A123" s="44"/>
      <c r="B123">
        <v>9.8350000000000009</v>
      </c>
      <c r="C123">
        <v>0.12375700000000001</v>
      </c>
      <c r="D123">
        <v>9.1600399999999999E-4</v>
      </c>
      <c r="E123">
        <v>1.3670900000000001E-3</v>
      </c>
      <c r="F123">
        <v>8.2969700000000001E-4</v>
      </c>
      <c r="G123">
        <v>9.9752500000000008</v>
      </c>
      <c r="J123" s="44"/>
      <c r="K123">
        <v>9.6771399999999996</v>
      </c>
      <c r="L123">
        <f t="shared" si="59"/>
        <v>0.12699000000000105</v>
      </c>
      <c r="M123">
        <v>9.8041300000000007</v>
      </c>
    </row>
    <row r="124" spans="1:13" x14ac:dyDescent="0.15">
      <c r="A124" s="44"/>
      <c r="B124">
        <v>9.7562099999999994</v>
      </c>
      <c r="C124">
        <v>0.11400100000000001</v>
      </c>
      <c r="D124">
        <v>8.6379100000000004E-4</v>
      </c>
      <c r="E124">
        <v>1.35994E-3</v>
      </c>
      <c r="F124">
        <v>8.3851800000000001E-4</v>
      </c>
      <c r="G124">
        <v>9.88734</v>
      </c>
      <c r="J124" s="44"/>
      <c r="K124">
        <v>9.4615899999999993</v>
      </c>
      <c r="L124">
        <f t="shared" si="59"/>
        <v>0.12870000000000026</v>
      </c>
      <c r="M124">
        <v>9.5902899999999995</v>
      </c>
    </row>
    <row r="125" spans="1:13" x14ac:dyDescent="0.15">
      <c r="A125" s="44"/>
      <c r="B125">
        <v>9.4869400000000006</v>
      </c>
      <c r="C125">
        <v>0.127661</v>
      </c>
      <c r="D125">
        <v>9.0456E-4</v>
      </c>
      <c r="E125">
        <v>1.1026899999999999E-3</v>
      </c>
      <c r="F125">
        <v>8.3303499999999998E-4</v>
      </c>
      <c r="G125">
        <v>9.6279299999999992</v>
      </c>
      <c r="J125" s="44"/>
      <c r="K125">
        <v>9.5048200000000005</v>
      </c>
      <c r="L125">
        <f t="shared" si="59"/>
        <v>0.12571999999999939</v>
      </c>
      <c r="M125">
        <v>9.6305399999999999</v>
      </c>
    </row>
    <row r="126" spans="1:13" x14ac:dyDescent="0.15">
      <c r="A126" s="44"/>
      <c r="B126">
        <v>10.098100000000001</v>
      </c>
      <c r="C126">
        <v>0.112779</v>
      </c>
      <c r="D126">
        <v>8.84295E-4</v>
      </c>
      <c r="E126">
        <v>1.3520699999999999E-3</v>
      </c>
      <c r="F126">
        <v>8.2945800000000004E-4</v>
      </c>
      <c r="G126">
        <v>10.2256</v>
      </c>
      <c r="J126" s="44"/>
      <c r="K126">
        <v>9.5242199999999997</v>
      </c>
      <c r="L126">
        <f t="shared" si="59"/>
        <v>0.12729000000000035</v>
      </c>
      <c r="M126">
        <v>9.65151</v>
      </c>
    </row>
    <row r="127" spans="1:13" x14ac:dyDescent="0.15">
      <c r="A127" s="44"/>
      <c r="B127">
        <v>9.7308500000000002</v>
      </c>
      <c r="C127">
        <v>0.11471199999999999</v>
      </c>
      <c r="D127">
        <v>9.4222999999999996E-4</v>
      </c>
      <c r="E127">
        <v>1.37258E-3</v>
      </c>
      <c r="F127">
        <v>8.2921999999999998E-4</v>
      </c>
      <c r="G127">
        <v>9.8625399999999992</v>
      </c>
      <c r="J127" s="44"/>
      <c r="K127">
        <v>9.4651599999999991</v>
      </c>
      <c r="L127">
        <f t="shared" si="59"/>
        <v>0.12845000000000084</v>
      </c>
      <c r="M127">
        <v>9.59361</v>
      </c>
    </row>
    <row r="128" spans="1:13" x14ac:dyDescent="0.15">
      <c r="A128" s="44"/>
      <c r="B128">
        <v>9.5260899999999999</v>
      </c>
      <c r="C128">
        <v>0.12084</v>
      </c>
      <c r="D128">
        <v>8.5377700000000001E-4</v>
      </c>
      <c r="E128">
        <v>1.2733899999999999E-3</v>
      </c>
      <c r="F128">
        <v>8.3112699999999997E-4</v>
      </c>
      <c r="G128">
        <v>9.6599000000000004</v>
      </c>
      <c r="J128" s="44"/>
      <c r="K128">
        <v>9.8654600000000006</v>
      </c>
      <c r="L128">
        <f t="shared" si="59"/>
        <v>0.12689999999999912</v>
      </c>
      <c r="M128">
        <v>9.9923599999999997</v>
      </c>
    </row>
    <row r="129" spans="1:13" x14ac:dyDescent="0.15">
      <c r="A129" s="44"/>
      <c r="B129">
        <v>9.5761000000000003</v>
      </c>
      <c r="C129">
        <v>0.125116</v>
      </c>
      <c r="D129">
        <v>8.7523500000000003E-4</v>
      </c>
      <c r="E129">
        <v>1.2381099999999999E-3</v>
      </c>
      <c r="F129">
        <v>8.2731199999999997E-4</v>
      </c>
      <c r="G129">
        <v>9.7154500000000006</v>
      </c>
      <c r="J129" s="44"/>
      <c r="K129">
        <v>9.8864099999999997</v>
      </c>
      <c r="L129">
        <f t="shared" si="59"/>
        <v>0.12569000000000052</v>
      </c>
      <c r="M129">
        <v>10.0121</v>
      </c>
    </row>
    <row r="130" spans="1:13" x14ac:dyDescent="0.15">
      <c r="A130" s="44"/>
      <c r="B130">
        <v>9.4880700000000004</v>
      </c>
      <c r="C130">
        <v>0.121128</v>
      </c>
      <c r="D130">
        <v>8.7809599999999998E-4</v>
      </c>
      <c r="E130">
        <v>1.1284400000000001E-3</v>
      </c>
      <c r="F130">
        <v>8.2468999999999999E-4</v>
      </c>
      <c r="G130">
        <v>9.6235599999999994</v>
      </c>
      <c r="J130" s="44"/>
      <c r="K130">
        <v>9.4603000000000002</v>
      </c>
      <c r="L130">
        <f t="shared" si="59"/>
        <v>0.12678999999999974</v>
      </c>
      <c r="M130">
        <v>9.5870899999999999</v>
      </c>
    </row>
    <row r="131" spans="1:13" x14ac:dyDescent="0.15">
      <c r="A131" s="44"/>
      <c r="B131">
        <f>AVERAGE(B121:B130)</f>
        <v>9.7156660000000024</v>
      </c>
      <c r="C131">
        <f t="shared" ref="C131" si="60">AVERAGE(C121:C130)</f>
        <v>0.11885869999999998</v>
      </c>
      <c r="D131">
        <f t="shared" ref="D131" si="61">AVERAGE(D121:D130)</f>
        <v>8.8710789999999992E-4</v>
      </c>
      <c r="E131">
        <f t="shared" ref="E131" si="62">AVERAGE(E121:E130)</f>
        <v>1.290465E-3</v>
      </c>
      <c r="F131">
        <f t="shared" ref="F131" si="63">AVERAGE(F121:F130)</f>
        <v>8.3081720000000004E-4</v>
      </c>
      <c r="G131">
        <f t="shared" ref="G131" si="64">AVERAGE(G121:G130)</f>
        <v>9.849222000000001</v>
      </c>
      <c r="J131" s="44"/>
      <c r="K131">
        <f>AVERAGE(K121:K130)</f>
        <v>9.6110070000000007</v>
      </c>
      <c r="L131">
        <f t="shared" ref="L131:M131" si="65">AVERAGE(L121:L130)</f>
        <v>0.12695500000000007</v>
      </c>
      <c r="M131">
        <f t="shared" si="65"/>
        <v>9.7379619999999996</v>
      </c>
    </row>
    <row r="132" spans="1:13" x14ac:dyDescent="0.15">
      <c r="A132" s="13"/>
      <c r="J132" s="13"/>
    </row>
    <row r="133" spans="1:13" x14ac:dyDescent="0.15">
      <c r="A133" s="14"/>
      <c r="J133" s="14"/>
    </row>
    <row r="134" spans="1:13" x14ac:dyDescent="0.15">
      <c r="A134" s="44" t="s">
        <v>10</v>
      </c>
      <c r="B134">
        <v>5.3370600000000001</v>
      </c>
      <c r="C134">
        <v>6.7078600000000002E-2</v>
      </c>
      <c r="D134">
        <v>4.71354E-4</v>
      </c>
      <c r="E134">
        <v>1.1906600000000001E-3</v>
      </c>
      <c r="F134">
        <v>5.6528999999999998E-4</v>
      </c>
      <c r="G134">
        <v>5.4156599999999999</v>
      </c>
      <c r="J134" s="44" t="s">
        <v>10</v>
      </c>
      <c r="K134">
        <v>5.2631899999999998</v>
      </c>
      <c r="L134">
        <f>M134-K134</f>
        <v>7.4550000000000338E-2</v>
      </c>
      <c r="M134">
        <v>5.3377400000000002</v>
      </c>
    </row>
    <row r="135" spans="1:13" x14ac:dyDescent="0.15">
      <c r="A135" s="44"/>
      <c r="B135">
        <v>5.3361599999999996</v>
      </c>
      <c r="C135">
        <v>6.6317600000000004E-2</v>
      </c>
      <c r="D135">
        <v>4.7206899999999998E-4</v>
      </c>
      <c r="E135">
        <v>1.19853E-3</v>
      </c>
      <c r="F135">
        <v>5.7864199999999998E-4</v>
      </c>
      <c r="G135">
        <v>5.4111599999999997</v>
      </c>
      <c r="J135" s="44"/>
      <c r="K135">
        <v>5.2230600000000003</v>
      </c>
      <c r="L135">
        <f t="shared" ref="L135:L143" si="66">M135-K135</f>
        <v>7.4370000000000047E-2</v>
      </c>
      <c r="M135">
        <v>5.2974300000000003</v>
      </c>
    </row>
    <row r="136" spans="1:13" x14ac:dyDescent="0.15">
      <c r="A136" s="44"/>
      <c r="B136">
        <v>5.3785499999999997</v>
      </c>
      <c r="C136">
        <v>6.6254099999999996E-2</v>
      </c>
      <c r="D136">
        <v>5.1307700000000002E-4</v>
      </c>
      <c r="E136">
        <v>1.1811300000000001E-3</v>
      </c>
      <c r="F136">
        <v>5.8817899999999998E-4</v>
      </c>
      <c r="G136">
        <v>5.4563899999999999</v>
      </c>
      <c r="J136" s="44"/>
      <c r="K136">
        <v>5.2158600000000002</v>
      </c>
      <c r="L136">
        <f t="shared" si="66"/>
        <v>7.4300000000000033E-2</v>
      </c>
      <c r="M136">
        <v>5.2901600000000002</v>
      </c>
    </row>
    <row r="137" spans="1:13" x14ac:dyDescent="0.15">
      <c r="A137" s="44"/>
      <c r="B137">
        <v>5.2955899999999998</v>
      </c>
      <c r="C137">
        <v>6.7010600000000003E-2</v>
      </c>
      <c r="D137">
        <v>5.1856000000000005E-4</v>
      </c>
      <c r="E137">
        <v>1.20783E-3</v>
      </c>
      <c r="F137">
        <v>5.7601899999999999E-4</v>
      </c>
      <c r="G137">
        <v>5.3713800000000003</v>
      </c>
      <c r="J137" s="44"/>
      <c r="K137">
        <v>5.2226299999999997</v>
      </c>
      <c r="L137">
        <f t="shared" si="66"/>
        <v>7.4250000000000149E-2</v>
      </c>
      <c r="M137">
        <v>5.2968799999999998</v>
      </c>
    </row>
    <row r="138" spans="1:13" x14ac:dyDescent="0.15">
      <c r="A138" s="44"/>
      <c r="B138">
        <v>5.2971700000000004</v>
      </c>
      <c r="C138">
        <v>6.7222599999999993E-2</v>
      </c>
      <c r="D138">
        <v>4.9400300000000002E-4</v>
      </c>
      <c r="E138">
        <v>1.19925E-3</v>
      </c>
      <c r="F138">
        <v>5.9342399999999995E-4</v>
      </c>
      <c r="G138">
        <v>5.3738299999999999</v>
      </c>
      <c r="J138" s="44"/>
      <c r="K138">
        <v>5.3143099999999999</v>
      </c>
      <c r="L138">
        <f t="shared" si="66"/>
        <v>7.4019999999999975E-2</v>
      </c>
      <c r="M138">
        <v>5.3883299999999998</v>
      </c>
    </row>
    <row r="139" spans="1:13" x14ac:dyDescent="0.15">
      <c r="A139" s="44"/>
      <c r="B139">
        <v>5.30098</v>
      </c>
      <c r="C139">
        <v>6.6807500000000006E-2</v>
      </c>
      <c r="D139">
        <v>6.1249700000000004E-4</v>
      </c>
      <c r="E139">
        <v>1.19972E-3</v>
      </c>
      <c r="F139">
        <v>5.5599200000000005E-4</v>
      </c>
      <c r="G139">
        <v>5.3792799999999996</v>
      </c>
      <c r="J139" s="44"/>
      <c r="K139">
        <v>5.2526700000000002</v>
      </c>
      <c r="L139">
        <f t="shared" si="66"/>
        <v>7.4569999999999581E-2</v>
      </c>
      <c r="M139">
        <v>5.3272399999999998</v>
      </c>
    </row>
    <row r="140" spans="1:13" x14ac:dyDescent="0.15">
      <c r="A140" s="44"/>
      <c r="B140">
        <v>5.43649</v>
      </c>
      <c r="C140">
        <v>6.7132200000000003E-2</v>
      </c>
      <c r="D140">
        <v>6.0558300000000003E-4</v>
      </c>
      <c r="E140">
        <v>1.2023400000000001E-3</v>
      </c>
      <c r="F140">
        <v>5.5503799999999999E-4</v>
      </c>
      <c r="G140">
        <v>5.5150399999999999</v>
      </c>
      <c r="J140" s="44"/>
      <c r="K140">
        <v>5.2468199999999996</v>
      </c>
      <c r="L140">
        <f t="shared" si="66"/>
        <v>7.411000000000012E-2</v>
      </c>
      <c r="M140">
        <v>5.3209299999999997</v>
      </c>
    </row>
    <row r="141" spans="1:13" x14ac:dyDescent="0.15">
      <c r="A141" s="44"/>
      <c r="B141">
        <v>5.38117</v>
      </c>
      <c r="C141">
        <v>6.6758899999999996E-2</v>
      </c>
      <c r="D141">
        <v>6.0653699999999998E-4</v>
      </c>
      <c r="E141">
        <v>1.1937600000000001E-3</v>
      </c>
      <c r="F141">
        <v>5.4883999999999998E-4</v>
      </c>
      <c r="G141">
        <v>5.45892</v>
      </c>
      <c r="J141" s="44"/>
      <c r="K141">
        <v>5.2289300000000001</v>
      </c>
      <c r="L141">
        <f t="shared" si="66"/>
        <v>7.3570000000000135E-2</v>
      </c>
      <c r="M141">
        <v>5.3025000000000002</v>
      </c>
    </row>
    <row r="142" spans="1:13" x14ac:dyDescent="0.15">
      <c r="A142" s="44"/>
      <c r="B142">
        <v>5.2966899999999999</v>
      </c>
      <c r="C142">
        <v>6.7683499999999994E-2</v>
      </c>
      <c r="D142">
        <v>6.0796699999999995E-4</v>
      </c>
      <c r="E142">
        <v>1.20926E-3</v>
      </c>
      <c r="F142">
        <v>5.6862799999999995E-4</v>
      </c>
      <c r="G142">
        <v>5.3755899999999999</v>
      </c>
      <c r="J142" s="44"/>
      <c r="K142">
        <v>5.2219899999999999</v>
      </c>
      <c r="L142">
        <f t="shared" si="66"/>
        <v>7.3820000000000441E-2</v>
      </c>
      <c r="M142">
        <v>5.2958100000000004</v>
      </c>
    </row>
    <row r="143" spans="1:13" x14ac:dyDescent="0.15">
      <c r="A143" s="44"/>
      <c r="B143">
        <v>5.3718199999999996</v>
      </c>
      <c r="C143">
        <v>6.7233799999999996E-2</v>
      </c>
      <c r="D143">
        <v>3.3397700000000002E-3</v>
      </c>
      <c r="E143">
        <v>1.1301E-3</v>
      </c>
      <c r="F143">
        <v>5.1665299999999995E-4</v>
      </c>
      <c r="G143">
        <v>5.4532400000000001</v>
      </c>
      <c r="J143" s="44"/>
      <c r="K143">
        <v>5.2198799999999999</v>
      </c>
      <c r="L143">
        <f t="shared" si="66"/>
        <v>7.455999999999996E-2</v>
      </c>
      <c r="M143">
        <v>5.2944399999999998</v>
      </c>
    </row>
    <row r="144" spans="1:13" x14ac:dyDescent="0.15">
      <c r="A144" s="44"/>
      <c r="B144">
        <f>AVERAGE(B134:B143)</f>
        <v>5.3431680000000004</v>
      </c>
      <c r="C144">
        <f t="shared" ref="C144" si="67">AVERAGE(C134:C143)</f>
        <v>6.6949939999999999E-2</v>
      </c>
      <c r="D144">
        <f t="shared" ref="D144" si="68">AVERAGE(D134:D143)</f>
        <v>8.2414169999999994E-4</v>
      </c>
      <c r="E144">
        <f t="shared" ref="E144" si="69">AVERAGE(E134:E143)</f>
        <v>1.1912580000000002E-3</v>
      </c>
      <c r="F144">
        <f t="shared" ref="F144" si="70">AVERAGE(F134:F143)</f>
        <v>5.6467049999999993E-4</v>
      </c>
      <c r="G144">
        <f t="shared" ref="G144" si="71">AVERAGE(G134:G143)</f>
        <v>5.421049</v>
      </c>
      <c r="J144" s="44"/>
      <c r="K144">
        <f>AVERAGE(K134:K143)</f>
        <v>5.2409340000000002</v>
      </c>
      <c r="L144">
        <f t="shared" ref="L144:M144" si="72">AVERAGE(L134:L143)</f>
        <v>7.4212000000000083E-2</v>
      </c>
      <c r="M144">
        <f t="shared" si="72"/>
        <v>5.3151460000000004</v>
      </c>
    </row>
    <row r="145" spans="1:13" x14ac:dyDescent="0.15">
      <c r="A145" s="13"/>
      <c r="J145" s="13"/>
    </row>
    <row r="146" spans="1:13" x14ac:dyDescent="0.15">
      <c r="A146" s="14"/>
      <c r="J146" s="14"/>
    </row>
    <row r="147" spans="1:13" x14ac:dyDescent="0.15">
      <c r="A147" s="44" t="s">
        <v>11</v>
      </c>
      <c r="B147">
        <v>6.4578499999999996</v>
      </c>
      <c r="C147">
        <v>7.6318999999999998E-2</v>
      </c>
      <c r="D147">
        <v>5.4168700000000001E-4</v>
      </c>
      <c r="E147">
        <v>1.22714E-3</v>
      </c>
      <c r="F147">
        <v>5.7649600000000002E-4</v>
      </c>
      <c r="G147">
        <v>6.5488299999999997</v>
      </c>
      <c r="J147" s="44" t="s">
        <v>11</v>
      </c>
      <c r="K147">
        <v>6.4584999999999999</v>
      </c>
      <c r="L147">
        <f>M147-K147</f>
        <v>8.8230000000000253E-2</v>
      </c>
      <c r="M147">
        <v>6.5467300000000002</v>
      </c>
    </row>
    <row r="148" spans="1:13" x14ac:dyDescent="0.15">
      <c r="A148" s="44"/>
      <c r="B148">
        <v>6.3925000000000001</v>
      </c>
      <c r="C148">
        <v>7.6838699999999996E-2</v>
      </c>
      <c r="D148">
        <v>6.2418E-4</v>
      </c>
      <c r="E148">
        <v>1.2235600000000001E-3</v>
      </c>
      <c r="F148">
        <v>5.8937099999999999E-4</v>
      </c>
      <c r="G148">
        <v>6.4831300000000001</v>
      </c>
      <c r="J148" s="44"/>
      <c r="K148">
        <v>6.6097400000000004</v>
      </c>
      <c r="L148">
        <f t="shared" ref="L148:L156" si="73">M148-K148</f>
        <v>8.7799999999999656E-2</v>
      </c>
      <c r="M148">
        <v>6.69754</v>
      </c>
    </row>
    <row r="149" spans="1:13" x14ac:dyDescent="0.15">
      <c r="A149" s="44"/>
      <c r="B149">
        <v>6.38537</v>
      </c>
      <c r="C149">
        <v>7.6372899999999994E-2</v>
      </c>
      <c r="D149">
        <v>5.8841700000000004E-4</v>
      </c>
      <c r="E149">
        <v>1.18279E-3</v>
      </c>
      <c r="F149">
        <v>5.62668E-4</v>
      </c>
      <c r="G149">
        <v>6.4774599999999998</v>
      </c>
      <c r="J149" s="44"/>
      <c r="K149">
        <v>6.3406000000000002</v>
      </c>
      <c r="L149">
        <f t="shared" si="73"/>
        <v>8.894999999999964E-2</v>
      </c>
      <c r="M149">
        <v>6.4295499999999999</v>
      </c>
    </row>
    <row r="150" spans="1:13" x14ac:dyDescent="0.15">
      <c r="A150" s="44"/>
      <c r="B150">
        <v>6.4998300000000002</v>
      </c>
      <c r="C150">
        <v>7.6049099999999994E-2</v>
      </c>
      <c r="D150">
        <v>5.8460200000000004E-4</v>
      </c>
      <c r="E150">
        <v>1.20163E-3</v>
      </c>
      <c r="F150">
        <v>5.66483E-4</v>
      </c>
      <c r="G150">
        <v>6.5882500000000004</v>
      </c>
      <c r="J150" s="44"/>
      <c r="K150">
        <v>6.2806600000000001</v>
      </c>
      <c r="L150">
        <f t="shared" si="73"/>
        <v>8.7830000000000297E-2</v>
      </c>
      <c r="M150">
        <v>6.3684900000000004</v>
      </c>
    </row>
    <row r="151" spans="1:13" x14ac:dyDescent="0.15">
      <c r="A151" s="44"/>
      <c r="B151">
        <v>6.3648999999999996</v>
      </c>
      <c r="C151">
        <v>7.6012800000000005E-2</v>
      </c>
      <c r="D151">
        <v>5.8126399999999996E-4</v>
      </c>
      <c r="E151">
        <v>1.22547E-3</v>
      </c>
      <c r="F151">
        <v>5.6886700000000003E-4</v>
      </c>
      <c r="G151">
        <v>6.45418</v>
      </c>
      <c r="J151" s="44"/>
      <c r="K151">
        <v>6.4413400000000003</v>
      </c>
      <c r="L151">
        <f t="shared" si="73"/>
        <v>8.8039999999999452E-2</v>
      </c>
      <c r="M151">
        <v>6.5293799999999997</v>
      </c>
    </row>
    <row r="152" spans="1:13" x14ac:dyDescent="0.15">
      <c r="A152" s="44"/>
      <c r="B152">
        <v>6.5539199999999997</v>
      </c>
      <c r="C152">
        <v>7.7077599999999996E-2</v>
      </c>
      <c r="D152">
        <v>5.4812399999999999E-4</v>
      </c>
      <c r="E152">
        <v>1.1932799999999999E-3</v>
      </c>
      <c r="F152">
        <v>5.5956799999999998E-4</v>
      </c>
      <c r="G152">
        <v>6.6450199999999997</v>
      </c>
      <c r="J152" s="44"/>
      <c r="K152">
        <v>6.5073499999999997</v>
      </c>
      <c r="L152">
        <f t="shared" si="73"/>
        <v>8.8460000000000427E-2</v>
      </c>
      <c r="M152">
        <v>6.5958100000000002</v>
      </c>
    </row>
    <row r="153" spans="1:13" x14ac:dyDescent="0.15">
      <c r="A153" s="44"/>
      <c r="B153">
        <v>6.4041199999999998</v>
      </c>
      <c r="C153">
        <v>7.73726E-2</v>
      </c>
      <c r="D153">
        <v>5.7458900000000002E-4</v>
      </c>
      <c r="E153">
        <v>1.20926E-3</v>
      </c>
      <c r="F153">
        <v>5.6552900000000005E-4</v>
      </c>
      <c r="G153">
        <v>6.4933800000000002</v>
      </c>
      <c r="J153" s="44"/>
      <c r="K153">
        <v>6.3999300000000003</v>
      </c>
      <c r="L153">
        <f t="shared" si="73"/>
        <v>8.8029999999999831E-2</v>
      </c>
      <c r="M153">
        <v>6.4879600000000002</v>
      </c>
    </row>
    <row r="154" spans="1:13" x14ac:dyDescent="0.15">
      <c r="A154" s="44"/>
      <c r="B154">
        <v>6.4527799999999997</v>
      </c>
      <c r="C154">
        <v>7.5700799999999999E-2</v>
      </c>
      <c r="D154">
        <v>9.8919900000000007E-4</v>
      </c>
      <c r="E154">
        <v>1.21999E-3</v>
      </c>
      <c r="F154">
        <v>5.6028399999999998E-4</v>
      </c>
      <c r="G154">
        <v>6.5429000000000004</v>
      </c>
      <c r="J154" s="44"/>
      <c r="K154">
        <v>6.4274300000000002</v>
      </c>
      <c r="L154">
        <f t="shared" si="73"/>
        <v>8.8999999999999524E-2</v>
      </c>
      <c r="M154">
        <v>6.5164299999999997</v>
      </c>
    </row>
    <row r="155" spans="1:13" x14ac:dyDescent="0.15">
      <c r="A155" s="44"/>
      <c r="B155">
        <v>6.4756099999999996</v>
      </c>
      <c r="C155">
        <v>7.6475100000000004E-2</v>
      </c>
      <c r="D155">
        <v>5.8436399999999998E-4</v>
      </c>
      <c r="E155">
        <v>1.20711E-3</v>
      </c>
      <c r="F155">
        <v>5.62668E-4</v>
      </c>
      <c r="G155">
        <v>6.5676300000000003</v>
      </c>
      <c r="J155" s="44"/>
      <c r="K155">
        <v>6.9542999999999999</v>
      </c>
      <c r="L155">
        <f t="shared" si="73"/>
        <v>8.8359999999999772E-2</v>
      </c>
      <c r="M155">
        <v>7.0426599999999997</v>
      </c>
    </row>
    <row r="156" spans="1:13" x14ac:dyDescent="0.15">
      <c r="A156" s="44"/>
      <c r="B156">
        <v>6.7060500000000003</v>
      </c>
      <c r="C156">
        <v>7.6365000000000002E-2</v>
      </c>
      <c r="D156">
        <v>5.5217700000000005E-4</v>
      </c>
      <c r="E156">
        <v>1.23763E-3</v>
      </c>
      <c r="F156">
        <v>5.6767500000000002E-4</v>
      </c>
      <c r="G156">
        <v>6.7986599999999999</v>
      </c>
      <c r="J156" s="44"/>
      <c r="K156">
        <v>6.3458199999999998</v>
      </c>
      <c r="L156">
        <f t="shared" si="73"/>
        <v>8.7749999999999773E-2</v>
      </c>
      <c r="M156">
        <v>6.4335699999999996</v>
      </c>
    </row>
    <row r="157" spans="1:13" x14ac:dyDescent="0.15">
      <c r="A157" s="44"/>
      <c r="B157">
        <f>AVERAGE(B147:B156)</f>
        <v>6.4692930000000004</v>
      </c>
      <c r="C157">
        <f t="shared" ref="C157" si="74">AVERAGE(C147:C156)</f>
        <v>7.6458360000000003E-2</v>
      </c>
      <c r="D157">
        <f t="shared" ref="D157" si="75">AVERAGE(D147:D156)</f>
        <v>6.168603000000001E-4</v>
      </c>
      <c r="E157">
        <f t="shared" ref="E157" si="76">AVERAGE(E147:E156)</f>
        <v>1.212786E-3</v>
      </c>
      <c r="F157">
        <f t="shared" ref="F157" si="77">AVERAGE(F147:F156)</f>
        <v>5.6796090000000004E-4</v>
      </c>
      <c r="G157">
        <f t="shared" ref="G157" si="78">AVERAGE(G147:G156)</f>
        <v>6.5599440000000016</v>
      </c>
      <c r="J157" s="44"/>
      <c r="K157">
        <f>AVERAGE(K147:K156)</f>
        <v>6.4765670000000002</v>
      </c>
      <c r="L157">
        <f t="shared" ref="L157:M157" si="79">AVERAGE(L147:L156)</f>
        <v>8.8244999999999865E-2</v>
      </c>
      <c r="M157">
        <f t="shared" si="79"/>
        <v>6.5648120000000008</v>
      </c>
    </row>
    <row r="158" spans="1:13" x14ac:dyDescent="0.15">
      <c r="A158" s="13"/>
      <c r="J158" s="13"/>
    </row>
    <row r="159" spans="1:13" x14ac:dyDescent="0.15">
      <c r="A159" s="14"/>
      <c r="J159" s="14"/>
    </row>
    <row r="160" spans="1:13" x14ac:dyDescent="0.15">
      <c r="A160" s="44" t="s">
        <v>12</v>
      </c>
      <c r="B160">
        <v>2.2160899999999999</v>
      </c>
      <c r="C160">
        <v>2.9763000000000001E-2</v>
      </c>
      <c r="D160">
        <v>6.0701400000000001E-4</v>
      </c>
      <c r="E160">
        <v>9.5892000000000004E-4</v>
      </c>
      <c r="F160">
        <v>2.6392899999999999E-4</v>
      </c>
      <c r="G160">
        <v>2.25298</v>
      </c>
      <c r="J160" s="44" t="s">
        <v>12</v>
      </c>
      <c r="K160">
        <v>2.2182599999999999</v>
      </c>
      <c r="L160">
        <f>M160-K160</f>
        <v>3.3560000000000034E-2</v>
      </c>
      <c r="M160">
        <v>2.2518199999999999</v>
      </c>
    </row>
    <row r="161" spans="1:13" x14ac:dyDescent="0.15">
      <c r="A161" s="44"/>
      <c r="B161">
        <v>2.2464599999999999</v>
      </c>
      <c r="C161">
        <v>3.0229599999999999E-2</v>
      </c>
      <c r="D161">
        <v>6.33717E-4</v>
      </c>
      <c r="E161">
        <v>1.0037399999999999E-3</v>
      </c>
      <c r="F161">
        <v>2.7012800000000001E-4</v>
      </c>
      <c r="G161">
        <v>2.2856800000000002</v>
      </c>
      <c r="J161" s="44"/>
      <c r="K161">
        <v>2.2130000000000001</v>
      </c>
      <c r="L161">
        <f t="shared" ref="L161:L169" si="80">M161-K161</f>
        <v>3.3859999999999779E-2</v>
      </c>
      <c r="M161">
        <v>2.2468599999999999</v>
      </c>
    </row>
    <row r="162" spans="1:13" x14ac:dyDescent="0.15">
      <c r="A162" s="44"/>
      <c r="B162">
        <v>2.21177</v>
      </c>
      <c r="C162">
        <v>3.0049099999999999E-2</v>
      </c>
      <c r="D162">
        <v>3.4069999999999999E-4</v>
      </c>
      <c r="E162">
        <v>9.5057500000000005E-4</v>
      </c>
      <c r="F162">
        <v>2.6226E-4</v>
      </c>
      <c r="G162">
        <v>2.2482600000000001</v>
      </c>
      <c r="J162" s="44"/>
      <c r="K162">
        <v>2.2042799999999998</v>
      </c>
      <c r="L162">
        <f t="shared" si="80"/>
        <v>3.3700000000000063E-2</v>
      </c>
      <c r="M162">
        <v>2.2379799999999999</v>
      </c>
    </row>
    <row r="163" spans="1:13" x14ac:dyDescent="0.15">
      <c r="A163" s="44"/>
      <c r="B163">
        <v>2.2501500000000001</v>
      </c>
      <c r="C163">
        <v>3.0568600000000001E-2</v>
      </c>
      <c r="D163">
        <v>3.0112299999999998E-4</v>
      </c>
      <c r="E163">
        <v>1.0027899999999999E-3</v>
      </c>
      <c r="F163">
        <v>2.6106799999999999E-4</v>
      </c>
      <c r="G163">
        <v>2.28972</v>
      </c>
      <c r="J163" s="44"/>
      <c r="K163">
        <v>2.2174</v>
      </c>
      <c r="L163">
        <f t="shared" si="80"/>
        <v>3.3910000000000107E-2</v>
      </c>
      <c r="M163">
        <v>2.2513100000000001</v>
      </c>
    </row>
    <row r="164" spans="1:13" x14ac:dyDescent="0.15">
      <c r="A164" s="44"/>
      <c r="B164">
        <v>2.22831</v>
      </c>
      <c r="C164">
        <v>3.03504E-2</v>
      </c>
      <c r="D164">
        <v>3.0374500000000001E-4</v>
      </c>
      <c r="E164">
        <v>1.0502300000000001E-3</v>
      </c>
      <c r="F164">
        <v>2.6989000000000001E-4</v>
      </c>
      <c r="G164">
        <v>2.2655699999999999</v>
      </c>
      <c r="J164" s="44"/>
      <c r="K164">
        <v>2.1984699999999999</v>
      </c>
      <c r="L164">
        <f t="shared" si="80"/>
        <v>3.373000000000026E-2</v>
      </c>
      <c r="M164">
        <v>2.2322000000000002</v>
      </c>
    </row>
    <row r="165" spans="1:13" x14ac:dyDescent="0.15">
      <c r="A165" s="44"/>
      <c r="B165">
        <v>2.2168299999999999</v>
      </c>
      <c r="C165">
        <v>3.0376E-2</v>
      </c>
      <c r="D165">
        <v>3.0779800000000002E-4</v>
      </c>
      <c r="E165">
        <v>9.7322499999999998E-4</v>
      </c>
      <c r="F165">
        <v>2.65121E-4</v>
      </c>
      <c r="G165">
        <v>2.2537500000000001</v>
      </c>
      <c r="J165" s="44"/>
      <c r="K165">
        <v>2.22919</v>
      </c>
      <c r="L165">
        <f t="shared" si="80"/>
        <v>3.4370000000000012E-2</v>
      </c>
      <c r="M165">
        <v>2.26356</v>
      </c>
    </row>
    <row r="166" spans="1:13" x14ac:dyDescent="0.15">
      <c r="A166" s="44"/>
      <c r="B166">
        <v>2.2480899999999999</v>
      </c>
      <c r="C166">
        <v>3.0148999999999999E-2</v>
      </c>
      <c r="D166">
        <v>3.0374500000000001E-4</v>
      </c>
      <c r="E166">
        <v>9.47714E-4</v>
      </c>
      <c r="F166">
        <v>2.6130700000000001E-4</v>
      </c>
      <c r="G166">
        <v>2.28688</v>
      </c>
      <c r="J166" s="44"/>
      <c r="K166">
        <v>2.21868</v>
      </c>
      <c r="L166">
        <f t="shared" si="80"/>
        <v>3.3819999999999961E-2</v>
      </c>
      <c r="M166">
        <v>2.2524999999999999</v>
      </c>
    </row>
    <row r="167" spans="1:13" x14ac:dyDescent="0.15">
      <c r="A167" s="44"/>
      <c r="B167">
        <v>2.2300499999999999</v>
      </c>
      <c r="C167">
        <v>3.0203600000000001E-2</v>
      </c>
      <c r="D167">
        <v>3.0112299999999998E-4</v>
      </c>
      <c r="E167">
        <v>1.08409E-3</v>
      </c>
      <c r="F167">
        <v>2.6655199999999998E-4</v>
      </c>
      <c r="G167">
        <v>2.2684799999999998</v>
      </c>
      <c r="J167" s="44"/>
      <c r="K167">
        <v>2.20912</v>
      </c>
      <c r="L167">
        <f t="shared" si="80"/>
        <v>3.3139999999999947E-2</v>
      </c>
      <c r="M167">
        <v>2.2422599999999999</v>
      </c>
    </row>
    <row r="168" spans="1:13" x14ac:dyDescent="0.15">
      <c r="A168" s="44"/>
      <c r="B168">
        <v>2.2173699999999998</v>
      </c>
      <c r="C168">
        <v>3.02253E-2</v>
      </c>
      <c r="D168">
        <v>6.2632599999999997E-4</v>
      </c>
      <c r="E168">
        <v>9.825229999999999E-4</v>
      </c>
      <c r="F168">
        <v>2.62976E-4</v>
      </c>
      <c r="G168">
        <v>2.2545799999999998</v>
      </c>
      <c r="J168" s="44"/>
      <c r="K168">
        <v>2.2071800000000001</v>
      </c>
      <c r="L168">
        <f t="shared" si="80"/>
        <v>3.456999999999999E-2</v>
      </c>
      <c r="M168">
        <v>2.2417500000000001</v>
      </c>
    </row>
    <row r="169" spans="1:13" x14ac:dyDescent="0.15">
      <c r="A169" s="44"/>
      <c r="B169">
        <v>2.2145600000000001</v>
      </c>
      <c r="C169">
        <v>2.9882700000000002E-2</v>
      </c>
      <c r="D169">
        <v>3.3450100000000001E-4</v>
      </c>
      <c r="E169">
        <v>9.8776799999999998E-4</v>
      </c>
      <c r="F169">
        <v>2.6202199999999999E-4</v>
      </c>
      <c r="G169">
        <v>2.25318</v>
      </c>
      <c r="J169" s="44"/>
      <c r="K169">
        <v>2.20052</v>
      </c>
      <c r="L169">
        <f t="shared" si="80"/>
        <v>3.3640000000000114E-2</v>
      </c>
      <c r="M169">
        <v>2.2341600000000001</v>
      </c>
    </row>
    <row r="170" spans="1:13" x14ac:dyDescent="0.15">
      <c r="A170" s="44"/>
      <c r="B170">
        <f>AVERAGE(B160:B169)</f>
        <v>2.2279679999999997</v>
      </c>
      <c r="C170">
        <f t="shared" ref="C170" si="81">AVERAGE(C160:C169)</f>
        <v>3.0179729999999998E-2</v>
      </c>
      <c r="D170">
        <f t="shared" ref="D170" si="82">AVERAGE(D160:D169)</f>
        <v>4.0597919999999996E-4</v>
      </c>
      <c r="E170">
        <f t="shared" ref="E170" si="83">AVERAGE(E160:E169)</f>
        <v>9.9415750000000002E-4</v>
      </c>
      <c r="F170">
        <f t="shared" ref="F170" si="84">AVERAGE(F160:F169)</f>
        <v>2.6452529999999993E-4</v>
      </c>
      <c r="G170">
        <f t="shared" ref="G170" si="85">AVERAGE(G160:G169)</f>
        <v>2.2659080000000005</v>
      </c>
      <c r="J170" s="44"/>
      <c r="K170">
        <f>AVERAGE(K160:K169)</f>
        <v>2.2116099999999999</v>
      </c>
      <c r="L170">
        <f t="shared" ref="L170:M170" si="86">AVERAGE(L160:L169)</f>
        <v>3.3830000000000027E-2</v>
      </c>
      <c r="M170">
        <f t="shared" si="86"/>
        <v>2.2454399999999999</v>
      </c>
    </row>
    <row r="171" spans="1:13" x14ac:dyDescent="0.15">
      <c r="A171" s="13"/>
      <c r="J171" s="13"/>
    </row>
    <row r="172" spans="1:13" x14ac:dyDescent="0.15">
      <c r="A172" s="14"/>
      <c r="J172" s="14"/>
    </row>
    <row r="173" spans="1:13" x14ac:dyDescent="0.15">
      <c r="A173" s="44" t="s">
        <v>13</v>
      </c>
      <c r="B173">
        <v>2.58771</v>
      </c>
      <c r="C173">
        <v>3.6478799999999999E-2</v>
      </c>
      <c r="D173">
        <v>2.65837E-4</v>
      </c>
      <c r="E173">
        <v>9.81331E-4</v>
      </c>
      <c r="F173">
        <v>2.5677700000000003E-4</v>
      </c>
      <c r="G173">
        <v>2.6317200000000001</v>
      </c>
      <c r="J173" s="44" t="s">
        <v>13</v>
      </c>
      <c r="K173">
        <v>2.5538400000000001</v>
      </c>
      <c r="L173">
        <f>M173-K173</f>
        <v>3.8879999999999804E-2</v>
      </c>
      <c r="M173">
        <v>2.5927199999999999</v>
      </c>
    </row>
    <row r="174" spans="1:13" x14ac:dyDescent="0.15">
      <c r="A174" s="44"/>
      <c r="B174">
        <v>2.5856699999999999</v>
      </c>
      <c r="C174">
        <v>3.5796399999999999E-2</v>
      </c>
      <c r="D174">
        <v>1.28388E-3</v>
      </c>
      <c r="E174">
        <v>9.8633800000000002E-4</v>
      </c>
      <c r="F174">
        <v>2.3007400000000001E-4</v>
      </c>
      <c r="G174">
        <v>2.62948</v>
      </c>
      <c r="J174" s="44"/>
      <c r="K174">
        <v>2.57884</v>
      </c>
      <c r="L174">
        <f t="shared" ref="L174:L182" si="87">M174-K174</f>
        <v>3.8759999999999906E-2</v>
      </c>
      <c r="M174">
        <v>2.6175999999999999</v>
      </c>
    </row>
    <row r="175" spans="1:13" x14ac:dyDescent="0.15">
      <c r="A175" s="44"/>
      <c r="B175">
        <v>2.6087400000000001</v>
      </c>
      <c r="C175">
        <v>3.5656899999999998E-2</v>
      </c>
      <c r="D175">
        <v>6.2656400000000003E-4</v>
      </c>
      <c r="E175">
        <v>1.0097000000000001E-3</v>
      </c>
      <c r="F175">
        <v>2.5701499999999998E-4</v>
      </c>
      <c r="G175">
        <v>2.6505399999999999</v>
      </c>
      <c r="J175" s="44"/>
      <c r="K175">
        <v>2.5377200000000002</v>
      </c>
      <c r="L175">
        <f t="shared" si="87"/>
        <v>3.8529999999999731E-2</v>
      </c>
      <c r="M175">
        <v>2.5762499999999999</v>
      </c>
    </row>
    <row r="176" spans="1:13" x14ac:dyDescent="0.15">
      <c r="A176" s="44"/>
      <c r="B176">
        <v>2.54196</v>
      </c>
      <c r="C176">
        <v>3.63495E-2</v>
      </c>
      <c r="D176">
        <v>2.8538700000000001E-4</v>
      </c>
      <c r="E176">
        <v>1.0056500000000001E-3</v>
      </c>
      <c r="F176">
        <v>2.5510799999999998E-4</v>
      </c>
      <c r="G176">
        <v>2.5854300000000001</v>
      </c>
      <c r="J176" s="44"/>
      <c r="K176">
        <v>2.57857</v>
      </c>
      <c r="L176">
        <f t="shared" si="87"/>
        <v>3.7939999999999863E-2</v>
      </c>
      <c r="M176">
        <v>2.6165099999999999</v>
      </c>
    </row>
    <row r="177" spans="1:13" x14ac:dyDescent="0.15">
      <c r="A177" s="44"/>
      <c r="B177">
        <v>2.61998</v>
      </c>
      <c r="C177">
        <v>3.6321600000000002E-2</v>
      </c>
      <c r="D177">
        <v>6.2632599999999997E-4</v>
      </c>
      <c r="E177">
        <v>9.9444399999999993E-4</v>
      </c>
      <c r="F177">
        <v>2.5463100000000001E-4</v>
      </c>
      <c r="G177">
        <v>2.6616900000000001</v>
      </c>
      <c r="J177" s="44"/>
      <c r="K177">
        <v>2.5529299999999999</v>
      </c>
      <c r="L177">
        <f t="shared" si="87"/>
        <v>3.8460000000000161E-2</v>
      </c>
      <c r="M177">
        <v>2.5913900000000001</v>
      </c>
    </row>
    <row r="178" spans="1:13" x14ac:dyDescent="0.15">
      <c r="A178" s="44"/>
      <c r="B178">
        <v>2.56121</v>
      </c>
      <c r="C178">
        <v>3.5867200000000002E-2</v>
      </c>
      <c r="D178">
        <v>5.7911900000000001E-4</v>
      </c>
      <c r="E178">
        <v>9.9492099999999996E-4</v>
      </c>
      <c r="F178">
        <v>2.59399E-4</v>
      </c>
      <c r="G178">
        <v>2.60473</v>
      </c>
      <c r="J178" s="44"/>
      <c r="K178">
        <v>2.5382899999999999</v>
      </c>
      <c r="L178">
        <f t="shared" si="87"/>
        <v>3.907000000000016E-2</v>
      </c>
      <c r="M178">
        <v>2.5773600000000001</v>
      </c>
    </row>
    <row r="179" spans="1:13" x14ac:dyDescent="0.15">
      <c r="A179" s="44"/>
      <c r="B179">
        <v>2.54047</v>
      </c>
      <c r="C179">
        <v>3.6571699999999999E-2</v>
      </c>
      <c r="D179">
        <v>3.1733500000000002E-4</v>
      </c>
      <c r="E179">
        <v>1.01662E-3</v>
      </c>
      <c r="F179">
        <v>2.5486900000000002E-4</v>
      </c>
      <c r="G179">
        <v>2.58073</v>
      </c>
      <c r="J179" s="44"/>
      <c r="K179">
        <v>2.55341</v>
      </c>
      <c r="L179">
        <f t="shared" si="87"/>
        <v>3.8000000000000256E-2</v>
      </c>
      <c r="M179">
        <v>2.5914100000000002</v>
      </c>
    </row>
    <row r="180" spans="1:13" x14ac:dyDescent="0.15">
      <c r="A180" s="44"/>
      <c r="B180">
        <v>2.56874</v>
      </c>
      <c r="C180">
        <v>3.6269700000000002E-2</v>
      </c>
      <c r="D180">
        <v>2.6965099999999998E-4</v>
      </c>
      <c r="E180">
        <v>1.04046E-3</v>
      </c>
      <c r="F180">
        <v>2.5796899999999998E-4</v>
      </c>
      <c r="G180">
        <v>2.6107399999999998</v>
      </c>
      <c r="J180" s="44"/>
      <c r="K180">
        <v>2.5800900000000002</v>
      </c>
      <c r="L180">
        <f t="shared" si="87"/>
        <v>3.8079999999999892E-2</v>
      </c>
      <c r="M180">
        <v>2.6181700000000001</v>
      </c>
    </row>
    <row r="181" spans="1:13" x14ac:dyDescent="0.15">
      <c r="A181" s="44"/>
      <c r="B181">
        <v>2.54379</v>
      </c>
      <c r="C181">
        <v>3.6529100000000002E-2</v>
      </c>
      <c r="D181">
        <v>6.2370299999999997E-4</v>
      </c>
      <c r="E181">
        <v>9.6154200000000002E-4</v>
      </c>
      <c r="F181">
        <v>2.53439E-4</v>
      </c>
      <c r="G181">
        <v>2.5881799999999999</v>
      </c>
      <c r="J181" s="44"/>
      <c r="K181">
        <v>2.5697800000000002</v>
      </c>
      <c r="L181">
        <f t="shared" si="87"/>
        <v>3.8309999999999622E-2</v>
      </c>
      <c r="M181">
        <v>2.6080899999999998</v>
      </c>
    </row>
    <row r="182" spans="1:13" x14ac:dyDescent="0.15">
      <c r="A182" s="44"/>
      <c r="B182">
        <v>2.5571299999999999</v>
      </c>
      <c r="C182">
        <v>3.6119900000000003E-2</v>
      </c>
      <c r="D182">
        <v>6.3896199999999997E-4</v>
      </c>
      <c r="E182">
        <v>9.7584699999999996E-4</v>
      </c>
      <c r="F182">
        <v>2.5320099999999999E-4</v>
      </c>
      <c r="G182">
        <v>2.60121</v>
      </c>
      <c r="J182" s="44"/>
      <c r="K182">
        <v>2.5719799999999999</v>
      </c>
      <c r="L182">
        <f t="shared" si="87"/>
        <v>3.8730000000000153E-2</v>
      </c>
      <c r="M182">
        <v>2.6107100000000001</v>
      </c>
    </row>
    <row r="183" spans="1:13" x14ac:dyDescent="0.15">
      <c r="A183" s="44"/>
      <c r="B183">
        <f>AVERAGE(B173:B182)</f>
        <v>2.5715400000000002</v>
      </c>
      <c r="C183">
        <f t="shared" ref="C183" si="88">AVERAGE(C173:C182)</f>
        <v>3.6196079999999999E-2</v>
      </c>
      <c r="D183">
        <f t="shared" ref="D183" si="89">AVERAGE(D173:D182)</f>
        <v>5.516764E-4</v>
      </c>
      <c r="E183">
        <f t="shared" ref="E183" si="90">AVERAGE(E173:E182)</f>
        <v>9.9668529999999986E-4</v>
      </c>
      <c r="F183">
        <f t="shared" ref="F183" si="91">AVERAGE(F173:F182)</f>
        <v>2.5324819999999999E-4</v>
      </c>
      <c r="G183">
        <f t="shared" ref="G183" si="92">AVERAGE(G173:G182)</f>
        <v>2.6144449999999999</v>
      </c>
      <c r="J183" s="44"/>
      <c r="K183">
        <f>AVERAGE(K173:K182)</f>
        <v>2.5615449999999997</v>
      </c>
      <c r="L183">
        <f t="shared" ref="L183:M183" si="93">AVERAGE(L173:L182)</f>
        <v>3.8475999999999955E-2</v>
      </c>
      <c r="M183">
        <f t="shared" si="93"/>
        <v>2.6000210000000004</v>
      </c>
    </row>
    <row r="184" spans="1:13" x14ac:dyDescent="0.15">
      <c r="A184" s="13"/>
      <c r="J184" s="13"/>
    </row>
    <row r="185" spans="1:13" x14ac:dyDescent="0.15">
      <c r="A185" s="14"/>
      <c r="J185" s="14"/>
    </row>
    <row r="186" spans="1:13" x14ac:dyDescent="0.15">
      <c r="A186" s="44" t="s">
        <v>14</v>
      </c>
      <c r="B186">
        <v>2.8385400000000001</v>
      </c>
      <c r="C186">
        <v>3.7840600000000002E-2</v>
      </c>
      <c r="D186">
        <v>7.0977200000000001E-4</v>
      </c>
      <c r="E186">
        <v>9.9730499999999998E-4</v>
      </c>
      <c r="F186">
        <v>2.7942700000000001E-4</v>
      </c>
      <c r="G186">
        <v>2.8858899999999998</v>
      </c>
      <c r="J186" s="44" t="s">
        <v>14</v>
      </c>
      <c r="K186">
        <v>2.9184299999999999</v>
      </c>
      <c r="L186">
        <f>M186-K186</f>
        <v>4.2130000000000223E-2</v>
      </c>
      <c r="M186">
        <v>2.9605600000000001</v>
      </c>
    </row>
    <row r="187" spans="1:13" x14ac:dyDescent="0.15">
      <c r="A187" s="44"/>
      <c r="B187">
        <v>2.8560300000000001</v>
      </c>
      <c r="C187">
        <v>3.7104100000000001E-2</v>
      </c>
      <c r="D187">
        <v>3.5429E-4</v>
      </c>
      <c r="E187">
        <v>1.0073199999999999E-3</v>
      </c>
      <c r="F187">
        <v>2.8657900000000002E-4</v>
      </c>
      <c r="G187">
        <v>2.9005000000000001</v>
      </c>
      <c r="J187" s="44"/>
      <c r="K187">
        <v>2.86009</v>
      </c>
      <c r="L187">
        <f t="shared" ref="L187:L195" si="94">M187-K187</f>
        <v>4.2889999999999873E-2</v>
      </c>
      <c r="M187">
        <v>2.9029799999999999</v>
      </c>
    </row>
    <row r="188" spans="1:13" x14ac:dyDescent="0.15">
      <c r="A188" s="44"/>
      <c r="B188">
        <v>3.0089299999999999</v>
      </c>
      <c r="C188">
        <v>3.8248799999999999E-2</v>
      </c>
      <c r="D188">
        <v>3.58105E-4</v>
      </c>
      <c r="E188">
        <v>1.0032699999999999E-3</v>
      </c>
      <c r="F188">
        <v>2.8634100000000002E-4</v>
      </c>
      <c r="G188">
        <v>3.0567799999999998</v>
      </c>
      <c r="J188" s="44"/>
      <c r="K188">
        <v>2.8332199999999998</v>
      </c>
      <c r="L188">
        <f t="shared" si="94"/>
        <v>4.2890000000000317E-2</v>
      </c>
      <c r="M188">
        <v>2.8761100000000002</v>
      </c>
    </row>
    <row r="189" spans="1:13" x14ac:dyDescent="0.15">
      <c r="A189" s="44"/>
      <c r="B189">
        <v>2.8634400000000002</v>
      </c>
      <c r="C189">
        <v>3.7647199999999999E-2</v>
      </c>
      <c r="D189">
        <v>7.1263299999999995E-4</v>
      </c>
      <c r="E189">
        <v>1.0032699999999999E-3</v>
      </c>
      <c r="F189">
        <v>2.8443300000000001E-4</v>
      </c>
      <c r="G189">
        <v>2.9091499999999999</v>
      </c>
      <c r="J189" s="44"/>
      <c r="K189">
        <v>2.8856999999999999</v>
      </c>
      <c r="L189">
        <f t="shared" si="94"/>
        <v>4.2479999999999851E-2</v>
      </c>
      <c r="M189">
        <v>2.9281799999999998</v>
      </c>
    </row>
    <row r="190" spans="1:13" x14ac:dyDescent="0.15">
      <c r="A190" s="44"/>
      <c r="B190">
        <v>2.8361900000000002</v>
      </c>
      <c r="C190">
        <v>3.6776299999999998E-2</v>
      </c>
      <c r="D190">
        <v>3.63111E-4</v>
      </c>
      <c r="E190">
        <v>1.01972E-3</v>
      </c>
      <c r="F190">
        <v>2.8801E-4</v>
      </c>
      <c r="G190">
        <v>2.88157</v>
      </c>
      <c r="J190" s="44"/>
      <c r="K190">
        <v>2.8142800000000001</v>
      </c>
      <c r="L190">
        <f t="shared" si="94"/>
        <v>4.1589999999999794E-2</v>
      </c>
      <c r="M190">
        <v>2.8558699999999999</v>
      </c>
    </row>
    <row r="191" spans="1:13" x14ac:dyDescent="0.15">
      <c r="A191" s="44"/>
      <c r="B191">
        <v>2.8702299999999998</v>
      </c>
      <c r="C191">
        <v>3.7938399999999997E-2</v>
      </c>
      <c r="D191">
        <v>5.9318499999999998E-4</v>
      </c>
      <c r="E191">
        <v>1.0101800000000001E-3</v>
      </c>
      <c r="F191">
        <v>2.8324099999999999E-4</v>
      </c>
      <c r="G191">
        <v>2.9162599999999999</v>
      </c>
      <c r="J191" s="44"/>
      <c r="K191">
        <v>2.82402</v>
      </c>
      <c r="L191">
        <f t="shared" si="94"/>
        <v>4.1580000000000172E-2</v>
      </c>
      <c r="M191">
        <v>2.8656000000000001</v>
      </c>
    </row>
    <row r="192" spans="1:13" x14ac:dyDescent="0.15">
      <c r="A192" s="44"/>
      <c r="B192">
        <v>2.9192499999999999</v>
      </c>
      <c r="C192">
        <v>3.8255200000000003E-2</v>
      </c>
      <c r="D192">
        <v>3.5333599999999999E-4</v>
      </c>
      <c r="E192">
        <v>1.00303E-3</v>
      </c>
      <c r="F192">
        <v>2.7918799999999998E-4</v>
      </c>
      <c r="G192">
        <v>2.9637099999999998</v>
      </c>
      <c r="J192" s="44"/>
      <c r="K192">
        <v>2.8190499999999998</v>
      </c>
      <c r="L192">
        <f t="shared" si="94"/>
        <v>4.2150000000000354E-2</v>
      </c>
      <c r="M192">
        <v>2.8612000000000002</v>
      </c>
    </row>
    <row r="193" spans="1:13" x14ac:dyDescent="0.15">
      <c r="A193" s="44"/>
      <c r="B193">
        <v>2.8490899999999999</v>
      </c>
      <c r="C193">
        <v>3.7663500000000003E-2</v>
      </c>
      <c r="D193">
        <v>3.5071400000000002E-4</v>
      </c>
      <c r="E193">
        <v>1.05309E-3</v>
      </c>
      <c r="F193">
        <v>2.8801E-4</v>
      </c>
      <c r="G193">
        <v>2.8961199999999998</v>
      </c>
      <c r="J193" s="44"/>
      <c r="K193">
        <v>2.8166000000000002</v>
      </c>
      <c r="L193">
        <f t="shared" si="94"/>
        <v>4.245999999999972E-2</v>
      </c>
      <c r="M193">
        <v>2.8590599999999999</v>
      </c>
    </row>
    <row r="194" spans="1:13" x14ac:dyDescent="0.15">
      <c r="A194" s="44"/>
      <c r="B194">
        <v>2.82477</v>
      </c>
      <c r="C194">
        <v>3.7864000000000002E-2</v>
      </c>
      <c r="D194">
        <v>6.2346500000000002E-4</v>
      </c>
      <c r="E194">
        <v>1.0027899999999999E-3</v>
      </c>
      <c r="F194">
        <v>2.8753300000000003E-4</v>
      </c>
      <c r="G194">
        <v>2.87059</v>
      </c>
      <c r="J194" s="44"/>
      <c r="K194">
        <v>2.82578</v>
      </c>
      <c r="L194">
        <f t="shared" si="94"/>
        <v>4.1850000000000165E-2</v>
      </c>
      <c r="M194">
        <v>2.8676300000000001</v>
      </c>
    </row>
    <row r="195" spans="1:13" x14ac:dyDescent="0.15">
      <c r="A195" s="44"/>
      <c r="B195">
        <v>2.8397000000000001</v>
      </c>
      <c r="C195">
        <v>3.8403E-2</v>
      </c>
      <c r="D195">
        <v>3.6477999999999999E-4</v>
      </c>
      <c r="E195">
        <v>1.02925E-3</v>
      </c>
      <c r="F195">
        <v>2.8801E-4</v>
      </c>
      <c r="G195">
        <v>2.8858999999999999</v>
      </c>
      <c r="J195" s="44"/>
      <c r="K195">
        <v>2.8122400000000001</v>
      </c>
      <c r="L195">
        <f t="shared" si="94"/>
        <v>4.2419999999999902E-2</v>
      </c>
      <c r="M195">
        <v>2.85466</v>
      </c>
    </row>
    <row r="196" spans="1:13" x14ac:dyDescent="0.15">
      <c r="A196" s="44"/>
      <c r="B196">
        <f>AVERAGE(B186:B195)</f>
        <v>2.8706170000000002</v>
      </c>
      <c r="C196">
        <f t="shared" ref="C196" si="95">AVERAGE(C186:C195)</f>
        <v>3.777411E-2</v>
      </c>
      <c r="D196">
        <f t="shared" ref="D196" si="96">AVERAGE(D186:D195)</f>
        <v>4.7833910000000008E-4</v>
      </c>
      <c r="E196">
        <f t="shared" ref="E196" si="97">AVERAGE(E186:E195)</f>
        <v>1.0129225E-3</v>
      </c>
      <c r="F196">
        <f t="shared" ref="F196" si="98">AVERAGE(F186:F195)</f>
        <v>2.8507720000000002E-4</v>
      </c>
      <c r="G196">
        <f t="shared" ref="G196" si="99">AVERAGE(G186:G195)</f>
        <v>2.9166470000000002</v>
      </c>
      <c r="J196" s="44"/>
      <c r="K196">
        <f>AVERAGE(K186:K195)</f>
        <v>2.8409410000000004</v>
      </c>
      <c r="L196">
        <f t="shared" ref="L196:M196" si="100">AVERAGE(L186:L195)</f>
        <v>4.2244000000000038E-2</v>
      </c>
      <c r="M196">
        <f t="shared" si="100"/>
        <v>2.8831850000000001</v>
      </c>
    </row>
    <row r="197" spans="1:13" x14ac:dyDescent="0.15">
      <c r="A197" s="13"/>
      <c r="J197" s="13"/>
    </row>
    <row r="198" spans="1:13" x14ac:dyDescent="0.15">
      <c r="A198" s="14"/>
      <c r="J198" s="14"/>
    </row>
    <row r="199" spans="1:13" x14ac:dyDescent="0.15">
      <c r="A199" s="44" t="s">
        <v>15</v>
      </c>
      <c r="B199">
        <v>5.5809300000000004</v>
      </c>
      <c r="C199">
        <v>6.8181000000000005E-2</v>
      </c>
      <c r="D199">
        <v>5.7768800000000003E-4</v>
      </c>
      <c r="E199">
        <v>1.1157999999999999E-3</v>
      </c>
      <c r="F199">
        <v>4.15802E-4</v>
      </c>
      <c r="G199">
        <v>5.65829</v>
      </c>
      <c r="J199" s="44" t="s">
        <v>15</v>
      </c>
      <c r="K199">
        <v>5.4714799999999997</v>
      </c>
      <c r="L199">
        <f>M199-K199</f>
        <v>6.9920000000000648E-2</v>
      </c>
      <c r="M199">
        <v>5.5414000000000003</v>
      </c>
    </row>
    <row r="200" spans="1:13" x14ac:dyDescent="0.15">
      <c r="A200" s="44"/>
      <c r="B200">
        <v>6.0157299999999996</v>
      </c>
      <c r="C200">
        <v>6.7754300000000003E-2</v>
      </c>
      <c r="D200">
        <v>5.8817899999999998E-4</v>
      </c>
      <c r="E200">
        <v>1.12915E-3</v>
      </c>
      <c r="F200">
        <v>4.1103400000000001E-4</v>
      </c>
      <c r="G200">
        <v>6.0933700000000002</v>
      </c>
      <c r="J200" s="44"/>
      <c r="K200">
        <v>5.4443200000000003</v>
      </c>
      <c r="L200">
        <f t="shared" ref="L200:L208" si="101">M200-K200</f>
        <v>7.0359999999999978E-2</v>
      </c>
      <c r="M200">
        <v>5.5146800000000002</v>
      </c>
    </row>
    <row r="201" spans="1:13" x14ac:dyDescent="0.15">
      <c r="A201" s="44"/>
      <c r="B201">
        <v>5.5808900000000001</v>
      </c>
      <c r="C201">
        <v>6.8650199999999995E-2</v>
      </c>
      <c r="D201">
        <v>6.0272199999999998E-4</v>
      </c>
      <c r="E201">
        <v>1.0843300000000001E-3</v>
      </c>
      <c r="F201">
        <v>4.37737E-4</v>
      </c>
      <c r="G201">
        <v>5.6574200000000001</v>
      </c>
      <c r="J201" s="44"/>
      <c r="K201">
        <v>5.46915</v>
      </c>
      <c r="L201">
        <f t="shared" si="101"/>
        <v>7.0899999999999963E-2</v>
      </c>
      <c r="M201">
        <v>5.5400499999999999</v>
      </c>
    </row>
    <row r="202" spans="1:13" x14ac:dyDescent="0.15">
      <c r="A202" s="44"/>
      <c r="B202">
        <v>5.6139900000000003</v>
      </c>
      <c r="C202">
        <v>6.8863599999999997E-2</v>
      </c>
      <c r="D202">
        <v>5.6576700000000001E-4</v>
      </c>
      <c r="E202">
        <v>1.1332E-3</v>
      </c>
      <c r="F202">
        <v>4.2629199999999999E-4</v>
      </c>
      <c r="G202">
        <v>5.6928900000000002</v>
      </c>
      <c r="J202" s="44"/>
      <c r="K202">
        <v>5.4733700000000001</v>
      </c>
      <c r="L202">
        <f t="shared" si="101"/>
        <v>6.9670000000000343E-2</v>
      </c>
      <c r="M202">
        <v>5.5430400000000004</v>
      </c>
    </row>
    <row r="203" spans="1:13" x14ac:dyDescent="0.15">
      <c r="A203" s="44"/>
      <c r="B203">
        <v>5.5870199999999999</v>
      </c>
      <c r="C203">
        <v>6.9240800000000005E-2</v>
      </c>
      <c r="D203">
        <v>6.1559699999999995E-4</v>
      </c>
      <c r="E203">
        <v>1.1029200000000001E-3</v>
      </c>
      <c r="F203">
        <v>4.3177599999999998E-4</v>
      </c>
      <c r="G203">
        <v>5.6644100000000002</v>
      </c>
      <c r="J203" s="44"/>
      <c r="K203">
        <v>5.46713</v>
      </c>
      <c r="L203">
        <f t="shared" si="101"/>
        <v>7.0450000000000124E-2</v>
      </c>
      <c r="M203">
        <v>5.5375800000000002</v>
      </c>
    </row>
    <row r="204" spans="1:13" x14ac:dyDescent="0.15">
      <c r="A204" s="44"/>
      <c r="B204">
        <v>5.5656400000000001</v>
      </c>
      <c r="C204">
        <v>6.8840299999999993E-2</v>
      </c>
      <c r="D204">
        <v>5.9723899999999995E-4</v>
      </c>
      <c r="E204">
        <v>1.1103199999999999E-3</v>
      </c>
      <c r="F204">
        <v>4.2319299999999998E-4</v>
      </c>
      <c r="G204">
        <v>5.6447099999999999</v>
      </c>
      <c r="J204" s="44"/>
      <c r="K204">
        <v>5.4711699999999999</v>
      </c>
      <c r="L204">
        <f t="shared" si="101"/>
        <v>7.0540000000000269E-2</v>
      </c>
      <c r="M204">
        <v>5.5417100000000001</v>
      </c>
    </row>
    <row r="205" spans="1:13" x14ac:dyDescent="0.15">
      <c r="A205" s="44"/>
      <c r="B205">
        <v>5.6169500000000001</v>
      </c>
      <c r="C205">
        <v>6.8566799999999997E-2</v>
      </c>
      <c r="D205">
        <v>8.1396099999999998E-4</v>
      </c>
      <c r="E205">
        <v>1.1057899999999999E-3</v>
      </c>
      <c r="F205">
        <v>4.0674199999999998E-4</v>
      </c>
      <c r="G205">
        <v>5.6953199999999997</v>
      </c>
      <c r="J205" s="44"/>
      <c r="K205">
        <v>5.46394</v>
      </c>
      <c r="L205">
        <f t="shared" si="101"/>
        <v>7.0459999999999745E-2</v>
      </c>
      <c r="M205">
        <v>5.5343999999999998</v>
      </c>
    </row>
    <row r="206" spans="1:13" x14ac:dyDescent="0.15">
      <c r="A206" s="44"/>
      <c r="B206">
        <v>5.5745199999999997</v>
      </c>
      <c r="C206">
        <v>6.8370299999999995E-2</v>
      </c>
      <c r="D206">
        <v>5.6791299999999997E-4</v>
      </c>
      <c r="E206">
        <v>1.1186600000000001E-3</v>
      </c>
      <c r="F206">
        <v>4.1747099999999999E-4</v>
      </c>
      <c r="G206">
        <v>5.6505200000000002</v>
      </c>
      <c r="J206" s="44"/>
      <c r="K206">
        <v>5.5322699999999996</v>
      </c>
      <c r="L206">
        <f t="shared" si="101"/>
        <v>7.0780000000000065E-2</v>
      </c>
      <c r="M206">
        <v>5.6030499999999996</v>
      </c>
    </row>
    <row r="207" spans="1:13" x14ac:dyDescent="0.15">
      <c r="A207" s="44"/>
      <c r="B207">
        <v>5.7202400000000004</v>
      </c>
      <c r="C207">
        <v>6.8813799999999994E-2</v>
      </c>
      <c r="D207">
        <v>5.9509299999999999E-4</v>
      </c>
      <c r="E207">
        <v>1.1351099999999999E-3</v>
      </c>
      <c r="F207">
        <v>4.2343099999999999E-4</v>
      </c>
      <c r="G207">
        <v>5.7983200000000004</v>
      </c>
      <c r="J207" s="44"/>
      <c r="K207">
        <v>5.51105</v>
      </c>
      <c r="L207">
        <f t="shared" si="101"/>
        <v>6.9720000000000226E-2</v>
      </c>
      <c r="M207">
        <v>5.5807700000000002</v>
      </c>
    </row>
    <row r="208" spans="1:13" x14ac:dyDescent="0.15">
      <c r="A208" s="44"/>
      <c r="B208">
        <v>5.7983399999999996</v>
      </c>
      <c r="C208">
        <v>6.8814799999999995E-2</v>
      </c>
      <c r="D208">
        <v>2.774E-3</v>
      </c>
      <c r="E208">
        <v>1.0454699999999999E-3</v>
      </c>
      <c r="F208">
        <v>4.0745700000000001E-4</v>
      </c>
      <c r="G208">
        <v>5.8789999999999996</v>
      </c>
      <c r="J208" s="44"/>
      <c r="K208">
        <v>5.4741799999999996</v>
      </c>
      <c r="L208">
        <f t="shared" si="101"/>
        <v>7.0570000000000022E-2</v>
      </c>
      <c r="M208">
        <v>5.5447499999999996</v>
      </c>
    </row>
    <row r="209" spans="1:13" x14ac:dyDescent="0.15">
      <c r="A209" s="44"/>
      <c r="B209">
        <f>AVERAGE(B199:B208)</f>
        <v>5.6654250000000008</v>
      </c>
      <c r="C209">
        <f t="shared" ref="C209" si="102">AVERAGE(C199:C208)</f>
        <v>6.8609589999999998E-2</v>
      </c>
      <c r="D209">
        <f t="shared" ref="D209" si="103">AVERAGE(D199:D208)</f>
        <v>8.298158999999999E-4</v>
      </c>
      <c r="E209">
        <f t="shared" ref="E209" si="104">AVERAGE(E199:E208)</f>
        <v>1.1080749999999998E-3</v>
      </c>
      <c r="F209">
        <f t="shared" ref="F209" si="105">AVERAGE(F199:F208)</f>
        <v>4.2009350000000003E-4</v>
      </c>
      <c r="G209">
        <f t="shared" ref="G209" si="106">AVERAGE(G199:G208)</f>
        <v>5.7434250000000002</v>
      </c>
      <c r="J209" s="44"/>
      <c r="K209">
        <f>AVERAGE(K199:K208)</f>
        <v>5.4778059999999993</v>
      </c>
      <c r="L209">
        <f t="shared" ref="L209:M209" si="107">AVERAGE(L199:L208)</f>
        <v>7.0337000000000136E-2</v>
      </c>
      <c r="M209">
        <f t="shared" si="107"/>
        <v>5.5481430000000014</v>
      </c>
    </row>
    <row r="210" spans="1:13" x14ac:dyDescent="0.15">
      <c r="A210" s="13"/>
      <c r="J210" s="13"/>
    </row>
    <row r="211" spans="1:13" x14ac:dyDescent="0.15">
      <c r="A211" s="14"/>
      <c r="J211" s="14"/>
    </row>
    <row r="212" spans="1:13" x14ac:dyDescent="0.15">
      <c r="A212" s="44" t="s">
        <v>16</v>
      </c>
      <c r="B212">
        <v>8.2614599999999996</v>
      </c>
      <c r="C212">
        <v>9.7203300000000006E-2</v>
      </c>
      <c r="D212">
        <v>7.6937700000000002E-4</v>
      </c>
      <c r="E212">
        <v>1.08147E-3</v>
      </c>
      <c r="F212">
        <v>3.8433100000000002E-4</v>
      </c>
      <c r="G212">
        <v>8.3705999999999996</v>
      </c>
      <c r="J212" s="44" t="s">
        <v>16</v>
      </c>
      <c r="K212">
        <v>8.3712900000000001</v>
      </c>
      <c r="L212">
        <f>M212-K212</f>
        <v>0.10490000000000066</v>
      </c>
      <c r="M212">
        <v>8.4761900000000008</v>
      </c>
    </row>
    <row r="213" spans="1:13" x14ac:dyDescent="0.15">
      <c r="A213" s="44"/>
      <c r="B213">
        <v>8.6093200000000003</v>
      </c>
      <c r="C213">
        <v>9.7716300000000006E-2</v>
      </c>
      <c r="D213">
        <v>7.85351E-4</v>
      </c>
      <c r="E213">
        <v>1.0905299999999999E-3</v>
      </c>
      <c r="F213">
        <v>4.1174899999999999E-4</v>
      </c>
      <c r="G213">
        <v>8.7151700000000005</v>
      </c>
      <c r="J213" s="44"/>
      <c r="K213">
        <v>8.2438199999999995</v>
      </c>
      <c r="L213">
        <f t="shared" ref="L213:L221" si="108">M213-K213</f>
        <v>0.10529000000000011</v>
      </c>
      <c r="M213">
        <v>8.3491099999999996</v>
      </c>
    </row>
    <row r="214" spans="1:13" x14ac:dyDescent="0.15">
      <c r="A214" s="44"/>
      <c r="B214">
        <v>8.2975999999999992</v>
      </c>
      <c r="C214">
        <v>0.100316</v>
      </c>
      <c r="D214">
        <v>7.1358700000000001E-4</v>
      </c>
      <c r="E214">
        <v>1.1026899999999999E-3</v>
      </c>
      <c r="F214">
        <v>3.7407899999999998E-4</v>
      </c>
      <c r="G214">
        <v>8.4082100000000004</v>
      </c>
      <c r="J214" s="44"/>
      <c r="K214">
        <v>8.2473899999999993</v>
      </c>
      <c r="L214">
        <f t="shared" si="108"/>
        <v>0.10510999999999981</v>
      </c>
      <c r="M214">
        <v>8.3524999999999991</v>
      </c>
    </row>
    <row r="215" spans="1:13" x14ac:dyDescent="0.15">
      <c r="A215" s="44"/>
      <c r="B215">
        <v>8.5398599999999991</v>
      </c>
      <c r="C215">
        <v>9.73749E-2</v>
      </c>
      <c r="D215">
        <v>4.3606800000000001E-4</v>
      </c>
      <c r="E215">
        <v>1.07193E-3</v>
      </c>
      <c r="F215">
        <v>3.6573399999999999E-4</v>
      </c>
      <c r="G215">
        <v>8.6464200000000009</v>
      </c>
      <c r="J215" s="44"/>
      <c r="K215">
        <v>8.3906399999999994</v>
      </c>
      <c r="L215">
        <f t="shared" si="108"/>
        <v>0.10524000000000022</v>
      </c>
      <c r="M215">
        <v>8.4958799999999997</v>
      </c>
    </row>
    <row r="216" spans="1:13" x14ac:dyDescent="0.15">
      <c r="A216" s="44"/>
      <c r="B216">
        <v>8.3043099999999992</v>
      </c>
      <c r="C216">
        <v>9.7344600000000003E-2</v>
      </c>
      <c r="D216">
        <v>4.2271600000000001E-4</v>
      </c>
      <c r="E216">
        <v>1.0807499999999999E-3</v>
      </c>
      <c r="F216">
        <v>3.5905799999999999E-4</v>
      </c>
      <c r="G216">
        <v>8.4109499999999997</v>
      </c>
      <c r="J216" s="44"/>
      <c r="K216">
        <v>8.2533100000000008</v>
      </c>
      <c r="L216">
        <f t="shared" si="108"/>
        <v>0.10579999999999856</v>
      </c>
      <c r="M216">
        <v>8.3591099999999994</v>
      </c>
    </row>
    <row r="217" spans="1:13" x14ac:dyDescent="0.15">
      <c r="A217" s="44"/>
      <c r="B217">
        <v>8.3254800000000007</v>
      </c>
      <c r="C217">
        <v>9.7261E-2</v>
      </c>
      <c r="D217">
        <v>7.8010600000000003E-4</v>
      </c>
      <c r="E217">
        <v>1.0888600000000001E-3</v>
      </c>
      <c r="F217">
        <v>3.7860900000000002E-4</v>
      </c>
      <c r="G217">
        <v>8.4342000000000006</v>
      </c>
      <c r="J217" s="44"/>
      <c r="K217">
        <v>8.3592099999999991</v>
      </c>
      <c r="L217">
        <f t="shared" si="108"/>
        <v>0.10573000000000121</v>
      </c>
      <c r="M217">
        <v>8.4649400000000004</v>
      </c>
    </row>
    <row r="218" spans="1:13" x14ac:dyDescent="0.15">
      <c r="A218" s="44"/>
      <c r="B218">
        <v>8.2390699999999999</v>
      </c>
      <c r="C218">
        <v>9.7607100000000002E-2</v>
      </c>
      <c r="D218">
        <v>4.3821300000000001E-4</v>
      </c>
      <c r="E218">
        <v>1.09673E-3</v>
      </c>
      <c r="F218">
        <v>3.6215800000000001E-4</v>
      </c>
      <c r="G218">
        <v>8.3463899999999995</v>
      </c>
      <c r="J218" s="44"/>
      <c r="K218">
        <v>8.2343200000000003</v>
      </c>
      <c r="L218">
        <f t="shared" si="108"/>
        <v>0.10505000000000031</v>
      </c>
      <c r="M218">
        <v>8.3393700000000006</v>
      </c>
    </row>
    <row r="219" spans="1:13" x14ac:dyDescent="0.15">
      <c r="A219" s="44"/>
      <c r="B219">
        <v>8.2745099999999994</v>
      </c>
      <c r="C219">
        <v>9.6680600000000005E-2</v>
      </c>
      <c r="D219">
        <v>7.0548099999999999E-4</v>
      </c>
      <c r="E219">
        <v>1.091E-3</v>
      </c>
      <c r="F219">
        <v>3.8862199999999998E-4</v>
      </c>
      <c r="G219">
        <v>8.3814399999999996</v>
      </c>
      <c r="J219" s="44"/>
      <c r="K219">
        <v>8.4646699999999999</v>
      </c>
      <c r="L219">
        <f t="shared" si="108"/>
        <v>0.10527000000000086</v>
      </c>
      <c r="M219">
        <v>8.5699400000000008</v>
      </c>
    </row>
    <row r="220" spans="1:13" x14ac:dyDescent="0.15">
      <c r="A220" s="44"/>
      <c r="B220">
        <v>8.5909899999999997</v>
      </c>
      <c r="C220">
        <v>9.6196400000000001E-2</v>
      </c>
      <c r="D220">
        <v>8.2135200000000002E-4</v>
      </c>
      <c r="E220">
        <v>1.10173E-3</v>
      </c>
      <c r="F220">
        <v>3.4332299999999998E-4</v>
      </c>
      <c r="G220">
        <v>8.6971799999999995</v>
      </c>
      <c r="J220" s="44"/>
      <c r="K220">
        <v>8.2744400000000002</v>
      </c>
      <c r="L220">
        <f t="shared" si="108"/>
        <v>0.10559999999999903</v>
      </c>
      <c r="M220">
        <v>8.3800399999999993</v>
      </c>
    </row>
    <row r="221" spans="1:13" x14ac:dyDescent="0.15">
      <c r="A221" s="44"/>
      <c r="B221">
        <v>8.5791599999999999</v>
      </c>
      <c r="C221">
        <v>9.6685199999999999E-2</v>
      </c>
      <c r="D221">
        <v>7.00951E-4</v>
      </c>
      <c r="E221">
        <v>1.12057E-3</v>
      </c>
      <c r="F221">
        <v>3.7980099999999998E-4</v>
      </c>
      <c r="G221">
        <v>8.6867599999999996</v>
      </c>
      <c r="J221" s="44"/>
      <c r="K221">
        <v>8.39391</v>
      </c>
      <c r="L221">
        <f t="shared" si="108"/>
        <v>0.10548999999999964</v>
      </c>
      <c r="M221">
        <v>8.4993999999999996</v>
      </c>
    </row>
    <row r="222" spans="1:13" x14ac:dyDescent="0.15">
      <c r="A222" s="44"/>
      <c r="B222">
        <f>AVERAGE(B212:B221)</f>
        <v>8.4021760000000008</v>
      </c>
      <c r="C222">
        <f t="shared" ref="C222" si="109">AVERAGE(C212:C221)</f>
        <v>9.7438540000000004E-2</v>
      </c>
      <c r="D222">
        <f t="shared" ref="D222" si="110">AVERAGE(D212:D221)</f>
        <v>6.5732020000000004E-4</v>
      </c>
      <c r="E222">
        <f t="shared" ref="E222" si="111">AVERAGE(E212:E221)</f>
        <v>1.092626E-3</v>
      </c>
      <c r="F222">
        <f t="shared" ref="F222" si="112">AVERAGE(F212:F221)</f>
        <v>3.7474639999999999E-4</v>
      </c>
      <c r="G222">
        <f t="shared" ref="G222" si="113">AVERAGE(G212:G221)</f>
        <v>8.5097319999999996</v>
      </c>
      <c r="J222" s="44"/>
      <c r="K222">
        <f>AVERAGE(K212:K221)</f>
        <v>8.3232999999999997</v>
      </c>
      <c r="L222">
        <f t="shared" ref="L222:M222" si="114">AVERAGE(L212:L221)</f>
        <v>0.10534800000000004</v>
      </c>
      <c r="M222">
        <f t="shared" si="114"/>
        <v>8.428647999999999</v>
      </c>
    </row>
    <row r="223" spans="1:13" x14ac:dyDescent="0.15">
      <c r="A223" s="13"/>
      <c r="J223" s="13"/>
    </row>
    <row r="224" spans="1:13" x14ac:dyDescent="0.15">
      <c r="A224" s="14"/>
      <c r="J224" s="14"/>
    </row>
    <row r="225" spans="1:13" x14ac:dyDescent="0.15">
      <c r="A225" s="44" t="s">
        <v>17</v>
      </c>
      <c r="B225">
        <v>26.514500000000002</v>
      </c>
      <c r="C225">
        <v>0.29011300000000001</v>
      </c>
      <c r="D225">
        <v>1.6396E-3</v>
      </c>
      <c r="E225">
        <v>1.9876999999999998E-3</v>
      </c>
      <c r="F225">
        <v>2.17986E-3</v>
      </c>
      <c r="G225">
        <v>26.8171</v>
      </c>
      <c r="J225" s="44" t="s">
        <v>17</v>
      </c>
      <c r="K225">
        <v>26.103200000000001</v>
      </c>
      <c r="L225">
        <f>M225-K225</f>
        <v>0.30129999999999768</v>
      </c>
      <c r="M225">
        <v>26.404499999999999</v>
      </c>
    </row>
    <row r="226" spans="1:13" x14ac:dyDescent="0.15">
      <c r="A226" s="44"/>
      <c r="B226">
        <v>27.773700000000002</v>
      </c>
      <c r="C226">
        <v>0.28020200000000001</v>
      </c>
      <c r="D226">
        <v>1.69301E-3</v>
      </c>
      <c r="E226">
        <v>1.99556E-3</v>
      </c>
      <c r="F226">
        <v>2.2029900000000002E-3</v>
      </c>
      <c r="G226">
        <v>28.064900000000002</v>
      </c>
      <c r="J226" s="44"/>
      <c r="K226">
        <v>24.853100000000001</v>
      </c>
      <c r="L226">
        <f t="shared" ref="L226:L234" si="115">M226-K226</f>
        <v>0.29829999999999757</v>
      </c>
      <c r="M226">
        <v>25.151399999999999</v>
      </c>
    </row>
    <row r="227" spans="1:13" x14ac:dyDescent="0.15">
      <c r="A227" s="44"/>
      <c r="B227">
        <v>25.9313</v>
      </c>
      <c r="C227">
        <v>0.27682000000000001</v>
      </c>
      <c r="D227">
        <v>1.7352100000000001E-3</v>
      </c>
      <c r="E227">
        <v>2.0024800000000001E-3</v>
      </c>
      <c r="F227">
        <v>2.3748900000000002E-3</v>
      </c>
      <c r="G227">
        <v>26.220800000000001</v>
      </c>
      <c r="J227" s="44"/>
      <c r="K227">
        <v>24.824200000000001</v>
      </c>
      <c r="L227">
        <f t="shared" si="115"/>
        <v>0.2972999999999999</v>
      </c>
      <c r="M227">
        <v>25.121500000000001</v>
      </c>
    </row>
    <row r="228" spans="1:13" x14ac:dyDescent="0.15">
      <c r="A228" s="44"/>
      <c r="B228">
        <v>27.090199999999999</v>
      </c>
      <c r="C228">
        <v>0.27763700000000002</v>
      </c>
      <c r="D228">
        <v>1.63507E-3</v>
      </c>
      <c r="E228">
        <v>2.01082E-3</v>
      </c>
      <c r="F228">
        <v>2.39229E-3</v>
      </c>
      <c r="G228">
        <v>27.3782</v>
      </c>
      <c r="J228" s="44"/>
      <c r="K228">
        <v>25.497900000000001</v>
      </c>
      <c r="L228">
        <f t="shared" si="115"/>
        <v>0.2972999999999999</v>
      </c>
      <c r="M228">
        <v>25.795200000000001</v>
      </c>
    </row>
    <row r="229" spans="1:13" x14ac:dyDescent="0.15">
      <c r="A229" s="44"/>
      <c r="B229">
        <v>25.930700000000002</v>
      </c>
      <c r="C229">
        <v>0.27343499999999998</v>
      </c>
      <c r="D229">
        <v>1.6517599999999999E-3</v>
      </c>
      <c r="E229">
        <v>1.9981899999999999E-3</v>
      </c>
      <c r="F229">
        <v>2.2850000000000001E-3</v>
      </c>
      <c r="G229">
        <v>26.217199999999998</v>
      </c>
      <c r="J229" s="44"/>
      <c r="K229">
        <v>25.029800000000002</v>
      </c>
      <c r="L229">
        <f t="shared" si="115"/>
        <v>0.29769999999999897</v>
      </c>
      <c r="M229">
        <v>25.327500000000001</v>
      </c>
    </row>
    <row r="230" spans="1:13" x14ac:dyDescent="0.15">
      <c r="A230" s="44"/>
      <c r="B230">
        <v>25.572399999999998</v>
      </c>
      <c r="C230">
        <v>0.27346799999999999</v>
      </c>
      <c r="D230">
        <v>1.6455700000000001E-3</v>
      </c>
      <c r="E230">
        <v>2.0289399999999999E-3</v>
      </c>
      <c r="F230">
        <v>2.20251E-3</v>
      </c>
      <c r="G230">
        <v>25.8581</v>
      </c>
      <c r="J230" s="44"/>
      <c r="K230">
        <v>25.0398</v>
      </c>
      <c r="L230">
        <f t="shared" si="115"/>
        <v>0.29739999999999966</v>
      </c>
      <c r="M230">
        <v>25.337199999999999</v>
      </c>
    </row>
    <row r="231" spans="1:13" x14ac:dyDescent="0.15">
      <c r="A231" s="44"/>
      <c r="B231">
        <v>26.034300000000002</v>
      </c>
      <c r="C231">
        <v>0.274065</v>
      </c>
      <c r="D231">
        <v>1.6608199999999999E-3</v>
      </c>
      <c r="E231">
        <v>2.0196400000000001E-3</v>
      </c>
      <c r="F231">
        <v>2.2144299999999999E-3</v>
      </c>
      <c r="G231">
        <v>26.3218</v>
      </c>
      <c r="J231" s="44"/>
      <c r="K231">
        <v>24.787800000000001</v>
      </c>
      <c r="L231">
        <f t="shared" si="115"/>
        <v>0.29779999999999873</v>
      </c>
      <c r="M231">
        <v>25.085599999999999</v>
      </c>
    </row>
    <row r="232" spans="1:13" x14ac:dyDescent="0.15">
      <c r="A232" s="44"/>
      <c r="B232">
        <v>27.265599999999999</v>
      </c>
      <c r="C232">
        <v>0.27275700000000003</v>
      </c>
      <c r="D232">
        <v>1.6856200000000001E-3</v>
      </c>
      <c r="E232">
        <v>1.9493100000000001E-3</v>
      </c>
      <c r="F232">
        <v>2.3710699999999999E-3</v>
      </c>
      <c r="G232">
        <v>27.549700000000001</v>
      </c>
      <c r="J232" s="44"/>
      <c r="K232">
        <v>25.322199999999999</v>
      </c>
      <c r="L232">
        <f t="shared" si="115"/>
        <v>0.29550000000000054</v>
      </c>
      <c r="M232">
        <v>25.617699999999999</v>
      </c>
    </row>
    <row r="233" spans="1:13" x14ac:dyDescent="0.15">
      <c r="A233" s="44"/>
      <c r="B233">
        <v>25.608499999999999</v>
      </c>
      <c r="C233">
        <v>0.27648099999999998</v>
      </c>
      <c r="D233">
        <v>1.6872899999999999E-3</v>
      </c>
      <c r="E233">
        <v>1.9595599999999999E-3</v>
      </c>
      <c r="F233">
        <v>2.2201500000000002E-3</v>
      </c>
      <c r="G233">
        <v>25.898199999999999</v>
      </c>
      <c r="J233" s="44"/>
      <c r="K233">
        <v>24.687999999999999</v>
      </c>
      <c r="L233">
        <f t="shared" si="115"/>
        <v>0.29739999999999966</v>
      </c>
      <c r="M233">
        <v>24.985399999999998</v>
      </c>
    </row>
    <row r="234" spans="1:13" x14ac:dyDescent="0.15">
      <c r="A234" s="44"/>
      <c r="B234">
        <v>27.948499999999999</v>
      </c>
      <c r="C234">
        <v>0.27332600000000001</v>
      </c>
      <c r="D234">
        <v>1.7154200000000001E-3</v>
      </c>
      <c r="E234">
        <v>2.2895300000000001E-3</v>
      </c>
      <c r="F234">
        <v>2.39229E-3</v>
      </c>
      <c r="G234">
        <v>28.233899999999998</v>
      </c>
      <c r="J234" s="44"/>
      <c r="K234">
        <v>24.8066</v>
      </c>
      <c r="L234">
        <f t="shared" si="115"/>
        <v>0.29810000000000159</v>
      </c>
      <c r="M234">
        <v>25.104700000000001</v>
      </c>
    </row>
    <row r="235" spans="1:13" x14ac:dyDescent="0.15">
      <c r="A235" s="44"/>
      <c r="B235">
        <f>AVERAGE(B225:B234)</f>
        <v>26.566970000000005</v>
      </c>
      <c r="C235">
        <f t="shared" ref="C235" si="116">AVERAGE(C225:C234)</f>
        <v>0.27683040000000003</v>
      </c>
      <c r="D235">
        <f t="shared" ref="D235" si="117">AVERAGE(D225:D234)</f>
        <v>1.674937E-3</v>
      </c>
      <c r="E235">
        <f t="shared" ref="E235" si="118">AVERAGE(E225:E234)</f>
        <v>2.0241729999999998E-3</v>
      </c>
      <c r="F235">
        <f t="shared" ref="F235" si="119">AVERAGE(F225:F234)</f>
        <v>2.2835479999999998E-3</v>
      </c>
      <c r="G235">
        <f t="shared" ref="G235" si="120">AVERAGE(G225:G234)</f>
        <v>26.855989999999998</v>
      </c>
      <c r="J235" s="44"/>
      <c r="K235">
        <f>AVERAGE(K225:K234)</f>
        <v>25.095260000000003</v>
      </c>
      <c r="L235">
        <f t="shared" ref="L235:M235" si="121">AVERAGE(L225:L234)</f>
        <v>0.29780999999999941</v>
      </c>
      <c r="M235">
        <f t="shared" si="121"/>
        <v>25.393070000000002</v>
      </c>
    </row>
    <row r="236" spans="1:13" x14ac:dyDescent="0.15">
      <c r="A236" s="13"/>
      <c r="J236" s="13"/>
    </row>
    <row r="237" spans="1:13" x14ac:dyDescent="0.15">
      <c r="A237" s="14"/>
      <c r="J237" s="14"/>
    </row>
    <row r="238" spans="1:13" x14ac:dyDescent="0.15">
      <c r="A238" s="44" t="s">
        <v>18</v>
      </c>
      <c r="B238">
        <v>19.6876</v>
      </c>
      <c r="C238">
        <v>0.20657600000000001</v>
      </c>
      <c r="D238">
        <v>1.7085100000000001E-3</v>
      </c>
      <c r="E238">
        <v>1.3349099999999999E-3</v>
      </c>
      <c r="F238">
        <v>7.9894099999999995E-4</v>
      </c>
      <c r="G238">
        <v>19.916699999999999</v>
      </c>
      <c r="J238" s="44" t="s">
        <v>18</v>
      </c>
      <c r="K238">
        <v>19.269100000000002</v>
      </c>
      <c r="L238">
        <f>M238-K238</f>
        <v>0.23019999999999996</v>
      </c>
      <c r="M238">
        <v>19.499300000000002</v>
      </c>
    </row>
    <row r="239" spans="1:13" x14ac:dyDescent="0.15">
      <c r="A239" s="44"/>
      <c r="B239">
        <v>19.5593</v>
      </c>
      <c r="C239">
        <v>0.20449400000000001</v>
      </c>
      <c r="D239">
        <v>2.1572100000000001E-3</v>
      </c>
      <c r="E239">
        <v>1.3754399999999999E-3</v>
      </c>
      <c r="F239">
        <v>7.7795999999999996E-4</v>
      </c>
      <c r="G239">
        <v>19.7865</v>
      </c>
      <c r="J239" s="44"/>
      <c r="K239">
        <v>19.230799999999999</v>
      </c>
      <c r="L239">
        <f t="shared" ref="L239:L247" si="122">M239-K239</f>
        <v>0.2286999999999999</v>
      </c>
      <c r="M239">
        <v>19.459499999999998</v>
      </c>
    </row>
    <row r="240" spans="1:13" x14ac:dyDescent="0.15">
      <c r="A240" s="44"/>
      <c r="B240">
        <v>19.821999999999999</v>
      </c>
      <c r="C240">
        <v>0.20593</v>
      </c>
      <c r="D240">
        <v>1.68037E-3</v>
      </c>
      <c r="E240">
        <v>1.3382400000000001E-3</v>
      </c>
      <c r="F240">
        <v>7.7128400000000001E-4</v>
      </c>
      <c r="G240">
        <v>20.051300000000001</v>
      </c>
      <c r="J240" s="44"/>
      <c r="K240">
        <v>19.506</v>
      </c>
      <c r="L240">
        <f t="shared" si="122"/>
        <v>0.22830000000000084</v>
      </c>
      <c r="M240">
        <v>19.734300000000001</v>
      </c>
    </row>
    <row r="241" spans="1:13" x14ac:dyDescent="0.15">
      <c r="A241" s="44"/>
      <c r="B241">
        <v>19.741399999999999</v>
      </c>
      <c r="C241">
        <v>0.205516</v>
      </c>
      <c r="D241">
        <v>1.7299699999999999E-3</v>
      </c>
      <c r="E241">
        <v>1.3511199999999999E-3</v>
      </c>
      <c r="F241">
        <v>7.7032999999999995E-4</v>
      </c>
      <c r="G241">
        <v>19.971900000000002</v>
      </c>
      <c r="J241" s="44"/>
      <c r="K241">
        <v>19.4665</v>
      </c>
      <c r="L241">
        <f t="shared" si="122"/>
        <v>0.22860000000000014</v>
      </c>
      <c r="M241">
        <v>19.6951</v>
      </c>
    </row>
    <row r="242" spans="1:13" x14ac:dyDescent="0.15">
      <c r="A242" s="44"/>
      <c r="B242">
        <v>19.810700000000001</v>
      </c>
      <c r="C242">
        <v>0.20566100000000001</v>
      </c>
      <c r="D242">
        <v>1.67322E-3</v>
      </c>
      <c r="E242">
        <v>1.3227499999999999E-3</v>
      </c>
      <c r="F242">
        <v>7.8606599999999998E-4</v>
      </c>
      <c r="G242">
        <v>20.0397</v>
      </c>
      <c r="J242" s="44"/>
      <c r="K242">
        <v>19.264199999999999</v>
      </c>
      <c r="L242">
        <f t="shared" si="122"/>
        <v>0.22860000000000014</v>
      </c>
      <c r="M242">
        <v>19.492799999999999</v>
      </c>
    </row>
    <row r="243" spans="1:13" x14ac:dyDescent="0.15">
      <c r="A243" s="44"/>
      <c r="B243">
        <v>20.426500000000001</v>
      </c>
      <c r="C243">
        <v>0.20514199999999999</v>
      </c>
      <c r="D243">
        <v>2.0933200000000001E-3</v>
      </c>
      <c r="E243">
        <v>1.3489699999999999E-3</v>
      </c>
      <c r="F243">
        <v>7.8249000000000005E-4</v>
      </c>
      <c r="G243">
        <v>20.655999999999999</v>
      </c>
      <c r="J243" s="44"/>
      <c r="K243">
        <v>19.314699999999998</v>
      </c>
      <c r="L243">
        <f t="shared" si="122"/>
        <v>0.2281000000000013</v>
      </c>
      <c r="M243">
        <v>19.5428</v>
      </c>
    </row>
    <row r="244" spans="1:13" x14ac:dyDescent="0.15">
      <c r="A244" s="44"/>
      <c r="B244">
        <v>19.942499999999999</v>
      </c>
      <c r="C244">
        <v>0.204926</v>
      </c>
      <c r="D244">
        <v>2.04229E-3</v>
      </c>
      <c r="E244">
        <v>1.4798599999999999E-3</v>
      </c>
      <c r="F244">
        <v>7.7032999999999995E-4</v>
      </c>
      <c r="G244">
        <v>20.172699999999999</v>
      </c>
      <c r="J244" s="44"/>
      <c r="K244">
        <v>19.329799999999999</v>
      </c>
      <c r="L244">
        <f t="shared" si="122"/>
        <v>0.22790000000000177</v>
      </c>
      <c r="M244">
        <v>19.557700000000001</v>
      </c>
    </row>
    <row r="245" spans="1:13" x14ac:dyDescent="0.15">
      <c r="A245" s="44"/>
      <c r="B245">
        <v>19.808</v>
      </c>
      <c r="C245">
        <v>0.206182</v>
      </c>
      <c r="D245">
        <v>1.69158E-3</v>
      </c>
      <c r="E245">
        <v>1.3394399999999999E-3</v>
      </c>
      <c r="F245">
        <v>7.6985400000000005E-4</v>
      </c>
      <c r="G245">
        <v>20.0383</v>
      </c>
      <c r="J245" s="44"/>
      <c r="K245">
        <v>19.1965</v>
      </c>
      <c r="L245">
        <f t="shared" si="122"/>
        <v>0.22789999999999822</v>
      </c>
      <c r="M245">
        <v>19.424399999999999</v>
      </c>
    </row>
    <row r="246" spans="1:13" x14ac:dyDescent="0.15">
      <c r="A246" s="44"/>
      <c r="B246">
        <v>19.860099999999999</v>
      </c>
      <c r="C246">
        <v>0.20633099999999999</v>
      </c>
      <c r="D246">
        <v>1.6589199999999999E-3</v>
      </c>
      <c r="E246">
        <v>1.33085E-3</v>
      </c>
      <c r="F246">
        <v>7.73907E-4</v>
      </c>
      <c r="G246">
        <v>20.09</v>
      </c>
      <c r="J246" s="44"/>
      <c r="K246">
        <v>19.089400000000001</v>
      </c>
      <c r="L246">
        <f t="shared" si="122"/>
        <v>0.22839999999999705</v>
      </c>
      <c r="M246">
        <v>19.317799999999998</v>
      </c>
    </row>
    <row r="247" spans="1:13" x14ac:dyDescent="0.15">
      <c r="A247" s="44"/>
      <c r="B247">
        <v>19.581199999999999</v>
      </c>
      <c r="C247">
        <v>0.20584</v>
      </c>
      <c r="D247">
        <v>1.7318699999999999E-3</v>
      </c>
      <c r="E247">
        <v>1.31369E-3</v>
      </c>
      <c r="F247">
        <v>7.75814E-4</v>
      </c>
      <c r="G247">
        <v>19.809799999999999</v>
      </c>
      <c r="J247" s="44"/>
      <c r="K247">
        <v>19.212499999999999</v>
      </c>
      <c r="L247">
        <f t="shared" si="122"/>
        <v>0.22910000000000252</v>
      </c>
      <c r="M247">
        <v>19.441600000000001</v>
      </c>
    </row>
    <row r="248" spans="1:13" x14ac:dyDescent="0.15">
      <c r="A248" s="44"/>
      <c r="B248">
        <f>AVERAGE(B238:B247)</f>
        <v>19.823929999999997</v>
      </c>
      <c r="C248">
        <f t="shared" ref="C248" si="123">AVERAGE(C238:C247)</f>
        <v>0.2056598</v>
      </c>
      <c r="D248">
        <f t="shared" ref="D248" si="124">AVERAGE(D238:D247)</f>
        <v>1.8167260000000001E-3</v>
      </c>
      <c r="E248">
        <f t="shared" ref="E248" si="125">AVERAGE(E238:E247)</f>
        <v>1.3535269999999998E-3</v>
      </c>
      <c r="F248">
        <f t="shared" ref="F248" si="126">AVERAGE(F238:F247)</f>
        <v>7.7769759999999992E-4</v>
      </c>
      <c r="G248">
        <f t="shared" ref="G248" si="127">AVERAGE(G238:G247)</f>
        <v>20.053289999999997</v>
      </c>
      <c r="J248" s="44"/>
      <c r="K248">
        <f>AVERAGE(K238:K247)</f>
        <v>19.287950000000002</v>
      </c>
      <c r="L248">
        <f t="shared" ref="L248:M248" si="128">AVERAGE(L238:L247)</f>
        <v>0.22858000000000017</v>
      </c>
      <c r="M248">
        <f t="shared" si="128"/>
        <v>19.516529999999999</v>
      </c>
    </row>
    <row r="249" spans="1:13" x14ac:dyDescent="0.15">
      <c r="A249" s="13"/>
      <c r="J249" s="13"/>
    </row>
    <row r="250" spans="1:13" x14ac:dyDescent="0.15">
      <c r="A250" s="14"/>
      <c r="J250" s="14"/>
    </row>
    <row r="251" spans="1:13" x14ac:dyDescent="0.15">
      <c r="A251" s="44" t="s">
        <v>19</v>
      </c>
      <c r="B251">
        <v>4.5843800000000003</v>
      </c>
      <c r="C251">
        <v>5.62847E-2</v>
      </c>
      <c r="D251">
        <v>4.3868999999999999E-4</v>
      </c>
      <c r="E251">
        <v>1.0426000000000001E-3</v>
      </c>
      <c r="F251">
        <v>2.95877E-4</v>
      </c>
      <c r="G251">
        <v>4.6516999999999999</v>
      </c>
      <c r="J251" s="44" t="s">
        <v>19</v>
      </c>
      <c r="K251">
        <v>4.5957400000000002</v>
      </c>
      <c r="L251">
        <f>M251-K251</f>
        <v>6.3550000000000217E-2</v>
      </c>
      <c r="M251">
        <v>4.6592900000000004</v>
      </c>
    </row>
    <row r="252" spans="1:13" x14ac:dyDescent="0.15">
      <c r="A252" s="44"/>
      <c r="B252">
        <v>4.59971</v>
      </c>
      <c r="C252">
        <v>5.6266099999999999E-2</v>
      </c>
      <c r="D252">
        <v>6.1965000000000002E-4</v>
      </c>
      <c r="E252">
        <v>1.06263E-3</v>
      </c>
      <c r="F252">
        <v>2.90871E-4</v>
      </c>
      <c r="G252">
        <v>4.6663199999999998</v>
      </c>
      <c r="J252" s="44"/>
      <c r="K252">
        <v>4.6259100000000002</v>
      </c>
      <c r="L252">
        <f t="shared" ref="L252:L260" si="129">M252-K252</f>
        <v>6.3320000000000043E-2</v>
      </c>
      <c r="M252">
        <v>4.6892300000000002</v>
      </c>
    </row>
    <row r="253" spans="1:13" x14ac:dyDescent="0.15">
      <c r="A253" s="44"/>
      <c r="B253">
        <v>4.6715</v>
      </c>
      <c r="C253">
        <v>5.5886699999999997E-2</v>
      </c>
      <c r="D253">
        <v>4.33922E-4</v>
      </c>
      <c r="E253">
        <v>1.05357E-3</v>
      </c>
      <c r="F253">
        <v>2.9134799999999998E-4</v>
      </c>
      <c r="G253">
        <v>4.7385400000000004</v>
      </c>
      <c r="J253" s="44"/>
      <c r="K253">
        <v>4.5615600000000001</v>
      </c>
      <c r="L253">
        <f t="shared" si="129"/>
        <v>6.3659999999999606E-2</v>
      </c>
      <c r="M253">
        <v>4.6252199999999997</v>
      </c>
    </row>
    <row r="254" spans="1:13" x14ac:dyDescent="0.15">
      <c r="A254" s="44"/>
      <c r="B254">
        <v>4.5726899999999997</v>
      </c>
      <c r="C254">
        <v>5.5295499999999997E-2</v>
      </c>
      <c r="D254">
        <v>4.6062499999999999E-4</v>
      </c>
      <c r="E254">
        <v>1.0335399999999999E-3</v>
      </c>
      <c r="F254">
        <v>2.9182399999999999E-4</v>
      </c>
      <c r="G254">
        <v>4.6376400000000002</v>
      </c>
      <c r="J254" s="44"/>
      <c r="K254">
        <v>4.5539399999999999</v>
      </c>
      <c r="L254">
        <f t="shared" si="129"/>
        <v>6.4429999999999765E-2</v>
      </c>
      <c r="M254">
        <v>4.6183699999999996</v>
      </c>
    </row>
    <row r="255" spans="1:13" x14ac:dyDescent="0.15">
      <c r="A255" s="44"/>
      <c r="B255">
        <v>4.5870100000000003</v>
      </c>
      <c r="C255">
        <v>5.6470899999999997E-2</v>
      </c>
      <c r="D255">
        <v>5.3596500000000001E-4</v>
      </c>
      <c r="E255">
        <v>1.0762199999999999E-3</v>
      </c>
      <c r="F255">
        <v>2.9349299999999998E-4</v>
      </c>
      <c r="G255">
        <v>4.6547499999999999</v>
      </c>
      <c r="J255" s="44"/>
      <c r="K255">
        <v>4.6455399999999996</v>
      </c>
      <c r="L255">
        <f t="shared" si="129"/>
        <v>6.3640000000000363E-2</v>
      </c>
      <c r="M255">
        <v>4.7091799999999999</v>
      </c>
    </row>
    <row r="256" spans="1:13" x14ac:dyDescent="0.15">
      <c r="A256" s="44"/>
      <c r="B256">
        <v>4.9104400000000004</v>
      </c>
      <c r="C256">
        <v>5.5508399999999999E-2</v>
      </c>
      <c r="D256">
        <v>4.4965700000000001E-4</v>
      </c>
      <c r="E256">
        <v>1.0671599999999999E-3</v>
      </c>
      <c r="F256">
        <v>2.8896299999999999E-4</v>
      </c>
      <c r="G256">
        <v>4.9782599999999997</v>
      </c>
      <c r="J256" s="44"/>
      <c r="K256">
        <v>4.5482300000000002</v>
      </c>
      <c r="L256">
        <f t="shared" si="129"/>
        <v>6.4009999999999678E-2</v>
      </c>
      <c r="M256">
        <v>4.6122399999999999</v>
      </c>
    </row>
    <row r="257" spans="1:13" x14ac:dyDescent="0.15">
      <c r="A257" s="44"/>
      <c r="B257">
        <v>4.6251199999999999</v>
      </c>
      <c r="C257">
        <v>5.6286799999999998E-2</v>
      </c>
      <c r="D257">
        <v>4.43697E-4</v>
      </c>
      <c r="E257">
        <v>1.0473699999999999E-3</v>
      </c>
      <c r="F257">
        <v>3.0350700000000001E-4</v>
      </c>
      <c r="G257">
        <v>4.6924900000000003</v>
      </c>
      <c r="J257" s="44"/>
      <c r="K257">
        <v>4.5738799999999999</v>
      </c>
      <c r="L257">
        <f t="shared" si="129"/>
        <v>6.3710000000000377E-2</v>
      </c>
      <c r="M257">
        <v>4.6375900000000003</v>
      </c>
    </row>
    <row r="258" spans="1:13" x14ac:dyDescent="0.15">
      <c r="A258" s="44"/>
      <c r="B258">
        <v>4.5826399999999996</v>
      </c>
      <c r="C258">
        <v>5.6840399999999999E-2</v>
      </c>
      <c r="D258">
        <v>4.4989599999999998E-4</v>
      </c>
      <c r="E258">
        <v>1.0793199999999999E-3</v>
      </c>
      <c r="F258">
        <v>2.9754599999999999E-4</v>
      </c>
      <c r="G258">
        <v>4.6490400000000003</v>
      </c>
      <c r="J258" s="44"/>
      <c r="K258">
        <v>4.5558399999999999</v>
      </c>
      <c r="L258">
        <f t="shared" si="129"/>
        <v>6.3260000000000538E-2</v>
      </c>
      <c r="M258">
        <v>4.6191000000000004</v>
      </c>
    </row>
    <row r="259" spans="1:13" x14ac:dyDescent="0.15">
      <c r="A259" s="44"/>
      <c r="B259">
        <v>4.6177799999999998</v>
      </c>
      <c r="C259">
        <v>5.4683000000000002E-2</v>
      </c>
      <c r="D259">
        <v>4.4798899999999998E-4</v>
      </c>
      <c r="E259">
        <v>1.0869499999999999E-3</v>
      </c>
      <c r="F259">
        <v>2.9444699999999998E-4</v>
      </c>
      <c r="G259">
        <v>4.6842100000000002</v>
      </c>
      <c r="J259" s="44"/>
      <c r="K259">
        <v>4.6201999999999996</v>
      </c>
      <c r="L259">
        <f t="shared" si="129"/>
        <v>6.4180000000000348E-2</v>
      </c>
      <c r="M259">
        <v>4.68438</v>
      </c>
    </row>
    <row r="260" spans="1:13" x14ac:dyDescent="0.15">
      <c r="A260" s="44"/>
      <c r="B260">
        <v>4.5728900000000001</v>
      </c>
      <c r="C260">
        <v>5.6313500000000002E-2</v>
      </c>
      <c r="D260">
        <v>4.4488900000000002E-4</v>
      </c>
      <c r="E260">
        <v>1.0516600000000001E-3</v>
      </c>
      <c r="F260">
        <v>2.93732E-4</v>
      </c>
      <c r="G260">
        <v>4.63957</v>
      </c>
      <c r="J260" s="44"/>
      <c r="K260">
        <v>4.6359500000000002</v>
      </c>
      <c r="L260">
        <f t="shared" si="129"/>
        <v>6.3530000000000086E-2</v>
      </c>
      <c r="M260">
        <v>4.6994800000000003</v>
      </c>
    </row>
    <row r="261" spans="1:13" x14ac:dyDescent="0.15">
      <c r="A261" s="44"/>
      <c r="B261">
        <f>AVERAGE(B251:B260)</f>
        <v>4.632416000000001</v>
      </c>
      <c r="C261">
        <f t="shared" ref="C261" si="130">AVERAGE(C251:C260)</f>
        <v>5.5983600000000008E-2</v>
      </c>
      <c r="D261">
        <f t="shared" ref="D261" si="131">AVERAGE(D251:D260)</f>
        <v>4.7249800000000002E-4</v>
      </c>
      <c r="E261">
        <f t="shared" ref="E261" si="132">AVERAGE(E251:E260)</f>
        <v>1.0601019999999998E-3</v>
      </c>
      <c r="F261">
        <f t="shared" ref="F261" si="133">AVERAGE(F251:F260)</f>
        <v>2.9416080000000007E-4</v>
      </c>
      <c r="G261">
        <f t="shared" ref="G261" si="134">AVERAGE(G251:G260)</f>
        <v>4.6992519999999995</v>
      </c>
      <c r="J261" s="44"/>
      <c r="K261">
        <f>AVERAGE(K251:K260)</f>
        <v>4.5916790000000001</v>
      </c>
      <c r="L261">
        <f t="shared" ref="L261:M261" si="135">AVERAGE(L251:L260)</f>
        <v>6.3729000000000105E-2</v>
      </c>
      <c r="M261">
        <f t="shared" si="135"/>
        <v>4.6554079999999995</v>
      </c>
    </row>
    <row r="262" spans="1:13" x14ac:dyDescent="0.15">
      <c r="A262" s="13"/>
      <c r="J262" s="13"/>
    </row>
    <row r="263" spans="1:13" x14ac:dyDescent="0.15">
      <c r="A263" s="14"/>
      <c r="J263" s="14"/>
    </row>
    <row r="264" spans="1:13" x14ac:dyDescent="0.15">
      <c r="A264" s="44" t="s">
        <v>20</v>
      </c>
      <c r="B264">
        <v>6.5687499999999996</v>
      </c>
      <c r="C264">
        <v>8.4056599999999995E-2</v>
      </c>
      <c r="D264">
        <v>6.5636600000000002E-4</v>
      </c>
      <c r="E264">
        <v>1.7499900000000001E-4</v>
      </c>
      <c r="F264">
        <v>2.5534599999999999E-4</v>
      </c>
      <c r="G264">
        <v>6.6582699999999999</v>
      </c>
      <c r="J264" s="44" t="s">
        <v>20</v>
      </c>
      <c r="K264">
        <v>6.7264200000000001</v>
      </c>
      <c r="L264">
        <f>M264-K264</f>
        <v>8.5670000000000357E-2</v>
      </c>
      <c r="M264">
        <v>6.8120900000000004</v>
      </c>
    </row>
    <row r="265" spans="1:13" x14ac:dyDescent="0.15">
      <c r="A265" s="44"/>
      <c r="B265">
        <v>6.6867599999999996</v>
      </c>
      <c r="C265">
        <v>8.3696800000000002E-2</v>
      </c>
      <c r="D265">
        <v>4.6014800000000001E-4</v>
      </c>
      <c r="E265">
        <v>1.7261500000000001E-4</v>
      </c>
      <c r="F265">
        <v>2.5248499999999999E-4</v>
      </c>
      <c r="G265">
        <v>6.7748400000000002</v>
      </c>
      <c r="J265" s="44"/>
      <c r="K265">
        <v>6.50237</v>
      </c>
      <c r="L265">
        <f t="shared" ref="L265:L273" si="136">M265-K265</f>
        <v>8.6689999999999934E-2</v>
      </c>
      <c r="M265">
        <v>6.5890599999999999</v>
      </c>
    </row>
    <row r="266" spans="1:13" x14ac:dyDescent="0.15">
      <c r="A266" s="44"/>
      <c r="B266">
        <v>6.5193599999999998</v>
      </c>
      <c r="C266">
        <v>8.37035E-2</v>
      </c>
      <c r="D266">
        <v>5.8317199999999997E-4</v>
      </c>
      <c r="E266">
        <v>1.7023099999999999E-4</v>
      </c>
      <c r="F266">
        <v>2.41041E-4</v>
      </c>
      <c r="G266">
        <v>6.6071600000000004</v>
      </c>
      <c r="J266" s="44"/>
      <c r="K266">
        <v>6.5010500000000002</v>
      </c>
      <c r="L266">
        <f t="shared" si="136"/>
        <v>8.7419999999999831E-2</v>
      </c>
      <c r="M266">
        <v>6.58847</v>
      </c>
    </row>
    <row r="267" spans="1:13" x14ac:dyDescent="0.15">
      <c r="A267" s="44"/>
      <c r="B267">
        <v>6.8211199999999996</v>
      </c>
      <c r="C267">
        <v>8.3782899999999993E-2</v>
      </c>
      <c r="D267">
        <v>7.4267400000000003E-4</v>
      </c>
      <c r="E267">
        <v>1.82867E-4</v>
      </c>
      <c r="F267">
        <v>2.4294900000000001E-4</v>
      </c>
      <c r="G267">
        <v>6.9116999999999997</v>
      </c>
      <c r="J267" s="44"/>
      <c r="K267">
        <v>6.5410500000000003</v>
      </c>
      <c r="L267">
        <f t="shared" si="136"/>
        <v>8.6850000000000094E-2</v>
      </c>
      <c r="M267">
        <v>6.6279000000000003</v>
      </c>
    </row>
    <row r="268" spans="1:13" x14ac:dyDescent="0.15">
      <c r="A268" s="44"/>
      <c r="B268">
        <v>6.5525500000000001</v>
      </c>
      <c r="C268">
        <v>8.3540400000000001E-2</v>
      </c>
      <c r="D268">
        <v>4.8112900000000001E-4</v>
      </c>
      <c r="E268">
        <v>1.7499900000000001E-4</v>
      </c>
      <c r="F268">
        <v>2.4080299999999999E-4</v>
      </c>
      <c r="G268">
        <v>6.6420399999999997</v>
      </c>
      <c r="J268" s="44"/>
      <c r="K268">
        <v>6.5465400000000002</v>
      </c>
      <c r="L268">
        <f t="shared" si="136"/>
        <v>8.6529999999999774E-2</v>
      </c>
      <c r="M268">
        <v>6.63307</v>
      </c>
    </row>
    <row r="269" spans="1:13" x14ac:dyDescent="0.15">
      <c r="A269" s="44"/>
      <c r="B269">
        <v>6.5007900000000003</v>
      </c>
      <c r="C269">
        <v>8.3964800000000006E-2</v>
      </c>
      <c r="D269">
        <v>4.4751200000000001E-4</v>
      </c>
      <c r="E269">
        <v>1.81437E-4</v>
      </c>
      <c r="F269">
        <v>2.60115E-4</v>
      </c>
      <c r="G269">
        <v>6.5915999999999997</v>
      </c>
      <c r="J269" s="44"/>
      <c r="K269">
        <v>6.5152200000000002</v>
      </c>
      <c r="L269">
        <f t="shared" si="136"/>
        <v>8.7279999999999802E-2</v>
      </c>
      <c r="M269">
        <v>6.6025</v>
      </c>
    </row>
    <row r="270" spans="1:13" x14ac:dyDescent="0.15">
      <c r="A270" s="44"/>
      <c r="B270">
        <v>6.5302899999999999</v>
      </c>
      <c r="C270">
        <v>8.4778800000000001E-2</v>
      </c>
      <c r="D270">
        <v>7.9250299999999996E-4</v>
      </c>
      <c r="E270">
        <v>1.8572799999999999E-4</v>
      </c>
      <c r="F270">
        <v>2.48671E-4</v>
      </c>
      <c r="G270">
        <v>6.62195</v>
      </c>
      <c r="J270" s="44"/>
      <c r="K270">
        <v>6.6173000000000002</v>
      </c>
      <c r="L270">
        <f t="shared" si="136"/>
        <v>8.7159999999999904E-2</v>
      </c>
      <c r="M270">
        <v>6.7044600000000001</v>
      </c>
    </row>
    <row r="271" spans="1:13" x14ac:dyDescent="0.15">
      <c r="A271" s="44"/>
      <c r="B271">
        <v>6.5432899999999998</v>
      </c>
      <c r="C271">
        <v>8.3380499999999996E-2</v>
      </c>
      <c r="D271">
        <v>6.2251099999999996E-4</v>
      </c>
      <c r="E271">
        <v>1.8548999999999999E-4</v>
      </c>
      <c r="F271">
        <v>2.48671E-4</v>
      </c>
      <c r="G271">
        <v>6.6311799999999996</v>
      </c>
      <c r="J271" s="44"/>
      <c r="K271">
        <v>6.5959099999999999</v>
      </c>
      <c r="L271">
        <f t="shared" si="136"/>
        <v>8.6820000000000341E-2</v>
      </c>
      <c r="M271">
        <v>6.6827300000000003</v>
      </c>
    </row>
    <row r="272" spans="1:13" x14ac:dyDescent="0.15">
      <c r="A272" s="44"/>
      <c r="B272">
        <v>6.6528400000000003</v>
      </c>
      <c r="C272">
        <v>8.4493899999999997E-2</v>
      </c>
      <c r="D272">
        <v>6.2489499999999999E-4</v>
      </c>
      <c r="E272">
        <v>1.6689299999999999E-4</v>
      </c>
      <c r="F272">
        <v>2.3937200000000001E-4</v>
      </c>
      <c r="G272">
        <v>6.7443900000000001</v>
      </c>
      <c r="J272" s="44"/>
      <c r="K272">
        <v>6.5122499999999999</v>
      </c>
      <c r="L272">
        <f t="shared" si="136"/>
        <v>8.696000000000037E-2</v>
      </c>
      <c r="M272">
        <v>6.5992100000000002</v>
      </c>
    </row>
    <row r="273" spans="1:13" x14ac:dyDescent="0.15">
      <c r="A273" s="44"/>
      <c r="B273">
        <v>6.5545099999999996</v>
      </c>
      <c r="C273">
        <v>8.4211099999999997E-2</v>
      </c>
      <c r="D273">
        <v>6.8283099999999995E-4</v>
      </c>
      <c r="E273">
        <v>1.6450899999999999E-4</v>
      </c>
      <c r="F273">
        <v>2.4080299999999999E-4</v>
      </c>
      <c r="G273">
        <v>6.6437999999999997</v>
      </c>
      <c r="J273" s="44"/>
      <c r="K273">
        <v>6.5007900000000003</v>
      </c>
      <c r="L273">
        <f t="shared" si="136"/>
        <v>8.6549999999999905E-2</v>
      </c>
      <c r="M273">
        <v>6.5873400000000002</v>
      </c>
    </row>
    <row r="274" spans="1:13" x14ac:dyDescent="0.15">
      <c r="A274" s="44"/>
      <c r="B274">
        <f>AVERAGE(B264:B273)</f>
        <v>6.5930259999999992</v>
      </c>
      <c r="C274">
        <f t="shared" ref="C274" si="137">AVERAGE(C264:C273)</f>
        <v>8.3960930000000003E-2</v>
      </c>
      <c r="D274">
        <f t="shared" ref="D274" si="138">AVERAGE(D264:D273)</f>
        <v>6.0937410000000002E-4</v>
      </c>
      <c r="E274">
        <f t="shared" ref="E274" si="139">AVERAGE(E264:E273)</f>
        <v>1.759768E-4</v>
      </c>
      <c r="F274">
        <f t="shared" ref="F274" si="140">AVERAGE(F264:F273)</f>
        <v>2.4702559999999999E-4</v>
      </c>
      <c r="G274">
        <f t="shared" ref="G274" si="141">AVERAGE(G264:G273)</f>
        <v>6.6826930000000004</v>
      </c>
      <c r="J274" s="44"/>
      <c r="K274">
        <f>AVERAGE(K264:K273)</f>
        <v>6.5558900000000007</v>
      </c>
      <c r="L274">
        <f t="shared" ref="L274:M274" si="142">AVERAGE(L264:L273)</f>
        <v>8.6793000000000037E-2</v>
      </c>
      <c r="M274">
        <f t="shared" si="142"/>
        <v>6.6426829999999999</v>
      </c>
    </row>
    <row r="275" spans="1:13" x14ac:dyDescent="0.15">
      <c r="A275" s="13"/>
      <c r="J275" s="13"/>
    </row>
    <row r="276" spans="1:13" x14ac:dyDescent="0.15">
      <c r="A276" s="14"/>
      <c r="J276" s="14"/>
    </row>
    <row r="277" spans="1:13" x14ac:dyDescent="0.15">
      <c r="A277" s="44" t="s">
        <v>21</v>
      </c>
      <c r="B277">
        <v>14.4376</v>
      </c>
      <c r="C277">
        <v>0.152449</v>
      </c>
      <c r="D277">
        <v>9.889600000000001E-4</v>
      </c>
      <c r="E277">
        <v>1.0473699999999999E-3</v>
      </c>
      <c r="F277">
        <v>2.53677E-4</v>
      </c>
      <c r="G277">
        <v>14.6005</v>
      </c>
      <c r="J277" s="44" t="s">
        <v>21</v>
      </c>
      <c r="K277">
        <v>14.025700000000001</v>
      </c>
      <c r="L277">
        <f>M277-K277</f>
        <v>0.16310000000000002</v>
      </c>
      <c r="M277">
        <v>14.188800000000001</v>
      </c>
    </row>
    <row r="278" spans="1:13" x14ac:dyDescent="0.15">
      <c r="A278" s="44"/>
      <c r="B278">
        <v>14.171799999999999</v>
      </c>
      <c r="C278">
        <v>0.15268300000000001</v>
      </c>
      <c r="D278">
        <v>9.6082700000000004E-4</v>
      </c>
      <c r="E278">
        <v>1.04308E-3</v>
      </c>
      <c r="F278">
        <v>2.9230100000000002E-4</v>
      </c>
      <c r="G278">
        <v>14.333299999999999</v>
      </c>
      <c r="J278" s="44"/>
      <c r="K278">
        <v>14.0474</v>
      </c>
      <c r="L278">
        <f t="shared" ref="L278:L286" si="143">M278-K278</f>
        <v>0.16490000000000116</v>
      </c>
      <c r="M278">
        <v>14.212300000000001</v>
      </c>
    </row>
    <row r="279" spans="1:13" x14ac:dyDescent="0.15">
      <c r="A279" s="44"/>
      <c r="B279">
        <v>14.423400000000001</v>
      </c>
      <c r="C279">
        <v>0.151362</v>
      </c>
      <c r="D279">
        <v>9.6821799999999996E-4</v>
      </c>
      <c r="E279">
        <v>1.0516600000000001E-3</v>
      </c>
      <c r="F279">
        <v>2.6559799999999997E-4</v>
      </c>
      <c r="G279">
        <v>14.5883</v>
      </c>
      <c r="J279" s="44"/>
      <c r="K279">
        <v>14.079000000000001</v>
      </c>
      <c r="L279">
        <f t="shared" si="143"/>
        <v>0.16300000000000026</v>
      </c>
      <c r="M279">
        <v>14.242000000000001</v>
      </c>
    </row>
    <row r="280" spans="1:13" x14ac:dyDescent="0.15">
      <c r="A280" s="44"/>
      <c r="B280">
        <v>15.495200000000001</v>
      </c>
      <c r="C280">
        <v>0.15149499999999999</v>
      </c>
      <c r="D280">
        <v>9.7298600000000001E-4</v>
      </c>
      <c r="E280">
        <v>1.0502300000000001E-3</v>
      </c>
      <c r="F280">
        <v>2.6416800000000001E-4</v>
      </c>
      <c r="G280">
        <v>15.6578</v>
      </c>
      <c r="J280" s="44"/>
      <c r="K280">
        <v>13.9345</v>
      </c>
      <c r="L280">
        <f t="shared" si="143"/>
        <v>0.16360000000000063</v>
      </c>
      <c r="M280">
        <v>14.098100000000001</v>
      </c>
    </row>
    <row r="281" spans="1:13" x14ac:dyDescent="0.15">
      <c r="A281" s="44"/>
      <c r="B281">
        <v>14.369199999999999</v>
      </c>
      <c r="C281">
        <v>0.15234900000000001</v>
      </c>
      <c r="D281">
        <v>9.7227100000000003E-4</v>
      </c>
      <c r="E281">
        <v>1.08314E-3</v>
      </c>
      <c r="F281">
        <v>2.6059199999999997E-4</v>
      </c>
      <c r="G281">
        <v>14.531499999999999</v>
      </c>
      <c r="J281" s="44"/>
      <c r="K281">
        <v>13.9551</v>
      </c>
      <c r="L281">
        <f t="shared" si="143"/>
        <v>0.16380000000000017</v>
      </c>
      <c r="M281">
        <v>14.1189</v>
      </c>
    </row>
    <row r="282" spans="1:13" x14ac:dyDescent="0.15">
      <c r="A282" s="44"/>
      <c r="B282">
        <v>14.239599999999999</v>
      </c>
      <c r="C282">
        <v>0.15228900000000001</v>
      </c>
      <c r="D282">
        <v>1.3580300000000001E-3</v>
      </c>
      <c r="E282">
        <v>1.0705000000000001E-3</v>
      </c>
      <c r="F282">
        <v>2.4819399999999998E-4</v>
      </c>
      <c r="G282">
        <v>14.405099999999999</v>
      </c>
      <c r="J282" s="44"/>
      <c r="K282">
        <v>14.1213</v>
      </c>
      <c r="L282">
        <f t="shared" si="143"/>
        <v>0.1637000000000004</v>
      </c>
      <c r="M282">
        <v>14.285</v>
      </c>
    </row>
    <row r="283" spans="1:13" x14ac:dyDescent="0.15">
      <c r="A283" s="44"/>
      <c r="B283">
        <v>14.0892</v>
      </c>
      <c r="C283">
        <v>0.15181600000000001</v>
      </c>
      <c r="D283">
        <v>9.8872200000000004E-4</v>
      </c>
      <c r="E283">
        <v>1.05572E-3</v>
      </c>
      <c r="F283">
        <v>2.6369099999999998E-4</v>
      </c>
      <c r="G283">
        <v>14.2502</v>
      </c>
      <c r="J283" s="44"/>
      <c r="K283">
        <v>14.0024</v>
      </c>
      <c r="L283">
        <f t="shared" si="143"/>
        <v>0.16420000000000101</v>
      </c>
      <c r="M283">
        <v>14.166600000000001</v>
      </c>
    </row>
    <row r="284" spans="1:13" x14ac:dyDescent="0.15">
      <c r="A284" s="44"/>
      <c r="B284">
        <v>14.5678</v>
      </c>
      <c r="C284">
        <v>0.151504</v>
      </c>
      <c r="D284">
        <v>3.4542100000000001E-3</v>
      </c>
      <c r="E284">
        <v>1.02925E-3</v>
      </c>
      <c r="F284">
        <v>2.3818E-4</v>
      </c>
      <c r="G284">
        <v>14.7325</v>
      </c>
      <c r="J284" s="44"/>
      <c r="K284">
        <v>14.0158</v>
      </c>
      <c r="L284">
        <f t="shared" si="143"/>
        <v>0.16610000000000014</v>
      </c>
      <c r="M284">
        <v>14.181900000000001</v>
      </c>
    </row>
    <row r="285" spans="1:13" x14ac:dyDescent="0.15">
      <c r="A285" s="44"/>
      <c r="B285">
        <v>14.432600000000001</v>
      </c>
      <c r="C285">
        <v>0.15152499999999999</v>
      </c>
      <c r="D285">
        <v>9.825229999999999E-4</v>
      </c>
      <c r="E285">
        <v>1.06072E-3</v>
      </c>
      <c r="F285">
        <v>2.6226E-4</v>
      </c>
      <c r="G285">
        <v>14.5937</v>
      </c>
      <c r="J285" s="44"/>
      <c r="K285">
        <v>13.8773</v>
      </c>
      <c r="L285">
        <f t="shared" si="143"/>
        <v>0.1637000000000004</v>
      </c>
      <c r="M285">
        <v>14.041</v>
      </c>
    </row>
    <row r="286" spans="1:13" x14ac:dyDescent="0.15">
      <c r="A286" s="44"/>
      <c r="B286">
        <v>14.983599999999999</v>
      </c>
      <c r="C286">
        <v>0.151394</v>
      </c>
      <c r="D286">
        <v>9.7846999999999995E-4</v>
      </c>
      <c r="E286">
        <v>1.04403E-3</v>
      </c>
      <c r="F286">
        <v>2.6273699999999997E-4</v>
      </c>
      <c r="G286">
        <v>15.146599999999999</v>
      </c>
      <c r="J286" s="44"/>
      <c r="K286">
        <v>13.987399999999999</v>
      </c>
      <c r="L286">
        <f t="shared" si="143"/>
        <v>0.16460000000000008</v>
      </c>
      <c r="M286">
        <v>14.151999999999999</v>
      </c>
    </row>
    <row r="287" spans="1:13" x14ac:dyDescent="0.15">
      <c r="A287" s="44"/>
      <c r="B287">
        <f>AVERAGE(B277:B286)</f>
        <v>14.521000000000001</v>
      </c>
      <c r="C287">
        <f t="shared" ref="C287" si="144">AVERAGE(C277:C286)</f>
        <v>0.15188660000000001</v>
      </c>
      <c r="D287">
        <f t="shared" ref="D287" si="145">AVERAGE(D277:D286)</f>
        <v>1.2625217E-3</v>
      </c>
      <c r="E287">
        <f t="shared" ref="E287" si="146">AVERAGE(E277:E286)</f>
        <v>1.05357E-3</v>
      </c>
      <c r="F287">
        <f t="shared" ref="F287" si="147">AVERAGE(F277:F286)</f>
        <v>2.6113979999999997E-4</v>
      </c>
      <c r="G287">
        <f t="shared" ref="G287" si="148">AVERAGE(G277:G286)</f>
        <v>14.683950000000001</v>
      </c>
      <c r="J287" s="44"/>
      <c r="K287">
        <f>AVERAGE(K277:K286)</f>
        <v>14.004590000000002</v>
      </c>
      <c r="L287">
        <f t="shared" ref="L287:M287" si="149">AVERAGE(L277:L286)</f>
        <v>0.16407000000000044</v>
      </c>
      <c r="M287">
        <f t="shared" si="149"/>
        <v>14.168659999999999</v>
      </c>
    </row>
    <row r="288" spans="1:13" x14ac:dyDescent="0.15">
      <c r="A288" s="13"/>
      <c r="J288" s="13"/>
    </row>
    <row r="289" spans="1:13" x14ac:dyDescent="0.15">
      <c r="A289" s="14"/>
      <c r="J289" s="14"/>
    </row>
    <row r="290" spans="1:13" x14ac:dyDescent="0.15">
      <c r="A290" s="44" t="s">
        <v>22</v>
      </c>
      <c r="B290">
        <v>8.5163700000000002</v>
      </c>
      <c r="C290">
        <v>9.5351500000000006E-2</v>
      </c>
      <c r="D290">
        <v>1.2099700000000001E-3</v>
      </c>
      <c r="E290">
        <v>1.6999199999999999E-4</v>
      </c>
      <c r="F290">
        <v>1.9669500000000001E-4</v>
      </c>
      <c r="G290">
        <v>8.6265499999999999</v>
      </c>
      <c r="J290" s="44" t="s">
        <v>22</v>
      </c>
      <c r="K290">
        <v>8.5716900000000003</v>
      </c>
      <c r="L290">
        <f>M290-K290</f>
        <v>0.11749000000000009</v>
      </c>
      <c r="M290">
        <v>8.6891800000000003</v>
      </c>
    </row>
    <row r="291" spans="1:13" x14ac:dyDescent="0.15">
      <c r="A291" s="44"/>
      <c r="B291">
        <v>8.6108899999999995</v>
      </c>
      <c r="C291">
        <v>9.4557799999999997E-2</v>
      </c>
      <c r="D291">
        <v>1.2135500000000001E-3</v>
      </c>
      <c r="E291">
        <v>1.6880000000000001E-4</v>
      </c>
      <c r="F291">
        <v>1.9478799999999999E-4</v>
      </c>
      <c r="G291">
        <v>8.7200500000000005</v>
      </c>
      <c r="J291" s="44"/>
      <c r="K291">
        <v>8.4753799999999995</v>
      </c>
      <c r="L291">
        <f t="shared" ref="L291:L299" si="150">M291-K291</f>
        <v>0.11692999999999998</v>
      </c>
      <c r="M291">
        <v>8.5923099999999994</v>
      </c>
    </row>
    <row r="292" spans="1:13" x14ac:dyDescent="0.15">
      <c r="A292" s="44"/>
      <c r="B292">
        <v>8.5033899999999996</v>
      </c>
      <c r="C292">
        <v>9.4881499999999994E-2</v>
      </c>
      <c r="D292">
        <v>1.26815E-3</v>
      </c>
      <c r="E292">
        <v>1.6117099999999999E-4</v>
      </c>
      <c r="F292">
        <v>1.9979500000000001E-4</v>
      </c>
      <c r="G292">
        <v>8.6105300000000007</v>
      </c>
      <c r="J292" s="44"/>
      <c r="K292">
        <v>8.5092099999999995</v>
      </c>
      <c r="L292">
        <f t="shared" si="150"/>
        <v>0.11763000000000012</v>
      </c>
      <c r="M292">
        <v>8.6268399999999996</v>
      </c>
    </row>
    <row r="293" spans="1:13" x14ac:dyDescent="0.15">
      <c r="A293" s="44"/>
      <c r="B293">
        <v>8.4918300000000002</v>
      </c>
      <c r="C293">
        <v>9.4793799999999998E-2</v>
      </c>
      <c r="D293">
        <v>1.2526499999999999E-3</v>
      </c>
      <c r="E293">
        <v>1.5783299999999999E-4</v>
      </c>
      <c r="F293">
        <v>2.00748E-4</v>
      </c>
      <c r="G293">
        <v>8.5992700000000006</v>
      </c>
      <c r="J293" s="44"/>
      <c r="K293">
        <v>8.41751</v>
      </c>
      <c r="L293">
        <f t="shared" si="150"/>
        <v>0.11655999999999977</v>
      </c>
      <c r="M293">
        <v>8.5340699999999998</v>
      </c>
    </row>
    <row r="294" spans="1:13" x14ac:dyDescent="0.15">
      <c r="A294" s="44"/>
      <c r="B294">
        <v>8.5137400000000003</v>
      </c>
      <c r="C294">
        <v>9.5062300000000002E-2</v>
      </c>
      <c r="D294">
        <v>1.2242799999999999E-3</v>
      </c>
      <c r="E294">
        <v>1.6593900000000001E-4</v>
      </c>
      <c r="F294">
        <v>1.9717199999999999E-4</v>
      </c>
      <c r="G294">
        <v>8.6218699999999995</v>
      </c>
      <c r="J294" s="44"/>
      <c r="K294">
        <v>8.4379299999999997</v>
      </c>
      <c r="L294">
        <f t="shared" si="150"/>
        <v>0.12115999999999971</v>
      </c>
      <c r="M294">
        <v>8.5590899999999994</v>
      </c>
    </row>
    <row r="295" spans="1:13" x14ac:dyDescent="0.15">
      <c r="A295" s="44"/>
      <c r="B295">
        <v>8.5038099999999996</v>
      </c>
      <c r="C295">
        <v>9.4020800000000002E-2</v>
      </c>
      <c r="D295">
        <v>1.2278600000000001E-3</v>
      </c>
      <c r="E295">
        <v>1.62125E-4</v>
      </c>
      <c r="F295">
        <v>1.9908E-4</v>
      </c>
      <c r="G295">
        <v>8.6105800000000006</v>
      </c>
      <c r="J295" s="44"/>
      <c r="K295">
        <v>8.6299200000000003</v>
      </c>
      <c r="L295">
        <f t="shared" si="150"/>
        <v>0.11683999999999983</v>
      </c>
      <c r="M295">
        <v>8.7467600000000001</v>
      </c>
    </row>
    <row r="296" spans="1:13" x14ac:dyDescent="0.15">
      <c r="A296" s="44"/>
      <c r="B296">
        <v>8.52867</v>
      </c>
      <c r="C296">
        <v>9.3729300000000002E-2</v>
      </c>
      <c r="D296">
        <v>1.2486000000000001E-3</v>
      </c>
      <c r="E296">
        <v>1.7595299999999999E-4</v>
      </c>
      <c r="F296">
        <v>2.1552999999999999E-4</v>
      </c>
      <c r="G296">
        <v>8.63645</v>
      </c>
      <c r="J296" s="44"/>
      <c r="K296">
        <v>8.4354099999999992</v>
      </c>
      <c r="L296">
        <f t="shared" si="150"/>
        <v>0.11623000000000161</v>
      </c>
      <c r="M296">
        <v>8.5516400000000008</v>
      </c>
    </row>
    <row r="297" spans="1:13" x14ac:dyDescent="0.15">
      <c r="A297" s="44"/>
      <c r="B297">
        <v>8.49925</v>
      </c>
      <c r="C297">
        <v>9.4208E-2</v>
      </c>
      <c r="D297">
        <v>1.2390599999999999E-3</v>
      </c>
      <c r="E297">
        <v>1.6403199999999999E-4</v>
      </c>
      <c r="F297">
        <v>2.0289400000000001E-4</v>
      </c>
      <c r="G297">
        <v>8.6059099999999997</v>
      </c>
      <c r="J297" s="44"/>
      <c r="K297">
        <v>8.4419699999999995</v>
      </c>
      <c r="L297">
        <f t="shared" si="150"/>
        <v>0.11674000000000007</v>
      </c>
      <c r="M297">
        <v>8.5587099999999996</v>
      </c>
    </row>
    <row r="298" spans="1:13" x14ac:dyDescent="0.15">
      <c r="A298" s="44"/>
      <c r="B298">
        <v>8.5246499999999994</v>
      </c>
      <c r="C298">
        <v>9.39469E-2</v>
      </c>
      <c r="D298">
        <v>3.3679000000000001E-3</v>
      </c>
      <c r="E298">
        <v>1.4328999999999999E-4</v>
      </c>
      <c r="F298">
        <v>2.1767600000000001E-4</v>
      </c>
      <c r="G298">
        <v>8.6357900000000001</v>
      </c>
      <c r="J298" s="44"/>
      <c r="K298">
        <v>8.50854</v>
      </c>
      <c r="L298">
        <f t="shared" si="150"/>
        <v>0.11772000000000027</v>
      </c>
      <c r="M298">
        <v>8.6262600000000003</v>
      </c>
    </row>
    <row r="299" spans="1:13" x14ac:dyDescent="0.15">
      <c r="A299" s="44"/>
      <c r="B299">
        <v>8.5478799999999993</v>
      </c>
      <c r="C299">
        <v>9.4590199999999999E-2</v>
      </c>
      <c r="D299">
        <v>1.21999E-3</v>
      </c>
      <c r="E299">
        <v>1.5711800000000001E-4</v>
      </c>
      <c r="F299">
        <v>1.9311900000000001E-4</v>
      </c>
      <c r="G299">
        <v>8.6565499999999993</v>
      </c>
      <c r="J299" s="44"/>
      <c r="K299">
        <v>8.5352700000000006</v>
      </c>
      <c r="L299">
        <f t="shared" si="150"/>
        <v>0.11735000000000007</v>
      </c>
      <c r="M299">
        <v>8.6526200000000006</v>
      </c>
    </row>
    <row r="300" spans="1:13" x14ac:dyDescent="0.15">
      <c r="A300" s="44"/>
      <c r="B300">
        <f>AVERAGE(B290:B299)</f>
        <v>8.5240479999999987</v>
      </c>
      <c r="C300">
        <f t="shared" ref="C300" si="151">AVERAGE(C290:C299)</f>
        <v>9.4514209999999987E-2</v>
      </c>
      <c r="D300">
        <f t="shared" ref="D300" si="152">AVERAGE(D290:D299)</f>
        <v>1.447201E-3</v>
      </c>
      <c r="E300">
        <f t="shared" ref="E300" si="153">AVERAGE(E290:E299)</f>
        <v>1.6262529999999998E-4</v>
      </c>
      <c r="F300">
        <f t="shared" ref="F300" si="154">AVERAGE(F290:F299)</f>
        <v>2.0174969999999995E-4</v>
      </c>
      <c r="G300">
        <f t="shared" ref="G300" si="155">AVERAGE(G290:G299)</f>
        <v>8.6323550000000004</v>
      </c>
      <c r="J300" s="44"/>
      <c r="K300">
        <f>AVERAGE(K290:K299)</f>
        <v>8.4962829999999983</v>
      </c>
      <c r="L300">
        <f t="shared" ref="L300:M300" si="156">AVERAGE(L290:L299)</f>
        <v>0.11746500000000015</v>
      </c>
      <c r="M300">
        <f t="shared" si="156"/>
        <v>8.6137479999999993</v>
      </c>
    </row>
    <row r="301" spans="1:13" x14ac:dyDescent="0.15">
      <c r="A301" s="13"/>
      <c r="J301" s="13"/>
    </row>
    <row r="302" spans="1:13" x14ac:dyDescent="0.15">
      <c r="A302" s="14"/>
      <c r="J302" s="14"/>
    </row>
    <row r="303" spans="1:13" x14ac:dyDescent="0.15">
      <c r="A303" s="44" t="s">
        <v>23</v>
      </c>
      <c r="B303">
        <v>15.532</v>
      </c>
      <c r="C303">
        <v>0.164101</v>
      </c>
      <c r="D303">
        <v>7.9250299999999996E-4</v>
      </c>
      <c r="E303">
        <v>1.4209699999999999E-4</v>
      </c>
      <c r="F303">
        <v>2.04802E-4</v>
      </c>
      <c r="G303">
        <v>15.7013</v>
      </c>
      <c r="J303" s="44" t="s">
        <v>23</v>
      </c>
      <c r="K303">
        <v>14.1556</v>
      </c>
      <c r="L303">
        <f>M303-K303</f>
        <v>0.17590000000000039</v>
      </c>
      <c r="M303">
        <v>14.3315</v>
      </c>
    </row>
    <row r="304" spans="1:13" x14ac:dyDescent="0.15">
      <c r="A304" s="44"/>
      <c r="B304">
        <v>14.164400000000001</v>
      </c>
      <c r="C304">
        <v>0.16556899999999999</v>
      </c>
      <c r="D304">
        <v>6.99043E-4</v>
      </c>
      <c r="E304">
        <v>1.44482E-4</v>
      </c>
      <c r="F304">
        <v>2.0384799999999999E-4</v>
      </c>
      <c r="G304">
        <v>14.334899999999999</v>
      </c>
      <c r="J304" s="44"/>
      <c r="K304">
        <v>14.070499999999999</v>
      </c>
      <c r="L304">
        <f t="shared" ref="L304:L312" si="157">M304-K304</f>
        <v>0.1745000000000001</v>
      </c>
      <c r="M304">
        <v>14.244999999999999</v>
      </c>
    </row>
    <row r="305" spans="1:13" x14ac:dyDescent="0.15">
      <c r="A305" s="44"/>
      <c r="B305">
        <v>14.303900000000001</v>
      </c>
      <c r="C305">
        <v>0.16306300000000001</v>
      </c>
      <c r="D305">
        <v>6.2584900000000005E-4</v>
      </c>
      <c r="E305">
        <v>1.4519700000000001E-4</v>
      </c>
      <c r="F305">
        <v>2.1052399999999999E-4</v>
      </c>
      <c r="G305">
        <v>14.470599999999999</v>
      </c>
      <c r="J305" s="44"/>
      <c r="K305">
        <v>14.087300000000001</v>
      </c>
      <c r="L305">
        <f t="shared" si="157"/>
        <v>0.1747999999999994</v>
      </c>
      <c r="M305">
        <v>14.2621</v>
      </c>
    </row>
    <row r="306" spans="1:13" x14ac:dyDescent="0.15">
      <c r="A306" s="44"/>
      <c r="B306">
        <v>14.2841</v>
      </c>
      <c r="C306">
        <v>0.164439</v>
      </c>
      <c r="D306">
        <v>7.7700600000000001E-4</v>
      </c>
      <c r="E306">
        <v>1.3113E-4</v>
      </c>
      <c r="F306">
        <v>2.0313300000000001E-4</v>
      </c>
      <c r="G306">
        <v>14.455399999999999</v>
      </c>
      <c r="J306" s="44"/>
      <c r="K306">
        <v>14.0913</v>
      </c>
      <c r="L306">
        <f t="shared" si="157"/>
        <v>0.17530000000000001</v>
      </c>
      <c r="M306">
        <v>14.2666</v>
      </c>
    </row>
    <row r="307" spans="1:13" x14ac:dyDescent="0.15">
      <c r="A307" s="44"/>
      <c r="B307">
        <v>14.4716</v>
      </c>
      <c r="C307">
        <v>0.16639000000000001</v>
      </c>
      <c r="D307">
        <v>5.1474599999999995E-4</v>
      </c>
      <c r="E307">
        <v>1.4782E-4</v>
      </c>
      <c r="F307">
        <v>2.0241700000000001E-4</v>
      </c>
      <c r="G307">
        <v>14.6408</v>
      </c>
      <c r="J307" s="44"/>
      <c r="K307">
        <v>14.122299999999999</v>
      </c>
      <c r="L307">
        <f t="shared" si="157"/>
        <v>0.17440000000000033</v>
      </c>
      <c r="M307">
        <v>14.2967</v>
      </c>
    </row>
    <row r="308" spans="1:13" x14ac:dyDescent="0.15">
      <c r="A308" s="44"/>
      <c r="B308">
        <v>15.002800000000001</v>
      </c>
      <c r="C308">
        <v>0.16369500000000001</v>
      </c>
      <c r="D308">
        <v>4.6253199999999998E-4</v>
      </c>
      <c r="E308">
        <v>1.49965E-4</v>
      </c>
      <c r="F308">
        <v>2.1958399999999999E-4</v>
      </c>
      <c r="G308">
        <v>15.1707</v>
      </c>
      <c r="J308" s="44"/>
      <c r="K308">
        <v>14.133800000000001</v>
      </c>
      <c r="L308">
        <f t="shared" si="157"/>
        <v>0.17379999999999995</v>
      </c>
      <c r="M308">
        <v>14.307600000000001</v>
      </c>
    </row>
    <row r="309" spans="1:13" x14ac:dyDescent="0.15">
      <c r="A309" s="44"/>
      <c r="B309">
        <v>15.1006</v>
      </c>
      <c r="C309">
        <v>0.164465</v>
      </c>
      <c r="D309">
        <v>6.9308300000000005E-4</v>
      </c>
      <c r="E309">
        <v>1.6379400000000001E-4</v>
      </c>
      <c r="F309">
        <v>1.8692000000000001E-4</v>
      </c>
      <c r="G309">
        <v>15.2721</v>
      </c>
      <c r="J309" s="44"/>
      <c r="K309">
        <v>14.0731</v>
      </c>
      <c r="L309">
        <f t="shared" si="157"/>
        <v>0.17520000000000024</v>
      </c>
      <c r="M309">
        <v>14.2483</v>
      </c>
    </row>
    <row r="310" spans="1:13" x14ac:dyDescent="0.15">
      <c r="A310" s="44"/>
      <c r="B310">
        <v>14.4534</v>
      </c>
      <c r="C310">
        <v>0.162742</v>
      </c>
      <c r="D310">
        <v>7.2526899999999996E-4</v>
      </c>
      <c r="E310">
        <v>1.53542E-4</v>
      </c>
      <c r="F310">
        <v>2.11239E-4</v>
      </c>
      <c r="G310">
        <v>14.6204</v>
      </c>
      <c r="J310" s="44"/>
      <c r="K310">
        <v>14.0466</v>
      </c>
      <c r="L310">
        <f t="shared" si="157"/>
        <v>0.17440000000000033</v>
      </c>
      <c r="M310">
        <v>14.221</v>
      </c>
    </row>
    <row r="311" spans="1:13" x14ac:dyDescent="0.15">
      <c r="A311" s="44"/>
      <c r="B311">
        <v>14.7585</v>
      </c>
      <c r="C311">
        <v>0.16495699999999999</v>
      </c>
      <c r="D311">
        <v>5.25236E-4</v>
      </c>
      <c r="E311">
        <v>1.50204E-4</v>
      </c>
      <c r="F311">
        <v>2.23637E-4</v>
      </c>
      <c r="G311">
        <v>14.930199999999999</v>
      </c>
      <c r="J311" s="44"/>
      <c r="K311">
        <v>14.083600000000001</v>
      </c>
      <c r="L311">
        <f t="shared" si="157"/>
        <v>0.17370000000000019</v>
      </c>
      <c r="M311">
        <v>14.257300000000001</v>
      </c>
    </row>
    <row r="312" spans="1:13" x14ac:dyDescent="0.15">
      <c r="A312" s="44"/>
      <c r="B312">
        <v>14.429500000000001</v>
      </c>
      <c r="C312">
        <v>0.16381499999999999</v>
      </c>
      <c r="D312">
        <v>6.8807600000000003E-4</v>
      </c>
      <c r="E312">
        <v>1.64986E-4</v>
      </c>
      <c r="F312">
        <v>2.11239E-4</v>
      </c>
      <c r="G312">
        <v>14.6006</v>
      </c>
      <c r="J312" s="44"/>
      <c r="K312">
        <v>14.5449</v>
      </c>
      <c r="L312">
        <f t="shared" si="157"/>
        <v>0.17309999999999981</v>
      </c>
      <c r="M312">
        <v>14.718</v>
      </c>
    </row>
    <row r="313" spans="1:13" x14ac:dyDescent="0.15">
      <c r="A313" s="44"/>
      <c r="B313">
        <f>AVERAGE(B303:B312)</f>
        <v>14.650079999999999</v>
      </c>
      <c r="C313">
        <f t="shared" ref="C313" si="158">AVERAGE(C303:C312)</f>
        <v>0.16432360000000001</v>
      </c>
      <c r="D313">
        <f t="shared" ref="D313" si="159">AVERAGE(D303:D312)</f>
        <v>6.5033429999999991E-4</v>
      </c>
      <c r="E313">
        <f t="shared" ref="E313" si="160">AVERAGE(E303:E312)</f>
        <v>1.493217E-4</v>
      </c>
      <c r="F313">
        <f t="shared" ref="F313" si="161">AVERAGE(F303:F312)</f>
        <v>2.0773429999999997E-4</v>
      </c>
      <c r="G313">
        <f t="shared" ref="G313" si="162">AVERAGE(G303:G312)</f>
        <v>14.819700000000001</v>
      </c>
      <c r="J313" s="44"/>
      <c r="K313">
        <f>AVERAGE(K303:K312)</f>
        <v>14.140899999999998</v>
      </c>
      <c r="L313">
        <f t="shared" ref="L313:M313" si="163">AVERAGE(L303:L312)</f>
        <v>0.17451000000000008</v>
      </c>
      <c r="M313">
        <f t="shared" si="163"/>
        <v>14.31541</v>
      </c>
    </row>
    <row r="314" spans="1:13" x14ac:dyDescent="0.15">
      <c r="A314" s="13"/>
      <c r="J314" s="13"/>
    </row>
    <row r="315" spans="1:13" x14ac:dyDescent="0.15">
      <c r="A315" s="14"/>
      <c r="J315" s="14"/>
    </row>
    <row r="316" spans="1:13" x14ac:dyDescent="0.15">
      <c r="A316" s="44" t="s">
        <v>24</v>
      </c>
      <c r="B316">
        <v>12.630800000000001</v>
      </c>
      <c r="C316">
        <v>0.136882</v>
      </c>
      <c r="D316">
        <v>6.5231299999999996E-4</v>
      </c>
      <c r="E316">
        <v>1.14202E-4</v>
      </c>
      <c r="F316">
        <v>1.6927700000000001E-4</v>
      </c>
      <c r="G316">
        <v>12.7807</v>
      </c>
      <c r="J316" s="44" t="s">
        <v>24</v>
      </c>
      <c r="K316">
        <v>11.9603</v>
      </c>
      <c r="L316">
        <f>M316-K316</f>
        <v>0.14770000000000039</v>
      </c>
      <c r="M316">
        <v>12.108000000000001</v>
      </c>
    </row>
    <row r="317" spans="1:13" x14ac:dyDescent="0.15">
      <c r="A317" s="44"/>
      <c r="B317">
        <v>12.1614</v>
      </c>
      <c r="C317">
        <v>0.136293</v>
      </c>
      <c r="D317">
        <v>4.3535200000000002E-4</v>
      </c>
      <c r="E317">
        <v>1.13249E-4</v>
      </c>
      <c r="F317">
        <v>1.7452200000000001E-4</v>
      </c>
      <c r="G317">
        <v>12.3125</v>
      </c>
      <c r="J317" s="44"/>
      <c r="K317">
        <v>12.2392</v>
      </c>
      <c r="L317">
        <f t="shared" ref="L317:L325" si="164">M317-K317</f>
        <v>0.14739999999999931</v>
      </c>
      <c r="M317">
        <v>12.3866</v>
      </c>
    </row>
    <row r="318" spans="1:13" x14ac:dyDescent="0.15">
      <c r="A318" s="44"/>
      <c r="B318">
        <v>12.1172</v>
      </c>
      <c r="C318">
        <v>0.136962</v>
      </c>
      <c r="D318">
        <v>7.4481999999999999E-4</v>
      </c>
      <c r="E318">
        <v>1.2350100000000001E-4</v>
      </c>
      <c r="F318">
        <v>1.7237700000000001E-4</v>
      </c>
      <c r="G318">
        <v>12.2705</v>
      </c>
      <c r="J318" s="44"/>
      <c r="K318">
        <v>11.948</v>
      </c>
      <c r="L318">
        <f t="shared" si="164"/>
        <v>0.14799999999999969</v>
      </c>
      <c r="M318">
        <v>12.096</v>
      </c>
    </row>
    <row r="319" spans="1:13" x14ac:dyDescent="0.15">
      <c r="A319" s="44"/>
      <c r="B319">
        <v>12.0761</v>
      </c>
      <c r="C319">
        <v>0.13558400000000001</v>
      </c>
      <c r="D319">
        <v>6.5445900000000003E-4</v>
      </c>
      <c r="E319">
        <v>1.12534E-4</v>
      </c>
      <c r="F319">
        <v>1.7499900000000001E-4</v>
      </c>
      <c r="G319">
        <v>12.228899999999999</v>
      </c>
      <c r="J319" s="44"/>
      <c r="K319">
        <v>11.946400000000001</v>
      </c>
      <c r="L319">
        <f t="shared" si="164"/>
        <v>0.14889999999999937</v>
      </c>
      <c r="M319">
        <v>12.0953</v>
      </c>
    </row>
    <row r="320" spans="1:13" x14ac:dyDescent="0.15">
      <c r="A320" s="44"/>
      <c r="B320">
        <v>12.0741</v>
      </c>
      <c r="C320">
        <v>0.13675000000000001</v>
      </c>
      <c r="D320">
        <v>9.1481199999999998E-4</v>
      </c>
      <c r="E320">
        <v>1.15871E-4</v>
      </c>
      <c r="F320">
        <v>1.8191299999999999E-4</v>
      </c>
      <c r="G320">
        <v>12.226000000000001</v>
      </c>
      <c r="J320" s="44"/>
      <c r="K320">
        <v>11.9329</v>
      </c>
      <c r="L320">
        <f t="shared" si="164"/>
        <v>0.14889999999999937</v>
      </c>
      <c r="M320">
        <v>12.081799999999999</v>
      </c>
    </row>
    <row r="321" spans="1:13" x14ac:dyDescent="0.15">
      <c r="A321" s="44"/>
      <c r="B321">
        <v>12.1419</v>
      </c>
      <c r="C321">
        <v>0.13614699999999999</v>
      </c>
      <c r="D321">
        <v>3.8862199999999998E-4</v>
      </c>
      <c r="E321">
        <v>1.28269E-4</v>
      </c>
      <c r="F321">
        <v>1.7833700000000001E-4</v>
      </c>
      <c r="G321">
        <v>12.2951</v>
      </c>
      <c r="J321" s="44"/>
      <c r="K321">
        <v>11.8103</v>
      </c>
      <c r="L321">
        <f t="shared" si="164"/>
        <v>0.148200000000001</v>
      </c>
      <c r="M321">
        <v>11.958500000000001</v>
      </c>
    </row>
    <row r="322" spans="1:13" x14ac:dyDescent="0.15">
      <c r="A322" s="44"/>
      <c r="B322">
        <v>12.147399999999999</v>
      </c>
      <c r="C322">
        <v>0.13619000000000001</v>
      </c>
      <c r="D322">
        <v>3.28422E-3</v>
      </c>
      <c r="E322">
        <v>1.0681200000000001E-4</v>
      </c>
      <c r="F322">
        <v>1.62125E-4</v>
      </c>
      <c r="G322">
        <v>12.299899999999999</v>
      </c>
      <c r="J322" s="44"/>
      <c r="K322">
        <v>11.948399999999999</v>
      </c>
      <c r="L322">
        <f t="shared" si="164"/>
        <v>0.14910000000000068</v>
      </c>
      <c r="M322">
        <v>12.0975</v>
      </c>
    </row>
    <row r="323" spans="1:13" x14ac:dyDescent="0.15">
      <c r="A323" s="44"/>
      <c r="B323">
        <v>12.158300000000001</v>
      </c>
      <c r="C323">
        <v>0.13641600000000001</v>
      </c>
      <c r="D323">
        <v>6.4277599999999996E-4</v>
      </c>
      <c r="E323">
        <v>1.08004E-4</v>
      </c>
      <c r="F323">
        <v>1.6903900000000001E-4</v>
      </c>
      <c r="G323">
        <v>12.310499999999999</v>
      </c>
      <c r="J323" s="44"/>
      <c r="K323">
        <v>11.994400000000001</v>
      </c>
      <c r="L323">
        <f t="shared" si="164"/>
        <v>0.1487999999999996</v>
      </c>
      <c r="M323">
        <v>12.1432</v>
      </c>
    </row>
    <row r="324" spans="1:13" x14ac:dyDescent="0.15">
      <c r="A324" s="44"/>
      <c r="B324">
        <v>12.165900000000001</v>
      </c>
      <c r="C324">
        <v>0.13675100000000001</v>
      </c>
      <c r="D324">
        <v>7.3552100000000005E-4</v>
      </c>
      <c r="E324">
        <v>1.0561900000000001E-4</v>
      </c>
      <c r="F324">
        <v>1.6927700000000001E-4</v>
      </c>
      <c r="G324">
        <v>12.318899999999999</v>
      </c>
      <c r="J324" s="44"/>
      <c r="K324">
        <v>11.9428</v>
      </c>
      <c r="L324">
        <f t="shared" si="164"/>
        <v>0.14910000000000068</v>
      </c>
      <c r="M324">
        <v>12.091900000000001</v>
      </c>
    </row>
    <row r="325" spans="1:13" x14ac:dyDescent="0.15">
      <c r="A325" s="44"/>
      <c r="B325">
        <v>12.1449</v>
      </c>
      <c r="C325">
        <v>0.135936</v>
      </c>
      <c r="D325">
        <v>6.1011300000000002E-4</v>
      </c>
      <c r="E325">
        <v>1.11103E-4</v>
      </c>
      <c r="F325">
        <v>1.7404599999999999E-4</v>
      </c>
      <c r="G325">
        <v>12.2963</v>
      </c>
      <c r="J325" s="44"/>
      <c r="K325">
        <v>11.9938</v>
      </c>
      <c r="L325">
        <f t="shared" si="164"/>
        <v>0.14920000000000044</v>
      </c>
      <c r="M325">
        <v>12.143000000000001</v>
      </c>
    </row>
    <row r="326" spans="1:13" x14ac:dyDescent="0.15">
      <c r="A326" s="44"/>
      <c r="B326">
        <f>AVERAGE(B316:B325)</f>
        <v>12.181800000000001</v>
      </c>
      <c r="C326">
        <f t="shared" ref="C326" si="165">AVERAGE(C316:C325)</f>
        <v>0.13639110000000004</v>
      </c>
      <c r="D326">
        <f t="shared" ref="D326" si="166">AVERAGE(D316:D325)</f>
        <v>9.0630080000000013E-4</v>
      </c>
      <c r="E326">
        <f t="shared" ref="E326" si="167">AVERAGE(E316:E325)</f>
        <v>1.1391639999999999E-4</v>
      </c>
      <c r="F326">
        <f t="shared" ref="F326" si="168">AVERAGE(F316:F325)</f>
        <v>1.725912E-4</v>
      </c>
      <c r="G326">
        <f t="shared" ref="G326" si="169">AVERAGE(G316:G325)</f>
        <v>12.333930000000001</v>
      </c>
      <c r="J326" s="44"/>
      <c r="K326">
        <f>AVERAGE(K316:K325)</f>
        <v>11.971650000000002</v>
      </c>
      <c r="L326">
        <f t="shared" ref="L326:M326" si="170">AVERAGE(L316:L325)</f>
        <v>0.14853000000000005</v>
      </c>
      <c r="M326">
        <f t="shared" si="170"/>
        <v>12.120180000000001</v>
      </c>
    </row>
    <row r="333" spans="1:13" ht="14" x14ac:dyDescent="0.15">
      <c r="A333" s="5" t="s">
        <v>0</v>
      </c>
      <c r="B333">
        <f t="shared" ref="B333:G333" si="171">B14</f>
        <v>4.1095420000000003</v>
      </c>
      <c r="C333">
        <f t="shared" si="171"/>
        <v>8.1534820000000008E-2</v>
      </c>
      <c r="D333">
        <f t="shared" si="171"/>
        <v>1.5674350999999999E-3</v>
      </c>
      <c r="E333">
        <f t="shared" si="171"/>
        <v>2.1548030000000003E-3</v>
      </c>
      <c r="F333">
        <f t="shared" si="171"/>
        <v>2.5399460000000004E-3</v>
      </c>
      <c r="G333">
        <f t="shared" si="171"/>
        <v>4.2061789999999997</v>
      </c>
      <c r="J333" s="5" t="s">
        <v>0</v>
      </c>
      <c r="K333">
        <f t="shared" ref="K333:M333" si="172">K14</f>
        <v>4.259957</v>
      </c>
      <c r="L333">
        <f t="shared" si="172"/>
        <v>9.4003000000000198E-2</v>
      </c>
      <c r="M333">
        <f t="shared" si="172"/>
        <v>4.3539600000000007</v>
      </c>
    </row>
    <row r="334" spans="1:13" ht="14" x14ac:dyDescent="0.15">
      <c r="A334" s="5" t="s">
        <v>1</v>
      </c>
      <c r="B334">
        <f t="shared" ref="B334:G334" si="173">B27</f>
        <v>1.7873350000000001</v>
      </c>
      <c r="C334">
        <f t="shared" si="173"/>
        <v>3.8477450000000003E-2</v>
      </c>
      <c r="D334">
        <f t="shared" si="173"/>
        <v>4.8620699999999995E-4</v>
      </c>
      <c r="E334">
        <f t="shared" si="173"/>
        <v>1.397538E-3</v>
      </c>
      <c r="F334">
        <f t="shared" si="173"/>
        <v>1.0136611999999998E-3</v>
      </c>
      <c r="G334">
        <f t="shared" si="173"/>
        <v>1.8340200000000002</v>
      </c>
      <c r="J334" s="5" t="s">
        <v>1</v>
      </c>
      <c r="K334">
        <f t="shared" ref="K334:M334" si="174">K27</f>
        <v>1.8642080000000001</v>
      </c>
      <c r="L334">
        <f t="shared" si="174"/>
        <v>4.3494000000000053E-2</v>
      </c>
      <c r="M334">
        <f t="shared" si="174"/>
        <v>1.9077019999999998</v>
      </c>
    </row>
    <row r="335" spans="1:13" ht="14" x14ac:dyDescent="0.15">
      <c r="A335" s="5" t="s">
        <v>2</v>
      </c>
      <c r="B335">
        <f t="shared" ref="B335:G335" si="175">B40</f>
        <v>3.0149979999999998</v>
      </c>
      <c r="C335">
        <f t="shared" si="175"/>
        <v>5.2204180000000003E-2</v>
      </c>
      <c r="D335">
        <f t="shared" si="175"/>
        <v>6.9065139999999994E-4</v>
      </c>
      <c r="E335">
        <f t="shared" si="175"/>
        <v>1.5930650000000001E-3</v>
      </c>
      <c r="F335">
        <f t="shared" si="175"/>
        <v>1.277207E-3</v>
      </c>
      <c r="G335">
        <f t="shared" si="175"/>
        <v>3.0767790000000002</v>
      </c>
      <c r="J335" s="5" t="s">
        <v>2</v>
      </c>
      <c r="K335">
        <f t="shared" ref="K335:M335" si="176">K40</f>
        <v>3.237317</v>
      </c>
      <c r="L335">
        <f t="shared" si="176"/>
        <v>5.8164999999999981E-2</v>
      </c>
      <c r="M335">
        <f t="shared" si="176"/>
        <v>3.2954819999999998</v>
      </c>
    </row>
    <row r="336" spans="1:13" ht="14" x14ac:dyDescent="0.15">
      <c r="A336" s="5" t="s">
        <v>3</v>
      </c>
      <c r="B336">
        <f t="shared" ref="B336:G336" si="177">B53</f>
        <v>6.9345990000000004</v>
      </c>
      <c r="C336">
        <f t="shared" si="177"/>
        <v>0.1024327</v>
      </c>
      <c r="D336">
        <f t="shared" si="177"/>
        <v>7.4131520000000005E-4</v>
      </c>
      <c r="E336">
        <f t="shared" si="177"/>
        <v>2.0505430000000002E-3</v>
      </c>
      <c r="F336">
        <f t="shared" si="177"/>
        <v>2.4595509999999999E-3</v>
      </c>
      <c r="G336">
        <f t="shared" si="177"/>
        <v>7.0544200000000021</v>
      </c>
      <c r="J336" s="5" t="s">
        <v>3</v>
      </c>
      <c r="K336">
        <f t="shared" ref="K336:M336" si="178">K53</f>
        <v>7.0261380000000004</v>
      </c>
      <c r="L336">
        <f t="shared" si="178"/>
        <v>0.11747699999999987</v>
      </c>
      <c r="M336">
        <f t="shared" si="178"/>
        <v>7.1436149999999996</v>
      </c>
    </row>
    <row r="337" spans="1:13" ht="14" x14ac:dyDescent="0.15">
      <c r="A337" s="5" t="s">
        <v>4</v>
      </c>
      <c r="B337">
        <f t="shared" ref="B337:G337" si="179">B66</f>
        <v>2.1158140000000003</v>
      </c>
      <c r="C337">
        <f t="shared" si="179"/>
        <v>3.3388579999999994E-2</v>
      </c>
      <c r="D337">
        <f t="shared" si="179"/>
        <v>8.59237E-4</v>
      </c>
      <c r="E337">
        <f t="shared" si="179"/>
        <v>1.160192E-3</v>
      </c>
      <c r="F337">
        <f t="shared" si="179"/>
        <v>6.1340349999999995E-4</v>
      </c>
      <c r="G337">
        <f t="shared" si="179"/>
        <v>2.1589140000000002</v>
      </c>
      <c r="J337" s="5" t="s">
        <v>4</v>
      </c>
      <c r="K337">
        <f t="shared" ref="K337:M337" si="180">K66</f>
        <v>2.1669410000000005</v>
      </c>
      <c r="L337">
        <f t="shared" si="180"/>
        <v>3.8503999999999962E-2</v>
      </c>
      <c r="M337">
        <f t="shared" si="180"/>
        <v>2.2054450000000001</v>
      </c>
    </row>
    <row r="338" spans="1:13" ht="14" x14ac:dyDescent="0.15">
      <c r="A338" s="5" t="s">
        <v>5</v>
      </c>
      <c r="B338">
        <f t="shared" ref="B338:G338" si="181">B79</f>
        <v>1.7483619999999997</v>
      </c>
      <c r="C338">
        <f t="shared" si="181"/>
        <v>2.624978E-2</v>
      </c>
      <c r="D338">
        <f t="shared" si="181"/>
        <v>4.6784880000000015E-4</v>
      </c>
      <c r="E338">
        <f t="shared" si="181"/>
        <v>1.0271071000000002E-3</v>
      </c>
      <c r="F338">
        <f t="shared" si="181"/>
        <v>3.9350979999999995E-4</v>
      </c>
      <c r="G338">
        <f t="shared" si="181"/>
        <v>1.7824929999999999</v>
      </c>
      <c r="J338" s="5" t="s">
        <v>5</v>
      </c>
      <c r="K338">
        <f t="shared" ref="K338:M338" si="182">K79</f>
        <v>1.7515329999999998</v>
      </c>
      <c r="L338">
        <f t="shared" si="182"/>
        <v>3.0325999999999985E-2</v>
      </c>
      <c r="M338">
        <f t="shared" si="182"/>
        <v>1.7818590000000001</v>
      </c>
    </row>
    <row r="339" spans="1:13" ht="14" x14ac:dyDescent="0.15">
      <c r="A339" s="5" t="s">
        <v>6</v>
      </c>
      <c r="B339">
        <f t="shared" ref="B339:G339" si="183">B92</f>
        <v>11.24057</v>
      </c>
      <c r="C339">
        <f t="shared" si="183"/>
        <v>0.20732479999999995</v>
      </c>
      <c r="D339">
        <f t="shared" si="183"/>
        <v>1.4752390000000002E-3</v>
      </c>
      <c r="E339">
        <f t="shared" si="183"/>
        <v>9.2027189999999994E-4</v>
      </c>
      <c r="F339">
        <f t="shared" si="183"/>
        <v>2.1945239999999998E-3</v>
      </c>
      <c r="G339">
        <f t="shared" si="183"/>
        <v>11.46012</v>
      </c>
      <c r="J339" s="5" t="s">
        <v>6</v>
      </c>
      <c r="K339">
        <f t="shared" ref="K339:M339" si="184">K92</f>
        <v>11.103919999999999</v>
      </c>
      <c r="L339">
        <f t="shared" si="184"/>
        <v>0.21046999999999993</v>
      </c>
      <c r="M339">
        <f t="shared" si="184"/>
        <v>11.31439</v>
      </c>
    </row>
    <row r="340" spans="1:13" ht="14" x14ac:dyDescent="0.15">
      <c r="A340" s="5" t="s">
        <v>7</v>
      </c>
      <c r="B340">
        <f t="shared" ref="B340:G340" si="185">B105</f>
        <v>3.6503079999999999</v>
      </c>
      <c r="C340">
        <f t="shared" si="185"/>
        <v>4.8988940000000002E-2</v>
      </c>
      <c r="D340">
        <f t="shared" si="185"/>
        <v>5.5565860000000009E-4</v>
      </c>
      <c r="E340">
        <f t="shared" si="185"/>
        <v>1.163341E-3</v>
      </c>
      <c r="F340">
        <f t="shared" si="185"/>
        <v>5.1107419999999999E-4</v>
      </c>
      <c r="G340">
        <f t="shared" si="185"/>
        <v>3.7093879999999997</v>
      </c>
      <c r="J340" s="5" t="s">
        <v>7</v>
      </c>
      <c r="K340">
        <f t="shared" ref="K340:M340" si="186">K105</f>
        <v>3.5783790000000004</v>
      </c>
      <c r="L340">
        <f t="shared" si="186"/>
        <v>5.5123999999999951E-2</v>
      </c>
      <c r="M340">
        <f t="shared" si="186"/>
        <v>3.6335029999999997</v>
      </c>
    </row>
    <row r="341" spans="1:13" ht="14" x14ac:dyDescent="0.15">
      <c r="A341" s="5" t="s">
        <v>8</v>
      </c>
      <c r="B341">
        <f t="shared" ref="B341:G341" si="187">B118</f>
        <v>12.687760000000001</v>
      </c>
      <c r="C341">
        <f t="shared" si="187"/>
        <v>0.14304999999999998</v>
      </c>
      <c r="D341">
        <f t="shared" si="187"/>
        <v>8.9983949999999989E-4</v>
      </c>
      <c r="E341">
        <f t="shared" si="187"/>
        <v>1.589774E-3</v>
      </c>
      <c r="F341">
        <f t="shared" si="187"/>
        <v>1.193143E-3</v>
      </c>
      <c r="G341">
        <f t="shared" si="187"/>
        <v>12.840359999999999</v>
      </c>
      <c r="J341" s="5" t="s">
        <v>8</v>
      </c>
      <c r="K341">
        <f t="shared" ref="K341:M341" si="188">K118</f>
        <v>12.40021</v>
      </c>
      <c r="L341">
        <f t="shared" si="188"/>
        <v>0.15380000000000002</v>
      </c>
      <c r="M341">
        <f t="shared" si="188"/>
        <v>12.55401</v>
      </c>
    </row>
    <row r="342" spans="1:13" ht="14" x14ac:dyDescent="0.15">
      <c r="A342" s="5" t="s">
        <v>9</v>
      </c>
      <c r="B342">
        <f t="shared" ref="B342:G342" si="189">B131</f>
        <v>9.7156660000000024</v>
      </c>
      <c r="C342">
        <f t="shared" si="189"/>
        <v>0.11885869999999998</v>
      </c>
      <c r="D342">
        <f t="shared" si="189"/>
        <v>8.8710789999999992E-4</v>
      </c>
      <c r="E342">
        <f t="shared" si="189"/>
        <v>1.290465E-3</v>
      </c>
      <c r="F342">
        <f t="shared" si="189"/>
        <v>8.3081720000000004E-4</v>
      </c>
      <c r="G342">
        <f t="shared" si="189"/>
        <v>9.849222000000001</v>
      </c>
      <c r="J342" s="5" t="s">
        <v>9</v>
      </c>
      <c r="K342">
        <f t="shared" ref="K342:M342" si="190">K131</f>
        <v>9.6110070000000007</v>
      </c>
      <c r="L342">
        <f t="shared" si="190"/>
        <v>0.12695500000000007</v>
      </c>
      <c r="M342">
        <f t="shared" si="190"/>
        <v>9.7379619999999996</v>
      </c>
    </row>
    <row r="343" spans="1:13" ht="14" x14ac:dyDescent="0.15">
      <c r="A343" s="5" t="s">
        <v>10</v>
      </c>
      <c r="B343">
        <f t="shared" ref="B343:G343" si="191">B144</f>
        <v>5.3431680000000004</v>
      </c>
      <c r="C343">
        <f t="shared" si="191"/>
        <v>6.6949939999999999E-2</v>
      </c>
      <c r="D343">
        <f t="shared" si="191"/>
        <v>8.2414169999999994E-4</v>
      </c>
      <c r="E343">
        <f t="shared" si="191"/>
        <v>1.1912580000000002E-3</v>
      </c>
      <c r="F343">
        <f t="shared" si="191"/>
        <v>5.6467049999999993E-4</v>
      </c>
      <c r="G343">
        <f t="shared" si="191"/>
        <v>5.421049</v>
      </c>
      <c r="J343" s="5" t="s">
        <v>10</v>
      </c>
      <c r="K343">
        <f t="shared" ref="K343:M343" si="192">K144</f>
        <v>5.2409340000000002</v>
      </c>
      <c r="L343">
        <f t="shared" si="192"/>
        <v>7.4212000000000083E-2</v>
      </c>
      <c r="M343">
        <f t="shared" si="192"/>
        <v>5.3151460000000004</v>
      </c>
    </row>
    <row r="344" spans="1:13" ht="14" x14ac:dyDescent="0.15">
      <c r="A344" s="5" t="s">
        <v>11</v>
      </c>
      <c r="B344">
        <f t="shared" ref="B344:G344" si="193">B157</f>
        <v>6.4692930000000004</v>
      </c>
      <c r="C344">
        <f t="shared" si="193"/>
        <v>7.6458360000000003E-2</v>
      </c>
      <c r="D344">
        <f t="shared" si="193"/>
        <v>6.168603000000001E-4</v>
      </c>
      <c r="E344">
        <f t="shared" si="193"/>
        <v>1.212786E-3</v>
      </c>
      <c r="F344">
        <f t="shared" si="193"/>
        <v>5.6796090000000004E-4</v>
      </c>
      <c r="G344">
        <f t="shared" si="193"/>
        <v>6.5599440000000016</v>
      </c>
      <c r="J344" s="5" t="s">
        <v>11</v>
      </c>
      <c r="K344">
        <f t="shared" ref="K344:M344" si="194">K157</f>
        <v>6.4765670000000002</v>
      </c>
      <c r="L344">
        <f t="shared" si="194"/>
        <v>8.8244999999999865E-2</v>
      </c>
      <c r="M344">
        <f t="shared" si="194"/>
        <v>6.5648120000000008</v>
      </c>
    </row>
    <row r="345" spans="1:13" ht="14" x14ac:dyDescent="0.15">
      <c r="A345" s="5" t="s">
        <v>12</v>
      </c>
      <c r="B345">
        <f t="shared" ref="B345:G345" si="195">B170</f>
        <v>2.2279679999999997</v>
      </c>
      <c r="C345">
        <f t="shared" si="195"/>
        <v>3.0179729999999998E-2</v>
      </c>
      <c r="D345">
        <f t="shared" si="195"/>
        <v>4.0597919999999996E-4</v>
      </c>
      <c r="E345">
        <f t="shared" si="195"/>
        <v>9.9415750000000002E-4</v>
      </c>
      <c r="F345">
        <f t="shared" si="195"/>
        <v>2.6452529999999993E-4</v>
      </c>
      <c r="G345">
        <f t="shared" si="195"/>
        <v>2.2659080000000005</v>
      </c>
      <c r="J345" s="5" t="s">
        <v>12</v>
      </c>
      <c r="K345">
        <f t="shared" ref="K345:M345" si="196">K170</f>
        <v>2.2116099999999999</v>
      </c>
      <c r="L345">
        <f t="shared" si="196"/>
        <v>3.3830000000000027E-2</v>
      </c>
      <c r="M345">
        <f t="shared" si="196"/>
        <v>2.2454399999999999</v>
      </c>
    </row>
    <row r="346" spans="1:13" ht="14" x14ac:dyDescent="0.15">
      <c r="A346" s="5" t="s">
        <v>13</v>
      </c>
      <c r="B346">
        <f t="shared" ref="B346:G346" si="197">B183</f>
        <v>2.5715400000000002</v>
      </c>
      <c r="C346">
        <f t="shared" si="197"/>
        <v>3.6196079999999999E-2</v>
      </c>
      <c r="D346">
        <f t="shared" si="197"/>
        <v>5.516764E-4</v>
      </c>
      <c r="E346">
        <f t="shared" si="197"/>
        <v>9.9668529999999986E-4</v>
      </c>
      <c r="F346">
        <f t="shared" si="197"/>
        <v>2.5324819999999999E-4</v>
      </c>
      <c r="G346">
        <f t="shared" si="197"/>
        <v>2.6144449999999999</v>
      </c>
      <c r="J346" s="5" t="s">
        <v>13</v>
      </c>
      <c r="K346">
        <f t="shared" ref="K346:M346" si="198">K183</f>
        <v>2.5615449999999997</v>
      </c>
      <c r="L346">
        <f t="shared" si="198"/>
        <v>3.8475999999999955E-2</v>
      </c>
      <c r="M346">
        <f t="shared" si="198"/>
        <v>2.6000210000000004</v>
      </c>
    </row>
    <row r="347" spans="1:13" ht="14" x14ac:dyDescent="0.15">
      <c r="A347" s="5" t="s">
        <v>14</v>
      </c>
      <c r="B347">
        <f t="shared" ref="B347:G347" si="199">B196</f>
        <v>2.8706170000000002</v>
      </c>
      <c r="C347">
        <f t="shared" si="199"/>
        <v>3.777411E-2</v>
      </c>
      <c r="D347">
        <f t="shared" si="199"/>
        <v>4.7833910000000008E-4</v>
      </c>
      <c r="E347">
        <f t="shared" si="199"/>
        <v>1.0129225E-3</v>
      </c>
      <c r="F347">
        <f t="shared" si="199"/>
        <v>2.8507720000000002E-4</v>
      </c>
      <c r="G347">
        <f t="shared" si="199"/>
        <v>2.9166470000000002</v>
      </c>
      <c r="J347" s="5" t="s">
        <v>14</v>
      </c>
      <c r="K347">
        <f t="shared" ref="K347:M347" si="200">K196</f>
        <v>2.8409410000000004</v>
      </c>
      <c r="L347">
        <f t="shared" si="200"/>
        <v>4.2244000000000038E-2</v>
      </c>
      <c r="M347">
        <f t="shared" si="200"/>
        <v>2.8831850000000001</v>
      </c>
    </row>
    <row r="348" spans="1:13" ht="14" x14ac:dyDescent="0.15">
      <c r="A348" s="5" t="s">
        <v>15</v>
      </c>
      <c r="B348">
        <f t="shared" ref="B348:G348" si="201">B209</f>
        <v>5.6654250000000008</v>
      </c>
      <c r="C348">
        <f t="shared" si="201"/>
        <v>6.8609589999999998E-2</v>
      </c>
      <c r="D348">
        <f t="shared" si="201"/>
        <v>8.298158999999999E-4</v>
      </c>
      <c r="E348">
        <f t="shared" si="201"/>
        <v>1.1080749999999998E-3</v>
      </c>
      <c r="F348">
        <f t="shared" si="201"/>
        <v>4.2009350000000003E-4</v>
      </c>
      <c r="G348">
        <f t="shared" si="201"/>
        <v>5.7434250000000002</v>
      </c>
      <c r="J348" s="5" t="s">
        <v>15</v>
      </c>
      <c r="K348">
        <f t="shared" ref="K348:M348" si="202">K209</f>
        <v>5.4778059999999993</v>
      </c>
      <c r="L348">
        <f t="shared" si="202"/>
        <v>7.0337000000000136E-2</v>
      </c>
      <c r="M348">
        <f t="shared" si="202"/>
        <v>5.5481430000000014</v>
      </c>
    </row>
    <row r="349" spans="1:13" ht="14" x14ac:dyDescent="0.15">
      <c r="A349" s="5" t="s">
        <v>16</v>
      </c>
      <c r="B349">
        <f t="shared" ref="B349:G349" si="203">B222</f>
        <v>8.4021760000000008</v>
      </c>
      <c r="C349">
        <f t="shared" si="203"/>
        <v>9.7438540000000004E-2</v>
      </c>
      <c r="D349">
        <f t="shared" si="203"/>
        <v>6.5732020000000004E-4</v>
      </c>
      <c r="E349">
        <f t="shared" si="203"/>
        <v>1.092626E-3</v>
      </c>
      <c r="F349">
        <f t="shared" si="203"/>
        <v>3.7474639999999999E-4</v>
      </c>
      <c r="G349">
        <f t="shared" si="203"/>
        <v>8.5097319999999996</v>
      </c>
      <c r="J349" s="5" t="s">
        <v>16</v>
      </c>
      <c r="K349">
        <f t="shared" ref="K349:M349" si="204">K222</f>
        <v>8.3232999999999997</v>
      </c>
      <c r="L349">
        <f t="shared" si="204"/>
        <v>0.10534800000000004</v>
      </c>
      <c r="M349">
        <f t="shared" si="204"/>
        <v>8.428647999999999</v>
      </c>
    </row>
    <row r="350" spans="1:13" ht="14" x14ac:dyDescent="0.15">
      <c r="A350" s="5" t="s">
        <v>17</v>
      </c>
      <c r="B350">
        <f t="shared" ref="B350:G350" si="205">B235</f>
        <v>26.566970000000005</v>
      </c>
      <c r="C350">
        <f t="shared" si="205"/>
        <v>0.27683040000000003</v>
      </c>
      <c r="D350">
        <f t="shared" si="205"/>
        <v>1.674937E-3</v>
      </c>
      <c r="E350">
        <f t="shared" si="205"/>
        <v>2.0241729999999998E-3</v>
      </c>
      <c r="F350">
        <f t="shared" si="205"/>
        <v>2.2835479999999998E-3</v>
      </c>
      <c r="G350">
        <f t="shared" si="205"/>
        <v>26.855989999999998</v>
      </c>
      <c r="J350" s="5" t="s">
        <v>17</v>
      </c>
      <c r="K350">
        <f t="shared" ref="K350:M350" si="206">K235</f>
        <v>25.095260000000003</v>
      </c>
      <c r="L350">
        <f t="shared" si="206"/>
        <v>0.29780999999999941</v>
      </c>
      <c r="M350">
        <f t="shared" si="206"/>
        <v>25.393070000000002</v>
      </c>
    </row>
    <row r="351" spans="1:13" ht="14" x14ac:dyDescent="0.15">
      <c r="A351" s="5" t="s">
        <v>18</v>
      </c>
      <c r="B351">
        <f t="shared" ref="B351:G351" si="207">B248</f>
        <v>19.823929999999997</v>
      </c>
      <c r="C351">
        <f t="shared" si="207"/>
        <v>0.2056598</v>
      </c>
      <c r="D351">
        <f t="shared" si="207"/>
        <v>1.8167260000000001E-3</v>
      </c>
      <c r="E351">
        <f t="shared" si="207"/>
        <v>1.3535269999999998E-3</v>
      </c>
      <c r="F351">
        <f t="shared" si="207"/>
        <v>7.7769759999999992E-4</v>
      </c>
      <c r="G351">
        <f t="shared" si="207"/>
        <v>20.053289999999997</v>
      </c>
      <c r="J351" s="5" t="s">
        <v>18</v>
      </c>
      <c r="K351">
        <f t="shared" ref="K351:M351" si="208">K248</f>
        <v>19.287950000000002</v>
      </c>
      <c r="L351">
        <f t="shared" si="208"/>
        <v>0.22858000000000017</v>
      </c>
      <c r="M351">
        <f t="shared" si="208"/>
        <v>19.516529999999999</v>
      </c>
    </row>
    <row r="352" spans="1:13" ht="14" x14ac:dyDescent="0.15">
      <c r="A352" s="5" t="s">
        <v>19</v>
      </c>
      <c r="B352">
        <f t="shared" ref="B352:G352" si="209">B261</f>
        <v>4.632416000000001</v>
      </c>
      <c r="C352">
        <f t="shared" si="209"/>
        <v>5.5983600000000008E-2</v>
      </c>
      <c r="D352">
        <f t="shared" si="209"/>
        <v>4.7249800000000002E-4</v>
      </c>
      <c r="E352">
        <f t="shared" si="209"/>
        <v>1.0601019999999998E-3</v>
      </c>
      <c r="F352">
        <f t="shared" si="209"/>
        <v>2.9416080000000007E-4</v>
      </c>
      <c r="G352">
        <f t="shared" si="209"/>
        <v>4.6992519999999995</v>
      </c>
      <c r="J352" s="5" t="s">
        <v>19</v>
      </c>
      <c r="K352">
        <f t="shared" ref="K352:M352" si="210">K261</f>
        <v>4.5916790000000001</v>
      </c>
      <c r="L352">
        <f t="shared" si="210"/>
        <v>6.3729000000000105E-2</v>
      </c>
      <c r="M352">
        <f t="shared" si="210"/>
        <v>4.6554079999999995</v>
      </c>
    </row>
    <row r="353" spans="1:13" ht="14" x14ac:dyDescent="0.15">
      <c r="A353" s="5" t="s">
        <v>20</v>
      </c>
      <c r="B353">
        <f t="shared" ref="B353:G353" si="211">B274</f>
        <v>6.5930259999999992</v>
      </c>
      <c r="C353">
        <f t="shared" si="211"/>
        <v>8.3960930000000003E-2</v>
      </c>
      <c r="D353">
        <f t="shared" si="211"/>
        <v>6.0937410000000002E-4</v>
      </c>
      <c r="E353">
        <f t="shared" si="211"/>
        <v>1.759768E-4</v>
      </c>
      <c r="F353">
        <f t="shared" si="211"/>
        <v>2.4702559999999999E-4</v>
      </c>
      <c r="G353">
        <f t="shared" si="211"/>
        <v>6.6826930000000004</v>
      </c>
      <c r="J353" s="5" t="s">
        <v>20</v>
      </c>
      <c r="K353">
        <f t="shared" ref="K353:M353" si="212">K274</f>
        <v>6.5558900000000007</v>
      </c>
      <c r="L353">
        <f t="shared" si="212"/>
        <v>8.6793000000000037E-2</v>
      </c>
      <c r="M353">
        <f t="shared" si="212"/>
        <v>6.6426829999999999</v>
      </c>
    </row>
    <row r="354" spans="1:13" ht="14" x14ac:dyDescent="0.15">
      <c r="A354" s="5" t="s">
        <v>21</v>
      </c>
      <c r="B354">
        <f t="shared" ref="B354:G354" si="213">B287</f>
        <v>14.521000000000001</v>
      </c>
      <c r="C354">
        <f t="shared" si="213"/>
        <v>0.15188660000000001</v>
      </c>
      <c r="D354">
        <f t="shared" si="213"/>
        <v>1.2625217E-3</v>
      </c>
      <c r="E354">
        <f t="shared" si="213"/>
        <v>1.05357E-3</v>
      </c>
      <c r="F354">
        <f t="shared" si="213"/>
        <v>2.6113979999999997E-4</v>
      </c>
      <c r="G354">
        <f t="shared" si="213"/>
        <v>14.683950000000001</v>
      </c>
      <c r="J354" s="5" t="s">
        <v>21</v>
      </c>
      <c r="K354">
        <f t="shared" ref="K354:M354" si="214">K287</f>
        <v>14.004590000000002</v>
      </c>
      <c r="L354">
        <f t="shared" si="214"/>
        <v>0.16407000000000044</v>
      </c>
      <c r="M354">
        <f t="shared" si="214"/>
        <v>14.168659999999999</v>
      </c>
    </row>
    <row r="355" spans="1:13" ht="14" x14ac:dyDescent="0.15">
      <c r="A355" s="5" t="s">
        <v>22</v>
      </c>
      <c r="B355">
        <f t="shared" ref="B355:G355" si="215">B300</f>
        <v>8.5240479999999987</v>
      </c>
      <c r="C355">
        <f t="shared" si="215"/>
        <v>9.4514209999999987E-2</v>
      </c>
      <c r="D355">
        <f t="shared" si="215"/>
        <v>1.447201E-3</v>
      </c>
      <c r="E355">
        <f t="shared" si="215"/>
        <v>1.6262529999999998E-4</v>
      </c>
      <c r="F355">
        <f t="shared" si="215"/>
        <v>2.0174969999999995E-4</v>
      </c>
      <c r="G355">
        <f t="shared" si="215"/>
        <v>8.6323550000000004</v>
      </c>
      <c r="J355" s="5" t="s">
        <v>22</v>
      </c>
      <c r="K355">
        <f t="shared" ref="K355:M355" si="216">K300</f>
        <v>8.4962829999999983</v>
      </c>
      <c r="L355">
        <f t="shared" si="216"/>
        <v>0.11746500000000015</v>
      </c>
      <c r="M355">
        <f t="shared" si="216"/>
        <v>8.6137479999999993</v>
      </c>
    </row>
    <row r="356" spans="1:13" ht="14" x14ac:dyDescent="0.15">
      <c r="A356" s="5" t="s">
        <v>23</v>
      </c>
      <c r="B356">
        <f t="shared" ref="B356:G356" si="217">B313</f>
        <v>14.650079999999999</v>
      </c>
      <c r="C356">
        <f t="shared" si="217"/>
        <v>0.16432360000000001</v>
      </c>
      <c r="D356">
        <f t="shared" si="217"/>
        <v>6.5033429999999991E-4</v>
      </c>
      <c r="E356">
        <f t="shared" si="217"/>
        <v>1.493217E-4</v>
      </c>
      <c r="F356">
        <f t="shared" si="217"/>
        <v>2.0773429999999997E-4</v>
      </c>
      <c r="G356">
        <f t="shared" si="217"/>
        <v>14.819700000000001</v>
      </c>
      <c r="J356" s="5" t="s">
        <v>23</v>
      </c>
      <c r="K356">
        <f t="shared" ref="K356:M356" si="218">K313</f>
        <v>14.140899999999998</v>
      </c>
      <c r="L356">
        <f t="shared" si="218"/>
        <v>0.17451000000000008</v>
      </c>
      <c r="M356">
        <f t="shared" si="218"/>
        <v>14.31541</v>
      </c>
    </row>
    <row r="357" spans="1:13" ht="14" x14ac:dyDescent="0.15">
      <c r="A357" s="5" t="s">
        <v>24</v>
      </c>
      <c r="B357">
        <f t="shared" ref="B357:G357" si="219">B326</f>
        <v>12.181800000000001</v>
      </c>
      <c r="C357">
        <f t="shared" si="219"/>
        <v>0.13639110000000004</v>
      </c>
      <c r="D357">
        <f t="shared" si="219"/>
        <v>9.0630080000000013E-4</v>
      </c>
      <c r="E357">
        <f t="shared" si="219"/>
        <v>1.1391639999999999E-4</v>
      </c>
      <c r="F357">
        <f t="shared" si="219"/>
        <v>1.725912E-4</v>
      </c>
      <c r="G357">
        <f t="shared" si="219"/>
        <v>12.333930000000001</v>
      </c>
      <c r="J357" s="5" t="s">
        <v>24</v>
      </c>
      <c r="K357">
        <f t="shared" ref="K357:M357" si="220">K326</f>
        <v>11.971650000000002</v>
      </c>
      <c r="L357">
        <f t="shared" si="220"/>
        <v>0.14853000000000005</v>
      </c>
      <c r="M357">
        <f t="shared" si="220"/>
        <v>12.120180000000001</v>
      </c>
    </row>
  </sheetData>
  <mergeCells count="50">
    <mergeCell ref="A316:A326"/>
    <mergeCell ref="A238:A248"/>
    <mergeCell ref="A251:A261"/>
    <mergeCell ref="A264:A274"/>
    <mergeCell ref="A277:A287"/>
    <mergeCell ref="A290:A300"/>
    <mergeCell ref="A303:A313"/>
    <mergeCell ref="A225:A235"/>
    <mergeCell ref="A82:A92"/>
    <mergeCell ref="A95:A105"/>
    <mergeCell ref="A108:A118"/>
    <mergeCell ref="A121:A131"/>
    <mergeCell ref="A134:A144"/>
    <mergeCell ref="A147:A157"/>
    <mergeCell ref="A160:A170"/>
    <mergeCell ref="A173:A183"/>
    <mergeCell ref="A186:A196"/>
    <mergeCell ref="A199:A209"/>
    <mergeCell ref="A212:A222"/>
    <mergeCell ref="A69:A79"/>
    <mergeCell ref="J4:J14"/>
    <mergeCell ref="J17:J27"/>
    <mergeCell ref="J30:J40"/>
    <mergeCell ref="J43:J53"/>
    <mergeCell ref="J56:J66"/>
    <mergeCell ref="J69:J79"/>
    <mergeCell ref="A4:A14"/>
    <mergeCell ref="A17:A27"/>
    <mergeCell ref="A30:A40"/>
    <mergeCell ref="A43:A53"/>
    <mergeCell ref="A56:A66"/>
    <mergeCell ref="J82:J92"/>
    <mergeCell ref="J95:J105"/>
    <mergeCell ref="J108:J118"/>
    <mergeCell ref="J121:J131"/>
    <mergeCell ref="J134:J144"/>
    <mergeCell ref="J147:J157"/>
    <mergeCell ref="J160:J170"/>
    <mergeCell ref="J173:J183"/>
    <mergeCell ref="J186:J196"/>
    <mergeCell ref="J199:J209"/>
    <mergeCell ref="J277:J287"/>
    <mergeCell ref="J290:J300"/>
    <mergeCell ref="J303:J313"/>
    <mergeCell ref="J316:J326"/>
    <mergeCell ref="J212:J222"/>
    <mergeCell ref="J225:J235"/>
    <mergeCell ref="J238:J248"/>
    <mergeCell ref="J251:J261"/>
    <mergeCell ref="J264:J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6" zoomScaleNormal="66" workbookViewId="0">
      <selection activeCell="B3" sqref="B3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workbookViewId="0">
      <selection activeCell="B5" sqref="B5"/>
    </sheetView>
  </sheetViews>
  <sheetFormatPr baseColWidth="10" defaultRowHeight="13" x14ac:dyDescent="0.15"/>
  <sheetData>
    <row r="2" spans="1:11" ht="25" x14ac:dyDescent="0.25">
      <c r="A2" s="34" t="s">
        <v>87</v>
      </c>
      <c r="B2" s="34"/>
      <c r="C2" s="34"/>
      <c r="D2" s="34"/>
      <c r="E2" s="34"/>
      <c r="F2" s="34"/>
      <c r="G2" s="34"/>
      <c r="H2" s="34"/>
      <c r="I2" s="34"/>
      <c r="J2" s="34"/>
      <c r="K2" s="34"/>
    </row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21" zoomScaleNormal="100" workbookViewId="0">
      <selection activeCell="I30" sqref="I30"/>
    </sheetView>
  </sheetViews>
  <sheetFormatPr baseColWidth="10" defaultColWidth="8.83203125" defaultRowHeight="13" x14ac:dyDescent="0.15"/>
  <cols>
    <col min="1" max="1" width="17.6640625" customWidth="1"/>
    <col min="2" max="2" width="16.5" customWidth="1"/>
    <col min="3" max="4" width="14.1640625"/>
    <col min="5" max="5" width="15.5"/>
    <col min="6" max="6" width="26.33203125"/>
    <col min="7" max="7" width="21.5"/>
    <col min="8" max="8" width="14.1640625"/>
    <col min="9" max="9" width="59.5"/>
    <col min="10" max="10" width="16.6640625"/>
    <col min="11" max="1025" width="14.1640625"/>
  </cols>
  <sheetData>
    <row r="1" spans="1:12" ht="14" x14ac:dyDescent="0.15">
      <c r="A1" s="18"/>
      <c r="J1" s="18"/>
    </row>
    <row r="2" spans="1:12" ht="16" x14ac:dyDescent="0.2">
      <c r="A2" s="19" t="s">
        <v>42</v>
      </c>
      <c r="B2" s="19" t="s">
        <v>43</v>
      </c>
      <c r="C2" s="19" t="s">
        <v>44</v>
      </c>
      <c r="D2" s="19" t="s">
        <v>45</v>
      </c>
      <c r="E2" s="19" t="s">
        <v>46</v>
      </c>
      <c r="F2" s="19" t="s">
        <v>47</v>
      </c>
      <c r="G2" s="19" t="s">
        <v>48</v>
      </c>
      <c r="I2" s="19" t="s">
        <v>49</v>
      </c>
      <c r="J2" s="18"/>
      <c r="K2" s="25" t="s">
        <v>79</v>
      </c>
      <c r="L2" s="5"/>
    </row>
    <row r="3" spans="1:12" ht="16" x14ac:dyDescent="0.2">
      <c r="A3" s="18">
        <v>2265</v>
      </c>
      <c r="B3" s="27" t="s">
        <v>0</v>
      </c>
      <c r="C3" s="1">
        <v>1270432</v>
      </c>
      <c r="D3" s="1">
        <v>1270432</v>
      </c>
      <c r="E3" s="1">
        <v>8814880</v>
      </c>
      <c r="F3">
        <f t="shared" ref="F3:F27" si="0">E3/C3</f>
        <v>6.9384902143522833</v>
      </c>
      <c r="G3">
        <f t="shared" ref="G3:G20" si="1">E3/(C3*D3)</f>
        <v>5.461520344538144E-6</v>
      </c>
      <c r="I3" s="20" t="s">
        <v>50</v>
      </c>
      <c r="J3" s="18"/>
      <c r="K3" s="5" t="s">
        <v>51</v>
      </c>
      <c r="L3" s="5"/>
    </row>
    <row r="4" spans="1:12" ht="16" x14ac:dyDescent="0.2">
      <c r="A4" s="18">
        <v>1853</v>
      </c>
      <c r="B4" s="27" t="s">
        <v>1</v>
      </c>
      <c r="C4" s="5">
        <v>525825</v>
      </c>
      <c r="D4" s="5">
        <v>525825</v>
      </c>
      <c r="E4" s="5">
        <v>3674625</v>
      </c>
      <c r="F4">
        <f t="shared" si="0"/>
        <v>6.9883040935672511</v>
      </c>
      <c r="G4">
        <f t="shared" si="1"/>
        <v>1.3290170862106693E-5</v>
      </c>
      <c r="I4" s="20" t="s">
        <v>52</v>
      </c>
      <c r="J4" s="18"/>
      <c r="K4" s="5" t="s">
        <v>53</v>
      </c>
      <c r="L4" s="5"/>
    </row>
    <row r="5" spans="1:12" ht="16" x14ac:dyDescent="0.2">
      <c r="A5" s="18">
        <v>1397</v>
      </c>
      <c r="B5" s="27" t="s">
        <v>2</v>
      </c>
      <c r="C5" s="5">
        <v>643994</v>
      </c>
      <c r="D5" s="5">
        <v>643994</v>
      </c>
      <c r="E5" s="5">
        <v>6174244</v>
      </c>
      <c r="F5">
        <f t="shared" si="0"/>
        <v>9.5874247275595739</v>
      </c>
      <c r="G5">
        <f t="shared" si="1"/>
        <v>1.4887444180473069E-5</v>
      </c>
      <c r="I5" s="20" t="s">
        <v>54</v>
      </c>
      <c r="J5" s="18"/>
      <c r="K5" s="5" t="s">
        <v>51</v>
      </c>
      <c r="L5" s="5"/>
    </row>
    <row r="6" spans="1:12" ht="16" x14ac:dyDescent="0.2">
      <c r="A6" s="18">
        <v>2572</v>
      </c>
      <c r="B6" s="27" t="s">
        <v>3</v>
      </c>
      <c r="C6" s="5">
        <v>1219574</v>
      </c>
      <c r="D6" s="5">
        <v>1219574</v>
      </c>
      <c r="E6" s="5">
        <v>13544618</v>
      </c>
      <c r="F6">
        <f t="shared" si="0"/>
        <v>11.106023906708408</v>
      </c>
      <c r="G6">
        <f t="shared" si="1"/>
        <v>9.1064780871914352E-6</v>
      </c>
      <c r="I6" s="20" t="s">
        <v>55</v>
      </c>
      <c r="J6" s="18"/>
      <c r="K6" s="5" t="s">
        <v>53</v>
      </c>
      <c r="L6" s="5"/>
    </row>
    <row r="7" spans="1:12" ht="16" x14ac:dyDescent="0.2">
      <c r="A7" s="21">
        <v>2283</v>
      </c>
      <c r="B7" s="28" t="s">
        <v>4</v>
      </c>
      <c r="C7" s="1">
        <v>259789</v>
      </c>
      <c r="D7" s="1">
        <v>259789</v>
      </c>
      <c r="E7" s="1">
        <v>4242673</v>
      </c>
      <c r="F7" s="1">
        <f t="shared" si="0"/>
        <v>16.331226495348147</v>
      </c>
      <c r="G7">
        <f t="shared" si="1"/>
        <v>6.2863425685260531E-5</v>
      </c>
      <c r="H7" s="2"/>
      <c r="I7" s="20" t="s">
        <v>56</v>
      </c>
      <c r="J7" s="18"/>
      <c r="K7" s="5" t="s">
        <v>53</v>
      </c>
      <c r="L7" s="5"/>
    </row>
    <row r="8" spans="1:12" ht="16" x14ac:dyDescent="0.2">
      <c r="A8" s="18">
        <v>1852</v>
      </c>
      <c r="B8" s="27" t="s">
        <v>5</v>
      </c>
      <c r="C8" s="5">
        <v>147900</v>
      </c>
      <c r="D8" s="5">
        <v>147900</v>
      </c>
      <c r="E8" s="5">
        <v>3489300</v>
      </c>
      <c r="F8" s="1">
        <f t="shared" si="0"/>
        <v>23.592292089249494</v>
      </c>
      <c r="G8">
        <f t="shared" si="1"/>
        <v>1.5951515949458751E-4</v>
      </c>
      <c r="I8" s="20" t="s">
        <v>57</v>
      </c>
      <c r="J8" s="18"/>
      <c r="K8" s="5" t="s">
        <v>51</v>
      </c>
    </row>
    <row r="9" spans="1:12" ht="16" x14ac:dyDescent="0.2">
      <c r="A9" s="18">
        <v>1901</v>
      </c>
      <c r="B9" s="27" t="s">
        <v>6</v>
      </c>
      <c r="C9" s="5">
        <v>1062400</v>
      </c>
      <c r="D9" s="5">
        <v>1062400</v>
      </c>
      <c r="E9" s="5">
        <v>28192672</v>
      </c>
      <c r="F9" s="1">
        <f t="shared" si="0"/>
        <v>26.536777108433736</v>
      </c>
      <c r="G9">
        <f t="shared" si="1"/>
        <v>2.4978141103570909E-5</v>
      </c>
      <c r="I9" s="20" t="s">
        <v>58</v>
      </c>
      <c r="J9" s="18"/>
      <c r="K9" s="5" t="s">
        <v>53</v>
      </c>
      <c r="L9" s="5"/>
    </row>
    <row r="10" spans="1:12" ht="16" x14ac:dyDescent="0.2">
      <c r="A10" s="18">
        <v>1349</v>
      </c>
      <c r="B10" s="27" t="s">
        <v>7</v>
      </c>
      <c r="C10" s="5">
        <v>221119</v>
      </c>
      <c r="D10" s="5">
        <v>221119</v>
      </c>
      <c r="E10" s="5">
        <v>7666057</v>
      </c>
      <c r="F10">
        <f t="shared" si="0"/>
        <v>34.669372600274059</v>
      </c>
      <c r="G10">
        <f t="shared" si="1"/>
        <v>1.5679056345349816E-4</v>
      </c>
      <c r="I10" s="20" t="s">
        <v>59</v>
      </c>
      <c r="J10" s="18"/>
      <c r="K10" s="5" t="s">
        <v>53</v>
      </c>
      <c r="L10" s="5"/>
    </row>
    <row r="11" spans="1:12" ht="16" x14ac:dyDescent="0.2">
      <c r="A11" s="18">
        <v>2329</v>
      </c>
      <c r="B11" s="27" t="s">
        <v>8</v>
      </c>
      <c r="C11" s="5">
        <v>589446</v>
      </c>
      <c r="D11" s="5">
        <v>589446</v>
      </c>
      <c r="E11" s="5">
        <v>21758924</v>
      </c>
      <c r="F11" s="1">
        <f t="shared" si="0"/>
        <v>36.914194005897066</v>
      </c>
      <c r="G11">
        <f t="shared" si="1"/>
        <v>6.2625234552269525E-5</v>
      </c>
      <c r="I11" s="20" t="s">
        <v>60</v>
      </c>
      <c r="J11" s="18"/>
      <c r="K11" s="5" t="s">
        <v>53</v>
      </c>
      <c r="L11" s="5"/>
    </row>
    <row r="12" spans="1:12" ht="16" x14ac:dyDescent="0.2">
      <c r="A12" s="21">
        <v>1644</v>
      </c>
      <c r="B12" s="28" t="s">
        <v>9</v>
      </c>
      <c r="C12" s="1">
        <v>415863</v>
      </c>
      <c r="D12" s="1">
        <v>415863</v>
      </c>
      <c r="E12" s="1">
        <v>19173163</v>
      </c>
      <c r="F12" s="1">
        <f t="shared" si="0"/>
        <v>46.10451759353441</v>
      </c>
      <c r="G12">
        <f t="shared" si="1"/>
        <v>1.1086467801543876E-4</v>
      </c>
      <c r="H12" s="2"/>
      <c r="I12" s="22" t="s">
        <v>61</v>
      </c>
      <c r="J12" s="23"/>
      <c r="K12" s="5" t="s">
        <v>53</v>
      </c>
    </row>
    <row r="13" spans="1:12" ht="16" x14ac:dyDescent="0.2">
      <c r="A13" s="18">
        <v>1219</v>
      </c>
      <c r="B13" s="27" t="s">
        <v>10</v>
      </c>
      <c r="C13" s="5">
        <v>227632</v>
      </c>
      <c r="D13" s="5">
        <v>227632</v>
      </c>
      <c r="E13" s="5">
        <v>11288630</v>
      </c>
      <c r="F13">
        <f t="shared" si="0"/>
        <v>49.591577634076053</v>
      </c>
      <c r="G13">
        <f t="shared" si="1"/>
        <v>2.178585507928413E-4</v>
      </c>
      <c r="I13" s="20" t="s">
        <v>62</v>
      </c>
      <c r="J13" s="18"/>
      <c r="K13" s="5" t="s">
        <v>53</v>
      </c>
    </row>
    <row r="14" spans="1:12" ht="16" x14ac:dyDescent="0.2">
      <c r="A14" s="18">
        <v>1850</v>
      </c>
      <c r="B14" s="27" t="s">
        <v>11</v>
      </c>
      <c r="C14" s="5">
        <v>245874</v>
      </c>
      <c r="D14" s="5">
        <v>254874</v>
      </c>
      <c r="E14" s="5">
        <v>13150496</v>
      </c>
      <c r="F14">
        <f t="shared" si="0"/>
        <v>53.484695413097768</v>
      </c>
      <c r="G14">
        <f t="shared" si="1"/>
        <v>2.0984759297965961E-4</v>
      </c>
      <c r="I14" s="20" t="s">
        <v>63</v>
      </c>
      <c r="J14" s="18"/>
      <c r="K14" s="5" t="s">
        <v>53</v>
      </c>
    </row>
    <row r="15" spans="1:12" ht="16" x14ac:dyDescent="0.2">
      <c r="A15" s="21">
        <v>1450</v>
      </c>
      <c r="B15" s="28" t="s">
        <v>12</v>
      </c>
      <c r="C15" s="1">
        <v>79171</v>
      </c>
      <c r="D15" s="1">
        <v>79171</v>
      </c>
      <c r="E15" s="1">
        <v>4352105</v>
      </c>
      <c r="F15" s="1">
        <f t="shared" si="0"/>
        <v>54.970948958583321</v>
      </c>
      <c r="G15">
        <f t="shared" si="1"/>
        <v>6.9433187604783721E-4</v>
      </c>
      <c r="H15" s="2"/>
      <c r="I15" s="22" t="s">
        <v>64</v>
      </c>
      <c r="J15" s="18"/>
      <c r="K15" s="5" t="s">
        <v>53</v>
      </c>
    </row>
    <row r="16" spans="1:12" ht="16" x14ac:dyDescent="0.2">
      <c r="A16" s="21">
        <v>1861</v>
      </c>
      <c r="B16" s="28" t="s">
        <v>13</v>
      </c>
      <c r="C16" s="1">
        <v>71505</v>
      </c>
      <c r="D16" s="1">
        <v>71505</v>
      </c>
      <c r="E16" s="1">
        <v>4294285</v>
      </c>
      <c r="F16" s="1">
        <f t="shared" si="0"/>
        <v>60.055730368505699</v>
      </c>
      <c r="G16">
        <f t="shared" si="1"/>
        <v>8.3988155189854835E-4</v>
      </c>
      <c r="H16" s="2"/>
      <c r="I16" s="22" t="s">
        <v>65</v>
      </c>
      <c r="J16" s="18"/>
      <c r="K16" s="5" t="s">
        <v>53</v>
      </c>
    </row>
    <row r="17" spans="1:11" ht="16" x14ac:dyDescent="0.2">
      <c r="A17" s="18">
        <v>2374</v>
      </c>
      <c r="B17" s="27" t="s">
        <v>14</v>
      </c>
      <c r="C17" s="5">
        <v>83334</v>
      </c>
      <c r="D17" s="5">
        <v>83334</v>
      </c>
      <c r="E17" s="5">
        <v>6010480</v>
      </c>
      <c r="F17">
        <f t="shared" si="0"/>
        <v>72.125182998536005</v>
      </c>
      <c r="G17">
        <f t="shared" si="1"/>
        <v>8.6549527202025602E-4</v>
      </c>
      <c r="I17" s="20" t="s">
        <v>66</v>
      </c>
      <c r="J17" s="18"/>
      <c r="K17" s="5" t="s">
        <v>53</v>
      </c>
    </row>
    <row r="18" spans="1:11" ht="16" x14ac:dyDescent="0.2">
      <c r="A18" s="18">
        <v>1367</v>
      </c>
      <c r="B18" s="27" t="s">
        <v>15</v>
      </c>
      <c r="C18" s="5">
        <v>155331</v>
      </c>
      <c r="D18" s="5">
        <v>155331</v>
      </c>
      <c r="E18" s="5">
        <v>11283503</v>
      </c>
      <c r="F18">
        <f t="shared" si="0"/>
        <v>72.641668437079531</v>
      </c>
      <c r="G18">
        <f t="shared" si="1"/>
        <v>4.6765725088410896E-4</v>
      </c>
      <c r="I18" s="20" t="s">
        <v>67</v>
      </c>
      <c r="J18" s="18"/>
      <c r="K18" s="5" t="s">
        <v>53</v>
      </c>
    </row>
    <row r="19" spans="1:11" ht="16" x14ac:dyDescent="0.2">
      <c r="A19" s="18">
        <v>896</v>
      </c>
      <c r="B19" s="27" t="s">
        <v>16</v>
      </c>
      <c r="C19" s="5">
        <v>116158</v>
      </c>
      <c r="D19" s="5">
        <v>116158</v>
      </c>
      <c r="E19" s="5">
        <v>8516500</v>
      </c>
      <c r="F19">
        <f t="shared" si="0"/>
        <v>73.318238950395155</v>
      </c>
      <c r="G19">
        <f t="shared" si="1"/>
        <v>6.3119405422265497E-4</v>
      </c>
      <c r="I19" s="20" t="s">
        <v>68</v>
      </c>
      <c r="J19" s="18"/>
      <c r="K19" s="5" t="s">
        <v>53</v>
      </c>
    </row>
    <row r="20" spans="1:11" ht="16" x14ac:dyDescent="0.2">
      <c r="A20" s="18">
        <v>2388</v>
      </c>
      <c r="B20" s="27" t="s">
        <v>17</v>
      </c>
      <c r="C20" s="5">
        <v>1102824</v>
      </c>
      <c r="D20" s="5">
        <v>1102824</v>
      </c>
      <c r="E20" s="5">
        <v>89306020</v>
      </c>
      <c r="F20">
        <f t="shared" si="0"/>
        <v>80.979394717561462</v>
      </c>
      <c r="G20">
        <f t="shared" si="1"/>
        <v>7.3429118986856885E-5</v>
      </c>
      <c r="I20" s="20" t="s">
        <v>69</v>
      </c>
      <c r="J20" s="18"/>
      <c r="K20" s="5" t="s">
        <v>53</v>
      </c>
    </row>
    <row r="21" spans="1:11" ht="16" x14ac:dyDescent="0.2">
      <c r="A21" s="18">
        <v>2337</v>
      </c>
      <c r="B21" s="27" t="s">
        <v>18</v>
      </c>
      <c r="C21" s="5">
        <v>381689</v>
      </c>
      <c r="D21" s="5">
        <v>381689</v>
      </c>
      <c r="E21" s="5">
        <v>37464962</v>
      </c>
      <c r="F21" s="1">
        <f t="shared" si="0"/>
        <v>98.155728878746828</v>
      </c>
      <c r="I21" s="20" t="s">
        <v>70</v>
      </c>
      <c r="J21" s="18"/>
      <c r="K21" s="5" t="s">
        <v>51</v>
      </c>
    </row>
    <row r="22" spans="1:11" ht="16" x14ac:dyDescent="0.2">
      <c r="A22" s="18">
        <v>1269</v>
      </c>
      <c r="B22" s="27" t="s">
        <v>19</v>
      </c>
      <c r="C22" s="1">
        <v>97578</v>
      </c>
      <c r="D22" s="1">
        <v>97578</v>
      </c>
      <c r="E22" s="1">
        <v>9753570</v>
      </c>
      <c r="F22">
        <f t="shared" si="0"/>
        <v>99.956650064563732</v>
      </c>
      <c r="G22">
        <f t="shared" ref="G22:G27" si="2">E22/(C22*D22)</f>
        <v>1.0243769093910896E-3</v>
      </c>
      <c r="I22" s="20" t="s">
        <v>71</v>
      </c>
      <c r="J22" s="18"/>
      <c r="K22" s="5" t="s">
        <v>53</v>
      </c>
    </row>
    <row r="23" spans="1:11" ht="16" x14ac:dyDescent="0.2">
      <c r="A23" s="18">
        <v>1258</v>
      </c>
      <c r="B23" s="27" t="s">
        <v>20</v>
      </c>
      <c r="C23" s="5">
        <v>63838</v>
      </c>
      <c r="D23" s="5">
        <v>63838</v>
      </c>
      <c r="E23" s="5">
        <v>14148858</v>
      </c>
      <c r="F23">
        <f t="shared" si="0"/>
        <v>221.63692471568658</v>
      </c>
      <c r="G23">
        <f t="shared" si="2"/>
        <v>3.471865107235292E-3</v>
      </c>
      <c r="I23" s="20" t="s">
        <v>72</v>
      </c>
      <c r="J23" s="18"/>
      <c r="K23" s="5" t="s">
        <v>53</v>
      </c>
    </row>
    <row r="24" spans="1:11" ht="16" x14ac:dyDescent="0.2">
      <c r="A24" s="18">
        <v>939</v>
      </c>
      <c r="B24" s="27" t="s">
        <v>21</v>
      </c>
      <c r="C24" s="5">
        <v>72000</v>
      </c>
      <c r="D24" s="5">
        <v>72000</v>
      </c>
      <c r="E24" s="5">
        <v>28715634</v>
      </c>
      <c r="F24">
        <f t="shared" si="0"/>
        <v>398.82825000000003</v>
      </c>
      <c r="G24">
        <f t="shared" si="2"/>
        <v>5.5392812499999999E-3</v>
      </c>
      <c r="I24" s="20" t="s">
        <v>73</v>
      </c>
      <c r="J24" s="18"/>
      <c r="K24" s="5" t="s">
        <v>53</v>
      </c>
    </row>
    <row r="25" spans="1:11" ht="16" x14ac:dyDescent="0.2">
      <c r="A25" s="18">
        <v>2219</v>
      </c>
      <c r="B25" s="27" t="s">
        <v>22</v>
      </c>
      <c r="C25" s="5">
        <v>38120</v>
      </c>
      <c r="D25" s="5">
        <v>38120</v>
      </c>
      <c r="E25" s="5">
        <v>16171169</v>
      </c>
      <c r="F25">
        <f t="shared" si="0"/>
        <v>424.21744491080796</v>
      </c>
      <c r="G25">
        <f t="shared" si="2"/>
        <v>1.1128474420535361E-2</v>
      </c>
      <c r="I25" s="20" t="s">
        <v>74</v>
      </c>
      <c r="J25" s="18"/>
      <c r="K25" s="5" t="s">
        <v>51</v>
      </c>
    </row>
    <row r="26" spans="1:11" ht="16" x14ac:dyDescent="0.2">
      <c r="A26" s="18">
        <v>2282</v>
      </c>
      <c r="B26" s="27" t="s">
        <v>23</v>
      </c>
      <c r="C26" s="5">
        <v>45101</v>
      </c>
      <c r="D26" s="5">
        <v>45101</v>
      </c>
      <c r="E26" s="5">
        <v>28967291</v>
      </c>
      <c r="F26">
        <f t="shared" si="0"/>
        <v>642.27602492184212</v>
      </c>
      <c r="G26">
        <f t="shared" si="2"/>
        <v>1.4240837784568902E-2</v>
      </c>
      <c r="I26" s="20" t="s">
        <v>75</v>
      </c>
      <c r="J26" s="18"/>
      <c r="K26" s="5" t="s">
        <v>53</v>
      </c>
    </row>
    <row r="27" spans="1:11" ht="16" x14ac:dyDescent="0.2">
      <c r="A27" s="18">
        <v>2280</v>
      </c>
      <c r="B27" s="27" t="s">
        <v>24</v>
      </c>
      <c r="C27" s="5">
        <v>22283</v>
      </c>
      <c r="D27" s="5">
        <v>22283</v>
      </c>
      <c r="E27" s="5">
        <v>24669643</v>
      </c>
      <c r="F27">
        <f t="shared" si="0"/>
        <v>1107.1060000897546</v>
      </c>
      <c r="G27">
        <f t="shared" si="2"/>
        <v>4.9683884579713435E-2</v>
      </c>
      <c r="I27" s="20" t="s">
        <v>76</v>
      </c>
      <c r="J27" s="18"/>
      <c r="K27" s="5" t="s">
        <v>53</v>
      </c>
    </row>
    <row r="28" spans="1:11" ht="14" x14ac:dyDescent="0.15">
      <c r="A28" s="18"/>
      <c r="B28" s="5"/>
      <c r="C28" s="5"/>
      <c r="D28" s="5"/>
      <c r="E28" s="5"/>
      <c r="J28" s="18"/>
    </row>
    <row r="29" spans="1:11" ht="14" x14ac:dyDescent="0.15">
      <c r="A29" s="18"/>
      <c r="B29" s="5"/>
      <c r="C29" s="5"/>
      <c r="D29" s="5"/>
      <c r="E29" s="5"/>
      <c r="I29" s="5"/>
      <c r="J29" s="18"/>
    </row>
    <row r="30" spans="1:11" ht="14" x14ac:dyDescent="0.15">
      <c r="A30" s="18"/>
      <c r="B30" s="5"/>
      <c r="C30" s="1"/>
      <c r="D30" s="1"/>
      <c r="E30" s="1"/>
      <c r="I30" s="5"/>
      <c r="J30" s="18"/>
      <c r="K30" s="5"/>
    </row>
    <row r="31" spans="1:11" ht="14" x14ac:dyDescent="0.15">
      <c r="A31" s="18"/>
      <c r="B31" s="5"/>
      <c r="C31" s="5"/>
      <c r="D31" s="5"/>
      <c r="E31" s="35"/>
      <c r="F31" s="36"/>
      <c r="G31" s="36"/>
      <c r="I31" s="5"/>
      <c r="J31" s="18"/>
    </row>
    <row r="32" spans="1:11" ht="18" x14ac:dyDescent="0.2">
      <c r="A32" s="5"/>
      <c r="B32" s="47" t="s">
        <v>91</v>
      </c>
      <c r="C32" s="47"/>
      <c r="D32" s="47"/>
      <c r="E32" s="47"/>
      <c r="F32" s="47"/>
      <c r="G32" s="47"/>
      <c r="H32" s="47"/>
      <c r="I32" s="5"/>
      <c r="J32" s="18"/>
    </row>
    <row r="33" spans="1:10" ht="14" x14ac:dyDescent="0.15">
      <c r="A33" s="2"/>
      <c r="B33" s="1"/>
      <c r="C33" s="1"/>
      <c r="D33" s="1"/>
      <c r="E33" s="1"/>
      <c r="F33" s="2"/>
      <c r="G33" s="2"/>
      <c r="H33" s="5"/>
      <c r="I33" s="5"/>
      <c r="J33" s="18"/>
    </row>
    <row r="34" spans="1:10" ht="14" x14ac:dyDescent="0.15">
      <c r="A34" s="5"/>
      <c r="B34" s="24">
        <v>4</v>
      </c>
      <c r="C34" s="24">
        <v>9</v>
      </c>
      <c r="D34" s="24">
        <v>16</v>
      </c>
      <c r="E34" s="26">
        <v>25</v>
      </c>
      <c r="F34" s="24">
        <v>36</v>
      </c>
      <c r="G34" s="24">
        <v>49</v>
      </c>
      <c r="H34" s="24">
        <v>64</v>
      </c>
      <c r="I34" s="24"/>
      <c r="J34" s="18"/>
    </row>
    <row r="35" spans="1:10" ht="16" x14ac:dyDescent="0.2">
      <c r="A35" s="27" t="s">
        <v>0</v>
      </c>
      <c r="B35" s="46">
        <v>8.7464300000000001</v>
      </c>
      <c r="C35" s="46">
        <v>6.87094</v>
      </c>
      <c r="D35" s="46">
        <v>18.604399999999998</v>
      </c>
      <c r="E35" s="46">
        <v>9.6540099999999995</v>
      </c>
      <c r="F35" s="46">
        <v>13.830500000000001</v>
      </c>
      <c r="H35" s="5"/>
      <c r="I35" s="5"/>
      <c r="J35" s="18"/>
    </row>
    <row r="36" spans="1:10" ht="16" x14ac:dyDescent="0.2">
      <c r="A36" s="27" t="s">
        <v>1</v>
      </c>
      <c r="B36" s="46">
        <v>6.6096500000000002</v>
      </c>
      <c r="C36" s="46">
        <v>10.9138</v>
      </c>
      <c r="D36" s="46">
        <v>21.984300000000001</v>
      </c>
      <c r="E36" s="46">
        <v>5.5425599999999999</v>
      </c>
      <c r="F36" s="46">
        <v>6.9337099999999996</v>
      </c>
      <c r="H36" s="5"/>
      <c r="I36" s="5"/>
      <c r="J36" s="18"/>
    </row>
    <row r="37" spans="1:10" ht="16" x14ac:dyDescent="0.2">
      <c r="A37" s="27" t="s">
        <v>2</v>
      </c>
      <c r="B37" s="46">
        <v>69.436999999999998</v>
      </c>
      <c r="F37" s="46"/>
    </row>
    <row r="38" spans="1:10" ht="16" x14ac:dyDescent="0.2">
      <c r="A38" s="27" t="s">
        <v>3</v>
      </c>
      <c r="B38" s="46">
        <v>14.151</v>
      </c>
      <c r="C38" s="46">
        <v>14.9749</v>
      </c>
      <c r="D38" s="46">
        <v>38.137700000000002</v>
      </c>
      <c r="E38" s="46">
        <v>39.216900000000003</v>
      </c>
      <c r="F38" s="46">
        <v>29.674399999999999</v>
      </c>
    </row>
    <row r="39" spans="1:10" ht="16" x14ac:dyDescent="0.2">
      <c r="A39" s="28" t="s">
        <v>4</v>
      </c>
      <c r="B39">
        <v>11.966100000000001</v>
      </c>
      <c r="C39" s="46">
        <v>20.685199999999998</v>
      </c>
      <c r="D39" s="46">
        <v>32.0867</v>
      </c>
      <c r="E39" s="46">
        <v>12.670299999999999</v>
      </c>
      <c r="F39" s="46">
        <v>24.784099999999999</v>
      </c>
    </row>
    <row r="40" spans="1:10" ht="16" x14ac:dyDescent="0.2">
      <c r="A40" s="27" t="s">
        <v>5</v>
      </c>
      <c r="B40" s="46">
        <v>21.1069</v>
      </c>
      <c r="C40" s="46">
        <v>41.303800000000003</v>
      </c>
      <c r="D40" s="46">
        <v>77.649500000000003</v>
      </c>
      <c r="E40" s="46">
        <v>62.9285</v>
      </c>
      <c r="F40" s="46">
        <v>31.136800000000001</v>
      </c>
    </row>
    <row r="41" spans="1:10" ht="16" x14ac:dyDescent="0.2">
      <c r="A41" s="27" t="s">
        <v>6</v>
      </c>
      <c r="B41" s="46">
        <v>221719</v>
      </c>
      <c r="C41" s="46">
        <v>160963</v>
      </c>
      <c r="D41" s="46">
        <v>123944</v>
      </c>
      <c r="E41" s="46">
        <v>100394</v>
      </c>
      <c r="F41" s="46">
        <v>84187.8</v>
      </c>
    </row>
    <row r="42" spans="1:10" ht="16" x14ac:dyDescent="0.2">
      <c r="A42" s="27" t="s">
        <v>7</v>
      </c>
      <c r="B42" s="46">
        <v>33.751899999999999</v>
      </c>
      <c r="C42" s="46">
        <v>66.436999999999998</v>
      </c>
      <c r="D42" s="46">
        <v>79.0458</v>
      </c>
      <c r="E42" s="46">
        <v>64.142700000000005</v>
      </c>
      <c r="F42" s="46">
        <v>132.40100000000001</v>
      </c>
    </row>
    <row r="43" spans="1:10" ht="16" x14ac:dyDescent="0.2">
      <c r="A43" s="27" t="s">
        <v>8</v>
      </c>
      <c r="B43" s="46">
        <v>50.169699999999999</v>
      </c>
      <c r="C43" s="46">
        <v>35.382899999999999</v>
      </c>
      <c r="D43" s="46">
        <v>35.999099999999999</v>
      </c>
      <c r="E43" s="46">
        <v>79.920199999999994</v>
      </c>
      <c r="F43" s="46">
        <v>51.462200000000003</v>
      </c>
    </row>
    <row r="44" spans="1:10" ht="16" x14ac:dyDescent="0.2">
      <c r="A44" s="28" t="s">
        <v>9</v>
      </c>
      <c r="B44" s="46">
        <v>43.842799999999997</v>
      </c>
      <c r="C44" s="46">
        <v>94.191400000000002</v>
      </c>
      <c r="D44" s="46">
        <v>42.672800000000002</v>
      </c>
      <c r="E44" s="46">
        <v>148.398</v>
      </c>
      <c r="F44" s="46">
        <v>40.417400000000001</v>
      </c>
    </row>
    <row r="45" spans="1:10" ht="16" x14ac:dyDescent="0.2">
      <c r="A45" s="27" t="s">
        <v>10</v>
      </c>
      <c r="B45" s="46">
        <v>41.835999999999999</v>
      </c>
      <c r="C45" s="46">
        <v>83.255700000000004</v>
      </c>
      <c r="D45" s="46">
        <v>78.269499999999994</v>
      </c>
      <c r="E45" s="46">
        <v>51.360100000000003</v>
      </c>
      <c r="F45" s="46">
        <v>114.093</v>
      </c>
    </row>
    <row r="46" spans="1:10" ht="16" x14ac:dyDescent="0.2">
      <c r="A46" s="27" t="s">
        <v>11</v>
      </c>
      <c r="B46" s="46">
        <v>32.771900000000002</v>
      </c>
      <c r="C46" s="46">
        <v>50.53</v>
      </c>
      <c r="D46" s="46">
        <v>104.384</v>
      </c>
      <c r="E46" s="46">
        <v>232.69</v>
      </c>
      <c r="F46" s="46">
        <v>106.447</v>
      </c>
    </row>
    <row r="47" spans="1:10" ht="16" x14ac:dyDescent="0.2">
      <c r="A47" s="28" t="s">
        <v>12</v>
      </c>
      <c r="B47">
        <v>38.009</v>
      </c>
      <c r="C47" s="46">
        <v>45.310699999999997</v>
      </c>
      <c r="D47" s="46">
        <v>149.72200000000001</v>
      </c>
      <c r="E47" s="46">
        <v>170.554</v>
      </c>
      <c r="F47" s="46">
        <v>184.92099999999999</v>
      </c>
    </row>
    <row r="48" spans="1:10" ht="16" x14ac:dyDescent="0.2">
      <c r="A48" s="28" t="s">
        <v>13</v>
      </c>
      <c r="B48" s="46">
        <v>85.400199999999998</v>
      </c>
      <c r="C48" s="46">
        <v>88.335800000000006</v>
      </c>
      <c r="D48" s="46">
        <v>172.4</v>
      </c>
      <c r="E48" s="46">
        <v>182.86099999999999</v>
      </c>
      <c r="F48" s="46">
        <v>124.91200000000001</v>
      </c>
    </row>
    <row r="49" spans="1:6" ht="16" x14ac:dyDescent="0.2">
      <c r="A49" s="27" t="s">
        <v>14</v>
      </c>
      <c r="B49" s="46">
        <v>43.145099999999999</v>
      </c>
      <c r="C49" s="46">
        <v>53.096200000000003</v>
      </c>
      <c r="D49" s="46">
        <v>82.060199999999995</v>
      </c>
      <c r="E49" s="46">
        <v>300.488</v>
      </c>
      <c r="F49" s="46">
        <v>345.41500000000002</v>
      </c>
    </row>
    <row r="50" spans="1:6" ht="16" x14ac:dyDescent="0.2">
      <c r="A50" s="27" t="s">
        <v>15</v>
      </c>
      <c r="B50" s="46">
        <v>602.98199999999997</v>
      </c>
      <c r="C50" s="46">
        <v>1262.58</v>
      </c>
      <c r="D50" s="46">
        <v>803.03800000000001</v>
      </c>
      <c r="E50" s="46">
        <v>933.77200000000005</v>
      </c>
      <c r="F50" s="46">
        <v>926.52200000000005</v>
      </c>
    </row>
    <row r="51" spans="1:6" ht="16" x14ac:dyDescent="0.2">
      <c r="A51" s="27" t="s">
        <v>16</v>
      </c>
      <c r="B51" s="46">
        <v>2857.71</v>
      </c>
      <c r="C51" s="46">
        <v>749.505</v>
      </c>
      <c r="D51" s="46">
        <v>2289.9699999999998</v>
      </c>
      <c r="E51" s="46">
        <v>446.39400000000001</v>
      </c>
      <c r="F51" s="46">
        <v>1684.98</v>
      </c>
    </row>
    <row r="52" spans="1:6" ht="16" x14ac:dyDescent="0.2">
      <c r="A52" s="27" t="s">
        <v>17</v>
      </c>
      <c r="B52" s="46">
        <v>38.121499999999997</v>
      </c>
      <c r="C52" s="46">
        <v>52.470300000000002</v>
      </c>
      <c r="D52" s="46">
        <v>88.326700000000002</v>
      </c>
      <c r="E52" s="46">
        <v>74.618700000000004</v>
      </c>
      <c r="F52" s="46">
        <v>58.485599999999998</v>
      </c>
    </row>
    <row r="53" spans="1:6" ht="16" x14ac:dyDescent="0.2">
      <c r="A53" s="27" t="s">
        <v>18</v>
      </c>
      <c r="B53" s="46">
        <v>110.4</v>
      </c>
      <c r="C53" s="46">
        <v>260.53399999999999</v>
      </c>
      <c r="D53" s="46">
        <v>330.37400000000002</v>
      </c>
      <c r="E53" s="46">
        <v>189.43199999999999</v>
      </c>
      <c r="F53" s="46">
        <v>352.69</v>
      </c>
    </row>
    <row r="54" spans="1:6" ht="16" x14ac:dyDescent="0.2">
      <c r="A54" s="27" t="s">
        <v>19</v>
      </c>
      <c r="B54" s="46">
        <v>94.544600000000003</v>
      </c>
      <c r="C54" s="46">
        <v>197.48400000000001</v>
      </c>
      <c r="D54" s="46">
        <v>186.64599999999999</v>
      </c>
      <c r="E54" s="46">
        <v>202.738</v>
      </c>
      <c r="F54" s="46">
        <v>266.39299999999997</v>
      </c>
    </row>
    <row r="55" spans="1:6" ht="16" x14ac:dyDescent="0.2">
      <c r="A55" s="27" t="s">
        <v>20</v>
      </c>
      <c r="B55" s="46">
        <v>261.7</v>
      </c>
      <c r="C55" s="46">
        <v>262.92399999999998</v>
      </c>
      <c r="D55" s="46">
        <v>301.08499999999998</v>
      </c>
      <c r="E55" s="46">
        <v>304.87299999999999</v>
      </c>
      <c r="F55" s="46">
        <v>271.91000000000003</v>
      </c>
    </row>
    <row r="56" spans="1:6" ht="16" x14ac:dyDescent="0.2">
      <c r="A56" s="27" t="s">
        <v>21</v>
      </c>
      <c r="B56" s="46">
        <v>397.57499999999999</v>
      </c>
      <c r="C56">
        <v>532.80100000000004</v>
      </c>
      <c r="D56" s="46">
        <v>478.524</v>
      </c>
      <c r="E56" s="46">
        <v>750.72799999999995</v>
      </c>
      <c r="F56" s="46">
        <v>1034.54</v>
      </c>
    </row>
    <row r="57" spans="1:6" ht="16" x14ac:dyDescent="0.2">
      <c r="A57" s="27" t="s">
        <v>22</v>
      </c>
      <c r="B57" s="46">
        <v>71.014099999999999</v>
      </c>
      <c r="C57" s="46">
        <v>566.31399999999996</v>
      </c>
      <c r="D57" s="46">
        <v>3090.91</v>
      </c>
      <c r="E57" s="46">
        <v>4621.84</v>
      </c>
      <c r="F57" s="46">
        <v>296.13299999999998</v>
      </c>
    </row>
    <row r="58" spans="1:6" ht="16" x14ac:dyDescent="0.2">
      <c r="A58" s="27" t="s">
        <v>23</v>
      </c>
      <c r="B58" s="46">
        <v>2433.12</v>
      </c>
      <c r="C58" s="46">
        <v>1497.09</v>
      </c>
      <c r="D58">
        <v>2134.39</v>
      </c>
      <c r="E58" s="46">
        <v>1974.43</v>
      </c>
      <c r="F58" s="46">
        <v>1555.35</v>
      </c>
    </row>
    <row r="59" spans="1:6" ht="16" x14ac:dyDescent="0.2">
      <c r="A59" s="27" t="s">
        <v>24</v>
      </c>
      <c r="B59" s="46">
        <v>2164.23</v>
      </c>
      <c r="C59" s="46">
        <v>3062.68</v>
      </c>
      <c r="D59" s="46">
        <v>2767.05</v>
      </c>
      <c r="E59" s="46">
        <v>2677.84</v>
      </c>
      <c r="F59" s="46">
        <v>2245.4699999999998</v>
      </c>
    </row>
  </sheetData>
  <mergeCells count="2">
    <mergeCell ref="E31:G31"/>
    <mergeCell ref="B32:H32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141" zoomScaleNormal="100" workbookViewId="0">
      <selection activeCell="J157" sqref="J157:J181"/>
    </sheetView>
  </sheetViews>
  <sheetFormatPr baseColWidth="10" defaultColWidth="8.83203125" defaultRowHeight="13" x14ac:dyDescent="0.15"/>
  <cols>
    <col min="1" max="1" width="17.5"/>
    <col min="2" max="10" width="14.1640625"/>
    <col min="11" max="11" width="17"/>
    <col min="12" max="1025" width="14.1640625"/>
  </cols>
  <sheetData>
    <row r="2" spans="1:18" ht="18" x14ac:dyDescent="0.2">
      <c r="A2" s="40" t="s">
        <v>77</v>
      </c>
      <c r="B2" s="40"/>
      <c r="C2" s="40"/>
      <c r="D2" s="40"/>
      <c r="E2" s="40"/>
      <c r="F2" s="40"/>
      <c r="G2" s="40"/>
      <c r="H2" s="40"/>
      <c r="I2" s="40"/>
    </row>
    <row r="3" spans="1:18" ht="14" x14ac:dyDescent="0.15">
      <c r="C3" s="8"/>
      <c r="D3" s="8"/>
      <c r="E3" s="8"/>
      <c r="F3" s="8"/>
      <c r="G3" s="8"/>
    </row>
    <row r="4" spans="1:18" ht="14" x14ac:dyDescent="0.15">
      <c r="A4" s="2"/>
      <c r="B4" s="2"/>
      <c r="C4" s="39" t="s">
        <v>28</v>
      </c>
      <c r="D4" s="39"/>
      <c r="E4" s="39"/>
      <c r="F4" s="39"/>
      <c r="G4" s="39"/>
      <c r="H4" s="2"/>
      <c r="K4" s="2"/>
      <c r="L4" s="41" t="s">
        <v>29</v>
      </c>
      <c r="M4" s="41"/>
      <c r="N4" s="41"/>
      <c r="O4" s="41"/>
      <c r="P4" s="41"/>
      <c r="Q4" s="41"/>
      <c r="R4" s="2"/>
    </row>
    <row r="5" spans="1:18" ht="14" x14ac:dyDescent="0.15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 x14ac:dyDescent="0.15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 x14ac:dyDescent="0.15">
      <c r="A7" s="2" t="s">
        <v>0</v>
      </c>
      <c r="B7" s="2">
        <f>((2*'Matrix Statistics'!$E3)/(B217))/1000000000</f>
        <v>2.5193289319500427E-2</v>
      </c>
      <c r="C7" s="2">
        <f>((2*'Matrix Statistics'!$E3)/(C217))/1000000000</f>
        <v>1.3429987902943211E-2</v>
      </c>
      <c r="D7" s="2">
        <f>((2*'Matrix Statistics'!$E3)/(D217))/1000000000</f>
        <v>1.3175779851619128E-2</v>
      </c>
      <c r="E7" s="2">
        <f>((2*'Matrix Statistics'!$E3)/(E217))/1000000000</f>
        <v>1.2330685079248286E-2</v>
      </c>
      <c r="F7" s="2">
        <f>((2*'Matrix Statistics'!$E3)/(F217))/1000000000</f>
        <v>1.187305957353384E-2</v>
      </c>
      <c r="G7" s="2">
        <f>((2*'Matrix Statistics'!$E3)/(G217))/1000000000</f>
        <v>1.1576112828910861E-2</v>
      </c>
      <c r="H7" s="2">
        <f>((2*'Matrix Statistics'!$E3)/(H217))/1000000000</f>
        <v>1.1205935222075032E-2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 x14ac:dyDescent="0.15">
      <c r="A8" s="2" t="s">
        <v>1</v>
      </c>
      <c r="B8" s="2">
        <f>((2*'Matrix Statistics'!$E4)/(B218))/1000000000</f>
        <v>2.3746554782591831E-2</v>
      </c>
      <c r="C8" s="2">
        <f>((2*'Matrix Statistics'!$E4)/(C218))/1000000000</f>
        <v>1.4944121582327123E-2</v>
      </c>
      <c r="D8" s="2">
        <f>((2*'Matrix Statistics'!$E4)/(D218))/1000000000</f>
        <v>1.3229806285069317E-2</v>
      </c>
      <c r="E8" s="2">
        <f>((2*'Matrix Statistics'!$E4)/(E218))/1000000000</f>
        <v>1.2197905065717739E-2</v>
      </c>
      <c r="F8" s="2">
        <f>((2*'Matrix Statistics'!$E4)/(F218))/1000000000</f>
        <v>1.1490384615384612E-2</v>
      </c>
      <c r="G8" s="2">
        <f>((2*'Matrix Statistics'!$E4)/(G218))/1000000000</f>
        <v>1.0891844066229164E-2</v>
      </c>
      <c r="H8" s="2">
        <f>((2*'Matrix Statistics'!$E4)/(H218))/1000000000</f>
        <v>1.0479093145118166E-2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 x14ac:dyDescent="0.15">
      <c r="A9" s="2" t="s">
        <v>2</v>
      </c>
      <c r="B9" s="2">
        <f>((2*'Matrix Statistics'!$E5)/(B219))/1000000000</f>
        <v>3.0046445082485738E-2</v>
      </c>
      <c r="C9" s="2">
        <f>((2*'Matrix Statistics'!$E5)/(C219))/1000000000</f>
        <v>1.7558897763419262E-2</v>
      </c>
      <c r="D9" s="2">
        <f>((2*'Matrix Statistics'!$E5)/(D219))/1000000000</f>
        <v>1.69204886303688E-2</v>
      </c>
      <c r="E9" s="2">
        <f>((2*'Matrix Statistics'!$E5)/(E219))/1000000000</f>
        <v>1.5634579568230181E-2</v>
      </c>
      <c r="F9" s="2">
        <f>((2*'Matrix Statistics'!$E5)/(F219))/1000000000</f>
        <v>1.4871980527965761E-2</v>
      </c>
      <c r="G9" s="2">
        <f>((2*'Matrix Statistics'!$E5)/(G219))/1000000000</f>
        <v>1.4083280585844958E-2</v>
      </c>
      <c r="H9" s="2">
        <f>((2*'Matrix Statistics'!$E5)/(H219))/1000000000</f>
        <v>1.3351737560279403E-2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 x14ac:dyDescent="0.15">
      <c r="A10" s="2" t="s">
        <v>3</v>
      </c>
      <c r="B10" s="2">
        <f>((2*'Matrix Statistics'!$E6)/(B220))/1000000000</f>
        <v>2.8531683806522563E-2</v>
      </c>
      <c r="C10" s="2">
        <f>((2*'Matrix Statistics'!$E6)/(C220))/1000000000</f>
        <v>1.502525134310346E-2</v>
      </c>
      <c r="D10" s="2">
        <f>((2*'Matrix Statistics'!$E6)/(D220))/1000000000</f>
        <v>1.4848209093236137E-2</v>
      </c>
      <c r="E10" s="2">
        <f>((2*'Matrix Statistics'!$E6)/(E220))/1000000000</f>
        <v>1.4235756878576441E-2</v>
      </c>
      <c r="F10" s="2">
        <f>((2*'Matrix Statistics'!$E6)/(F220))/1000000000</f>
        <v>1.3787758222372435E-2</v>
      </c>
      <c r="G10" s="2">
        <f>((2*'Matrix Statistics'!$E6)/(G220))/1000000000</f>
        <v>1.3519876625774833E-2</v>
      </c>
      <c r="H10" s="2">
        <f>((2*'Matrix Statistics'!$E6)/(H220))/1000000000</f>
        <v>1.3177287921889411E-2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 x14ac:dyDescent="0.15">
      <c r="A11" s="2" t="s">
        <v>4</v>
      </c>
      <c r="B11" s="2">
        <f>((2*'Matrix Statistics'!$E7)/(B221))/1000000000</f>
        <v>2.8365233030025482E-2</v>
      </c>
      <c r="C11" s="2">
        <f>((2*'Matrix Statistics'!$E7)/(C221))/1000000000</f>
        <v>1.533738337014637E-2</v>
      </c>
      <c r="D11" s="2">
        <f>((2*'Matrix Statistics'!$E7)/(D221))/1000000000</f>
        <v>1.4892058477684777E-2</v>
      </c>
      <c r="E11" s="2">
        <f>((2*'Matrix Statistics'!$E7)/(E221))/1000000000</f>
        <v>1.4291229399826522E-2</v>
      </c>
      <c r="F11" s="2">
        <f>((2*'Matrix Statistics'!$E7)/(F221))/1000000000</f>
        <v>1.3796009482032582E-2</v>
      </c>
      <c r="G11" s="2">
        <f>((2*'Matrix Statistics'!$E7)/(G221))/1000000000</f>
        <v>1.3590579077608082E-2</v>
      </c>
      <c r="H11" s="2">
        <f>((2*'Matrix Statistics'!$E7)/(H221))/1000000000</f>
        <v>1.3063864837235652E-2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 x14ac:dyDescent="0.15">
      <c r="A12" s="2" t="s">
        <v>5</v>
      </c>
      <c r="B12" s="2">
        <f>((2*'Matrix Statistics'!$E8)/(B222))/1000000000</f>
        <v>2.8958648878560905E-2</v>
      </c>
      <c r="C12" s="2">
        <f>((2*'Matrix Statistics'!$E8)/(C222))/1000000000</f>
        <v>1.540186404355761E-2</v>
      </c>
      <c r="D12" s="2">
        <f>((2*'Matrix Statistics'!$E8)/(D222))/1000000000</f>
        <v>1.5165660490527165E-2</v>
      </c>
      <c r="E12" s="2">
        <f>((2*'Matrix Statistics'!$E8)/(E222))/1000000000</f>
        <v>1.4475600194153008E-2</v>
      </c>
      <c r="F12" s="2">
        <f>((2*'Matrix Statistics'!$E8)/(F222))/1000000000</f>
        <v>1.4156696162319401E-2</v>
      </c>
      <c r="G12" s="2">
        <f>((2*'Matrix Statistics'!$E8)/(G222))/1000000000</f>
        <v>1.3747441537028029E-2</v>
      </c>
      <c r="H12" s="2">
        <f>((2*'Matrix Statistics'!$E8)/(H222))/1000000000</f>
        <v>1.3213191606993415E-2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 x14ac:dyDescent="0.15">
      <c r="A13" s="2" t="s">
        <v>6</v>
      </c>
      <c r="B13" s="2">
        <f>((2*'Matrix Statistics'!$E9)/(B223))/1000000000</f>
        <v>3.2740185552715531E-2</v>
      </c>
      <c r="C13" s="2">
        <f>((2*'Matrix Statistics'!$E9)/(C223))/1000000000</f>
        <v>2.00756750598154E-2</v>
      </c>
      <c r="D13" s="2">
        <f>((2*'Matrix Statistics'!$E9)/(D223))/1000000000</f>
        <v>1.6992929525807183E-2</v>
      </c>
      <c r="E13" s="2">
        <f>((2*'Matrix Statistics'!$E9)/(E223))/1000000000</f>
        <v>1.5275075379334816E-2</v>
      </c>
      <c r="F13" s="2">
        <f>((2*'Matrix Statistics'!$E9)/(F223))/1000000000</f>
        <v>1.620342073002165E-2</v>
      </c>
      <c r="G13" s="2">
        <f>((2*'Matrix Statistics'!$E9)/(G223))/1000000000</f>
        <v>1.5355255844479445E-2</v>
      </c>
      <c r="H13" s="2">
        <f>((2*'Matrix Statistics'!$E9)/(H223))/1000000000</f>
        <v>1.5900865609811469E-2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 x14ac:dyDescent="0.15">
      <c r="A14" s="2" t="s">
        <v>7</v>
      </c>
      <c r="B14" s="2">
        <f>((2*'Matrix Statistics'!$E10)/(B224))/1000000000</f>
        <v>3.1952088895001958E-2</v>
      </c>
      <c r="C14" s="2">
        <f>((2*'Matrix Statistics'!$E10)/(C224))/1000000000</f>
        <v>1.6915040395225598E-2</v>
      </c>
      <c r="D14" s="2">
        <f>((2*'Matrix Statistics'!$E10)/(D224))/1000000000</f>
        <v>1.6510625971198144E-2</v>
      </c>
      <c r="E14" s="2">
        <f>((2*'Matrix Statistics'!$E10)/(E224))/1000000000</f>
        <v>1.6303301681145865E-2</v>
      </c>
      <c r="F14" s="2">
        <f>((2*'Matrix Statistics'!$E10)/(F224))/1000000000</f>
        <v>1.6002974702503676E-2</v>
      </c>
      <c r="G14" s="2">
        <f>((2*'Matrix Statistics'!$E10)/(G224))/1000000000</f>
        <v>1.5783035319065688E-2</v>
      </c>
      <c r="H14" s="2">
        <f>((2*'Matrix Statistics'!$E10)/(H224))/1000000000</f>
        <v>1.5330504297048804E-2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 x14ac:dyDescent="0.15">
      <c r="A15" s="2" t="s">
        <v>8</v>
      </c>
      <c r="B15" s="2">
        <f>((2*'Matrix Statistics'!$E11)/(B225))/1000000000</f>
        <v>3.1210803832692549E-2</v>
      </c>
      <c r="C15" s="2">
        <f>((2*'Matrix Statistics'!$E11)/(C225))/1000000000</f>
        <v>2.0391089702740173E-2</v>
      </c>
      <c r="D15" s="2">
        <f>((2*'Matrix Statistics'!$E11)/(D225))/1000000000</f>
        <v>1.9212838625366432E-2</v>
      </c>
      <c r="E15" s="2">
        <f>((2*'Matrix Statistics'!$E11)/(E225))/1000000000</f>
        <v>1.8584346013904785E-2</v>
      </c>
      <c r="F15" s="2">
        <f>((2*'Matrix Statistics'!$E11)/(F225))/1000000000</f>
        <v>1.8136970909394031E-2</v>
      </c>
      <c r="G15" s="2">
        <f>((2*'Matrix Statistics'!$E11)/(G225))/1000000000</f>
        <v>1.7244079187205771E-2</v>
      </c>
      <c r="H15" s="2">
        <f>((2*'Matrix Statistics'!$E11)/(H225))/1000000000</f>
        <v>1.6728497512896762E-2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 x14ac:dyDescent="0.15">
      <c r="A16" s="2" t="s">
        <v>9</v>
      </c>
      <c r="B16" s="2">
        <f>((2*'Matrix Statistics'!$E12)/(B226))/1000000000</f>
        <v>3.4532053498742825E-2</v>
      </c>
      <c r="C16" s="2">
        <f>((2*'Matrix Statistics'!$E12)/(C226))/1000000000</f>
        <v>1.8607350680507131E-2</v>
      </c>
      <c r="D16" s="2">
        <f>((2*'Matrix Statistics'!$E12)/(D226))/1000000000</f>
        <v>1.7566109872229212E-2</v>
      </c>
      <c r="E16" s="2">
        <f>((2*'Matrix Statistics'!$E12)/(E226))/1000000000</f>
        <v>1.7911871687329179E-2</v>
      </c>
      <c r="F16" s="2">
        <f>((2*'Matrix Statistics'!$E12)/(F226))/1000000000</f>
        <v>1.7366381984694406E-2</v>
      </c>
      <c r="G16" s="2">
        <f>((2*'Matrix Statistics'!$E12)/(G226))/1000000000</f>
        <v>1.7480237006403797E-2</v>
      </c>
      <c r="H16" s="2">
        <f>((2*'Matrix Statistics'!$E12)/(H226))/1000000000</f>
        <v>1.6866500404658858E-2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 x14ac:dyDescent="0.15">
      <c r="A17" s="2" t="s">
        <v>10</v>
      </c>
      <c r="B17" s="2">
        <f>((2*'Matrix Statistics'!$E13)/(B227))/1000000000</f>
        <v>3.5082480250113436E-2</v>
      </c>
      <c r="C17" s="2">
        <f>((2*'Matrix Statistics'!$E13)/(C227))/1000000000</f>
        <v>1.8949254653328355E-2</v>
      </c>
      <c r="D17" s="2">
        <f>((2*'Matrix Statistics'!$E13)/(D227))/1000000000</f>
        <v>1.7703156217557248E-2</v>
      </c>
      <c r="E17" s="2">
        <f>((2*'Matrix Statistics'!$E13)/(E227))/1000000000</f>
        <v>1.781953362089039E-2</v>
      </c>
      <c r="F17" s="2">
        <f>((2*'Matrix Statistics'!$E13)/(F227))/1000000000</f>
        <v>1.7075848507194555E-2</v>
      </c>
      <c r="G17" s="2">
        <f>((2*'Matrix Statistics'!$E13)/(G227))/1000000000</f>
        <v>1.7237760315661849E-2</v>
      </c>
      <c r="H17" s="2">
        <f>((2*'Matrix Statistics'!$E13)/(H227))/1000000000</f>
        <v>1.6660291007516481E-2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 x14ac:dyDescent="0.15">
      <c r="A18" s="2" t="s">
        <v>11</v>
      </c>
      <c r="B18" s="2">
        <f>((2*'Matrix Statistics'!$E14)/(B228))/1000000000</f>
        <v>3.3595133870920259E-2</v>
      </c>
      <c r="C18" s="2">
        <f>((2*'Matrix Statistics'!$E14)/(C228))/1000000000</f>
        <v>1.7538741819452482E-2</v>
      </c>
      <c r="D18" s="2">
        <f>((2*'Matrix Statistics'!$E14)/(D228))/1000000000</f>
        <v>1.7246325949823633E-2</v>
      </c>
      <c r="E18" s="2">
        <f>((2*'Matrix Statistics'!$E14)/(E228))/1000000000</f>
        <v>1.7181588825463834E-2</v>
      </c>
      <c r="F18" s="2">
        <f>((2*'Matrix Statistics'!$E14)/(F228))/1000000000</f>
        <v>1.692686198112759E-2</v>
      </c>
      <c r="G18" s="2">
        <f>((2*'Matrix Statistics'!$E14)/(G228))/1000000000</f>
        <v>1.677655555222447E-2</v>
      </c>
      <c r="H18" s="2">
        <f>((2*'Matrix Statistics'!$E14)/(H228))/1000000000</f>
        <v>1.6498525225481817E-2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 x14ac:dyDescent="0.15">
      <c r="A19" s="2" t="s">
        <v>12</v>
      </c>
      <c r="B19" s="2">
        <f>((2*'Matrix Statistics'!$E15)/(B229))/1000000000</f>
        <v>3.1501382495150422E-2</v>
      </c>
      <c r="C19" s="2">
        <f>((2*'Matrix Statistics'!$E15)/(C229))/1000000000</f>
        <v>1.6801256203324278E-2</v>
      </c>
      <c r="D19" s="2">
        <f>((2*'Matrix Statistics'!$E15)/(D229))/1000000000</f>
        <v>1.6405425119070286E-2</v>
      </c>
      <c r="E19" s="2">
        <f>((2*'Matrix Statistics'!$E15)/(E229))/1000000000</f>
        <v>1.5974134418804412E-2</v>
      </c>
      <c r="F19" s="2">
        <f>((2*'Matrix Statistics'!$E15)/(F229))/1000000000</f>
        <v>1.5473683462010909E-2</v>
      </c>
      <c r="G19" s="2">
        <f>((2*'Matrix Statistics'!$E15)/(G229))/1000000000</f>
        <v>1.5353425421088928E-2</v>
      </c>
      <c r="H19" s="2">
        <f>((2*'Matrix Statistics'!$E15)/(H229))/1000000000</f>
        <v>1.4783793928667872E-2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 x14ac:dyDescent="0.15">
      <c r="A20" s="2" t="s">
        <v>13</v>
      </c>
      <c r="B20" s="2">
        <f>((2*'Matrix Statistics'!$E16)/(B230))/1000000000</f>
        <v>2.7502874032515778E-2</v>
      </c>
      <c r="C20" s="2">
        <f>((2*'Matrix Statistics'!$E16)/(C230))/1000000000</f>
        <v>1.5479363420085069E-2</v>
      </c>
      <c r="D20" s="2">
        <f>((2*'Matrix Statistics'!$E16)/(D230))/1000000000</f>
        <v>1.4750403599766411E-2</v>
      </c>
      <c r="E20" s="2">
        <f>((2*'Matrix Statistics'!$E16)/(E230))/1000000000</f>
        <v>1.4151330759636125E-2</v>
      </c>
      <c r="F20" s="2">
        <f>((2*'Matrix Statistics'!$E16)/(F230))/1000000000</f>
        <v>1.3751679217096567E-2</v>
      </c>
      <c r="G20" s="2">
        <f>((2*'Matrix Statistics'!$E16)/(G230))/1000000000</f>
        <v>1.3447965402128241E-2</v>
      </c>
      <c r="H20" s="2">
        <f>((2*'Matrix Statistics'!$E16)/(H230))/1000000000</f>
        <v>1.31480511925538E-2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 x14ac:dyDescent="0.15">
      <c r="A21" s="2" t="s">
        <v>14</v>
      </c>
      <c r="B21" s="2">
        <f>((2*'Matrix Statistics'!$E17)/(B231))/1000000000</f>
        <v>3.2547843133007702E-2</v>
      </c>
      <c r="C21" s="2">
        <f>((2*'Matrix Statistics'!$E17)/(C231))/1000000000</f>
        <v>1.7316901357726764E-2</v>
      </c>
      <c r="D21" s="2">
        <f>((2*'Matrix Statistics'!$E17)/(D231))/1000000000</f>
        <v>1.6912563962232556E-2</v>
      </c>
      <c r="E21" s="2">
        <f>((2*'Matrix Statistics'!$E17)/(E231))/1000000000</f>
        <v>1.6556291025884701E-2</v>
      </c>
      <c r="F21" s="2">
        <f>((2*'Matrix Statistics'!$E17)/(F231))/1000000000</f>
        <v>1.6175445159258891E-2</v>
      </c>
      <c r="G21" s="2">
        <f>((2*'Matrix Statistics'!$E17)/(G231))/1000000000</f>
        <v>1.6284172695980346E-2</v>
      </c>
      <c r="H21" s="2">
        <f>((2*'Matrix Statistics'!$E17)/(H231))/1000000000</f>
        <v>1.5796018985245963E-2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 x14ac:dyDescent="0.15">
      <c r="A22" s="2" t="s">
        <v>15</v>
      </c>
      <c r="B22" s="2">
        <f>((2*'Matrix Statistics'!$E18)/(B232))/1000000000</f>
        <v>3.3802222525122806E-2</v>
      </c>
      <c r="C22" s="2">
        <f>((2*'Matrix Statistics'!$E18)/(C232))/1000000000</f>
        <v>2.0636766666605601E-2</v>
      </c>
      <c r="D22" s="2">
        <f>((2*'Matrix Statistics'!$E18)/(D232))/1000000000</f>
        <v>1.4265931508122285E-2</v>
      </c>
      <c r="E22" s="2">
        <f>((2*'Matrix Statistics'!$E18)/(E232))/1000000000</f>
        <v>1.4036774136564775E-2</v>
      </c>
      <c r="F22" s="2">
        <f>((2*'Matrix Statistics'!$E18)/(F232))/1000000000</f>
        <v>1.6138252446624767E-2</v>
      </c>
      <c r="G22" s="2">
        <f>((2*'Matrix Statistics'!$E18)/(G232))/1000000000</f>
        <v>1.5907907991171585E-2</v>
      </c>
      <c r="H22" s="2">
        <f>((2*'Matrix Statistics'!$E18)/(H232))/1000000000</f>
        <v>1.5728811031283367E-2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 x14ac:dyDescent="0.15">
      <c r="A23" s="2" t="s">
        <v>16</v>
      </c>
      <c r="B23" s="2">
        <f>((2*'Matrix Statistics'!$E19)/(B233))/1000000000</f>
        <v>1.742711418734685E-2</v>
      </c>
      <c r="C23" s="2">
        <f>((2*'Matrix Statistics'!$E19)/(C233))/1000000000</f>
        <v>1.0275885784612405E-2</v>
      </c>
      <c r="D23" s="2">
        <f>((2*'Matrix Statistics'!$E19)/(D233))/1000000000</f>
        <v>9.434369841920422E-3</v>
      </c>
      <c r="E23" s="2">
        <f>((2*'Matrix Statistics'!$E19)/(E233))/1000000000</f>
        <v>9.2619730563749843E-3</v>
      </c>
      <c r="F23" s="2">
        <f>((2*'Matrix Statistics'!$E19)/(F233))/1000000000</f>
        <v>9.0537591199361372E-3</v>
      </c>
      <c r="G23" s="2">
        <f>((2*'Matrix Statistics'!$E19)/(G233))/1000000000</f>
        <v>8.6183211552891686E-3</v>
      </c>
      <c r="H23" s="2">
        <f>((2*'Matrix Statistics'!$E19)/(H233))/1000000000</f>
        <v>8.8011148526628349E-3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 x14ac:dyDescent="0.15">
      <c r="A24" s="2" t="s">
        <v>17</v>
      </c>
      <c r="B24" s="2">
        <f>((2*'Matrix Statistics'!$E20)/(B234))/1000000000</f>
        <v>5.5879476157403039E-2</v>
      </c>
      <c r="C24" s="2">
        <f>((2*'Matrix Statistics'!$E20)/(C234))/1000000000</f>
        <v>4.1754027846609823E-2</v>
      </c>
      <c r="D24" s="2">
        <f>((2*'Matrix Statistics'!$E20)/(D234))/1000000000</f>
        <v>3.9244094557391161E-2</v>
      </c>
      <c r="E24" s="2">
        <f>((2*'Matrix Statistics'!$E20)/(E234))/1000000000</f>
        <v>3.7570184830324975E-2</v>
      </c>
      <c r="F24" s="2">
        <f>((2*'Matrix Statistics'!$E20)/(F234))/1000000000</f>
        <v>3.6369938382970361E-2</v>
      </c>
      <c r="G24" s="2">
        <f>((2*'Matrix Statistics'!$E20)/(G234))/1000000000</f>
        <v>3.5835432955541806E-2</v>
      </c>
      <c r="H24" s="2">
        <f>((2*'Matrix Statistics'!$E20)/(H234))/1000000000</f>
        <v>3.4876513052426457E-2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 x14ac:dyDescent="0.15">
      <c r="A25" s="2" t="s">
        <v>18</v>
      </c>
      <c r="B25" s="2">
        <f>((2*'Matrix Statistics'!$E21)/(B235))/1000000000</f>
        <v>3.4424899155571544E-2</v>
      </c>
      <c r="C25" s="2">
        <f>((2*'Matrix Statistics'!$E21)/(C235))/1000000000</f>
        <v>1.8650697690626619E-2</v>
      </c>
      <c r="D25" s="2">
        <f>((2*'Matrix Statistics'!$E21)/(D235))/1000000000</f>
        <v>1.836054231407265E-2</v>
      </c>
      <c r="E25" s="2">
        <f>((2*'Matrix Statistics'!$E21)/(E235))/1000000000</f>
        <v>1.822177033201932E-2</v>
      </c>
      <c r="F25" s="2">
        <f>((2*'Matrix Statistics'!$E21)/(F235))/1000000000</f>
        <v>1.8035976670911121E-2</v>
      </c>
      <c r="G25" s="2">
        <f>((2*'Matrix Statistics'!$E21)/(G235))/1000000000</f>
        <v>1.7985498292180005E-2</v>
      </c>
      <c r="H25" s="2">
        <f>((2*'Matrix Statistics'!$E21)/(H235))/1000000000</f>
        <v>1.7651794039421524E-2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 x14ac:dyDescent="0.15">
      <c r="A26" s="2" t="s">
        <v>19</v>
      </c>
      <c r="B26" s="2">
        <f>((2*'Matrix Statistics'!$E22)/(B236))/1000000000</f>
        <v>3.3203981657685039E-2</v>
      </c>
      <c r="C26" s="2">
        <f>((2*'Matrix Statistics'!$E22)/(C236))/1000000000</f>
        <v>1.7368364819408403E-2</v>
      </c>
      <c r="D26" s="2">
        <f>((2*'Matrix Statistics'!$E22)/(D236))/1000000000</f>
        <v>1.7382200725686275E-2</v>
      </c>
      <c r="E26" s="2">
        <f>((2*'Matrix Statistics'!$E22)/(E236))/1000000000</f>
        <v>1.6978453959536444E-2</v>
      </c>
      <c r="F26" s="2">
        <f>((2*'Matrix Statistics'!$E22)/(F236))/1000000000</f>
        <v>1.7009380509676118E-2</v>
      </c>
      <c r="G26" s="2">
        <f>((2*'Matrix Statistics'!$E22)/(G236))/1000000000</f>
        <v>1.674766133684992E-2</v>
      </c>
      <c r="H26" s="2">
        <f>((2*'Matrix Statistics'!$E22)/(H236))/1000000000</f>
        <v>1.6519448977396989E-2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 x14ac:dyDescent="0.15">
      <c r="A27" s="2" t="s">
        <v>20</v>
      </c>
      <c r="B27" s="2">
        <f>((2*'Matrix Statistics'!$E23)/(B237))/1000000000</f>
        <v>3.991671262866426E-2</v>
      </c>
      <c r="C27" s="2">
        <f>((2*'Matrix Statistics'!$E23)/(C237))/1000000000</f>
        <v>2.5646345508627159E-2</v>
      </c>
      <c r="D27" s="2">
        <f>((2*'Matrix Statistics'!$E23)/(D237))/1000000000</f>
        <v>2.2515167934539993E-2</v>
      </c>
      <c r="E27" s="2">
        <f>((2*'Matrix Statistics'!$E23)/(E237))/1000000000</f>
        <v>2.0744590026691549E-2</v>
      </c>
      <c r="F27" s="2">
        <f>((2*'Matrix Statistics'!$E23)/(F237))/1000000000</f>
        <v>1.9568771804863532E-2</v>
      </c>
      <c r="G27" s="2">
        <f>((2*'Matrix Statistics'!$E23)/(G237))/1000000000</f>
        <v>1.8864829586173564E-2</v>
      </c>
      <c r="H27" s="2">
        <f>((2*'Matrix Statistics'!$E23)/(H237))/1000000000</f>
        <v>1.8690598728672542E-2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 x14ac:dyDescent="0.15">
      <c r="A28" s="2" t="s">
        <v>21</v>
      </c>
      <c r="B28" s="2">
        <f>((2*'Matrix Statistics'!$E24)/(B238))/1000000000</f>
        <v>4.0532184370434647E-2</v>
      </c>
      <c r="C28" s="2">
        <f>((2*'Matrix Statistics'!$E24)/(C238))/1000000000</f>
        <v>2.2371257289098227E-2</v>
      </c>
      <c r="D28" s="2">
        <f>((2*'Matrix Statistics'!$E24)/(D238))/1000000000</f>
        <v>2.0603515040628535E-2</v>
      </c>
      <c r="E28" s="2">
        <f>((2*'Matrix Statistics'!$E24)/(E238))/1000000000</f>
        <v>2.0765695235891356E-2</v>
      </c>
      <c r="F28" s="2">
        <f>((2*'Matrix Statistics'!$E24)/(F238))/1000000000</f>
        <v>1.9767350001376777E-2</v>
      </c>
      <c r="G28" s="2">
        <f>((2*'Matrix Statistics'!$E24)/(G238))/1000000000</f>
        <v>1.9940858587261429E-2</v>
      </c>
      <c r="H28" s="2">
        <f>((2*'Matrix Statistics'!$E24)/(H238))/1000000000</f>
        <v>1.9361769524849786E-2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 x14ac:dyDescent="0.15">
      <c r="A29" s="2" t="s">
        <v>22</v>
      </c>
      <c r="B29" s="2">
        <f>((2*'Matrix Statistics'!$E25)/(B239))/1000000000</f>
        <v>1.9017700353513113E-2</v>
      </c>
      <c r="C29" s="2">
        <f>((2*'Matrix Statistics'!$E25)/(C239))/1000000000</f>
        <v>1.843016333505999E-2</v>
      </c>
      <c r="D29" s="2">
        <f>((2*'Matrix Statistics'!$E25)/(D239))/1000000000</f>
        <v>1.8466900160331815E-2</v>
      </c>
      <c r="E29" s="2">
        <f>((2*'Matrix Statistics'!$E25)/(E239))/1000000000</f>
        <v>1.8246385118705778E-2</v>
      </c>
      <c r="F29" s="2">
        <f>((2*'Matrix Statistics'!$E25)/(F239))/1000000000</f>
        <v>1.8101717132143057E-2</v>
      </c>
      <c r="G29" s="2">
        <f>((2*'Matrix Statistics'!$E25)/(G239))/1000000000</f>
        <v>1.7917378822679533E-2</v>
      </c>
      <c r="H29" s="2">
        <f>((2*'Matrix Statistics'!$E25)/(H239))/1000000000</f>
        <v>1.6571274128188027E-2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 x14ac:dyDescent="0.15">
      <c r="A30" s="2" t="s">
        <v>23</v>
      </c>
      <c r="B30" s="2">
        <f>((2*'Matrix Statistics'!$E26)/(B240))/1000000000</f>
        <v>3.8939241306071987E-2</v>
      </c>
      <c r="C30" s="2">
        <f>((2*'Matrix Statistics'!$E26)/(C240))/1000000000</f>
        <v>2.4371343115314074E-2</v>
      </c>
      <c r="D30" s="2">
        <f>((2*'Matrix Statistics'!$E26)/(D240))/1000000000</f>
        <v>2.1876801021063246E-2</v>
      </c>
      <c r="E30" s="2">
        <f>((2*'Matrix Statistics'!$E26)/(E240))/1000000000</f>
        <v>2.0737507472142772E-2</v>
      </c>
      <c r="F30" s="2">
        <f>((2*'Matrix Statistics'!$E26)/(F240))/1000000000</f>
        <v>1.9980955961220768E-2</v>
      </c>
      <c r="G30" s="2">
        <f>((2*'Matrix Statistics'!$E26)/(G240))/1000000000</f>
        <v>1.9469555223228515E-2</v>
      </c>
      <c r="H30" s="2">
        <f>((2*'Matrix Statistics'!$E26)/(H240))/1000000000</f>
        <v>1.9124994883238808E-2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 x14ac:dyDescent="0.15">
      <c r="A31" s="2" t="s">
        <v>24</v>
      </c>
      <c r="B31" s="2">
        <f>((2*'Matrix Statistics'!$E27)/(B241))/1000000000</f>
        <v>3.2668966019546046E-2</v>
      </c>
      <c r="C31" s="2">
        <f>((2*'Matrix Statistics'!$E27)/(C241))/1000000000</f>
        <v>1.9457702743205074E-2</v>
      </c>
      <c r="D31" s="2">
        <f>((2*'Matrix Statistics'!$E27)/(D241))/1000000000</f>
        <v>1.8000994556572249E-2</v>
      </c>
      <c r="E31" s="2">
        <f>((2*'Matrix Statistics'!$E27)/(E241))/1000000000</f>
        <v>1.7808930582426157E-2</v>
      </c>
      <c r="F31" s="2">
        <f>((2*'Matrix Statistics'!$E27)/(F241))/1000000000</f>
        <v>1.731828906587294E-2</v>
      </c>
      <c r="G31" s="2">
        <f>((2*'Matrix Statistics'!$E27)/(G241))/1000000000</f>
        <v>1.7393995565066236E-2</v>
      </c>
      <c r="H31" s="2">
        <f>((2*'Matrix Statistics'!$E27)/(H241))/1000000000</f>
        <v>1.7493967436781117E-2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 x14ac:dyDescent="0.15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 x14ac:dyDescent="0.15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 x14ac:dyDescent="0.15">
      <c r="C34" s="42" t="s">
        <v>30</v>
      </c>
      <c r="D34" s="42"/>
      <c r="E34" s="42"/>
      <c r="F34" s="42"/>
      <c r="G34" s="42"/>
      <c r="K34" s="10"/>
      <c r="L34" s="37" t="s">
        <v>31</v>
      </c>
      <c r="M34" s="37"/>
      <c r="N34" s="37"/>
      <c r="O34" s="37"/>
      <c r="P34" s="37"/>
      <c r="Q34" s="37"/>
      <c r="R34" s="10"/>
    </row>
    <row r="36" spans="1:18" ht="14" x14ac:dyDescent="0.15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 x14ac:dyDescent="0.15">
      <c r="A37" s="5" t="s">
        <v>0</v>
      </c>
      <c r="B37">
        <f>'OMPI-4proc'!B335</f>
        <v>4.0503770000000001</v>
      </c>
      <c r="C37">
        <f>'OMPI-9proc'!B334</f>
        <v>4.0857900000000003</v>
      </c>
      <c r="D37">
        <f>'OMPI-16proc'!B334</f>
        <v>4.1171160000000002</v>
      </c>
      <c r="E37">
        <f>'OMPI-25proc'!B334</f>
        <v>4.3434940000000006</v>
      </c>
      <c r="F37">
        <f>'OMPI-36proc'!B334</f>
        <v>4.2172940000000008</v>
      </c>
      <c r="G37">
        <f>'OMPI-49proc'!B334</f>
        <v>4.3155580000000002</v>
      </c>
      <c r="H37">
        <f>'OMPI-64proc'!B334</f>
        <v>4.0609689999999992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 x14ac:dyDescent="0.15">
      <c r="A38" s="5" t="s">
        <v>1</v>
      </c>
      <c r="B38">
        <f>'OMPI-4proc'!B336</f>
        <v>1.80853</v>
      </c>
      <c r="C38">
        <f>'OMPI-9proc'!B335</f>
        <v>2.5237250000000002</v>
      </c>
      <c r="D38">
        <f>'OMPI-16proc'!B335</f>
        <v>2.4532049999999996</v>
      </c>
      <c r="E38">
        <f>'OMPI-25proc'!B335</f>
        <v>2.0521000000000003</v>
      </c>
      <c r="F38">
        <f>'OMPI-36proc'!B335</f>
        <v>2.4009970000000003</v>
      </c>
      <c r="G38">
        <f>'OMPI-49proc'!B335</f>
        <v>1.9940109999999998</v>
      </c>
      <c r="H38">
        <f>'OMPI-64proc'!B335</f>
        <v>2.4353759999999998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 x14ac:dyDescent="0.15">
      <c r="A39" s="5" t="s">
        <v>2</v>
      </c>
      <c r="B39">
        <f>'OMPI-4proc'!B337</f>
        <v>3.0729830000000002</v>
      </c>
      <c r="C39">
        <f>'OMPI-9proc'!B336</f>
        <v>3.0443199999999999</v>
      </c>
      <c r="D39">
        <f>'OMPI-16proc'!B336</f>
        <v>3.1084680000000002</v>
      </c>
      <c r="E39">
        <f>'OMPI-25proc'!B336</f>
        <v>3.2529209999999997</v>
      </c>
      <c r="F39">
        <f>'OMPI-36proc'!B336</f>
        <v>3.1443880000000002</v>
      </c>
      <c r="G39">
        <f>'OMPI-49proc'!B336</f>
        <v>3.1554699999999998</v>
      </c>
      <c r="H39">
        <f>'OMPI-64proc'!B336</f>
        <v>2.9983740000000005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 x14ac:dyDescent="0.15">
      <c r="A40" s="5" t="s">
        <v>3</v>
      </c>
      <c r="B40">
        <f>'OMPI-4proc'!B338</f>
        <v>6.4179519999999997</v>
      </c>
      <c r="C40">
        <f>'OMPI-9proc'!B337</f>
        <v>8.5368640000000013</v>
      </c>
      <c r="D40">
        <f>'OMPI-16proc'!B337</f>
        <v>8.3883620000000008</v>
      </c>
      <c r="E40">
        <f>'OMPI-25proc'!B337</f>
        <v>6.644315999999999</v>
      </c>
      <c r="F40">
        <f>'OMPI-36proc'!B337</f>
        <v>9.5567979999999988</v>
      </c>
      <c r="G40">
        <f>'OMPI-49proc'!B337</f>
        <v>6.4662790000000001</v>
      </c>
      <c r="H40">
        <f>'OMPI-64proc'!B337</f>
        <v>8.2048280000000009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 x14ac:dyDescent="0.15">
      <c r="A41" s="5" t="s">
        <v>4</v>
      </c>
      <c r="B41">
        <f>'OMPI-4proc'!B339</f>
        <v>2.1466920000000003</v>
      </c>
      <c r="C41">
        <f>'OMPI-9proc'!B338</f>
        <v>3.0576449999999999</v>
      </c>
      <c r="D41">
        <f>'OMPI-16proc'!B338</f>
        <v>3.0424270000000004</v>
      </c>
      <c r="E41">
        <f>'OMPI-25proc'!B338</f>
        <v>2.3260580000000002</v>
      </c>
      <c r="F41">
        <f>'OMPI-36proc'!B338</f>
        <v>2.5637499999999998</v>
      </c>
      <c r="G41">
        <f>'OMPI-49proc'!B338</f>
        <v>2.2994289999999999</v>
      </c>
      <c r="H41">
        <f>'OMPI-64proc'!B338</f>
        <v>2.9639679999999999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 x14ac:dyDescent="0.15">
      <c r="A42" s="5" t="s">
        <v>5</v>
      </c>
      <c r="B42">
        <f>'OMPI-4proc'!B340</f>
        <v>1.7737719999999999</v>
      </c>
      <c r="C42">
        <f>'OMPI-9proc'!B339</f>
        <v>1.797221</v>
      </c>
      <c r="D42">
        <f>'OMPI-16proc'!B339</f>
        <v>1.8281210000000001</v>
      </c>
      <c r="E42">
        <f>'OMPI-25proc'!B339</f>
        <v>1.9604620000000001</v>
      </c>
      <c r="F42">
        <f>'OMPI-36proc'!B339</f>
        <v>1.8342489999999998</v>
      </c>
      <c r="G42">
        <f>'OMPI-49proc'!B339</f>
        <v>1.957311</v>
      </c>
      <c r="H42">
        <f>'OMPI-64proc'!B339</f>
        <v>1.7754289999999997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 x14ac:dyDescent="0.15">
      <c r="A43" s="5" t="s">
        <v>6</v>
      </c>
      <c r="B43">
        <f>'OMPI-4proc'!B341</f>
        <v>9.6669640000000001</v>
      </c>
      <c r="C43">
        <f>'OMPI-9proc'!B340</f>
        <v>12.116939999999998</v>
      </c>
      <c r="D43">
        <f>'OMPI-16proc'!B340</f>
        <v>12.278494999999999</v>
      </c>
      <c r="E43">
        <f>'OMPI-25proc'!B340</f>
        <v>10.292350000000001</v>
      </c>
      <c r="F43">
        <f>'OMPI-36proc'!B340</f>
        <v>11.619437999999999</v>
      </c>
      <c r="G43">
        <f>'OMPI-49proc'!B340</f>
        <v>10.051684999999999</v>
      </c>
      <c r="H43">
        <f>'OMPI-64proc'!B340</f>
        <v>11.363515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 x14ac:dyDescent="0.15">
      <c r="A44" s="5" t="s">
        <v>7</v>
      </c>
      <c r="B44">
        <f>'OMPI-4proc'!B342</f>
        <v>3.6589820000000004</v>
      </c>
      <c r="C44">
        <f>'OMPI-9proc'!B341</f>
        <v>4.7057699999999993</v>
      </c>
      <c r="D44">
        <f>'OMPI-16proc'!B341</f>
        <v>4.7191160000000005</v>
      </c>
      <c r="E44">
        <f>'OMPI-25proc'!B341</f>
        <v>3.8793020000000005</v>
      </c>
      <c r="F44">
        <f>'OMPI-36proc'!B341</f>
        <v>5.0531680000000012</v>
      </c>
      <c r="G44">
        <f>'OMPI-49proc'!B341</f>
        <v>3.8909479999999994</v>
      </c>
      <c r="H44">
        <f>'OMPI-64proc'!B341</f>
        <v>4.5458109999999996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 x14ac:dyDescent="0.15">
      <c r="A45" s="5" t="s">
        <v>8</v>
      </c>
      <c r="B45">
        <f>'OMPI-4proc'!B343</f>
        <v>12.383819999999998</v>
      </c>
      <c r="C45">
        <f>'OMPI-9proc'!B342</f>
        <v>16.178749999999997</v>
      </c>
      <c r="D45">
        <f>'OMPI-16proc'!B342</f>
        <v>15.992759999999999</v>
      </c>
      <c r="E45">
        <f>'OMPI-25proc'!B342</f>
        <v>12.06786</v>
      </c>
      <c r="F45">
        <f>'OMPI-36proc'!B342</f>
        <v>14.512020000000001</v>
      </c>
      <c r="G45">
        <f>'OMPI-49proc'!B342</f>
        <v>11.952649999999998</v>
      </c>
      <c r="H45">
        <f>'OMPI-64proc'!B342</f>
        <v>14.659539999999998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 x14ac:dyDescent="0.15">
      <c r="A46" s="5" t="s">
        <v>9</v>
      </c>
      <c r="B46">
        <f>'OMPI-4proc'!B344</f>
        <v>10.104334</v>
      </c>
      <c r="C46">
        <f>'OMPI-9proc'!B343</f>
        <v>12.722724000000001</v>
      </c>
      <c r="D46">
        <f>'OMPI-16proc'!B343</f>
        <v>12.783927999999998</v>
      </c>
      <c r="E46">
        <f>'OMPI-25proc'!B343</f>
        <v>9.6496269999999988</v>
      </c>
      <c r="F46">
        <f>'OMPI-36proc'!B343</f>
        <v>12.107342000000001</v>
      </c>
      <c r="G46">
        <f>'OMPI-49proc'!B343</f>
        <v>9.4183040000000009</v>
      </c>
      <c r="H46">
        <f>'OMPI-64proc'!B343</f>
        <v>12.2401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 x14ac:dyDescent="0.15">
      <c r="A47" s="5" t="s">
        <v>10</v>
      </c>
      <c r="B47">
        <f>'OMPI-4proc'!B345</f>
        <v>5.6625750000000004</v>
      </c>
      <c r="C47">
        <f>'OMPI-9proc'!B344</f>
        <v>7.3624239999999999</v>
      </c>
      <c r="D47">
        <f>'OMPI-16proc'!B344</f>
        <v>7.1710890000000003</v>
      </c>
      <c r="E47">
        <f>'OMPI-25proc'!B344</f>
        <v>5.7142630000000008</v>
      </c>
      <c r="F47">
        <f>'OMPI-36proc'!B344</f>
        <v>6.7009619999999996</v>
      </c>
      <c r="G47">
        <f>'OMPI-49proc'!B344</f>
        <v>5.4371799999999997</v>
      </c>
      <c r="H47">
        <f>'OMPI-64proc'!B344</f>
        <v>6.5684490000000011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 x14ac:dyDescent="0.15">
      <c r="A48" s="5" t="s">
        <v>11</v>
      </c>
      <c r="B48">
        <f>'OMPI-4proc'!B346</f>
        <v>6.7178379999999986</v>
      </c>
      <c r="C48">
        <f>'OMPI-9proc'!B345</f>
        <v>8.8599950000000014</v>
      </c>
      <c r="D48">
        <f>'OMPI-16proc'!B345</f>
        <v>9.0311620000000019</v>
      </c>
      <c r="E48">
        <f>'OMPI-25proc'!B345</f>
        <v>7.1319259999999982</v>
      </c>
      <c r="F48">
        <f>'OMPI-36proc'!B345</f>
        <v>8.4461720000000007</v>
      </c>
      <c r="G48">
        <f>'OMPI-49proc'!B345</f>
        <v>6.5220849999999997</v>
      </c>
      <c r="H48">
        <f>'OMPI-64proc'!B345</f>
        <v>8.044276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 x14ac:dyDescent="0.15">
      <c r="A49" s="5" t="s">
        <v>12</v>
      </c>
      <c r="B49">
        <f>'OMPI-4proc'!B347</f>
        <v>2.3689629999999999</v>
      </c>
      <c r="C49">
        <f>'OMPI-9proc'!B346</f>
        <v>2.8664229999999997</v>
      </c>
      <c r="D49">
        <f>'OMPI-16proc'!B346</f>
        <v>3.1176920000000004</v>
      </c>
      <c r="E49">
        <f>'OMPI-25proc'!B346</f>
        <v>2.5726170000000002</v>
      </c>
      <c r="F49">
        <f>'OMPI-36proc'!B346</f>
        <v>2.8803919999999996</v>
      </c>
      <c r="G49">
        <f>'OMPI-49proc'!B346</f>
        <v>2.4221310000000003</v>
      </c>
      <c r="H49">
        <f>'OMPI-64proc'!B346</f>
        <v>2.7557770000000001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 x14ac:dyDescent="0.15">
      <c r="A50" s="5" t="s">
        <v>13</v>
      </c>
      <c r="B50">
        <f>'OMPI-4proc'!B348</f>
        <v>2.7396500000000001</v>
      </c>
      <c r="C50">
        <f>'OMPI-9proc'!B347</f>
        <v>3.3538519999999998</v>
      </c>
      <c r="D50">
        <f>'OMPI-16proc'!B347</f>
        <v>3.847423</v>
      </c>
      <c r="E50">
        <f>'OMPI-25proc'!B347</f>
        <v>2.9525090000000001</v>
      </c>
      <c r="F50">
        <f>'OMPI-36proc'!B347</f>
        <v>3.2596900000000004</v>
      </c>
      <c r="G50">
        <f>'OMPI-49proc'!B347</f>
        <v>2.770702</v>
      </c>
      <c r="H50">
        <f>'OMPI-64proc'!B347</f>
        <v>3.3540439999999996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 x14ac:dyDescent="0.15">
      <c r="A51" s="5" t="s">
        <v>14</v>
      </c>
      <c r="B51">
        <f>'OMPI-4proc'!B349</f>
        <v>3.0178249999999998</v>
      </c>
      <c r="C51">
        <f>'OMPI-9proc'!B348</f>
        <v>4.349041999999999</v>
      </c>
      <c r="D51">
        <f>'OMPI-16proc'!B348</f>
        <v>4.4897219999999995</v>
      </c>
      <c r="E51">
        <f>'OMPI-25proc'!B348</f>
        <v>3.2693979999999998</v>
      </c>
      <c r="F51">
        <f>'OMPI-36proc'!B348</f>
        <v>3.6809910000000001</v>
      </c>
      <c r="G51">
        <f>'OMPI-49proc'!B348</f>
        <v>3.0678299999999998</v>
      </c>
      <c r="H51">
        <f>'OMPI-64proc'!B348</f>
        <v>3.556819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 x14ac:dyDescent="0.15">
      <c r="A52" s="5" t="s">
        <v>15</v>
      </c>
      <c r="B52">
        <f>'OMPI-4proc'!B350</f>
        <v>5.8293869999999997</v>
      </c>
      <c r="C52">
        <f>'OMPI-9proc'!B349</f>
        <v>8.9047019999999968</v>
      </c>
      <c r="D52">
        <f>'OMPI-16proc'!B349</f>
        <v>9.0400359999999989</v>
      </c>
      <c r="E52">
        <f>'OMPI-25proc'!B349</f>
        <v>6.149025</v>
      </c>
      <c r="F52">
        <f>'OMPI-36proc'!B349</f>
        <v>7.1018339999999993</v>
      </c>
      <c r="G52">
        <f>'OMPI-49proc'!B349</f>
        <v>5.7416089999999986</v>
      </c>
      <c r="H52">
        <f>'OMPI-64proc'!B349</f>
        <v>7.3211150000000007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 x14ac:dyDescent="0.15">
      <c r="A53" s="5" t="s">
        <v>16</v>
      </c>
      <c r="B53">
        <f>'OMPI-4proc'!B351</f>
        <v>8.6291540000000015</v>
      </c>
      <c r="C53">
        <f>'OMPI-9proc'!B350</f>
        <v>12.809881999999998</v>
      </c>
      <c r="D53">
        <f>'OMPI-16proc'!B350</f>
        <v>12.742699999999999</v>
      </c>
      <c r="E53">
        <f>'OMPI-25proc'!B350</f>
        <v>8.9039350000000006</v>
      </c>
      <c r="F53">
        <f>'OMPI-36proc'!B350</f>
        <v>10.047242000000001</v>
      </c>
      <c r="G53">
        <f>'OMPI-49proc'!B350</f>
        <v>8.3565390000000015</v>
      </c>
      <c r="H53">
        <f>'OMPI-64proc'!B350</f>
        <v>10.468337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 x14ac:dyDescent="0.15">
      <c r="A54" s="5" t="s">
        <v>17</v>
      </c>
      <c r="B54">
        <f>'OMPI-4proc'!B352</f>
        <v>25.090899999999998</v>
      </c>
      <c r="C54">
        <f>'OMPI-9proc'!B351</f>
        <v>26.450239999999997</v>
      </c>
      <c r="D54">
        <f>'OMPI-16proc'!B351</f>
        <v>25.394089999999998</v>
      </c>
      <c r="E54">
        <f>'OMPI-25proc'!B351</f>
        <v>26.271069999999998</v>
      </c>
      <c r="F54">
        <f>'OMPI-36proc'!B351</f>
        <v>25.63259</v>
      </c>
      <c r="G54">
        <f>'OMPI-49proc'!B351</f>
        <v>25.62058</v>
      </c>
      <c r="H54">
        <f>'OMPI-64proc'!B351</f>
        <v>25.793389999999999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 x14ac:dyDescent="0.15">
      <c r="A55" s="5" t="s">
        <v>18</v>
      </c>
      <c r="B55">
        <f>'OMPI-4proc'!B353</f>
        <v>19.4573</v>
      </c>
      <c r="C55">
        <f>'OMPI-9proc'!B352</f>
        <v>19.765090000000001</v>
      </c>
      <c r="D55">
        <f>'OMPI-16proc'!B352</f>
        <v>19.146439999999998</v>
      </c>
      <c r="E55">
        <f>'OMPI-25proc'!B352</f>
        <v>20.036819999999999</v>
      </c>
      <c r="F55">
        <f>'OMPI-36proc'!B352</f>
        <v>19.691660000000002</v>
      </c>
      <c r="G55">
        <f>'OMPI-49proc'!B352</f>
        <v>19.917809999999996</v>
      </c>
      <c r="H55">
        <f>'OMPI-64proc'!B352</f>
        <v>19.691030000000001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 x14ac:dyDescent="0.15">
      <c r="A56" s="5" t="s">
        <v>19</v>
      </c>
      <c r="B56">
        <f>'OMPI-4proc'!B354</f>
        <v>4.6782640000000004</v>
      </c>
      <c r="C56">
        <f>'OMPI-9proc'!B353</f>
        <v>5.9072889999999996</v>
      </c>
      <c r="D56">
        <f>'OMPI-16proc'!B353</f>
        <v>6.2011790000000007</v>
      </c>
      <c r="E56">
        <f>'OMPI-25proc'!B353</f>
        <v>4.8066969999999998</v>
      </c>
      <c r="F56">
        <f>'OMPI-36proc'!B353</f>
        <v>5.6601609999999996</v>
      </c>
      <c r="G56">
        <f>'OMPI-49proc'!B353</f>
        <v>4.7866780000000002</v>
      </c>
      <c r="H56">
        <f>'OMPI-64proc'!B353</f>
        <v>5.6139610000000006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 x14ac:dyDescent="0.15">
      <c r="A57" s="5" t="s">
        <v>20</v>
      </c>
      <c r="B57">
        <f>'OMPI-4proc'!B355</f>
        <v>6.6702859999999999</v>
      </c>
      <c r="C57">
        <f>'OMPI-9proc'!B354</f>
        <v>8.7016960000000001</v>
      </c>
      <c r="D57">
        <f>'OMPI-16proc'!B354</f>
        <v>8.9956349999999983</v>
      </c>
      <c r="E57">
        <f>'OMPI-25proc'!B354</f>
        <v>6.8322899999999986</v>
      </c>
      <c r="F57">
        <f>'OMPI-36proc'!B354</f>
        <v>8.0751879999999989</v>
      </c>
      <c r="G57">
        <f>'OMPI-49proc'!B354</f>
        <v>6.7884169999999999</v>
      </c>
      <c r="H57">
        <f>'OMPI-64proc'!B354</f>
        <v>8.2964030000000015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 x14ac:dyDescent="0.15">
      <c r="A58" s="5" t="s">
        <v>21</v>
      </c>
      <c r="B58">
        <f>'OMPI-4proc'!B356</f>
        <v>14.31119</v>
      </c>
      <c r="C58">
        <f>'OMPI-9proc'!B355</f>
        <v>18.646070000000002</v>
      </c>
      <c r="D58">
        <f>'OMPI-16proc'!B355</f>
        <v>19.087789999999998</v>
      </c>
      <c r="E58">
        <f>'OMPI-25proc'!B355</f>
        <v>14.39573</v>
      </c>
      <c r="F58">
        <f>'OMPI-36proc'!B355</f>
        <v>18.249210000000001</v>
      </c>
      <c r="G58">
        <f>'OMPI-49proc'!B355</f>
        <v>14.341309999999998</v>
      </c>
      <c r="H58">
        <f>'OMPI-64proc'!B355</f>
        <v>17.927129999999998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 x14ac:dyDescent="0.15">
      <c r="A59" s="5" t="s">
        <v>22</v>
      </c>
      <c r="B59">
        <f>'OMPI-4proc'!B357</f>
        <v>8.6170859999999987</v>
      </c>
      <c r="C59">
        <f>'OMPI-9proc'!B356</f>
        <v>8.7124810000000004</v>
      </c>
      <c r="D59">
        <f>'OMPI-16proc'!B356</f>
        <v>8.6403220000000012</v>
      </c>
      <c r="E59">
        <f>'OMPI-25proc'!B356</f>
        <v>8.7042560000000009</v>
      </c>
      <c r="F59">
        <f>'OMPI-36proc'!B356</f>
        <v>8.5723699999999994</v>
      </c>
      <c r="G59">
        <f>'OMPI-49proc'!B356</f>
        <v>8.6607079999999996</v>
      </c>
      <c r="H59">
        <f>'OMPI-64proc'!B356</f>
        <v>8.7586189999999995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 x14ac:dyDescent="0.15">
      <c r="A60" s="5" t="s">
        <v>23</v>
      </c>
      <c r="B60">
        <f>'OMPI-4proc'!B358</f>
        <v>14.266430000000003</v>
      </c>
      <c r="C60">
        <f>'OMPI-9proc'!B357</f>
        <v>20.851669999999999</v>
      </c>
      <c r="D60">
        <f>'OMPI-16proc'!B357</f>
        <v>20.205930000000002</v>
      </c>
      <c r="E60">
        <f>'OMPI-25proc'!B357</f>
        <v>14.331400000000002</v>
      </c>
      <c r="F60">
        <f>'OMPI-36proc'!B357</f>
        <v>18.123930000000001</v>
      </c>
      <c r="G60">
        <f>'OMPI-49proc'!B357</f>
        <v>14.419109999999998</v>
      </c>
      <c r="H60">
        <f>'OMPI-64proc'!B357</f>
        <v>18.236269999999998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 x14ac:dyDescent="0.15">
      <c r="A61" s="5" t="s">
        <v>24</v>
      </c>
      <c r="B61">
        <f>'OMPI-4proc'!B359</f>
        <v>12.240459999999999</v>
      </c>
      <c r="C61">
        <f>'OMPI-9proc'!B358</f>
        <v>17.252209999999998</v>
      </c>
      <c r="D61">
        <f>'OMPI-16proc'!B358</f>
        <v>16.725540000000002</v>
      </c>
      <c r="E61">
        <f>'OMPI-25proc'!B358</f>
        <v>12.306940000000001</v>
      </c>
      <c r="F61">
        <f>'OMPI-36proc'!B358</f>
        <v>15.34357</v>
      </c>
      <c r="G61">
        <f>'OMPI-49proc'!B358</f>
        <v>12.306819999999998</v>
      </c>
      <c r="H61">
        <f>'OMPI-64proc'!B358</f>
        <v>16.87303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 x14ac:dyDescent="0.15">
      <c r="C64" s="42" t="s">
        <v>32</v>
      </c>
      <c r="D64" s="42"/>
      <c r="E64" s="42"/>
      <c r="F64" s="42"/>
      <c r="G64" s="42"/>
      <c r="K64" s="10"/>
      <c r="L64" s="37" t="s">
        <v>33</v>
      </c>
      <c r="M64" s="37"/>
      <c r="N64" s="37"/>
      <c r="O64" s="37"/>
      <c r="P64" s="37"/>
      <c r="Q64" s="37"/>
      <c r="R64" s="2"/>
    </row>
    <row r="65" spans="1:20" ht="14" x14ac:dyDescent="0.15">
      <c r="K65" s="2"/>
      <c r="L65" s="2"/>
      <c r="M65" s="2"/>
      <c r="N65" s="2"/>
      <c r="O65" s="2"/>
      <c r="P65" s="2"/>
      <c r="Q65" s="2"/>
      <c r="R65" s="2"/>
    </row>
    <row r="66" spans="1:20" ht="14" x14ac:dyDescent="0.15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 x14ac:dyDescent="0.15">
      <c r="A67" s="5" t="s">
        <v>0</v>
      </c>
      <c r="B67">
        <f>'OMPI-4proc'!C335</f>
        <v>0.16447390000000001</v>
      </c>
      <c r="C67">
        <f>'OMPI-9proc'!C334</f>
        <v>0.85633510000000013</v>
      </c>
      <c r="D67">
        <f>'OMPI-16proc'!C334</f>
        <v>0.95779880000000017</v>
      </c>
      <c r="E67">
        <f>'OMPI-25proc'!C334</f>
        <v>1.0703390000000002</v>
      </c>
      <c r="F67">
        <f>'OMPI-36proc'!C334</f>
        <v>1.145659</v>
      </c>
      <c r="G67">
        <f>'OMPI-49proc'!C334</f>
        <v>1.1945830000000002</v>
      </c>
      <c r="H67">
        <f>'OMPI-64proc'!C334</f>
        <v>1.2776869999999998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 x14ac:dyDescent="0.15">
      <c r="A68" s="5" t="s">
        <v>1</v>
      </c>
      <c r="B68">
        <f>'OMPI-4proc'!C336</f>
        <v>0.23550520000000003</v>
      </c>
      <c r="C68">
        <f>'OMPI-9proc'!C335</f>
        <v>0.39817199999999991</v>
      </c>
      <c r="D68">
        <f>'OMPI-16proc'!C335</f>
        <v>0.46215609999999996</v>
      </c>
      <c r="E68">
        <f>'OMPI-25proc'!C335</f>
        <v>0.48603030000000003</v>
      </c>
      <c r="F68">
        <f>'OMPI-36proc'!C335</f>
        <v>0.52682669999999998</v>
      </c>
      <c r="G68">
        <f>'OMPI-49proc'!C335</f>
        <v>0.54692330000000011</v>
      </c>
      <c r="H68">
        <f>'OMPI-64proc'!C335</f>
        <v>0.57418639999999999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 x14ac:dyDescent="0.15">
      <c r="A69" s="5" t="s">
        <v>2</v>
      </c>
      <c r="B69">
        <f>'OMPI-4proc'!C337</f>
        <v>0.16920289999999999</v>
      </c>
      <c r="C69">
        <f>'OMPI-9proc'!C336</f>
        <v>0.50968389999999997</v>
      </c>
      <c r="D69">
        <f>'OMPI-16proc'!C336</f>
        <v>0.58321109999999998</v>
      </c>
      <c r="E69">
        <f>'OMPI-25proc'!C336</f>
        <v>0.64428740000000007</v>
      </c>
      <c r="F69">
        <f>'OMPI-36proc'!C336</f>
        <v>0.7109506000000001</v>
      </c>
      <c r="G69">
        <f>'OMPI-49proc'!C336</f>
        <v>0.74612199999999995</v>
      </c>
      <c r="H69">
        <f>'OMPI-64proc'!C336</f>
        <v>0.79343330000000001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 x14ac:dyDescent="0.15">
      <c r="A70" s="5" t="s">
        <v>3</v>
      </c>
      <c r="B70">
        <f>'OMPI-4proc'!C338</f>
        <v>0.17136339999999997</v>
      </c>
      <c r="C70">
        <f>'OMPI-9proc'!C337</f>
        <v>1.18557</v>
      </c>
      <c r="D70">
        <f>'OMPI-16proc'!C337</f>
        <v>1.327477</v>
      </c>
      <c r="E70">
        <f>'OMPI-25proc'!C337</f>
        <v>1.4532310000000002</v>
      </c>
      <c r="F70">
        <f>'OMPI-36proc'!C337</f>
        <v>1.5520850000000002</v>
      </c>
      <c r="G70">
        <f>'OMPI-49proc'!C337</f>
        <v>1.611326</v>
      </c>
      <c r="H70">
        <f>'OMPI-64proc'!C337</f>
        <v>1.7045210000000002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 x14ac:dyDescent="0.15">
      <c r="A71" s="5" t="s">
        <v>4</v>
      </c>
      <c r="B71">
        <f>'OMPI-4proc'!C339</f>
        <v>5.5913909999999997E-2</v>
      </c>
      <c r="C71">
        <f>'OMPI-9proc'!C338</f>
        <v>0.34767779999999998</v>
      </c>
      <c r="D71">
        <f>'OMPI-16proc'!C338</f>
        <v>0.39736840000000001</v>
      </c>
      <c r="E71">
        <f>'OMPI-25proc'!C338</f>
        <v>0.41977539999999997</v>
      </c>
      <c r="F71">
        <f>'OMPI-36proc'!C338</f>
        <v>0.45797399999999999</v>
      </c>
      <c r="G71">
        <f>'OMPI-49proc'!C338</f>
        <v>0.46386020000000006</v>
      </c>
      <c r="H71">
        <f>'OMPI-64proc'!C338</f>
        <v>0.49235040000000002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 x14ac:dyDescent="0.15">
      <c r="A72" s="5" t="s">
        <v>5</v>
      </c>
      <c r="B72">
        <f>'OMPI-4proc'!C340</f>
        <v>2.4525360000000003E-2</v>
      </c>
      <c r="C72">
        <f>'OMPI-9proc'!C339</f>
        <v>0.2678738</v>
      </c>
      <c r="D72">
        <f>'OMPI-16proc'!C339</f>
        <v>0.30842789999999998</v>
      </c>
      <c r="E72">
        <f>'OMPI-25proc'!C339</f>
        <v>0.32756250000000003</v>
      </c>
      <c r="F72">
        <f>'OMPI-36proc'!C339</f>
        <v>0.35209840000000003</v>
      </c>
      <c r="G72">
        <f>'OMPI-49proc'!C339</f>
        <v>0.36519540000000006</v>
      </c>
      <c r="H72">
        <f>'OMPI-64proc'!C339</f>
        <v>0.38732729999999999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 x14ac:dyDescent="0.15">
      <c r="A73" s="5" t="s">
        <v>6</v>
      </c>
      <c r="B73">
        <f>'OMPI-4proc'!C341</f>
        <v>1.6491310000000001</v>
      </c>
      <c r="C73">
        <f>'OMPI-9proc'!C340</f>
        <v>2.6688890000000001</v>
      </c>
      <c r="D73">
        <f>'OMPI-16proc'!C340</f>
        <v>3.1390469999999997</v>
      </c>
      <c r="E73">
        <f>'OMPI-25proc'!C340</f>
        <v>3.4461839999999997</v>
      </c>
      <c r="F73">
        <f>'OMPI-36proc'!C340</f>
        <v>3.264761</v>
      </c>
      <c r="G73">
        <f>'OMPI-49proc'!C340</f>
        <v>3.4514709999999993</v>
      </c>
      <c r="H73">
        <f>'OMPI-64proc'!C340</f>
        <v>3.3390839999999997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 x14ac:dyDescent="0.15">
      <c r="A74" s="5" t="s">
        <v>7</v>
      </c>
      <c r="B74">
        <f>'OMPI-4proc'!C342</f>
        <v>5.6868289999999988E-2</v>
      </c>
      <c r="C74">
        <f>'OMPI-9proc'!C341</f>
        <v>0.58341360000000009</v>
      </c>
      <c r="D74">
        <f>'OMPI-16proc'!C341</f>
        <v>0.66626280000000004</v>
      </c>
      <c r="E74">
        <f>'OMPI-25proc'!C341</f>
        <v>0.70480139999999991</v>
      </c>
      <c r="F74">
        <f>'OMPI-36proc'!C341</f>
        <v>0.7453479999999999</v>
      </c>
      <c r="G74">
        <f>'OMPI-49proc'!C341</f>
        <v>0.76916620000000002</v>
      </c>
      <c r="H74">
        <f>'OMPI-64proc'!C341</f>
        <v>0.80749969999999993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38" t="s">
        <v>34</v>
      </c>
    </row>
    <row r="75" spans="1:20" ht="14" x14ac:dyDescent="0.15">
      <c r="A75" s="5" t="s">
        <v>8</v>
      </c>
      <c r="B75">
        <f>'OMPI-4proc'!C343</f>
        <v>1.0790710000000001</v>
      </c>
      <c r="C75">
        <f>'OMPI-9proc'!C342</f>
        <v>1.8863939999999999</v>
      </c>
      <c r="D75">
        <f>'OMPI-16proc'!C342</f>
        <v>2.0939350000000001</v>
      </c>
      <c r="E75">
        <f>'OMPI-25proc'!C342</f>
        <v>2.1885679999999996</v>
      </c>
      <c r="F75">
        <f>'OMPI-36proc'!C342</f>
        <v>2.2836980000000002</v>
      </c>
      <c r="G75">
        <f>'OMPI-49proc'!C342</f>
        <v>2.3484539999999994</v>
      </c>
      <c r="H75">
        <f>'OMPI-64proc'!C342</f>
        <v>2.3980930000000003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38"/>
    </row>
    <row r="76" spans="1:20" ht="14" x14ac:dyDescent="0.15">
      <c r="A76" s="5" t="s">
        <v>9</v>
      </c>
      <c r="B76">
        <f>'OMPI-4proc'!C344</f>
        <v>0.24516799999999997</v>
      </c>
      <c r="C76">
        <f>'OMPI-9proc'!C343</f>
        <v>1.4268109999999998</v>
      </c>
      <c r="D76">
        <f>'OMPI-16proc'!C343</f>
        <v>1.6177920000000001</v>
      </c>
      <c r="E76">
        <f>'OMPI-25proc'!C343</f>
        <v>1.7074960000000001</v>
      </c>
      <c r="F76">
        <f>'OMPI-36proc'!C343</f>
        <v>1.8073439999999998</v>
      </c>
      <c r="G76">
        <f>'OMPI-49proc'!C343</f>
        <v>1.860039</v>
      </c>
      <c r="H76">
        <f>'OMPI-64proc'!C343</f>
        <v>1.9315540000000002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38"/>
    </row>
    <row r="77" spans="1:20" ht="14" x14ac:dyDescent="0.15">
      <c r="A77" s="5" t="s">
        <v>10</v>
      </c>
      <c r="B77">
        <f>'OMPI-4proc'!C345</f>
        <v>9.2756729999999996E-2</v>
      </c>
      <c r="C77">
        <f>'OMPI-9proc'!C344</f>
        <v>0.80959510000000012</v>
      </c>
      <c r="D77">
        <f>'OMPI-16proc'!C344</f>
        <v>0.9395059</v>
      </c>
      <c r="E77">
        <f>'OMPI-25proc'!C344</f>
        <v>1.0039830000000001</v>
      </c>
      <c r="F77">
        <f>'OMPI-36proc'!C344</f>
        <v>1.0600219999999998</v>
      </c>
      <c r="G77">
        <f>'OMPI-49proc'!C344</f>
        <v>1.101075</v>
      </c>
      <c r="H77">
        <f>'OMPI-64proc'!C344</f>
        <v>1.1412659999999999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38"/>
    </row>
    <row r="78" spans="1:20" ht="14" x14ac:dyDescent="0.15">
      <c r="A78" s="5" t="s">
        <v>11</v>
      </c>
      <c r="B78">
        <f>'OMPI-4proc'!C346</f>
        <v>5.4777870000000006E-2</v>
      </c>
      <c r="C78">
        <f>'OMPI-9proc'!C345</f>
        <v>0.96875310000000003</v>
      </c>
      <c r="D78">
        <f>'OMPI-16proc'!C345</f>
        <v>1.1187260000000001</v>
      </c>
      <c r="E78">
        <f>'OMPI-25proc'!C345</f>
        <v>1.1687949999999998</v>
      </c>
      <c r="F78">
        <f>'OMPI-36proc'!C345</f>
        <v>1.243965</v>
      </c>
      <c r="G78">
        <f>'OMPI-49proc'!C345</f>
        <v>1.269434</v>
      </c>
      <c r="H78">
        <f>'OMPI-64proc'!C345</f>
        <v>1.3165480000000001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38"/>
    </row>
    <row r="79" spans="1:20" ht="14" x14ac:dyDescent="0.15">
      <c r="A79" s="5" t="s">
        <v>12</v>
      </c>
      <c r="B79">
        <f>'OMPI-4proc'!C347</f>
        <v>2.4262479999999996E-2</v>
      </c>
      <c r="C79">
        <f>'OMPI-9proc'!C346</f>
        <v>0.31669790000000003</v>
      </c>
      <c r="D79">
        <f>'OMPI-16proc'!C346</f>
        <v>0.36749080000000001</v>
      </c>
      <c r="E79">
        <f>'OMPI-25proc'!C346</f>
        <v>0.38948290000000002</v>
      </c>
      <c r="F79">
        <f>'OMPI-36proc'!C346</f>
        <v>0.41538619999999993</v>
      </c>
      <c r="G79">
        <f>'OMPI-49proc'!C346</f>
        <v>0.43045559999999999</v>
      </c>
      <c r="H79">
        <f>'OMPI-64proc'!C346</f>
        <v>0.44671820000000001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38"/>
    </row>
    <row r="80" spans="1:20" ht="14" x14ac:dyDescent="0.15">
      <c r="A80" s="5" t="s">
        <v>13</v>
      </c>
      <c r="B80">
        <f>'OMPI-4proc'!C348</f>
        <v>0.24822369999999996</v>
      </c>
      <c r="C80">
        <f>'OMPI-9proc'!C347</f>
        <v>0.44165520000000003</v>
      </c>
      <c r="D80">
        <f>'OMPI-16proc'!C347</f>
        <v>0.49248619999999999</v>
      </c>
      <c r="E80">
        <f>'OMPI-25proc'!C347</f>
        <v>0.51540710000000012</v>
      </c>
      <c r="F80">
        <f>'OMPI-36proc'!C347</f>
        <v>0.53406739999999997</v>
      </c>
      <c r="G80">
        <f>'OMPI-49proc'!C347</f>
        <v>0.5497458999999999</v>
      </c>
      <c r="H80">
        <f>'OMPI-64proc'!C347</f>
        <v>0.56460939999999993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38"/>
    </row>
    <row r="81" spans="1:20" ht="14" x14ac:dyDescent="0.15">
      <c r="A81" s="5" t="s">
        <v>14</v>
      </c>
      <c r="B81">
        <f>'OMPI-4proc'!C349</f>
        <v>2.8996710000000002E-2</v>
      </c>
      <c r="C81">
        <f>'OMPI-9proc'!C348</f>
        <v>0.43824790000000002</v>
      </c>
      <c r="D81">
        <f>'OMPI-16proc'!C348</f>
        <v>0.50917619999999997</v>
      </c>
      <c r="E81">
        <f>'OMPI-25proc'!C348</f>
        <v>0.53931949999999995</v>
      </c>
      <c r="F81">
        <f>'OMPI-36proc'!C348</f>
        <v>0.56489949999999989</v>
      </c>
      <c r="G81">
        <f>'OMPI-49proc'!C348</f>
        <v>0.57700700000000005</v>
      </c>
      <c r="H81">
        <f>'OMPI-64proc'!C348</f>
        <v>0.59989469999999989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38"/>
    </row>
    <row r="82" spans="1:20" ht="14" x14ac:dyDescent="0.15">
      <c r="A82" s="5" t="s">
        <v>15</v>
      </c>
      <c r="B82">
        <f>'OMPI-4proc'!C350</f>
        <v>0.34270440000000008</v>
      </c>
      <c r="C82">
        <f>'OMPI-9proc'!C349</f>
        <v>0.48186509999999999</v>
      </c>
      <c r="D82">
        <f>'OMPI-16proc'!C349</f>
        <v>1.0950149999999998</v>
      </c>
      <c r="E82">
        <f>'OMPI-25proc'!C349</f>
        <v>1.1084580000000002</v>
      </c>
      <c r="F82">
        <f>'OMPI-36proc'!C349</f>
        <v>1.1526059999999998</v>
      </c>
      <c r="G82">
        <f>'OMPI-49proc'!C349</f>
        <v>1.1667100000000001</v>
      </c>
      <c r="H82">
        <f>'OMPI-64proc'!C349</f>
        <v>1.1892790000000002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38"/>
    </row>
    <row r="83" spans="1:20" ht="14" x14ac:dyDescent="0.15">
      <c r="A83" s="5" t="s">
        <v>16</v>
      </c>
      <c r="B83">
        <f>'OMPI-4proc'!C351</f>
        <v>0.80900699999999992</v>
      </c>
      <c r="C83">
        <f>'OMPI-9proc'!C350</f>
        <v>1.429219</v>
      </c>
      <c r="D83">
        <f>'OMPI-16proc'!C350</f>
        <v>1.5634910000000002</v>
      </c>
      <c r="E83">
        <f>'OMPI-25proc'!C350</f>
        <v>1.6201450000000002</v>
      </c>
      <c r="F83">
        <f>'OMPI-36proc'!C350</f>
        <v>1.6845119999999998</v>
      </c>
      <c r="G83">
        <f>'OMPI-49proc'!C350</f>
        <v>1.73732</v>
      </c>
      <c r="H83">
        <f>'OMPI-64proc'!C350</f>
        <v>1.7522870000000002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38"/>
    </row>
    <row r="84" spans="1:20" ht="14" x14ac:dyDescent="0.15">
      <c r="A84" s="5" t="s">
        <v>17</v>
      </c>
      <c r="B84">
        <f>'OMPI-4proc'!C352</f>
        <v>3.1193730000000004</v>
      </c>
      <c r="C84">
        <f>'OMPI-9proc'!C351</f>
        <v>4.1320849999999991</v>
      </c>
      <c r="D84">
        <f>'OMPI-16proc'!C351</f>
        <v>4.4136639999999998</v>
      </c>
      <c r="E84">
        <f>'OMPI-25proc'!C351</f>
        <v>4.5849060000000001</v>
      </c>
      <c r="F84">
        <f>'OMPI-36proc'!C351</f>
        <v>4.7484330000000003</v>
      </c>
      <c r="G84">
        <f>'OMPI-49proc'!C351</f>
        <v>4.8160639999999999</v>
      </c>
      <c r="H84">
        <f>'OMPI-64proc'!C351</f>
        <v>4.9553660000000006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38"/>
    </row>
    <row r="85" spans="1:20" ht="14" x14ac:dyDescent="0.15">
      <c r="A85" s="5" t="s">
        <v>18</v>
      </c>
      <c r="B85">
        <f>'OMPI-4proc'!C353</f>
        <v>0.50423949999999995</v>
      </c>
      <c r="C85">
        <f>'OMPI-9proc'!C352</f>
        <v>2.837691</v>
      </c>
      <c r="D85">
        <f>'OMPI-16proc'!C352</f>
        <v>3.2007579999999991</v>
      </c>
      <c r="E85">
        <f>'OMPI-25proc'!C352</f>
        <v>3.3860659999999996</v>
      </c>
      <c r="F85">
        <f>'OMPI-36proc'!C352</f>
        <v>3.5399389999999995</v>
      </c>
      <c r="G85">
        <f>'OMPI-49proc'!C352</f>
        <v>3.6216559999999993</v>
      </c>
      <c r="H85">
        <f>'OMPI-64proc'!C352</f>
        <v>3.7171329999999996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38"/>
    </row>
    <row r="86" spans="1:20" ht="14" x14ac:dyDescent="0.15">
      <c r="A86" s="5" t="s">
        <v>19</v>
      </c>
      <c r="B86">
        <f>'OMPI-4proc'!C354</f>
        <v>5.8200210000000009E-2</v>
      </c>
      <c r="C86">
        <f>'OMPI-9proc'!C353</f>
        <v>0.72485040000000001</v>
      </c>
      <c r="D86">
        <f>'OMPI-16proc'!C353</f>
        <v>0.80907759999999995</v>
      </c>
      <c r="E86">
        <f>'OMPI-25proc'!C353</f>
        <v>0.8693265</v>
      </c>
      <c r="F86">
        <f>'OMPI-36proc'!C353</f>
        <v>0.89791129999999997</v>
      </c>
      <c r="G86">
        <f>'OMPI-49proc'!C353</f>
        <v>0.9304532000000002</v>
      </c>
      <c r="H86">
        <f>'OMPI-64proc'!C353</f>
        <v>0.96076790000000012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 x14ac:dyDescent="0.15">
      <c r="A87" s="5" t="s">
        <v>20</v>
      </c>
      <c r="B87">
        <f>'OMPI-4proc'!C355</f>
        <v>0.49129559999999994</v>
      </c>
      <c r="C87">
        <f>'OMPI-9proc'!C354</f>
        <v>1.0486070000000001</v>
      </c>
      <c r="D87">
        <f>'OMPI-16proc'!C354</f>
        <v>1.2032399999999996</v>
      </c>
      <c r="E87">
        <f>'OMPI-25proc'!C354</f>
        <v>1.2951519999999999</v>
      </c>
      <c r="F87">
        <f>'OMPI-36proc'!C354</f>
        <v>1.3706639999999999</v>
      </c>
      <c r="G87">
        <f>'OMPI-49proc'!C354</f>
        <v>1.4148020000000001</v>
      </c>
      <c r="H87">
        <f>'OMPI-64proc'!C354</f>
        <v>1.426714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 x14ac:dyDescent="0.15">
      <c r="A88" s="5" t="s">
        <v>21</v>
      </c>
      <c r="B88">
        <f>'OMPI-4proc'!C356</f>
        <v>0.55304909999999996</v>
      </c>
      <c r="C88">
        <f>'OMPI-9proc'!C355</f>
        <v>1.955254</v>
      </c>
      <c r="D88">
        <f>'OMPI-16proc'!C355</f>
        <v>2.2608600000000001</v>
      </c>
      <c r="E88">
        <f>'OMPI-25proc'!C355</f>
        <v>2.4295809999999998</v>
      </c>
      <c r="F88">
        <f>'OMPI-36proc'!C355</f>
        <v>2.5750350000000006</v>
      </c>
      <c r="G88">
        <f>'OMPI-49proc'!C355</f>
        <v>2.6367500000000001</v>
      </c>
      <c r="H88">
        <f>'OMPI-64proc'!C355</f>
        <v>2.725117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 x14ac:dyDescent="0.15">
      <c r="A89" s="5" t="s">
        <v>22</v>
      </c>
      <c r="B89">
        <f>'OMPI-4proc'!C357</f>
        <v>1.6661270000000001</v>
      </c>
      <c r="C89">
        <f>'OMPI-9proc'!C356</f>
        <v>1.6997019999999998</v>
      </c>
      <c r="D89">
        <f>'OMPI-16proc'!C356</f>
        <v>1.6987720000000004</v>
      </c>
      <c r="E89">
        <f>'OMPI-25proc'!C356</f>
        <v>1.7039160000000002</v>
      </c>
      <c r="F89">
        <f>'OMPI-36proc'!C356</f>
        <v>1.7126290000000002</v>
      </c>
      <c r="G89">
        <f>'OMPI-49proc'!C356</f>
        <v>1.725921</v>
      </c>
      <c r="H89">
        <f>'OMPI-64proc'!C356</f>
        <v>1.7080270000000002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 x14ac:dyDescent="0.15">
      <c r="A90" s="5" t="s">
        <v>23</v>
      </c>
      <c r="B90">
        <f>'OMPI-4proc'!C358</f>
        <v>1.0221900000000002</v>
      </c>
      <c r="C90">
        <f>'OMPI-9proc'!C357</f>
        <v>2.1725269999999997</v>
      </c>
      <c r="D90">
        <f>'OMPI-16proc'!C357</f>
        <v>2.5209489999999999</v>
      </c>
      <c r="E90">
        <f>'OMPI-25proc'!C357</f>
        <v>2.6845040000000004</v>
      </c>
      <c r="F90">
        <f>'OMPI-36proc'!C357</f>
        <v>2.8271440000000001</v>
      </c>
      <c r="G90">
        <f>'OMPI-49proc'!C357</f>
        <v>2.8920160000000004</v>
      </c>
      <c r="H90">
        <f>'OMPI-64proc'!C357</f>
        <v>2.9365569999999996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 x14ac:dyDescent="0.15">
      <c r="A91" s="5" t="s">
        <v>24</v>
      </c>
      <c r="B91">
        <f>'OMPI-4proc'!C359</f>
        <v>1.2863610000000001</v>
      </c>
      <c r="C91">
        <f>'OMPI-9proc'!C358</f>
        <v>2.187516</v>
      </c>
      <c r="D91">
        <f>'OMPI-16proc'!C358</f>
        <v>2.3976329999999999</v>
      </c>
      <c r="E91">
        <f>'OMPI-25proc'!C358</f>
        <v>2.4886509999999999</v>
      </c>
      <c r="F91">
        <f>'OMPI-36proc'!C358</f>
        <v>2.511844</v>
      </c>
      <c r="G91">
        <f>'OMPI-49proc'!C358</f>
        <v>2.5594089999999996</v>
      </c>
      <c r="H91">
        <f>'OMPI-64proc'!C358</f>
        <v>2.5388070000000003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 x14ac:dyDescent="0.15">
      <c r="A94" s="2"/>
      <c r="B94" s="2"/>
      <c r="C94" s="39" t="s">
        <v>35</v>
      </c>
      <c r="D94" s="39"/>
      <c r="E94" s="39"/>
      <c r="F94" s="39"/>
      <c r="G94" s="39"/>
      <c r="H94" s="2"/>
      <c r="K94" s="10"/>
      <c r="L94" s="37" t="s">
        <v>36</v>
      </c>
      <c r="M94" s="37"/>
      <c r="N94" s="37"/>
      <c r="O94" s="37"/>
      <c r="P94" s="37"/>
      <c r="Q94" s="37"/>
      <c r="R94" s="2"/>
    </row>
    <row r="95" spans="1:20" ht="14" x14ac:dyDescent="0.15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 x14ac:dyDescent="0.15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 x14ac:dyDescent="0.15">
      <c r="A97" s="2" t="s">
        <v>0</v>
      </c>
      <c r="B97">
        <f>'OMPI-4proc'!E335</f>
        <v>1.6327790000000002E-3</v>
      </c>
      <c r="C97" s="2">
        <f>'OMPI-9proc'!E334</f>
        <v>4.267232E-2</v>
      </c>
      <c r="D97" s="2">
        <f>'OMPI-16proc'!E334</f>
        <v>3.0732479999999996E-2</v>
      </c>
      <c r="E97" s="2">
        <f>'OMPI-25proc'!E334</f>
        <v>3.2311230000000003E-2</v>
      </c>
      <c r="F97" s="2">
        <f>'OMPI-36proc'!E334</f>
        <v>2.6622030000000001E-2</v>
      </c>
      <c r="G97" s="2">
        <f>'OMPI-49proc'!E334</f>
        <v>1.6182120000000001E-2</v>
      </c>
      <c r="H97" s="2">
        <f>'OMPI-64proc'!E334</f>
        <v>1.4326709999999998E-2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 x14ac:dyDescent="0.15">
      <c r="A98" s="2" t="s">
        <v>1</v>
      </c>
      <c r="B98">
        <f>'OMPI-4proc'!E336</f>
        <v>7.4678720000000002E-4</v>
      </c>
      <c r="C98" s="2">
        <f>'OMPI-9proc'!E335</f>
        <v>1.7688519999999999E-2</v>
      </c>
      <c r="D98" s="2">
        <f>'OMPI-16proc'!E335</f>
        <v>1.3732949999999999E-2</v>
      </c>
      <c r="E98" s="2">
        <f>'OMPI-25proc'!E335</f>
        <v>9.2494889999999996E-3</v>
      </c>
      <c r="F98" s="2">
        <f>'OMPI-36proc'!E335</f>
        <v>7.743888E-3</v>
      </c>
      <c r="G98" s="2">
        <f>'OMPI-49proc'!E335</f>
        <v>7.7354339999999994E-3</v>
      </c>
      <c r="H98" s="2">
        <f>'OMPI-64proc'!E335</f>
        <v>8.1393160000000023E-3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 x14ac:dyDescent="0.15">
      <c r="A99" s="2" t="s">
        <v>2</v>
      </c>
      <c r="B99">
        <f>'OMPI-4proc'!E337</f>
        <v>9.039699E-4</v>
      </c>
      <c r="C99" s="2">
        <f>'OMPI-9proc'!E336</f>
        <v>2.3032470000000003E-2</v>
      </c>
      <c r="D99" s="2">
        <f>'OMPI-16proc'!E336</f>
        <v>1.6061029999999997E-2</v>
      </c>
      <c r="E99" s="2">
        <f>'OMPI-25proc'!E336</f>
        <v>1.1043915E-2</v>
      </c>
      <c r="F99" s="2">
        <f>'OMPI-36proc'!E336</f>
        <v>8.7439300000000005E-3</v>
      </c>
      <c r="G99" s="2">
        <f>'OMPI-49proc'!E336</f>
        <v>9.1409759999999986E-3</v>
      </c>
      <c r="H99" s="2">
        <f>'OMPI-64proc'!E336</f>
        <v>8.7669310000000021E-3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 x14ac:dyDescent="0.15">
      <c r="A100" s="2" t="s">
        <v>3</v>
      </c>
      <c r="B100">
        <f>'OMPI-4proc'!E338</f>
        <v>1.6917760000000001E-3</v>
      </c>
      <c r="C100" s="2">
        <f>'OMPI-9proc'!E337</f>
        <v>4.6038430000000005E-2</v>
      </c>
      <c r="D100" s="2">
        <f>'OMPI-16proc'!E337</f>
        <v>3.008106E-2</v>
      </c>
      <c r="E100" s="2">
        <f>'OMPI-25proc'!E337</f>
        <v>2.8514680000000004E-2</v>
      </c>
      <c r="F100" s="2">
        <f>'OMPI-36proc'!E337</f>
        <v>2.4557959999999997E-2</v>
      </c>
      <c r="G100" s="2">
        <f>'OMPI-49proc'!E337</f>
        <v>1.50919E-2</v>
      </c>
      <c r="H100" s="2">
        <f>'OMPI-64proc'!E337</f>
        <v>1.359928E-2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 x14ac:dyDescent="0.15">
      <c r="A101" s="2" t="s">
        <v>4</v>
      </c>
      <c r="B101">
        <f>'OMPI-4proc'!E339</f>
        <v>4.0388860000000002E-4</v>
      </c>
      <c r="C101" s="2">
        <f>'OMPI-9proc'!E338</f>
        <v>1.0328992E-2</v>
      </c>
      <c r="D101" s="2">
        <f>'OMPI-16proc'!E338</f>
        <v>5.6834529999999998E-3</v>
      </c>
      <c r="E101" s="2">
        <f>'OMPI-25proc'!E338</f>
        <v>5.592274999999999E-3</v>
      </c>
      <c r="F101" s="2">
        <f>'OMPI-36proc'!E338</f>
        <v>4.6712969999999996E-3</v>
      </c>
      <c r="G101" s="2">
        <f>'OMPI-49proc'!E338</f>
        <v>4.7934740000000007E-3</v>
      </c>
      <c r="H101" s="2">
        <f>'OMPI-64proc'!E338</f>
        <v>5.6739209999999993E-3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 x14ac:dyDescent="0.15">
      <c r="A102" s="2" t="s">
        <v>5</v>
      </c>
      <c r="B102">
        <f>'OMPI-4proc'!E340</f>
        <v>2.7941749999999997E-4</v>
      </c>
      <c r="C102" s="2">
        <f>'OMPI-9proc'!E339</f>
        <v>4.9494659999999996E-3</v>
      </c>
      <c r="D102" s="2">
        <f>'OMPI-16proc'!E339</f>
        <v>3.9308270000000005E-3</v>
      </c>
      <c r="E102" s="2">
        <f>'OMPI-25proc'!E339</f>
        <v>3.7032599999999999E-3</v>
      </c>
      <c r="F102" s="2">
        <f>'OMPI-36proc'!E339</f>
        <v>3.2405200000000002E-3</v>
      </c>
      <c r="G102" s="2">
        <f>'OMPI-49proc'!E339</f>
        <v>3.5253800000000003E-3</v>
      </c>
      <c r="H102" s="2">
        <f>'OMPI-64proc'!E339</f>
        <v>5.0662309999999992E-3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 x14ac:dyDescent="0.15">
      <c r="A103" s="2" t="s">
        <v>6</v>
      </c>
      <c r="B103">
        <f>'OMPI-4proc'!E341</f>
        <v>1.5477519999999999E-3</v>
      </c>
      <c r="C103" s="2">
        <f>'OMPI-9proc'!E340</f>
        <v>4.1698450000000005E-2</v>
      </c>
      <c r="D103" s="2">
        <f>'OMPI-16proc'!E340</f>
        <v>2.7254590000000002E-2</v>
      </c>
      <c r="E103" s="2">
        <f>'OMPI-25proc'!E340</f>
        <v>2.7804740000000001E-2</v>
      </c>
      <c r="F103" s="2">
        <f>'OMPI-36proc'!E340</f>
        <v>2.2535819999999998E-2</v>
      </c>
      <c r="G103" s="2">
        <f>'OMPI-49proc'!E340</f>
        <v>1.2834480000000001E-2</v>
      </c>
      <c r="H103" s="2">
        <f>'OMPI-64proc'!E340</f>
        <v>1.2446690000000002E-2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 x14ac:dyDescent="0.15">
      <c r="A104" s="2" t="s">
        <v>7</v>
      </c>
      <c r="B104">
        <f>'OMPI-4proc'!E342</f>
        <v>3.7619520000000008E-4</v>
      </c>
      <c r="C104" s="2">
        <f>'OMPI-9proc'!E341</f>
        <v>8.4707689999999995E-3</v>
      </c>
      <c r="D104" s="2">
        <f>'OMPI-16proc'!E341</f>
        <v>5.1236309999999992E-3</v>
      </c>
      <c r="E104" s="2">
        <f>'OMPI-25proc'!E341</f>
        <v>5.0821959999999998E-3</v>
      </c>
      <c r="F104" s="2">
        <f>'OMPI-36proc'!E341</f>
        <v>4.3534589999999988E-3</v>
      </c>
      <c r="G104" s="2">
        <f>'OMPI-49proc'!E341</f>
        <v>4.2278390000000006E-3</v>
      </c>
      <c r="H104" s="2">
        <f>'OMPI-64proc'!E341</f>
        <v>5.4824730000000007E-3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 x14ac:dyDescent="0.15">
      <c r="A105" s="2" t="s">
        <v>8</v>
      </c>
      <c r="B105">
        <f>'OMPI-4proc'!E343</f>
        <v>8.474394000000001E-4</v>
      </c>
      <c r="C105" s="2">
        <f>'OMPI-9proc'!E342</f>
        <v>2.2521830000000003E-2</v>
      </c>
      <c r="D105" s="2">
        <f>'OMPI-16proc'!E342</f>
        <v>1.5912870000000003E-2</v>
      </c>
      <c r="E105" s="2">
        <f>'OMPI-25proc'!E342</f>
        <v>1.0648566000000002E-2</v>
      </c>
      <c r="F105" s="2">
        <f>'OMPI-36proc'!E342</f>
        <v>8.6776700000000002E-3</v>
      </c>
      <c r="G105" s="2">
        <f>'OMPI-49proc'!E342</f>
        <v>8.3438020000000009E-3</v>
      </c>
      <c r="H105" s="2">
        <f>'OMPI-64proc'!E342</f>
        <v>8.9485369999999995E-3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 x14ac:dyDescent="0.15">
      <c r="A106" s="2" t="s">
        <v>9</v>
      </c>
      <c r="B106">
        <f>'OMPI-4proc'!E344</f>
        <v>6.274773999999999E-4</v>
      </c>
      <c r="C106" s="2">
        <f>'OMPI-9proc'!E343</f>
        <v>1.5963080000000001E-2</v>
      </c>
      <c r="D106" s="2">
        <f>'OMPI-16proc'!E343</f>
        <v>1.201052E-2</v>
      </c>
      <c r="E106" s="2">
        <f>'OMPI-25proc'!E343</f>
        <v>7.4720549999999983E-3</v>
      </c>
      <c r="F106" s="2">
        <f>'OMPI-36proc'!E343</f>
        <v>6.2965339999999995E-3</v>
      </c>
      <c r="G106" s="2">
        <f>'OMPI-49proc'!E343</f>
        <v>6.7576369999999995E-3</v>
      </c>
      <c r="H106" s="2">
        <f>'OMPI-64proc'!E343</f>
        <v>7.3027209999999999E-3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 x14ac:dyDescent="0.15">
      <c r="A107" s="2" t="s">
        <v>10</v>
      </c>
      <c r="B107">
        <f>'OMPI-4proc'!E345</f>
        <v>3.7879859999999995E-4</v>
      </c>
      <c r="C107" s="2">
        <f>'OMPI-9proc'!E344</f>
        <v>9.1438660000000005E-3</v>
      </c>
      <c r="D107" s="2">
        <f>'OMPI-16proc'!E344</f>
        <v>5.2980500000000003E-3</v>
      </c>
      <c r="E107" s="2">
        <f>'OMPI-25proc'!E344</f>
        <v>4.8314930000000001E-3</v>
      </c>
      <c r="F107" s="2">
        <f>'OMPI-36proc'!E344</f>
        <v>4.0471109999999991E-3</v>
      </c>
      <c r="G107" s="2">
        <f>'OMPI-49proc'!E344</f>
        <v>4.5839929999999997E-3</v>
      </c>
      <c r="H107" s="2">
        <f>'OMPI-64proc'!E344</f>
        <v>5.543475E-3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 x14ac:dyDescent="0.15">
      <c r="A108" s="2" t="s">
        <v>11</v>
      </c>
      <c r="B108">
        <f>'OMPI-4proc'!E346</f>
        <v>3.8679030000000002E-4</v>
      </c>
      <c r="C108" s="2">
        <f>'OMPI-9proc'!E345</f>
        <v>9.7266259999999986E-3</v>
      </c>
      <c r="D108" s="2">
        <f>'OMPI-16proc'!E345</f>
        <v>5.3929620000000003E-3</v>
      </c>
      <c r="E108" s="2">
        <f>'OMPI-25proc'!E345</f>
        <v>5.1478840000000001E-3</v>
      </c>
      <c r="F108" s="2">
        <f>'OMPI-36proc'!E345</f>
        <v>4.4969320000000004E-3</v>
      </c>
      <c r="G108" s="2">
        <f>'OMPI-49proc'!E345</f>
        <v>4.7096289999999999E-3</v>
      </c>
      <c r="H108" s="2">
        <f>'OMPI-64proc'!E345</f>
        <v>5.7474600000000011E-3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 x14ac:dyDescent="0.15">
      <c r="A109" s="2" t="s">
        <v>12</v>
      </c>
      <c r="B109">
        <f>'OMPI-4proc'!E347</f>
        <v>2.6052900000000001E-4</v>
      </c>
      <c r="C109" s="2">
        <f>'OMPI-9proc'!E346</f>
        <v>2.844708E-3</v>
      </c>
      <c r="D109" s="2">
        <f>'OMPI-16proc'!E346</f>
        <v>2.5602169999999996E-3</v>
      </c>
      <c r="E109" s="2">
        <f>'OMPI-25proc'!E346</f>
        <v>2.3267320000000002E-3</v>
      </c>
      <c r="F109" s="2">
        <f>'OMPI-36proc'!E346</f>
        <v>3.1349720000000006E-3</v>
      </c>
      <c r="G109" s="2">
        <f>'OMPI-49proc'!E346</f>
        <v>4.208682E-3</v>
      </c>
      <c r="H109" s="2">
        <f>'OMPI-64proc'!E346</f>
        <v>3.2290829999999998E-3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 x14ac:dyDescent="0.15">
      <c r="A110" s="2" t="s">
        <v>13</v>
      </c>
      <c r="B110">
        <f>'OMPI-4proc'!E348</f>
        <v>2.2851699999999999E-4</v>
      </c>
      <c r="C110" s="2">
        <f>'OMPI-9proc'!E347</f>
        <v>2.485101E-3</v>
      </c>
      <c r="D110" s="2">
        <f>'OMPI-16proc'!E347</f>
        <v>2.4148289999999998E-3</v>
      </c>
      <c r="E110" s="2">
        <f>'OMPI-25proc'!E347</f>
        <v>2.2281179999999999E-3</v>
      </c>
      <c r="F110" s="2">
        <f>'OMPI-36proc'!E347</f>
        <v>2.8871130000000002E-3</v>
      </c>
      <c r="G110" s="2">
        <f>'OMPI-49proc'!E347</f>
        <v>3.8005879999999997E-3</v>
      </c>
      <c r="H110" s="2">
        <f>'OMPI-64proc'!E347</f>
        <v>2.982097E-3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 x14ac:dyDescent="0.15">
      <c r="A111" s="2" t="s">
        <v>14</v>
      </c>
      <c r="B111">
        <f>'OMPI-4proc'!E349</f>
        <v>2.710519E-4</v>
      </c>
      <c r="C111" s="2">
        <f>'OMPI-9proc'!E348</f>
        <v>2.8789889999999998E-3</v>
      </c>
      <c r="D111" s="2">
        <f>'OMPI-16proc'!E348</f>
        <v>2.7049730000000003E-3</v>
      </c>
      <c r="E111" s="2">
        <f>'OMPI-25proc'!E348</f>
        <v>2.5500519999999997E-3</v>
      </c>
      <c r="F111" s="2">
        <f>'OMPI-36proc'!E348</f>
        <v>3.1877979999999999E-3</v>
      </c>
      <c r="G111" s="2">
        <f>'OMPI-49proc'!E348</f>
        <v>4.258413E-3</v>
      </c>
      <c r="H111" s="2">
        <f>'OMPI-64proc'!E348</f>
        <v>3.2884049999999999E-3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 x14ac:dyDescent="0.15">
      <c r="A112" s="2" t="s">
        <v>15</v>
      </c>
      <c r="B112">
        <f>'OMPI-4proc'!E350</f>
        <v>3.1621400000000005E-4</v>
      </c>
      <c r="C112" s="2">
        <f>'OMPI-9proc'!E349</f>
        <v>6.405056000000001E-3</v>
      </c>
      <c r="D112" s="2">
        <f>'OMPI-16proc'!E349</f>
        <v>3.9198769999999996E-3</v>
      </c>
      <c r="E112" s="2">
        <f>'OMPI-25proc'!E349</f>
        <v>3.8759409999999999E-3</v>
      </c>
      <c r="F112" s="2">
        <f>'OMPI-36proc'!E349</f>
        <v>3.5113129999999998E-3</v>
      </c>
      <c r="G112" s="2">
        <f>'OMPI-49proc'!E349</f>
        <v>3.8791540000000005E-3</v>
      </c>
      <c r="H112" s="2">
        <f>'OMPI-64proc'!E349</f>
        <v>5.281412000000001E-3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 x14ac:dyDescent="0.15">
      <c r="A113" s="2" t="s">
        <v>16</v>
      </c>
      <c r="B113">
        <f>'OMPI-4proc'!E351</f>
        <v>2.5243290000000001E-4</v>
      </c>
      <c r="C113" s="2">
        <f>'OMPI-9proc'!E350</f>
        <v>3.9134039999999997E-3</v>
      </c>
      <c r="D113" s="2">
        <f>'OMPI-16proc'!E350</f>
        <v>3.3949200000000001E-3</v>
      </c>
      <c r="E113" s="2">
        <f>'OMPI-25proc'!E350</f>
        <v>3.0433780000000002E-3</v>
      </c>
      <c r="F113" s="2">
        <f>'OMPI-36proc'!E350</f>
        <v>2.8245569999999997E-3</v>
      </c>
      <c r="G113" s="2">
        <f>'OMPI-49proc'!E350</f>
        <v>5.5833919999999995E-3</v>
      </c>
      <c r="H113" s="2">
        <f>'OMPI-64proc'!E350</f>
        <v>4.0940000000000004E-3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 x14ac:dyDescent="0.15">
      <c r="A114" s="2" t="s">
        <v>17</v>
      </c>
      <c r="B114">
        <f>'OMPI-4proc'!E352</f>
        <v>1.5106339999999998E-3</v>
      </c>
      <c r="C114" s="2">
        <f>'OMPI-9proc'!E351</f>
        <v>4.2657750000000001E-2</v>
      </c>
      <c r="D114" s="2">
        <f>'OMPI-16proc'!E351</f>
        <v>2.8024899999999998E-2</v>
      </c>
      <c r="E114" s="2">
        <f>'OMPI-25proc'!E351</f>
        <v>2.7760710000000004E-2</v>
      </c>
      <c r="F114" s="2">
        <f>'OMPI-36proc'!E351</f>
        <v>2.2860729999999999E-2</v>
      </c>
      <c r="G114" s="2">
        <f>'OMPI-49proc'!E351</f>
        <v>1.4264169999999998E-2</v>
      </c>
      <c r="H114" s="2">
        <f>'OMPI-64proc'!E351</f>
        <v>1.302323E-2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 x14ac:dyDescent="0.15">
      <c r="A115" s="2" t="s">
        <v>18</v>
      </c>
      <c r="B115">
        <f>'OMPI-4proc'!E353</f>
        <v>6.1169619999999997E-4</v>
      </c>
      <c r="C115" s="2">
        <f>'OMPI-9proc'!E352</f>
        <v>1.521292E-2</v>
      </c>
      <c r="D115" s="2">
        <f>'OMPI-16proc'!E352</f>
        <v>1.1029199999999999E-2</v>
      </c>
      <c r="E115" s="2">
        <f>'OMPI-25proc'!E352</f>
        <v>7.397812000000001E-3</v>
      </c>
      <c r="F115" s="2">
        <f>'OMPI-36proc'!E352</f>
        <v>6.2873419999999996E-3</v>
      </c>
      <c r="G115" s="2">
        <f>'OMPI-49proc'!E352</f>
        <v>6.1587719999999999E-3</v>
      </c>
      <c r="H115" s="2">
        <f>'OMPI-64proc'!E352</f>
        <v>7.0340119999999992E-3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 x14ac:dyDescent="0.15">
      <c r="A116" s="2" t="s">
        <v>19</v>
      </c>
      <c r="B116">
        <f>'OMPI-4proc'!E354</f>
        <v>2.0529909999999997E-4</v>
      </c>
      <c r="C116" s="2">
        <f>'OMPI-9proc'!E353</f>
        <v>3.4817490000000001E-3</v>
      </c>
      <c r="D116" s="2">
        <f>'OMPI-16proc'!E353</f>
        <v>2.9397609999999999E-3</v>
      </c>
      <c r="E116" s="2">
        <f>'OMPI-25proc'!E353</f>
        <v>2.6425639999999996E-3</v>
      </c>
      <c r="F116" s="2">
        <f>'OMPI-36proc'!E353</f>
        <v>2.5939470000000001E-3</v>
      </c>
      <c r="G116" s="2">
        <f>'OMPI-49proc'!E353</f>
        <v>4.8608560000000002E-3</v>
      </c>
      <c r="H116" s="2">
        <f>'OMPI-64proc'!E353</f>
        <v>3.6993759999999999E-3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 x14ac:dyDescent="0.15">
      <c r="A117" s="2" t="s">
        <v>20</v>
      </c>
      <c r="B117" s="11">
        <f>'OMPI-4proc'!E355</f>
        <v>3.3269989999999992E-4</v>
      </c>
      <c r="C117" s="2">
        <f>'OMPI-9proc'!E354</f>
        <v>2.495869E-3</v>
      </c>
      <c r="D117" s="2">
        <f>'OMPI-16proc'!E354</f>
        <v>2.2104E-3</v>
      </c>
      <c r="E117" s="2">
        <f>'OMPI-25proc'!E354</f>
        <v>2.1175930000000001E-3</v>
      </c>
      <c r="F117" s="2">
        <f>'OMPI-36proc'!E354</f>
        <v>2.6664320000000003E-3</v>
      </c>
      <c r="G117" s="2">
        <f>'OMPI-49proc'!E354</f>
        <v>3.6162930000000005E-3</v>
      </c>
      <c r="H117" s="2">
        <f>'OMPI-64proc'!E354</f>
        <v>2.7021220000000004E-3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 x14ac:dyDescent="0.15">
      <c r="A118" s="2" t="s">
        <v>21</v>
      </c>
      <c r="B118">
        <f>'OMPI-4proc'!E356</f>
        <v>2.870158E-4</v>
      </c>
      <c r="C118" s="2">
        <f>'OMPI-9proc'!E355</f>
        <v>2.7257179999999994E-3</v>
      </c>
      <c r="D118" s="2">
        <f>'OMPI-16proc'!E355</f>
        <v>2.6147499999999999E-3</v>
      </c>
      <c r="E118" s="2">
        <f>'OMPI-25proc'!E355</f>
        <v>2.2534910000000003E-3</v>
      </c>
      <c r="F118" s="2">
        <f>'OMPI-36proc'!E355</f>
        <v>2.7117449999999998E-3</v>
      </c>
      <c r="G118" s="2">
        <f>'OMPI-49proc'!E355</f>
        <v>3.8501179999999996E-3</v>
      </c>
      <c r="H118" s="2">
        <f>'OMPI-64proc'!E355</f>
        <v>3.020647E-3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 x14ac:dyDescent="0.15">
      <c r="A119" s="2" t="s">
        <v>22</v>
      </c>
      <c r="B119">
        <f>'OMPI-4proc'!E357</f>
        <v>1.9928060000000002E-4</v>
      </c>
      <c r="C119" s="2">
        <f>'OMPI-9proc'!E356</f>
        <v>1.504254E-3</v>
      </c>
      <c r="D119" s="2">
        <f>'OMPI-16proc'!E356</f>
        <v>1.823973E-3</v>
      </c>
      <c r="E119" s="2">
        <f>'OMPI-25proc'!E356</f>
        <v>2.02315E-3</v>
      </c>
      <c r="F119" s="2">
        <f>'OMPI-36proc'!E356</f>
        <v>1.7258989999999999E-3</v>
      </c>
      <c r="G119" s="2">
        <f>'OMPI-49proc'!E356</f>
        <v>2.5094100000000001E-3</v>
      </c>
      <c r="H119" s="2">
        <f>'OMPI-64proc'!E356</f>
        <v>2.182542E-3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 x14ac:dyDescent="0.15">
      <c r="A120" s="2" t="s">
        <v>23</v>
      </c>
      <c r="B120">
        <f>'OMPI-4proc'!E358</f>
        <v>2.8562720000000006E-4</v>
      </c>
      <c r="C120" s="2">
        <f>'OMPI-9proc'!E357</f>
        <v>1.8143880000000001E-3</v>
      </c>
      <c r="D120" s="2">
        <f>'OMPI-16proc'!E357</f>
        <v>2.1221199999999999E-3</v>
      </c>
      <c r="E120" s="2">
        <f>'OMPI-25proc'!E357</f>
        <v>2.2021459999999999E-3</v>
      </c>
      <c r="F120" s="2">
        <f>'OMPI-36proc'!E357</f>
        <v>1.9861179999999998E-3</v>
      </c>
      <c r="G120" s="2">
        <f>'OMPI-49proc'!E357</f>
        <v>2.7698769999999996E-3</v>
      </c>
      <c r="H120" s="2">
        <f>'OMPI-64proc'!E357</f>
        <v>2.3252479999999998E-3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 x14ac:dyDescent="0.15">
      <c r="A121" s="2" t="s">
        <v>24</v>
      </c>
      <c r="B121">
        <f>'OMPI-4proc'!E359</f>
        <v>2.5642429999999994E-4</v>
      </c>
      <c r="C121" s="2">
        <f>'OMPI-9proc'!E358</f>
        <v>1.1698270000000002E-3</v>
      </c>
      <c r="D121" s="2">
        <f>'OMPI-16proc'!E358</f>
        <v>1.1397290999999999E-3</v>
      </c>
      <c r="E121" s="2">
        <f>'OMPI-25proc'!E358</f>
        <v>1.565671E-3</v>
      </c>
      <c r="F121" s="2">
        <f>'OMPI-36proc'!E358</f>
        <v>1.3197669999999999E-3</v>
      </c>
      <c r="G121" s="2">
        <f>'OMPI-49proc'!E358</f>
        <v>1.8333019999999998E-3</v>
      </c>
      <c r="H121" s="2">
        <f>'OMPI-64proc'!E358</f>
        <v>1.7946580000000004E-3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 x14ac:dyDescent="0.15">
      <c r="A124" s="2"/>
      <c r="B124" s="2"/>
      <c r="C124" s="39" t="s">
        <v>37</v>
      </c>
      <c r="D124" s="39"/>
      <c r="E124" s="39"/>
      <c r="F124" s="39"/>
      <c r="G124" s="39"/>
      <c r="H124" s="2"/>
    </row>
    <row r="125" spans="1:18" ht="14" x14ac:dyDescent="0.15">
      <c r="A125" s="2"/>
      <c r="B125" s="2"/>
      <c r="C125" s="2"/>
      <c r="D125" s="2"/>
      <c r="E125" s="2"/>
      <c r="F125" s="2"/>
      <c r="G125" s="2"/>
      <c r="H125" s="2"/>
    </row>
    <row r="126" spans="1:18" ht="14" x14ac:dyDescent="0.15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 x14ac:dyDescent="0.15">
      <c r="A127" s="2" t="s">
        <v>0</v>
      </c>
      <c r="B127" s="2">
        <f>'OMPI-4proc'!F335</f>
        <v>4.3701509999999999E-2</v>
      </c>
      <c r="C127" s="2">
        <f>'OMPI-9proc'!F334</f>
        <v>5.7992869999999995E-2</v>
      </c>
      <c r="D127" s="2">
        <f>'OMPI-16proc'!F334</f>
        <v>6.5267450000000005E-2</v>
      </c>
      <c r="E127" s="2">
        <f>'OMPI-25proc'!F334</f>
        <v>6.9473160000000006E-2</v>
      </c>
      <c r="F127" s="2">
        <f>'OMPI-36proc'!F334</f>
        <v>7.2330719999999987E-2</v>
      </c>
      <c r="G127" s="2">
        <f>'OMPI-49proc'!F334</f>
        <v>7.4462790000000001E-2</v>
      </c>
      <c r="H127" s="2">
        <f>'OMPI-64proc'!F334</f>
        <v>7.6017770000000012E-2</v>
      </c>
    </row>
    <row r="128" spans="1:18" ht="14" x14ac:dyDescent="0.15">
      <c r="A128" s="2" t="s">
        <v>1</v>
      </c>
      <c r="B128" s="2">
        <f>'OMPI-4proc'!F336</f>
        <v>1.8400360000000001E-2</v>
      </c>
      <c r="C128" s="2">
        <f>'OMPI-9proc'!F335</f>
        <v>2.4253840000000002E-2</v>
      </c>
      <c r="D128" s="2">
        <f>'OMPI-16proc'!F335</f>
        <v>2.7278030000000002E-2</v>
      </c>
      <c r="E128" s="2">
        <f>'OMPI-25proc'!F335</f>
        <v>2.892457E-2</v>
      </c>
      <c r="F128" s="2">
        <f>'OMPI-36proc'!F335</f>
        <v>3.0159339999999996E-2</v>
      </c>
      <c r="G128" s="2">
        <f>'OMPI-49proc'!F335</f>
        <v>3.1040650000000003E-2</v>
      </c>
      <c r="H128" s="2">
        <f>'OMPI-64proc'!F335</f>
        <v>3.1767649999999995E-2</v>
      </c>
    </row>
    <row r="129" spans="1:8" ht="14" x14ac:dyDescent="0.15">
      <c r="A129" s="2" t="s">
        <v>2</v>
      </c>
      <c r="B129" s="2">
        <f>'OMPI-4proc'!F337</f>
        <v>2.2395299999999996E-2</v>
      </c>
      <c r="C129" s="2">
        <f>'OMPI-9proc'!F336</f>
        <v>2.9608370000000002E-2</v>
      </c>
      <c r="D129" s="2">
        <f>'OMPI-16proc'!F336</f>
        <v>3.3210039999999996E-2</v>
      </c>
      <c r="E129" s="2">
        <f>'OMPI-25proc'!F336</f>
        <v>3.5346540000000003E-2</v>
      </c>
      <c r="F129" s="2">
        <f>'OMPI-36proc'!F336</f>
        <v>3.6906130000000002E-2</v>
      </c>
      <c r="G129" s="2">
        <f>'OMPI-49proc'!F336</f>
        <v>3.7968169999999996E-2</v>
      </c>
      <c r="H129" s="2">
        <f>'OMPI-64proc'!F336</f>
        <v>3.8730819999999999E-2</v>
      </c>
    </row>
    <row r="130" spans="1:8" ht="14" x14ac:dyDescent="0.15">
      <c r="A130" s="2" t="s">
        <v>3</v>
      </c>
      <c r="B130" s="2">
        <f>'OMPI-4proc'!F338</f>
        <v>4.2113460000000005E-2</v>
      </c>
      <c r="C130" s="2">
        <f>'OMPI-9proc'!F337</f>
        <v>5.5676010000000012E-2</v>
      </c>
      <c r="D130" s="2">
        <f>'OMPI-16proc'!F337</f>
        <v>6.260309E-2</v>
      </c>
      <c r="E130" s="2">
        <f>'OMPI-25proc'!F337</f>
        <v>6.6687789999999997E-2</v>
      </c>
      <c r="F130" s="2">
        <f>'OMPI-36proc'!F337</f>
        <v>6.9473289999999993E-2</v>
      </c>
      <c r="G130" s="2">
        <f>'OMPI-49proc'!F337</f>
        <v>7.1456370000000019E-2</v>
      </c>
      <c r="H130" s="2">
        <f>'OMPI-64proc'!F337</f>
        <v>7.3037890000000008E-2</v>
      </c>
    </row>
    <row r="131" spans="1:8" ht="14" x14ac:dyDescent="0.15">
      <c r="A131" s="2" t="s">
        <v>4</v>
      </c>
      <c r="B131" s="2">
        <f>'OMPI-4proc'!F339</f>
        <v>9.3873940000000003E-3</v>
      </c>
      <c r="C131" s="2">
        <f>'OMPI-9proc'!F338</f>
        <v>1.2172929999999998E-2</v>
      </c>
      <c r="D131" s="2">
        <f>'OMPI-16proc'!F338</f>
        <v>1.3637759999999999E-2</v>
      </c>
      <c r="E131" s="2">
        <f>'OMPI-25proc'!F338</f>
        <v>1.4482739999999999E-2</v>
      </c>
      <c r="F131" s="2">
        <f>'OMPI-36proc'!F338</f>
        <v>1.5121100000000002E-2</v>
      </c>
      <c r="G131" s="2">
        <f>'OMPI-49proc'!F338</f>
        <v>1.565327E-2</v>
      </c>
      <c r="H131" s="2">
        <f>'OMPI-64proc'!F338</f>
        <v>1.5940929999999999E-2</v>
      </c>
    </row>
    <row r="132" spans="1:8" ht="14" x14ac:dyDescent="0.15">
      <c r="A132" s="2" t="s">
        <v>5</v>
      </c>
      <c r="B132" s="2">
        <f>'OMPI-4proc'!F340</f>
        <v>5.6003310000000001E-3</v>
      </c>
      <c r="C132" s="2">
        <f>'OMPI-9proc'!F339</f>
        <v>7.1440289999999988E-3</v>
      </c>
      <c r="D132" s="2">
        <f>'OMPI-16proc'!F339</f>
        <v>7.9970569999999984E-3</v>
      </c>
      <c r="E132" s="2">
        <f>'OMPI-25proc'!F339</f>
        <v>8.4618200000000001E-3</v>
      </c>
      <c r="F132" s="2">
        <f>'OMPI-36proc'!F339</f>
        <v>8.8130080000000006E-3</v>
      </c>
      <c r="G132" s="2">
        <f>'OMPI-49proc'!F339</f>
        <v>9.1991959999999998E-3</v>
      </c>
      <c r="H132" s="2">
        <f>'OMPI-64proc'!F339</f>
        <v>9.2939849999999994E-3</v>
      </c>
    </row>
    <row r="133" spans="1:8" ht="14" x14ac:dyDescent="0.15">
      <c r="A133" s="2" t="s">
        <v>6</v>
      </c>
      <c r="B133" s="2">
        <f>'OMPI-4proc'!F341</f>
        <v>3.6636010000000004E-2</v>
      </c>
      <c r="C133" s="2">
        <f>'OMPI-9proc'!F340</f>
        <v>4.8605190000000006E-2</v>
      </c>
      <c r="D133" s="2">
        <f>'OMPI-16proc'!F340</f>
        <v>5.4589650000000003E-2</v>
      </c>
      <c r="E133" s="2">
        <f>'OMPI-25proc'!F340</f>
        <v>5.8144269999999998E-2</v>
      </c>
      <c r="F133" s="2">
        <f>'OMPI-36proc'!F340</f>
        <v>6.0579939999999999E-2</v>
      </c>
      <c r="G133" s="2">
        <f>'OMPI-49proc'!F340</f>
        <v>6.2383330000000001E-2</v>
      </c>
      <c r="H133" s="2">
        <f>'OMPI-64proc'!F340</f>
        <v>6.3644499999999993E-2</v>
      </c>
    </row>
    <row r="134" spans="1:8" ht="14" x14ac:dyDescent="0.15">
      <c r="A134" s="2" t="s">
        <v>7</v>
      </c>
      <c r="B134" s="2">
        <f>'OMPI-4proc'!F342</f>
        <v>8.1092209999999998E-3</v>
      </c>
      <c r="C134" s="2">
        <f>'OMPI-9proc'!F341</f>
        <v>1.0411760000000001E-2</v>
      </c>
      <c r="D134" s="2">
        <f>'OMPI-16proc'!F341</f>
        <v>1.1719350000000002E-2</v>
      </c>
      <c r="E134" s="2">
        <f>'OMPI-25proc'!F341</f>
        <v>1.240374E-2</v>
      </c>
      <c r="F134" s="2">
        <f>'OMPI-36proc'!F341</f>
        <v>1.2898070000000001E-2</v>
      </c>
      <c r="G134" s="2">
        <f>'OMPI-49proc'!F341</f>
        <v>1.3376450000000002E-2</v>
      </c>
      <c r="H134" s="2">
        <f>'OMPI-64proc'!F341</f>
        <v>1.3569320000000001E-2</v>
      </c>
    </row>
    <row r="135" spans="1:8" ht="14" x14ac:dyDescent="0.15">
      <c r="A135" s="2" t="s">
        <v>8</v>
      </c>
      <c r="B135" s="2">
        <f>'OMPI-4proc'!F343</f>
        <v>2.0683920000000001E-2</v>
      </c>
      <c r="C135" s="2">
        <f>'OMPI-9proc'!F342</f>
        <v>2.7093990000000002E-2</v>
      </c>
      <c r="D135" s="2">
        <f>'OMPI-16proc'!F342</f>
        <v>3.0451570000000001E-2</v>
      </c>
      <c r="E135" s="2">
        <f>'OMPI-25proc'!F342</f>
        <v>3.241745E-2</v>
      </c>
      <c r="F135" s="2">
        <f>'OMPI-36proc'!F342</f>
        <v>3.3797029999999999E-2</v>
      </c>
      <c r="G135" s="2">
        <f>'OMPI-49proc'!F342</f>
        <v>3.4805019999999999E-2</v>
      </c>
      <c r="H135" s="2">
        <f>'OMPI-64proc'!F342</f>
        <v>3.5521580000000004E-2</v>
      </c>
    </row>
    <row r="136" spans="1:8" ht="14" x14ac:dyDescent="0.15">
      <c r="A136" s="2" t="s">
        <v>9</v>
      </c>
      <c r="B136" s="2">
        <f>'OMPI-4proc'!F344</f>
        <v>1.46698E-2</v>
      </c>
      <c r="C136" s="2">
        <f>'OMPI-9proc'!F343</f>
        <v>1.9269519999999998E-2</v>
      </c>
      <c r="D136" s="2">
        <f>'OMPI-16proc'!F343</f>
        <v>2.1698660000000002E-2</v>
      </c>
      <c r="E136" s="2">
        <f>'OMPI-25proc'!F343</f>
        <v>2.297517E-2</v>
      </c>
      <c r="F136" s="2">
        <f>'OMPI-36proc'!F343</f>
        <v>2.3961539999999996E-2</v>
      </c>
      <c r="G136" s="2">
        <f>'OMPI-49proc'!F343</f>
        <v>2.4646660000000001E-2</v>
      </c>
      <c r="H136" s="2">
        <f>'OMPI-64proc'!F343</f>
        <v>2.516618E-2</v>
      </c>
    </row>
    <row r="137" spans="1:8" ht="14" x14ac:dyDescent="0.15">
      <c r="A137" s="2" t="s">
        <v>10</v>
      </c>
      <c r="B137" s="2">
        <f>'OMPI-4proc'!F345</f>
        <v>8.3305979999999998E-3</v>
      </c>
      <c r="C137" s="2">
        <f>'OMPI-9proc'!F344</f>
        <v>1.073809E-2</v>
      </c>
      <c r="D137" s="2">
        <f>'OMPI-16proc'!F344</f>
        <v>1.2012900000000002E-2</v>
      </c>
      <c r="E137" s="2">
        <f>'OMPI-25proc'!F344</f>
        <v>1.2727989999999998E-2</v>
      </c>
      <c r="F137" s="2">
        <f>'OMPI-36proc'!F344</f>
        <v>1.3378599999999999E-2</v>
      </c>
      <c r="G137" s="2">
        <f>'OMPI-49proc'!F344</f>
        <v>1.3746520000000002E-2</v>
      </c>
      <c r="H137" s="2">
        <f>'OMPI-64proc'!F344</f>
        <v>1.4028100000000002E-2</v>
      </c>
    </row>
    <row r="138" spans="1:8" ht="14" x14ac:dyDescent="0.15">
      <c r="A138" s="2" t="s">
        <v>11</v>
      </c>
      <c r="B138" s="2">
        <f>'OMPI-4proc'!F346</f>
        <v>8.867133000000001E-3</v>
      </c>
      <c r="C138" s="2">
        <f>'OMPI-9proc'!F345</f>
        <v>1.1583369999999999E-2</v>
      </c>
      <c r="D138" s="2">
        <f>'OMPI-16proc'!F345</f>
        <v>1.2964199999999999E-2</v>
      </c>
      <c r="E138" s="2">
        <f>'OMPI-25proc'!F345</f>
        <v>1.3748109999999999E-2</v>
      </c>
      <c r="F138" s="2">
        <f>'OMPI-36proc'!F345</f>
        <v>1.4379640000000003E-2</v>
      </c>
      <c r="G138" s="2">
        <f>'OMPI-49proc'!F345</f>
        <v>1.4756500000000001E-2</v>
      </c>
      <c r="H138" s="2">
        <f>'OMPI-64proc'!F345</f>
        <v>1.5068370000000001E-2</v>
      </c>
    </row>
    <row r="139" spans="1:8" ht="14" x14ac:dyDescent="0.15">
      <c r="A139" s="2" t="s">
        <v>12</v>
      </c>
      <c r="B139" s="2">
        <f>'OMPI-4proc'!F347</f>
        <v>3.2644389999999996E-3</v>
      </c>
      <c r="C139" s="2">
        <f>'OMPI-9proc'!F346</f>
        <v>4.0427569999999993E-3</v>
      </c>
      <c r="D139" s="2">
        <f>'OMPI-16proc'!F346</f>
        <v>4.6290020000000001E-3</v>
      </c>
      <c r="E139" s="2">
        <f>'OMPI-25proc'!F346</f>
        <v>4.7348220000000005E-3</v>
      </c>
      <c r="F139" s="2">
        <f>'OMPI-36proc'!F346</f>
        <v>4.9577909999999996E-3</v>
      </c>
      <c r="G139" s="2">
        <f>'OMPI-49proc'!F346</f>
        <v>5.0375779999999992E-3</v>
      </c>
      <c r="H139" s="2">
        <f>'OMPI-64proc'!F346</f>
        <v>5.1154379999999999E-3</v>
      </c>
    </row>
    <row r="140" spans="1:8" ht="14" x14ac:dyDescent="0.15">
      <c r="A140" s="2" t="s">
        <v>13</v>
      </c>
      <c r="B140" s="2">
        <f>'OMPI-4proc'!F348</f>
        <v>3.0163189999999999E-3</v>
      </c>
      <c r="C140" s="2">
        <f>'OMPI-9proc'!F347</f>
        <v>3.6910330000000007E-3</v>
      </c>
      <c r="D140" s="2">
        <f>'OMPI-16proc'!F347</f>
        <v>4.3063429999999998E-3</v>
      </c>
      <c r="E140" s="2">
        <f>'OMPI-25proc'!F347</f>
        <v>4.2790889999999998E-3</v>
      </c>
      <c r="F140" s="2">
        <f>'OMPI-36proc'!F347</f>
        <v>4.3612790000000009E-3</v>
      </c>
      <c r="G140" s="2">
        <f>'OMPI-49proc'!F347</f>
        <v>4.5885510000000006E-3</v>
      </c>
      <c r="H140" s="2">
        <f>'OMPI-64proc'!F347</f>
        <v>4.6503650000000001E-3</v>
      </c>
    </row>
    <row r="141" spans="1:8" ht="14" x14ac:dyDescent="0.15">
      <c r="A141" s="2" t="s">
        <v>14</v>
      </c>
      <c r="B141" s="2">
        <f>'OMPI-4proc'!F349</f>
        <v>3.502172E-3</v>
      </c>
      <c r="C141" s="2">
        <f>'OMPI-9proc'!F348</f>
        <v>4.2254249999999997E-3</v>
      </c>
      <c r="D141" s="2">
        <f>'OMPI-16proc'!F348</f>
        <v>4.8738350000000008E-3</v>
      </c>
      <c r="E141" s="2">
        <f>'OMPI-25proc'!F348</f>
        <v>4.9644810000000006E-3</v>
      </c>
      <c r="F141" s="2">
        <f>'OMPI-36proc'!F348</f>
        <v>5.1872800000000007E-3</v>
      </c>
      <c r="G141" s="2">
        <f>'OMPI-49proc'!F348</f>
        <v>5.1400319999999992E-3</v>
      </c>
      <c r="H141" s="2">
        <f>'OMPI-64proc'!F348</f>
        <v>5.4127610000000003E-3</v>
      </c>
    </row>
    <row r="142" spans="1:8" ht="14" x14ac:dyDescent="0.15">
      <c r="A142" s="2" t="s">
        <v>15</v>
      </c>
      <c r="B142" s="2">
        <f>'OMPI-4proc'!F350</f>
        <v>5.8563999999999995E-3</v>
      </c>
      <c r="C142" s="2">
        <f>'OMPI-9proc'!F349</f>
        <v>7.4881380000000001E-3</v>
      </c>
      <c r="D142" s="2">
        <f>'OMPI-16proc'!F349</f>
        <v>8.4228459999999995E-3</v>
      </c>
      <c r="E142" s="2">
        <f>'OMPI-25proc'!F349</f>
        <v>8.8940420000000013E-3</v>
      </c>
      <c r="F142" s="2">
        <f>'OMPI-36proc'!F349</f>
        <v>9.2725859999999993E-3</v>
      </c>
      <c r="G142" s="2">
        <f>'OMPI-49proc'!F349</f>
        <v>9.4729690000000012E-3</v>
      </c>
      <c r="H142" s="2">
        <f>'OMPI-64proc'!F349</f>
        <v>9.7255439999999992E-3</v>
      </c>
    </row>
    <row r="143" spans="1:8" ht="14" x14ac:dyDescent="0.15">
      <c r="A143" s="2" t="s">
        <v>16</v>
      </c>
      <c r="B143" s="2">
        <f>'OMPI-4proc'!F351</f>
        <v>4.4877690000000008E-3</v>
      </c>
      <c r="C143" s="2">
        <f>'OMPI-9proc'!F350</f>
        <v>5.7128330000000005E-3</v>
      </c>
      <c r="D143" s="2">
        <f>'OMPI-16proc'!F350</f>
        <v>6.4405749999999996E-3</v>
      </c>
      <c r="E143" s="2">
        <f>'OMPI-25proc'!F350</f>
        <v>6.7279060000000005E-3</v>
      </c>
      <c r="F143" s="2">
        <f>'OMPI-36proc'!F350</f>
        <v>7.016075000000001E-3</v>
      </c>
      <c r="G143" s="2">
        <f>'OMPI-49proc'!F350</f>
        <v>7.1785790000000018E-3</v>
      </c>
      <c r="H143" s="2">
        <f>'OMPI-64proc'!F350</f>
        <v>7.3755230000000001E-3</v>
      </c>
    </row>
    <row r="144" spans="1:8" ht="14" x14ac:dyDescent="0.15">
      <c r="A144" s="2" t="s">
        <v>17</v>
      </c>
      <c r="B144" s="2">
        <f>'OMPI-4proc'!F352</f>
        <v>3.8259590000000003E-2</v>
      </c>
      <c r="C144" s="2">
        <f>'OMPI-9proc'!F351</f>
        <v>5.0462470000000002E-2</v>
      </c>
      <c r="D144" s="2">
        <f>'OMPI-16proc'!F351</f>
        <v>5.6646849999999992E-2</v>
      </c>
      <c r="E144" s="2">
        <f>'OMPI-25proc'!F351</f>
        <v>6.034980999999999E-2</v>
      </c>
      <c r="F144" s="2">
        <f>'OMPI-36proc'!F351</f>
        <v>6.2875189999999997E-2</v>
      </c>
      <c r="G144" s="2">
        <f>'OMPI-49proc'!F351</f>
        <v>6.4693979999999998E-2</v>
      </c>
      <c r="H144" s="2">
        <f>'OMPI-64proc'!F351</f>
        <v>6.6038620000000006E-2</v>
      </c>
    </row>
    <row r="145" spans="1:10" ht="14" x14ac:dyDescent="0.15">
      <c r="A145" s="2" t="s">
        <v>18</v>
      </c>
      <c r="B145" s="2">
        <f>'OMPI-4proc'!F353</f>
        <v>1.3548550000000001E-2</v>
      </c>
      <c r="C145" s="2">
        <f>'OMPI-9proc'!F352</f>
        <v>1.7729009999999996E-2</v>
      </c>
      <c r="D145" s="2">
        <f>'OMPI-16proc'!F352</f>
        <v>1.9938089999999999E-2</v>
      </c>
      <c r="E145" s="2">
        <f>'OMPI-25proc'!F352</f>
        <v>2.1145950000000004E-2</v>
      </c>
      <c r="F145" s="2">
        <f>'OMPI-36proc'!F352</f>
        <v>2.2056739999999998E-2</v>
      </c>
      <c r="G145" s="2">
        <f>'OMPI-49proc'!F352</f>
        <v>2.2670710000000004E-2</v>
      </c>
      <c r="H145" s="2">
        <f>'OMPI-64proc'!F352</f>
        <v>2.3133480000000005E-2</v>
      </c>
    </row>
    <row r="146" spans="1:10" ht="14" x14ac:dyDescent="0.15">
      <c r="A146" s="2" t="s">
        <v>19</v>
      </c>
      <c r="B146" s="2">
        <f>'OMPI-4proc'!F354</f>
        <v>3.7475780000000005E-3</v>
      </c>
      <c r="C146" s="2">
        <f>'OMPI-9proc'!F353</f>
        <v>4.8577889999999995E-3</v>
      </c>
      <c r="D146" s="2">
        <f>'OMPI-16proc'!F353</f>
        <v>5.5834750000000001E-3</v>
      </c>
      <c r="E146" s="2">
        <f>'OMPI-25proc'!F353</f>
        <v>5.8101850000000007E-3</v>
      </c>
      <c r="F146" s="2">
        <f>'OMPI-36proc'!F353</f>
        <v>5.921553999999999E-3</v>
      </c>
      <c r="G146" s="2">
        <f>'OMPI-49proc'!F353</f>
        <v>6.1775629999999996E-3</v>
      </c>
      <c r="H146" s="2">
        <f>'OMPI-64proc'!F353</f>
        <v>6.1250020000000001E-3</v>
      </c>
    </row>
    <row r="147" spans="1:10" ht="14" x14ac:dyDescent="0.15">
      <c r="A147" s="2" t="s">
        <v>20</v>
      </c>
      <c r="B147" s="2">
        <f>'OMPI-4proc'!F355</f>
        <v>2.7735110000000002E-3</v>
      </c>
      <c r="C147" s="2">
        <f>'OMPI-9proc'!F354</f>
        <v>3.3569679999999997E-3</v>
      </c>
      <c r="D147" s="2">
        <f>'OMPI-16proc'!F354</f>
        <v>3.7220259999999998E-3</v>
      </c>
      <c r="E147" s="2">
        <f>'OMPI-25proc'!F354</f>
        <v>3.986402E-3</v>
      </c>
      <c r="F147" s="2">
        <f>'OMPI-36proc'!F354</f>
        <v>3.9917199999999998E-3</v>
      </c>
      <c r="G147" s="2">
        <f>'OMPI-49proc'!F354</f>
        <v>4.1255059999999993E-3</v>
      </c>
      <c r="H147" s="2">
        <f>'OMPI-64proc'!F354</f>
        <v>4.0860169999999999E-3</v>
      </c>
    </row>
    <row r="148" spans="1:10" ht="14" x14ac:dyDescent="0.15">
      <c r="A148" s="2" t="s">
        <v>21</v>
      </c>
      <c r="B148" s="2">
        <f>'OMPI-4proc'!F356</f>
        <v>3.1783089999999998E-3</v>
      </c>
      <c r="C148" s="2">
        <f>'OMPI-9proc'!F355</f>
        <v>3.7869710000000001E-3</v>
      </c>
      <c r="D148" s="2">
        <f>'OMPI-16proc'!F355</f>
        <v>4.1323650000000007E-3</v>
      </c>
      <c r="E148" s="2">
        <f>'OMPI-25proc'!F355</f>
        <v>4.340081E-3</v>
      </c>
      <c r="F148" s="2">
        <f>'OMPI-36proc'!F355</f>
        <v>4.373161999999999E-3</v>
      </c>
      <c r="G148" s="2">
        <f>'OMPI-49proc'!F355</f>
        <v>4.6257480000000007E-3</v>
      </c>
      <c r="H148" s="2">
        <f>'OMPI-64proc'!F355</f>
        <v>4.6986509999999999E-3</v>
      </c>
    </row>
    <row r="149" spans="1:10" ht="14" x14ac:dyDescent="0.15">
      <c r="A149" s="2" t="s">
        <v>22</v>
      </c>
      <c r="B149" s="2">
        <f>'OMPI-4proc'!F357</f>
        <v>1.885088E-3</v>
      </c>
      <c r="C149" s="2">
        <f>'OMPI-9proc'!F356</f>
        <v>2.2250260000000002E-3</v>
      </c>
      <c r="D149" s="2">
        <f>'OMPI-16proc'!F356</f>
        <v>2.3452150000000003E-3</v>
      </c>
      <c r="E149" s="2">
        <f>'OMPI-25proc'!F356</f>
        <v>2.3130260000000001E-3</v>
      </c>
      <c r="F149" s="2">
        <f>'OMPI-36proc'!F356</f>
        <v>2.4134409999999997E-3</v>
      </c>
      <c r="G149" s="2">
        <f>'OMPI-49proc'!F356</f>
        <v>2.5085400000000001E-3</v>
      </c>
      <c r="H149" s="2">
        <f>'OMPI-64proc'!F356</f>
        <v>2.5322470000000001E-3</v>
      </c>
    </row>
    <row r="150" spans="1:10" ht="14" x14ac:dyDescent="0.15">
      <c r="A150" s="2" t="s">
        <v>23</v>
      </c>
      <c r="B150" s="2">
        <f>'OMPI-4proc'!F358</f>
        <v>2.1929139999999998E-3</v>
      </c>
      <c r="C150" s="2">
        <f>'OMPI-9proc'!F357</f>
        <v>2.4667059999999999E-3</v>
      </c>
      <c r="D150" s="2">
        <f>'OMPI-16proc'!F357</f>
        <v>2.7392129999999999E-3</v>
      </c>
      <c r="E150" s="2">
        <f>'OMPI-25proc'!F357</f>
        <v>2.8255879999999995E-3</v>
      </c>
      <c r="F150" s="2">
        <f>'OMPI-36proc'!F357</f>
        <v>2.7981939999999995E-3</v>
      </c>
      <c r="G150" s="2">
        <f>'OMPI-49proc'!F357</f>
        <v>2.873628E-3</v>
      </c>
      <c r="H150" s="2">
        <f>'OMPI-64proc'!F357</f>
        <v>2.9643289999999999E-3</v>
      </c>
    </row>
    <row r="151" spans="1:10" ht="14" x14ac:dyDescent="0.15">
      <c r="A151" s="2" t="s">
        <v>24</v>
      </c>
      <c r="B151" s="2">
        <f>'OMPI-4proc'!F359</f>
        <v>1.3681940000000001E-3</v>
      </c>
      <c r="C151" s="2">
        <f>'OMPI-9proc'!F358</f>
        <v>1.2434029999999999E-3</v>
      </c>
      <c r="D151" s="2">
        <f>'OMPI-16proc'!F358</f>
        <v>1.3857610000000003E-3</v>
      </c>
      <c r="E151" s="2">
        <f>'OMPI-25proc'!F358</f>
        <v>1.475428E-3</v>
      </c>
      <c r="F151" s="2">
        <f>'OMPI-36proc'!F358</f>
        <v>1.5081350000000001E-3</v>
      </c>
      <c r="G151" s="2">
        <f>'OMPI-49proc'!F358</f>
        <v>1.5768540000000001E-3</v>
      </c>
      <c r="H151" s="2">
        <f>'OMPI-64proc'!F358</f>
        <v>1.627851E-3</v>
      </c>
    </row>
    <row r="154" spans="1:10" ht="14" x14ac:dyDescent="0.15">
      <c r="A154" s="2"/>
      <c r="B154" s="2"/>
      <c r="C154" s="39" t="s">
        <v>38</v>
      </c>
      <c r="D154" s="39"/>
      <c r="E154" s="39"/>
      <c r="F154" s="39"/>
      <c r="G154" s="39"/>
      <c r="H154" s="2"/>
    </row>
    <row r="155" spans="1:10" ht="14" x14ac:dyDescent="0.15">
      <c r="A155" s="2"/>
      <c r="B155" s="2"/>
      <c r="C155" s="2"/>
      <c r="D155" s="2"/>
      <c r="E155" s="2"/>
      <c r="F155" s="2"/>
      <c r="G155" s="2"/>
      <c r="H155" s="2"/>
    </row>
    <row r="156" spans="1:10" ht="14" x14ac:dyDescent="0.15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10" ht="14" x14ac:dyDescent="0.15">
      <c r="A157" s="2" t="s">
        <v>0</v>
      </c>
      <c r="B157">
        <f>'OMPI-4proc'!D335</f>
        <v>2.7946910000000002E-3</v>
      </c>
      <c r="C157" s="2">
        <f>'OMPI-9proc'!D334</f>
        <v>1.5679419999999999E-3</v>
      </c>
      <c r="D157" s="2">
        <f>'OMPI-16proc'!D334</f>
        <v>3.184952E-3</v>
      </c>
      <c r="E157" s="2">
        <f>'OMPI-25proc'!D334</f>
        <v>4.7086938000000002E-3</v>
      </c>
      <c r="F157" s="2">
        <f>'OMPI-36proc'!D334</f>
        <v>2.8240332000000002E-3</v>
      </c>
      <c r="G157" s="2">
        <f>'OMPI-49proc'!D334</f>
        <v>7.9203740000000013E-4</v>
      </c>
      <c r="H157" s="2">
        <f>'OMPI-64proc'!D334</f>
        <v>2.0008614000000002E-3</v>
      </c>
      <c r="J157" s="2"/>
    </row>
    <row r="158" spans="1:10" ht="14" x14ac:dyDescent="0.15">
      <c r="A158" s="2" t="s">
        <v>1</v>
      </c>
      <c r="B158">
        <f>'OMPI-4proc'!D336</f>
        <v>8.2179539999999998E-4</v>
      </c>
      <c r="C158" s="2">
        <f>'OMPI-9proc'!D335</f>
        <v>6.9647619999999998E-4</v>
      </c>
      <c r="D158" s="2">
        <f>'OMPI-16proc'!D335</f>
        <v>2.8443273999999999E-3</v>
      </c>
      <c r="E158" s="2">
        <f>'OMPI-25proc'!D335</f>
        <v>4.1114203999999994E-3</v>
      </c>
      <c r="F158" s="2">
        <f>'OMPI-36proc'!D335</f>
        <v>8.0783480000000006E-4</v>
      </c>
      <c r="G158" s="2">
        <f>'OMPI-49proc'!D335</f>
        <v>6.4090140000000006E-4</v>
      </c>
      <c r="H158" s="2">
        <f>'OMPI-64proc'!D335</f>
        <v>6.5067320000000001E-4</v>
      </c>
      <c r="J158" s="2"/>
    </row>
    <row r="159" spans="1:10" ht="14" x14ac:dyDescent="0.15">
      <c r="A159" s="2" t="s">
        <v>2</v>
      </c>
      <c r="B159">
        <f>'OMPI-4proc'!D337</f>
        <v>2.2699769999999998E-3</v>
      </c>
      <c r="C159" s="2">
        <f>'OMPI-9proc'!D336</f>
        <v>1.4137399999999999E-3</v>
      </c>
      <c r="D159" s="2">
        <f>'OMPI-16proc'!D336</f>
        <v>1.2300710000000001E-3</v>
      </c>
      <c r="E159" s="2">
        <f>'OMPI-25proc'!D336</f>
        <v>8.9535319999999984E-4</v>
      </c>
      <c r="F159" s="2">
        <f>'OMPI-36proc'!D336</f>
        <v>9.3740260000000004E-4</v>
      </c>
      <c r="G159" s="2">
        <f>'OMPI-49proc'!D336</f>
        <v>7.3183940000000011E-4</v>
      </c>
      <c r="H159" s="2">
        <f>'OMPI-64proc'!D336</f>
        <v>8.5876730000000018E-4</v>
      </c>
      <c r="J159" s="2"/>
    </row>
    <row r="160" spans="1:10" ht="14" x14ac:dyDescent="0.15">
      <c r="A160" s="2" t="s">
        <v>3</v>
      </c>
      <c r="B160">
        <f>'OMPI-4proc'!D338</f>
        <v>2.7758579999999995E-3</v>
      </c>
      <c r="C160" s="2">
        <f>'OMPI-9proc'!D337</f>
        <v>2.0733900000000005E-3</v>
      </c>
      <c r="D160" s="2">
        <f>'OMPI-16proc'!D337</f>
        <v>1.5812690000000002E-3</v>
      </c>
      <c r="E160" s="2">
        <f>'OMPI-25proc'!D337</f>
        <v>1.3494879999999998E-3</v>
      </c>
      <c r="F160" s="2">
        <f>'OMPI-36proc'!D337</f>
        <v>1.5510329999999998E-3</v>
      </c>
      <c r="G160" s="2">
        <f>'OMPI-49proc'!D337</f>
        <v>1.0934892000000001E-3</v>
      </c>
      <c r="H160" s="2">
        <f>'OMPI-64proc'!D337</f>
        <v>1.1324542999999999E-3</v>
      </c>
      <c r="J160" s="2"/>
    </row>
    <row r="161" spans="1:13" ht="14" x14ac:dyDescent="0.15">
      <c r="A161" s="2" t="s">
        <v>4</v>
      </c>
      <c r="B161">
        <f>'OMPI-4proc'!D339</f>
        <v>1.0277948999999997E-3</v>
      </c>
      <c r="C161" s="2">
        <f>'OMPI-9proc'!D338</f>
        <v>6.4035320000000004E-4</v>
      </c>
      <c r="D161" s="2">
        <f>'OMPI-16proc'!D338</f>
        <v>5.4923199999999998E-4</v>
      </c>
      <c r="E161" s="2">
        <f>'OMPI-25proc'!D338</f>
        <v>6.0482790000000004E-4</v>
      </c>
      <c r="F161" s="2">
        <f>'OMPI-36proc'!D338</f>
        <v>5.7363910000000006E-4</v>
      </c>
      <c r="G161" s="2">
        <f>'OMPI-49proc'!D338</f>
        <v>6.3280630000000007E-4</v>
      </c>
      <c r="H161" s="2">
        <f>'OMPI-64proc'!D338</f>
        <v>4.9843570000000011E-4</v>
      </c>
      <c r="J161" s="2"/>
    </row>
    <row r="162" spans="1:13" ht="14" x14ac:dyDescent="0.15">
      <c r="A162" s="2" t="s">
        <v>5</v>
      </c>
      <c r="B162">
        <f>'OMPI-4proc'!D340</f>
        <v>7.821096E-4</v>
      </c>
      <c r="C162" s="2">
        <f>'OMPI-9proc'!D339</f>
        <v>5.3265779999999991E-4</v>
      </c>
      <c r="D162" s="2">
        <f>'OMPI-16proc'!D339</f>
        <v>4.4702650000000001E-4</v>
      </c>
      <c r="E162" s="2">
        <f>'OMPI-25proc'!D339</f>
        <v>4.7556580000000001E-4</v>
      </c>
      <c r="F162" s="2">
        <f>'OMPI-36proc'!D339</f>
        <v>6.6796269999999983E-4</v>
      </c>
      <c r="G162" s="2">
        <f>'OMPI-49proc'!D339</f>
        <v>5.0738909999999994E-4</v>
      </c>
      <c r="H162" s="2">
        <f>'OMPI-64proc'!D339</f>
        <v>4.585991E-4</v>
      </c>
      <c r="J162" s="2"/>
    </row>
    <row r="163" spans="1:13" ht="14" x14ac:dyDescent="0.15">
      <c r="A163" s="2" t="s">
        <v>6</v>
      </c>
      <c r="B163">
        <f>'OMPI-4proc'!D341</f>
        <v>4.1859560000000002E-3</v>
      </c>
      <c r="C163" s="2">
        <f>'OMPI-9proc'!D340</f>
        <v>2.532332E-3</v>
      </c>
      <c r="D163" s="2">
        <f>'OMPI-16proc'!D340</f>
        <v>2.3999939999999999E-3</v>
      </c>
      <c r="E163" s="2">
        <f>'OMPI-25proc'!D340</f>
        <v>1.993702E-3</v>
      </c>
      <c r="F163" s="2">
        <f>'OMPI-36proc'!D340</f>
        <v>2.1271020000000001E-3</v>
      </c>
      <c r="G163" s="2">
        <f>'OMPI-49proc'!D340</f>
        <v>1.3887999999999999E-3</v>
      </c>
      <c r="H163" s="2">
        <f>'OMPI-64proc'!D340</f>
        <v>1.5604060000000001E-3</v>
      </c>
      <c r="J163" s="2"/>
    </row>
    <row r="164" spans="1:13" ht="14" x14ac:dyDescent="0.15">
      <c r="A164" s="2" t="s">
        <v>7</v>
      </c>
      <c r="B164">
        <f>'OMPI-4proc'!D342</f>
        <v>1.5941129999999999E-3</v>
      </c>
      <c r="C164" s="2">
        <f>'OMPI-9proc'!D341</f>
        <v>1.5150139999999999E-3</v>
      </c>
      <c r="D164" s="2">
        <f>'OMPI-16proc'!D341</f>
        <v>8.193877E-4</v>
      </c>
      <c r="E164" s="2">
        <f>'OMPI-25proc'!D341</f>
        <v>6.4844099999999993E-4</v>
      </c>
      <c r="F164" s="2">
        <f>'OMPI-36proc'!D341</f>
        <v>6.8516580000000001E-4</v>
      </c>
      <c r="G164" s="2">
        <f>'OMPI-49proc'!D341</f>
        <v>6.1457479999999995E-4</v>
      </c>
      <c r="H164" s="2">
        <f>'OMPI-64proc'!D341</f>
        <v>5.5328430000000002E-4</v>
      </c>
      <c r="J164" s="2"/>
    </row>
    <row r="165" spans="1:13" ht="14" x14ac:dyDescent="0.15">
      <c r="A165" s="2" t="s">
        <v>8</v>
      </c>
      <c r="B165">
        <f>'OMPI-4proc'!D343</f>
        <v>5.5845219999999998E-3</v>
      </c>
      <c r="C165" s="2">
        <f>'OMPI-9proc'!D342</f>
        <v>2.6861599999999999E-3</v>
      </c>
      <c r="D165" s="2">
        <f>'OMPI-16proc'!D342</f>
        <v>1.5337460000000003E-3</v>
      </c>
      <c r="E165" s="2">
        <f>'OMPI-25proc'!D342</f>
        <v>1.1911469999999998E-3</v>
      </c>
      <c r="F165" s="2">
        <f>'OMPI-36proc'!D342</f>
        <v>1.1562077E-3</v>
      </c>
      <c r="G165" s="2">
        <f>'OMPI-49proc'!D342</f>
        <v>1.1534875000000001E-3</v>
      </c>
      <c r="H165" s="2">
        <f>'OMPI-64proc'!D342</f>
        <v>8.1188600000000005E-4</v>
      </c>
      <c r="J165" s="2"/>
      <c r="M165">
        <f>'OMPI-4proc'!N143</f>
        <v>0</v>
      </c>
    </row>
    <row r="166" spans="1:13" ht="14" x14ac:dyDescent="0.15">
      <c r="A166" s="2" t="s">
        <v>9</v>
      </c>
      <c r="B166">
        <f>'OMPI-4proc'!D344</f>
        <v>5.2453739999999997E-3</v>
      </c>
      <c r="C166" s="2">
        <f>'OMPI-9proc'!D343</f>
        <v>3.3097630000000003E-3</v>
      </c>
      <c r="D166" s="2">
        <f>'OMPI-16proc'!D343</f>
        <v>1.9385759999999998E-3</v>
      </c>
      <c r="E166" s="2">
        <f>'OMPI-25proc'!D343</f>
        <v>1.5380240000000002E-3</v>
      </c>
      <c r="F166" s="2">
        <f>'OMPI-36proc'!D343</f>
        <v>1.636583E-3</v>
      </c>
      <c r="G166" s="2">
        <f>'OMPI-49proc'!D343</f>
        <v>1.12925E-3</v>
      </c>
      <c r="H166" s="2">
        <f>'OMPI-64proc'!D343</f>
        <v>1.1822897E-3</v>
      </c>
      <c r="J166" s="2"/>
      <c r="M166">
        <f>'OMPI-4proc'!N156</f>
        <v>0</v>
      </c>
    </row>
    <row r="167" spans="1:13" ht="14" x14ac:dyDescent="0.15">
      <c r="A167" s="2" t="s">
        <v>10</v>
      </c>
      <c r="B167">
        <f>'OMPI-4proc'!D345</f>
        <v>3.1596009999999993E-3</v>
      </c>
      <c r="C167" s="2">
        <f>'OMPI-9proc'!D344</f>
        <v>2.0274250000000002E-3</v>
      </c>
      <c r="D167" s="2">
        <f>'OMPI-16proc'!D344</f>
        <v>1.279007E-3</v>
      </c>
      <c r="E167" s="2">
        <f>'OMPI-25proc'!D344</f>
        <v>1.1102920000000001E-3</v>
      </c>
      <c r="F167" s="2">
        <f>'OMPI-36proc'!D344</f>
        <v>1.2934704E-3</v>
      </c>
      <c r="G167" s="2">
        <f>'OMPI-49proc'!D344</f>
        <v>7.7722079999999996E-4</v>
      </c>
      <c r="H167" s="2">
        <f>'OMPI-64proc'!D344</f>
        <v>1.0011729000000001E-3</v>
      </c>
      <c r="J167" s="2"/>
      <c r="M167">
        <f>'OMPI-4proc'!N169</f>
        <v>0</v>
      </c>
    </row>
    <row r="168" spans="1:13" ht="14" x14ac:dyDescent="0.15">
      <c r="A168" s="2" t="s">
        <v>11</v>
      </c>
      <c r="B168">
        <f>'OMPI-4proc'!D346</f>
        <v>3.7686719999999998E-3</v>
      </c>
      <c r="C168" s="2">
        <f>'OMPI-9proc'!D345</f>
        <v>2.3802700000000003E-3</v>
      </c>
      <c r="D168" s="2">
        <f>'OMPI-16proc'!D345</f>
        <v>1.4455449999999999E-3</v>
      </c>
      <c r="E168" s="2">
        <f>'OMPI-25proc'!D345</f>
        <v>1.3132550000000004E-3</v>
      </c>
      <c r="F168" s="2">
        <f>'OMPI-36proc'!D345</f>
        <v>1.2671150000000001E-3</v>
      </c>
      <c r="G168" s="2">
        <f>'OMPI-49proc'!D345</f>
        <v>8.9130839999999997E-4</v>
      </c>
      <c r="H168" s="2">
        <f>'OMPI-64proc'!D345</f>
        <v>8.6047159999999979E-4</v>
      </c>
      <c r="J168" s="2"/>
      <c r="M168">
        <f>'OMPI-4proc'!N182</f>
        <v>0</v>
      </c>
    </row>
    <row r="169" spans="1:13" ht="14" x14ac:dyDescent="0.15">
      <c r="A169" s="2" t="s">
        <v>12</v>
      </c>
      <c r="B169">
        <f>'OMPI-4proc'!D347</f>
        <v>1.0454800000000001E-3</v>
      </c>
      <c r="C169" s="2">
        <f>'OMPI-9proc'!D346</f>
        <v>7.0205120000000005E-4</v>
      </c>
      <c r="D169" s="2">
        <f>'OMPI-16proc'!D346</f>
        <v>6.1593059999999998E-4</v>
      </c>
      <c r="E169" s="2">
        <f>'OMPI-25proc'!D346</f>
        <v>5.7981560000000001E-4</v>
      </c>
      <c r="F169" s="2">
        <f>'OMPI-36proc'!D346</f>
        <v>5.5146280000000002E-4</v>
      </c>
      <c r="G169" s="2">
        <f>'OMPI-49proc'!D346</f>
        <v>4.8009669999999997E-4</v>
      </c>
      <c r="H169" s="2">
        <f>'OMPI-64proc'!D346</f>
        <v>4.9567909999999999E-4</v>
      </c>
      <c r="J169" s="2"/>
      <c r="M169">
        <f>'OMPI-4proc'!N195</f>
        <v>0</v>
      </c>
    </row>
    <row r="170" spans="1:13" ht="14" x14ac:dyDescent="0.15">
      <c r="A170" s="2" t="s">
        <v>13</v>
      </c>
      <c r="B170">
        <f>'OMPI-4proc'!D348</f>
        <v>1.1051849999999998E-3</v>
      </c>
      <c r="C170" s="2">
        <f>'OMPI-9proc'!D347</f>
        <v>6.2574150000000003E-4</v>
      </c>
      <c r="D170" s="2">
        <f>'OMPI-16proc'!D347</f>
        <v>7.890960999999998E-4</v>
      </c>
      <c r="E170" s="2">
        <f>'OMPI-25proc'!D347</f>
        <v>4.8126709999999999E-4</v>
      </c>
      <c r="F170" s="2">
        <f>'OMPI-36proc'!D347</f>
        <v>6.3084649999999996E-4</v>
      </c>
      <c r="G170" s="2">
        <f>'OMPI-49proc'!D347</f>
        <v>5.532785000000001E-4</v>
      </c>
      <c r="H170" s="2">
        <f>'OMPI-64proc'!D347</f>
        <v>1.1397766999999999E-3</v>
      </c>
      <c r="J170" s="2"/>
      <c r="M170">
        <f>'OMPI-4proc'!N208</f>
        <v>0</v>
      </c>
    </row>
    <row r="171" spans="1:13" ht="14" x14ac:dyDescent="0.15">
      <c r="A171" s="2" t="s">
        <v>14</v>
      </c>
      <c r="B171">
        <f>'OMPI-4proc'!D349</f>
        <v>1.616538E-3</v>
      </c>
      <c r="C171" s="2">
        <f>'OMPI-9proc'!D348</f>
        <v>9.9897530000000014E-4</v>
      </c>
      <c r="D171" s="2">
        <f>'OMPI-16proc'!D348</f>
        <v>7.4679179999999996E-4</v>
      </c>
      <c r="E171" s="2">
        <f>'OMPI-25proc'!D348</f>
        <v>6.2500970000000007E-4</v>
      </c>
      <c r="F171" s="2">
        <f>'OMPI-36proc'!D348</f>
        <v>7.0130699999999997E-4</v>
      </c>
      <c r="G171" s="2">
        <f>'OMPI-49proc'!D348</f>
        <v>5.1213419999999999E-4</v>
      </c>
      <c r="H171" s="2">
        <f>'OMPI-64proc'!D348</f>
        <v>6.5970030000000004E-4</v>
      </c>
      <c r="J171" s="2"/>
      <c r="M171">
        <f>'OMPI-4proc'!N221</f>
        <v>0</v>
      </c>
    </row>
    <row r="172" spans="1:13" ht="14" x14ac:dyDescent="0.15">
      <c r="A172" s="2" t="s">
        <v>15</v>
      </c>
      <c r="B172">
        <f>'OMPI-4proc'!D350</f>
        <v>2.5155299999999998E-3</v>
      </c>
      <c r="C172" s="2">
        <f>'OMPI-9proc'!D349</f>
        <v>2.5404960000000002E-3</v>
      </c>
      <c r="D172" s="2">
        <f>'OMPI-16proc'!D349</f>
        <v>1.3657539999999998E-3</v>
      </c>
      <c r="E172" s="2">
        <f>'OMPI-25proc'!D349</f>
        <v>1.6660389999999998E-3</v>
      </c>
      <c r="F172" s="2">
        <f>'OMPI-36proc'!D349</f>
        <v>1.0431769999999999E-3</v>
      </c>
      <c r="G172" s="2">
        <f>'OMPI-49proc'!D349</f>
        <v>1.3002037999999998E-3</v>
      </c>
      <c r="H172" s="2">
        <f>'OMPI-64proc'!D349</f>
        <v>7.7085179999999997E-4</v>
      </c>
      <c r="J172" s="2"/>
      <c r="M172">
        <f>'OMPI-4proc'!N234</f>
        <v>0</v>
      </c>
    </row>
    <row r="173" spans="1:13" ht="14" x14ac:dyDescent="0.15">
      <c r="A173" s="2" t="s">
        <v>16</v>
      </c>
      <c r="B173">
        <f>'OMPI-4proc'!D351</f>
        <v>3.3339540000000001E-3</v>
      </c>
      <c r="C173" s="2">
        <f>'OMPI-9proc'!D350</f>
        <v>1.5140099999999999E-3</v>
      </c>
      <c r="D173" s="2">
        <f>'OMPI-16proc'!D350</f>
        <v>1.0193803000000002E-3</v>
      </c>
      <c r="E173" s="2">
        <f>'OMPI-25proc'!D350</f>
        <v>7.8565660000000002E-4</v>
      </c>
      <c r="F173" s="2">
        <f>'OMPI-36proc'!D350</f>
        <v>7.6520930000000009E-4</v>
      </c>
      <c r="G173" s="2">
        <f>'OMPI-49proc'!D350</f>
        <v>7.772457E-4</v>
      </c>
      <c r="H173" s="2">
        <f>'OMPI-64proc'!D350</f>
        <v>1.3608385E-3</v>
      </c>
      <c r="J173" s="2"/>
      <c r="M173">
        <f>'OMPI-4proc'!N247</f>
        <v>0</v>
      </c>
    </row>
    <row r="174" spans="1:13" ht="14" x14ac:dyDescent="0.15">
      <c r="A174" s="2" t="s">
        <v>17</v>
      </c>
      <c r="B174">
        <f>'OMPI-4proc'!D352</f>
        <v>7.2180880000000001E-3</v>
      </c>
      <c r="C174" s="2">
        <f>'OMPI-9proc'!D351</f>
        <v>3.6154539999999997E-3</v>
      </c>
      <c r="D174" s="2">
        <f>'OMPI-16proc'!D351</f>
        <v>3.2584060000000006E-3</v>
      </c>
      <c r="E174" s="2">
        <f>'OMPI-25proc'!D351</f>
        <v>2.4454889999999995E-3</v>
      </c>
      <c r="F174" s="2">
        <f>'OMPI-36proc'!D351</f>
        <v>2.9549770000000001E-3</v>
      </c>
      <c r="G174" s="2">
        <f>'OMPI-49proc'!D351</f>
        <v>1.698225E-3</v>
      </c>
      <c r="H174" s="2">
        <f>'OMPI-64proc'!D351</f>
        <v>1.7843090000000002E-3</v>
      </c>
      <c r="J174" s="2"/>
      <c r="M174">
        <f>'OMPI-4proc'!N260</f>
        <v>0</v>
      </c>
    </row>
    <row r="175" spans="1:13" ht="14" x14ac:dyDescent="0.15">
      <c r="A175" s="2" t="s">
        <v>18</v>
      </c>
      <c r="B175">
        <f>'OMPI-4proc'!D353</f>
        <v>4.9027109999999997E-3</v>
      </c>
      <c r="C175" s="2">
        <f>'OMPI-9proc'!D352</f>
        <v>3.5248469999999998E-3</v>
      </c>
      <c r="D175" s="2">
        <f>'OMPI-16proc'!D352</f>
        <v>2.786541E-3</v>
      </c>
      <c r="E175" s="2">
        <f>'OMPI-25proc'!D352</f>
        <v>2.4256499999999997E-3</v>
      </c>
      <c r="F175" s="2">
        <f>'OMPI-36proc'!D352</f>
        <v>2.1755120000000001E-3</v>
      </c>
      <c r="G175" s="2">
        <f>'OMPI-49proc'!D352</f>
        <v>2.0176690000000001E-3</v>
      </c>
      <c r="H175" s="2">
        <f>'OMPI-64proc'!D352</f>
        <v>2.0669310000000002E-3</v>
      </c>
      <c r="J175" s="2"/>
      <c r="M175">
        <f>'OMPI-4proc'!N273</f>
        <v>0</v>
      </c>
    </row>
    <row r="176" spans="1:13" ht="14" x14ac:dyDescent="0.15">
      <c r="A176" s="2" t="s">
        <v>19</v>
      </c>
      <c r="B176">
        <f>'OMPI-4proc'!D354</f>
        <v>1.9093489999999999E-3</v>
      </c>
      <c r="C176" s="2">
        <f>'OMPI-9proc'!D353</f>
        <v>1.431611E-3</v>
      </c>
      <c r="D176" s="2">
        <f>'OMPI-16proc'!D353</f>
        <v>9.8562309999999996E-4</v>
      </c>
      <c r="E176" s="2">
        <f>'OMPI-25proc'!D353</f>
        <v>7.8944590000000015E-4</v>
      </c>
      <c r="F176" s="2">
        <f>'OMPI-36proc'!D353</f>
        <v>7.1449509999999992E-4</v>
      </c>
      <c r="G176" s="2">
        <f>'OMPI-49proc'!D353</f>
        <v>5.9274909999999998E-4</v>
      </c>
      <c r="H176" s="2">
        <f>'OMPI-64proc'!D353</f>
        <v>5.5162030000000006E-4</v>
      </c>
      <c r="J176" s="2"/>
      <c r="M176">
        <f>'OMPI-4proc'!N286</f>
        <v>0</v>
      </c>
    </row>
    <row r="177" spans="1:13" ht="14" x14ac:dyDescent="0.15">
      <c r="A177" s="2" t="s">
        <v>20</v>
      </c>
      <c r="B177">
        <f>'OMPI-4proc'!D355</f>
        <v>2.3589599999999998E-3</v>
      </c>
      <c r="C177" s="2">
        <f>'OMPI-9proc'!D354</f>
        <v>1.4679439999999999E-3</v>
      </c>
      <c r="D177" s="2">
        <f>'OMPI-16proc'!D354</f>
        <v>9.7978560000000015E-4</v>
      </c>
      <c r="E177" s="2">
        <f>'OMPI-25proc'!D354</f>
        <v>7.8869200000000002E-4</v>
      </c>
      <c r="F177" s="2">
        <f>'OMPI-36proc'!D354</f>
        <v>8.3325050000000007E-4</v>
      </c>
      <c r="G177" s="2">
        <f>'OMPI-49proc'!D354</f>
        <v>1.3151288999999999E-3</v>
      </c>
      <c r="H177" s="2">
        <f>'OMPI-64proc'!D354</f>
        <v>1.2187421000000001E-3</v>
      </c>
      <c r="J177" s="2"/>
      <c r="M177">
        <f>'OMPI-4proc'!N299</f>
        <v>0</v>
      </c>
    </row>
    <row r="178" spans="1:13" ht="14" x14ac:dyDescent="0.15">
      <c r="A178" s="2" t="s">
        <v>21</v>
      </c>
      <c r="B178">
        <f>'OMPI-4proc'!D356</f>
        <v>4.8507749999999999E-3</v>
      </c>
      <c r="C178" s="2">
        <f>'OMPI-9proc'!D355</f>
        <v>3.162298E-3</v>
      </c>
      <c r="D178" s="2">
        <f>'OMPI-16proc'!D355</f>
        <v>2.1135710000000003E-3</v>
      </c>
      <c r="E178" s="2">
        <f>'OMPI-25proc'!D355</f>
        <v>1.8933209999999999E-3</v>
      </c>
      <c r="F178" s="2">
        <f>'OMPI-36proc'!D355</f>
        <v>1.9036279999999997E-3</v>
      </c>
      <c r="G178" s="2">
        <f>'OMPI-49proc'!D355</f>
        <v>1.3582050000000001E-3</v>
      </c>
      <c r="H178" s="2">
        <f>'OMPI-64proc'!D355</f>
        <v>1.1997320000000002E-3</v>
      </c>
      <c r="J178" s="2"/>
      <c r="M178">
        <f>'OMPI-4proc'!N312</f>
        <v>0</v>
      </c>
    </row>
    <row r="179" spans="1:13" ht="14" x14ac:dyDescent="0.15">
      <c r="A179" s="2" t="s">
        <v>22</v>
      </c>
      <c r="B179">
        <f>'OMPI-4proc'!D357</f>
        <v>4.2071820000000011E-3</v>
      </c>
      <c r="C179" s="2">
        <f>'OMPI-9proc'!D356</f>
        <v>2.8884179999999998E-3</v>
      </c>
      <c r="D179" s="2">
        <f>'OMPI-16proc'!D356</f>
        <v>2.1345649999999997E-3</v>
      </c>
      <c r="E179" s="2">
        <f>'OMPI-25proc'!D356</f>
        <v>2.033815E-3</v>
      </c>
      <c r="F179" s="2">
        <f>'OMPI-36proc'!D356</f>
        <v>1.267558E-3</v>
      </c>
      <c r="G179" s="2">
        <f>'OMPI-49proc'!D356</f>
        <v>1.4864829999999998E-3</v>
      </c>
      <c r="H179" s="2">
        <f>'OMPI-64proc'!D356</f>
        <v>1.3202590000000001E-3</v>
      </c>
      <c r="J179" s="2"/>
      <c r="M179">
        <f>'OMPI-4proc'!N325</f>
        <v>0</v>
      </c>
    </row>
    <row r="180" spans="1:13" ht="14" x14ac:dyDescent="0.15">
      <c r="A180" s="2" t="s">
        <v>23</v>
      </c>
      <c r="B180">
        <f>'OMPI-4proc'!D358</f>
        <v>6.0297419999999994E-3</v>
      </c>
      <c r="C180" s="2">
        <f>'OMPI-9proc'!D357</f>
        <v>2.7259980000000003E-3</v>
      </c>
      <c r="D180" s="2">
        <f>'OMPI-16proc'!D357</f>
        <v>1.5762739999999997E-3</v>
      </c>
      <c r="E180" s="2">
        <f>'OMPI-25proc'!D357</f>
        <v>1.1323590000000001E-3</v>
      </c>
      <c r="F180" s="2">
        <f>'OMPI-36proc'!D357</f>
        <v>1.3763126E-3</v>
      </c>
      <c r="G180" s="2">
        <f>'OMPI-49proc'!D357</f>
        <v>8.8405869999999987E-4</v>
      </c>
      <c r="H180" s="2">
        <f>'OMPI-64proc'!D357</f>
        <v>7.6707959999999993E-4</v>
      </c>
      <c r="J180" s="2"/>
      <c r="M180">
        <f>'OMPI-4proc'!N338</f>
        <v>0</v>
      </c>
    </row>
    <row r="181" spans="1:13" ht="14" x14ac:dyDescent="0.15">
      <c r="A181" s="2" t="s">
        <v>24</v>
      </c>
      <c r="B181">
        <f>'OMPI-4proc'!D359</f>
        <v>4.8676079999999998E-3</v>
      </c>
      <c r="C181" s="2">
        <f>'OMPI-9proc'!D358</f>
        <v>1.8484399999999998E-3</v>
      </c>
      <c r="D181" s="2">
        <f>'OMPI-16proc'!D358</f>
        <v>1.1423498E-3</v>
      </c>
      <c r="E181" s="2">
        <f>'OMPI-25proc'!D358</f>
        <v>7.7184699999999998E-4</v>
      </c>
      <c r="F181" s="2">
        <f>'OMPI-36proc'!D358</f>
        <v>1.1398863E-3</v>
      </c>
      <c r="G181" s="2">
        <f>'OMPI-49proc'!D358</f>
        <v>6.5036090000000009E-4</v>
      </c>
      <c r="H181" s="2">
        <f>'OMPI-64proc'!D358</f>
        <v>8.1838529999999992E-4</v>
      </c>
      <c r="J181" s="2"/>
      <c r="M181">
        <f>'OMPI-4proc'!N351</f>
        <v>0</v>
      </c>
    </row>
    <row r="182" spans="1:13" x14ac:dyDescent="0.15">
      <c r="M182">
        <f>'OMPI-4proc'!N364</f>
        <v>0</v>
      </c>
    </row>
    <row r="183" spans="1:13" x14ac:dyDescent="0.15">
      <c r="M183">
        <f>'OMPI-4proc'!N377</f>
        <v>0</v>
      </c>
    </row>
    <row r="184" spans="1:13" ht="14" x14ac:dyDescent="0.15">
      <c r="A184" s="2"/>
      <c r="B184" s="2"/>
      <c r="C184" s="39" t="s">
        <v>39</v>
      </c>
      <c r="D184" s="39"/>
      <c r="E184" s="39"/>
      <c r="F184" s="39"/>
      <c r="G184" s="39"/>
      <c r="H184" s="2"/>
      <c r="M184">
        <f>'OMPI-4proc'!N390</f>
        <v>0</v>
      </c>
    </row>
    <row r="185" spans="1:13" ht="14" x14ac:dyDescent="0.15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 x14ac:dyDescent="0.15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 x14ac:dyDescent="0.15">
      <c r="A187" s="2" t="s">
        <v>0</v>
      </c>
      <c r="B187" s="2">
        <f>'OMPI-4proc'!G335</f>
        <v>4.7501569999999997</v>
      </c>
      <c r="C187" s="2">
        <f>'OMPI-9proc'!G334</f>
        <v>5.3985060000000002</v>
      </c>
      <c r="D187" s="2">
        <f>'OMPI-16proc'!G334</f>
        <v>5.4551589999999992</v>
      </c>
      <c r="E187" s="2">
        <f>'OMPI-25proc'!G334</f>
        <v>5.7732410000000005</v>
      </c>
      <c r="F187" s="2">
        <f>'OMPI-36proc'!G334</f>
        <v>5.7021479999999993</v>
      </c>
      <c r="G187" s="2">
        <f>'OMPI-49proc'!G334</f>
        <v>5.8385010000000008</v>
      </c>
      <c r="H187" s="2">
        <f>'OMPI-64proc'!G334</f>
        <v>5.6342210000000001</v>
      </c>
      <c r="M187">
        <f>'OMPI-4proc'!N429</f>
        <v>0</v>
      </c>
    </row>
    <row r="188" spans="1:13" ht="14" x14ac:dyDescent="0.15">
      <c r="A188" s="2" t="s">
        <v>1</v>
      </c>
      <c r="B188" s="2">
        <f>'OMPI-4proc'!G336</f>
        <v>2.118017</v>
      </c>
      <c r="C188" s="2">
        <f>'OMPI-9proc'!G335</f>
        <v>3.0155070000000004</v>
      </c>
      <c r="D188" s="2">
        <f>'OMPI-16proc'!G335</f>
        <v>3.0087119999999996</v>
      </c>
      <c r="E188" s="2">
        <f>'OMPI-25proc'!G335</f>
        <v>2.654601</v>
      </c>
      <c r="F188" s="2">
        <f>'OMPI-36proc'!G335</f>
        <v>3.0405970000000004</v>
      </c>
      <c r="G188" s="2">
        <f>'OMPI-49proc'!G335</f>
        <v>2.6687590000000001</v>
      </c>
      <c r="H188" s="2">
        <f>'OMPI-64proc'!G335</f>
        <v>3.136701</v>
      </c>
      <c r="M188">
        <f>'OMPI-4proc'!N442</f>
        <v>0</v>
      </c>
    </row>
    <row r="189" spans="1:13" ht="14" x14ac:dyDescent="0.15">
      <c r="A189" s="2" t="s">
        <v>2</v>
      </c>
      <c r="B189" s="2">
        <f>'OMPI-4proc'!G337</f>
        <v>3.4839630000000006</v>
      </c>
      <c r="C189" s="2">
        <f>'OMPI-9proc'!G336</f>
        <v>3.7475810000000003</v>
      </c>
      <c r="D189" s="2">
        <f>'OMPI-16proc'!G336</f>
        <v>3.8382630000000004</v>
      </c>
      <c r="E189" s="2">
        <f>'OMPI-25proc'!G336</f>
        <v>4.0427400000000002</v>
      </c>
      <c r="F189" s="2">
        <f>'OMPI-36proc'!G336</f>
        <v>3.974707</v>
      </c>
      <c r="G189" s="2">
        <f>'OMPI-49proc'!G336</f>
        <v>4.0322890000000005</v>
      </c>
      <c r="H189" s="2">
        <f>'OMPI-64proc'!G336</f>
        <v>3.9232339999999999</v>
      </c>
      <c r="M189">
        <f>'OMPI-4proc'!N455</f>
        <v>0</v>
      </c>
    </row>
    <row r="190" spans="1:13" ht="14" x14ac:dyDescent="0.15">
      <c r="A190" s="2" t="s">
        <v>3</v>
      </c>
      <c r="B190" s="2">
        <f>'OMPI-4proc'!G338</f>
        <v>7.3673959999999994</v>
      </c>
      <c r="C190" s="2">
        <f>'OMPI-9proc'!G337</f>
        <v>10.339777999999999</v>
      </c>
      <c r="D190" s="2">
        <f>'OMPI-16proc'!G337</f>
        <v>10.212772999999999</v>
      </c>
      <c r="E190" s="2">
        <f>'OMPI-25proc'!G337</f>
        <v>8.5472169999999998</v>
      </c>
      <c r="F190" s="2">
        <f>'OMPI-36proc'!G337</f>
        <v>11.521528999999997</v>
      </c>
      <c r="G190" s="2">
        <f>'OMPI-49proc'!G337</f>
        <v>8.4699390000000001</v>
      </c>
      <c r="H190" s="2">
        <f>'OMPI-64proc'!G337</f>
        <v>10.260580000000001</v>
      </c>
    </row>
    <row r="191" spans="1:13" ht="14" x14ac:dyDescent="0.15">
      <c r="A191" s="2" t="s">
        <v>4</v>
      </c>
      <c r="B191" s="2">
        <f>'OMPI-4proc'!G339</f>
        <v>2.4458380000000002</v>
      </c>
      <c r="C191" s="2">
        <f>'OMPI-9proc'!G338</f>
        <v>3.6108910000000001</v>
      </c>
      <c r="D191" s="2">
        <f>'OMPI-16proc'!G338</f>
        <v>3.6122169999999998</v>
      </c>
      <c r="E191" s="2">
        <f>'OMPI-25proc'!G338</f>
        <v>2.9198030000000004</v>
      </c>
      <c r="F191" s="2">
        <f>'OMPI-36proc'!G338</f>
        <v>3.1788080000000001</v>
      </c>
      <c r="G191" s="2">
        <f>'OMPI-49proc'!G338</f>
        <v>2.9237840000000004</v>
      </c>
      <c r="H191" s="2">
        <f>'OMPI-64proc'!G338</f>
        <v>3.613496</v>
      </c>
    </row>
    <row r="192" spans="1:13" ht="14" x14ac:dyDescent="0.15">
      <c r="A192" s="2" t="s">
        <v>5</v>
      </c>
      <c r="B192" s="2">
        <f>'OMPI-4proc'!G340</f>
        <v>2.0147569999999999</v>
      </c>
      <c r="C192" s="2">
        <f>'OMPI-9proc'!G339</f>
        <v>2.2503220000000002</v>
      </c>
      <c r="D192" s="2">
        <f>'OMPI-16proc'!G339</f>
        <v>2.2882790000000002</v>
      </c>
      <c r="E192" s="2">
        <f>'OMPI-25proc'!G339</f>
        <v>2.4425560000000002</v>
      </c>
      <c r="F192" s="2">
        <f>'OMPI-36proc'!G339</f>
        <v>2.3272029999999999</v>
      </c>
      <c r="G192" s="2">
        <f>'OMPI-49proc'!G339</f>
        <v>2.4649399999999999</v>
      </c>
      <c r="H192" s="2">
        <f>'OMPI-64proc'!G339</f>
        <v>2.3035829999999997</v>
      </c>
    </row>
    <row r="193" spans="1:8" ht="14" x14ac:dyDescent="0.15">
      <c r="A193" s="2" t="s">
        <v>6</v>
      </c>
      <c r="B193" s="2">
        <f>'OMPI-4proc'!G341</f>
        <v>11.38917</v>
      </c>
      <c r="C193" s="2">
        <f>'OMPI-9proc'!G340</f>
        <v>14.925580000000002</v>
      </c>
      <c r="D193" s="2">
        <f>'OMPI-16proc'!G340</f>
        <v>15.59666</v>
      </c>
      <c r="E193" s="2">
        <f>'OMPI-25proc'!G340</f>
        <v>13.983680000000001</v>
      </c>
      <c r="F193" s="2">
        <f>'OMPI-36proc'!G340</f>
        <v>15.099279999999998</v>
      </c>
      <c r="G193" s="2">
        <f>'OMPI-49proc'!G340</f>
        <v>13.723740000000001</v>
      </c>
      <c r="H193" s="2">
        <f>'OMPI-64proc'!G340</f>
        <v>14.909569999999999</v>
      </c>
    </row>
    <row r="194" spans="1:8" ht="14" x14ac:dyDescent="0.15">
      <c r="A194" s="2" t="s">
        <v>7</v>
      </c>
      <c r="B194" s="2">
        <f>'OMPI-4proc'!G342</f>
        <v>4.1388290000000003</v>
      </c>
      <c r="C194" s="2">
        <f>'OMPI-9proc'!G341</f>
        <v>5.6121889999999999</v>
      </c>
      <c r="D194" s="2">
        <f>'OMPI-16proc'!G341</f>
        <v>5.6477370000000011</v>
      </c>
      <c r="E194" s="2">
        <f>'OMPI-25proc'!G341</f>
        <v>4.8197320000000001</v>
      </c>
      <c r="F194" s="2">
        <f>'OMPI-36proc'!G341</f>
        <v>6.011247</v>
      </c>
      <c r="G194" s="2">
        <f>'OMPI-49proc'!G341</f>
        <v>4.8623780000000005</v>
      </c>
      <c r="H194" s="2">
        <f>'OMPI-64proc'!G341</f>
        <v>5.5459160000000001</v>
      </c>
    </row>
    <row r="195" spans="1:8" ht="14" x14ac:dyDescent="0.15">
      <c r="A195" s="2" t="s">
        <v>8</v>
      </c>
      <c r="B195" s="2">
        <f>'OMPI-4proc'!G343</f>
        <v>13.778140000000002</v>
      </c>
      <c r="C195" s="2">
        <f>'OMPI-9proc'!G342</f>
        <v>18.312909999999999</v>
      </c>
      <c r="D195" s="2">
        <f>'OMPI-16proc'!G342</f>
        <v>18.2578</v>
      </c>
      <c r="E195" s="2">
        <f>'OMPI-25proc'!G342</f>
        <v>14.4095</v>
      </c>
      <c r="F195" s="2">
        <f>'OMPI-36proc'!G342</f>
        <v>16.91142</v>
      </c>
      <c r="G195" s="2">
        <f>'OMPI-49proc'!G342</f>
        <v>14.476290000000001</v>
      </c>
      <c r="H195" s="2">
        <f>'OMPI-64proc'!G342</f>
        <v>17.260960000000004</v>
      </c>
    </row>
    <row r="196" spans="1:8" ht="14" x14ac:dyDescent="0.15">
      <c r="A196" s="2" t="s">
        <v>9</v>
      </c>
      <c r="B196" s="2">
        <f>'OMPI-4proc'!G344</f>
        <v>11.214790000000001</v>
      </c>
      <c r="C196" s="2">
        <f>'OMPI-9proc'!G343</f>
        <v>14.783540000000002</v>
      </c>
      <c r="D196" s="2">
        <f>'OMPI-16proc'!G343</f>
        <v>14.966900000000001</v>
      </c>
      <c r="E196" s="2">
        <f>'OMPI-25proc'!G343</f>
        <v>11.790459999999999</v>
      </c>
      <c r="F196" s="2">
        <f>'OMPI-36proc'!G343</f>
        <v>14.315419999999998</v>
      </c>
      <c r="G196" s="2">
        <f>'OMPI-49proc'!G343</f>
        <v>11.612000000000002</v>
      </c>
      <c r="H196" s="2">
        <f>'OMPI-64proc'!G343</f>
        <v>14.51362</v>
      </c>
    </row>
    <row r="197" spans="1:8" ht="14" x14ac:dyDescent="0.15">
      <c r="A197" s="2" t="s">
        <v>10</v>
      </c>
      <c r="B197" s="2">
        <f>'OMPI-4proc'!G345</f>
        <v>6.3061230000000004</v>
      </c>
      <c r="C197" s="2">
        <f>'OMPI-9proc'!G344</f>
        <v>8.5538830000000026</v>
      </c>
      <c r="D197" s="2">
        <f>'OMPI-16proc'!G344</f>
        <v>8.4464130000000015</v>
      </c>
      <c r="E197" s="2">
        <f>'OMPI-25proc'!G344</f>
        <v>6.9812579999999995</v>
      </c>
      <c r="F197" s="2">
        <f>'OMPI-36proc'!G344</f>
        <v>8.023137000000002</v>
      </c>
      <c r="G197" s="2">
        <f>'OMPI-49proc'!G344</f>
        <v>6.7469359999999998</v>
      </c>
      <c r="H197" s="2">
        <f>'OMPI-64proc'!G344</f>
        <v>7.9236030000000017</v>
      </c>
    </row>
    <row r="198" spans="1:8" ht="14" x14ac:dyDescent="0.15">
      <c r="A198" s="2" t="s">
        <v>11</v>
      </c>
      <c r="B198" s="2">
        <f>'OMPI-4proc'!G346</f>
        <v>7.500719000000001</v>
      </c>
      <c r="C198" s="2">
        <f>'OMPI-9proc'!G345</f>
        <v>10.359589</v>
      </c>
      <c r="D198" s="2">
        <f>'OMPI-16proc'!G345</f>
        <v>10.556182</v>
      </c>
      <c r="E198" s="2">
        <f>'OMPI-25proc'!G345</f>
        <v>8.6626919999999998</v>
      </c>
      <c r="F198" s="2">
        <f>'OMPI-36proc'!G345</f>
        <v>9.9999739999999999</v>
      </c>
      <c r="G198" s="2">
        <f>'OMPI-49proc'!G345</f>
        <v>8.0898079999999997</v>
      </c>
      <c r="H198" s="2">
        <f>'OMPI-64proc'!G345</f>
        <v>9.6384179999999979</v>
      </c>
    </row>
    <row r="199" spans="1:8" ht="14" x14ac:dyDescent="0.15">
      <c r="A199" s="2" t="s">
        <v>12</v>
      </c>
      <c r="B199" s="2">
        <f>'OMPI-4proc'!G347</f>
        <v>2.6452749999999998</v>
      </c>
      <c r="C199" s="2">
        <f>'OMPI-9proc'!G346</f>
        <v>3.3844919999999994</v>
      </c>
      <c r="D199" s="2">
        <f>'OMPI-16proc'!G346</f>
        <v>3.6482610000000002</v>
      </c>
      <c r="E199" s="2">
        <f>'OMPI-25proc'!G346</f>
        <v>3.1175109999999995</v>
      </c>
      <c r="F199" s="2">
        <f>'OMPI-36proc'!G346</f>
        <v>3.4429090000000002</v>
      </c>
      <c r="G199" s="2">
        <f>'OMPI-49proc'!G346</f>
        <v>2.9890540000000003</v>
      </c>
      <c r="H199" s="2">
        <f>'OMPI-64proc'!G346</f>
        <v>3.3445440000000004</v>
      </c>
    </row>
    <row r="200" spans="1:8" ht="14" x14ac:dyDescent="0.15">
      <c r="A200" s="2" t="s">
        <v>13</v>
      </c>
      <c r="B200" s="2">
        <f>'OMPI-4proc'!G348</f>
        <v>3.0519290000000003</v>
      </c>
      <c r="C200" s="2">
        <f>'OMPI-9proc'!G347</f>
        <v>3.9086919999999998</v>
      </c>
      <c r="D200" s="2">
        <f>'OMPI-16proc'!G347</f>
        <v>4.4296830000000007</v>
      </c>
      <c r="E200" s="2">
        <f>'OMPI-25proc'!G347</f>
        <v>3.559418</v>
      </c>
      <c r="F200" s="2">
        <f>'OMPI-36proc'!G347</f>
        <v>3.8842369999999997</v>
      </c>
      <c r="G200" s="2">
        <f>'OMPI-49proc'!G347</f>
        <v>3.4093539999999996</v>
      </c>
      <c r="H200" s="2">
        <f>'OMPI-64proc'!G347</f>
        <v>4.0072640000000002</v>
      </c>
    </row>
    <row r="201" spans="1:8" ht="14" x14ac:dyDescent="0.15">
      <c r="A201" s="2" t="s">
        <v>14</v>
      </c>
      <c r="B201" s="2">
        <f>'OMPI-4proc'!G349</f>
        <v>3.3871569999999998</v>
      </c>
      <c r="C201" s="2">
        <f>'OMPI-9proc'!G348</f>
        <v>5.0432170000000003</v>
      </c>
      <c r="D201" s="2">
        <f>'OMPI-16proc'!G348</f>
        <v>5.2004929999999998</v>
      </c>
      <c r="E201" s="2">
        <f>'OMPI-25proc'!G348</f>
        <v>3.9954639999999997</v>
      </c>
      <c r="F201" s="2">
        <f>'OMPI-36proc'!G348</f>
        <v>4.4241520000000003</v>
      </c>
      <c r="G201" s="2">
        <f>'OMPI-49proc'!G348</f>
        <v>3.8060290000000001</v>
      </c>
      <c r="H201" s="2">
        <f>'OMPI-64proc'!G348</f>
        <v>4.317831</v>
      </c>
    </row>
    <row r="202" spans="1:8" ht="14" x14ac:dyDescent="0.15">
      <c r="A202" s="2" t="s">
        <v>15</v>
      </c>
      <c r="B202" s="2">
        <f>'OMPI-4proc'!G350</f>
        <v>6.4970060000000007</v>
      </c>
      <c r="C202" s="2">
        <f>'OMPI-9proc'!G349</f>
        <v>9.9982360000000021</v>
      </c>
      <c r="D202" s="2">
        <f>'OMPI-16proc'!G349</f>
        <v>10.621917</v>
      </c>
      <c r="E202" s="2">
        <f>'OMPI-25proc'!G349</f>
        <v>7.7567309999999994</v>
      </c>
      <c r="F202" s="2">
        <f>'OMPI-36proc'!G349</f>
        <v>8.5001890000000007</v>
      </c>
      <c r="G202" s="2">
        <f>'OMPI-49proc'!G349</f>
        <v>7.1602119999999996</v>
      </c>
      <c r="H202" s="2">
        <f>'OMPI-64proc'!G349</f>
        <v>8.7558710000000008</v>
      </c>
    </row>
    <row r="203" spans="1:8" ht="14" x14ac:dyDescent="0.15">
      <c r="A203" s="2" t="s">
        <v>16</v>
      </c>
      <c r="B203" s="2">
        <f>'OMPI-4proc'!G351</f>
        <v>9.6065390000000015</v>
      </c>
      <c r="C203" s="2">
        <f>'OMPI-9proc'!G350</f>
        <v>14.467452</v>
      </c>
      <c r="D203" s="2">
        <f>'OMPI-16proc'!G350</f>
        <v>14.548120000000003</v>
      </c>
      <c r="E203" s="2">
        <f>'OMPI-25proc'!G350</f>
        <v>10.74296</v>
      </c>
      <c r="F203" s="2">
        <f>'OMPI-36proc'!G350</f>
        <v>11.928559999999999</v>
      </c>
      <c r="G203" s="2">
        <f>'OMPI-49proc'!G350</f>
        <v>10.33291</v>
      </c>
      <c r="H203" s="2">
        <f>'OMPI-64proc'!G350</f>
        <v>12.40366</v>
      </c>
    </row>
    <row r="204" spans="1:8" ht="14" x14ac:dyDescent="0.15">
      <c r="A204" s="2" t="s">
        <v>17</v>
      </c>
      <c r="B204" s="2">
        <f>'OMPI-4proc'!G352</f>
        <v>28.287279999999999</v>
      </c>
      <c r="C204" s="2">
        <f>'OMPI-9proc'!G351</f>
        <v>30.727960000000003</v>
      </c>
      <c r="D204" s="2">
        <f>'OMPI-16proc'!G351</f>
        <v>29.945399999999999</v>
      </c>
      <c r="E204" s="2">
        <f>'OMPI-25proc'!G351</f>
        <v>31.025160000000007</v>
      </c>
      <c r="F204" s="2">
        <f>'OMPI-36proc'!G351</f>
        <v>30.543570000000006</v>
      </c>
      <c r="G204" s="2">
        <f>'OMPI-49proc'!G351</f>
        <v>30.604809999999997</v>
      </c>
      <c r="H204" s="2">
        <f>'OMPI-64proc'!G351</f>
        <v>30.914659999999998</v>
      </c>
    </row>
    <row r="205" spans="1:8" ht="14" x14ac:dyDescent="0.15">
      <c r="A205" s="2" t="s">
        <v>18</v>
      </c>
      <c r="B205" s="2">
        <f>'OMPI-4proc'!G353</f>
        <v>21.633919999999996</v>
      </c>
      <c r="C205" s="2">
        <f>'OMPI-9proc'!G352</f>
        <v>23.782629999999997</v>
      </c>
      <c r="D205" s="2">
        <f>'OMPI-16proc'!G352</f>
        <v>23.227470000000004</v>
      </c>
      <c r="E205" s="2">
        <f>'OMPI-25proc'!G352</f>
        <v>24.14893</v>
      </c>
      <c r="F205" s="2">
        <f>'OMPI-36proc'!G352</f>
        <v>23.846129999999995</v>
      </c>
      <c r="G205" s="2">
        <f>'OMPI-49proc'!G352</f>
        <v>24.083940000000002</v>
      </c>
      <c r="H205" s="2">
        <f>'OMPI-64proc'!G352</f>
        <v>23.935919999999999</v>
      </c>
    </row>
    <row r="206" spans="1:8" ht="14" x14ac:dyDescent="0.15">
      <c r="A206" s="2" t="s">
        <v>19</v>
      </c>
      <c r="B206" s="2">
        <f>'OMPI-4proc'!G354</f>
        <v>5.2657579999999999</v>
      </c>
      <c r="C206" s="2">
        <f>'OMPI-9proc'!G353</f>
        <v>7.0304310000000001</v>
      </c>
      <c r="D206" s="2">
        <f>'OMPI-16proc'!G353</f>
        <v>7.3234270000000024</v>
      </c>
      <c r="E206" s="2">
        <f>'OMPI-25proc'!G353</f>
        <v>5.9556319999999996</v>
      </c>
      <c r="F206" s="2">
        <f>'OMPI-36proc'!G353</f>
        <v>6.8070069999999987</v>
      </c>
      <c r="G206" s="2">
        <f>'OMPI-49proc'!G353</f>
        <v>5.9514459999999998</v>
      </c>
      <c r="H206" s="2">
        <f>'OMPI-64proc'!G353</f>
        <v>6.7948199999999987</v>
      </c>
    </row>
    <row r="207" spans="1:8" ht="14" x14ac:dyDescent="0.15">
      <c r="A207" s="2" t="s">
        <v>20</v>
      </c>
      <c r="B207" s="2">
        <f>'OMPI-4proc'!G355</f>
        <v>7.3792049999999989</v>
      </c>
      <c r="C207" s="2">
        <f>'OMPI-9proc'!G354</f>
        <v>9.8050779999999982</v>
      </c>
      <c r="D207" s="2">
        <f>'OMPI-16proc'!G354</f>
        <v>10.252464</v>
      </c>
      <c r="E207" s="2">
        <f>'OMPI-25proc'!G354</f>
        <v>8.1963910000000002</v>
      </c>
      <c r="F207" s="2">
        <f>'OMPI-36proc'!G354</f>
        <v>9.5212529999999997</v>
      </c>
      <c r="G207" s="2">
        <f>'OMPI-49proc'!G354</f>
        <v>8.2884419999999999</v>
      </c>
      <c r="H207" s="2">
        <f>'OMPI-64proc'!G354</f>
        <v>9.8104109999999984</v>
      </c>
    </row>
    <row r="208" spans="1:8" ht="14" x14ac:dyDescent="0.15">
      <c r="A208" s="2" t="s">
        <v>21</v>
      </c>
      <c r="B208" s="2">
        <f>'OMPI-4proc'!G356</f>
        <v>15.728120000000001</v>
      </c>
      <c r="C208" s="2">
        <f>'OMPI-9proc'!G355</f>
        <v>21.213259999999998</v>
      </c>
      <c r="D208" s="2">
        <f>'OMPI-16proc'!G355</f>
        <v>21.875239999999998</v>
      </c>
      <c r="E208" s="2">
        <f>'OMPI-25proc'!G355</f>
        <v>17.16141</v>
      </c>
      <c r="F208" s="2">
        <f>'OMPI-36proc'!G355</f>
        <v>21.15457</v>
      </c>
      <c r="G208" s="2">
        <f>'OMPI-49proc'!G355</f>
        <v>17.221390000000003</v>
      </c>
      <c r="H208" s="2">
        <f>'OMPI-64proc'!G355</f>
        <v>20.893350000000002</v>
      </c>
    </row>
    <row r="209" spans="1:8" ht="14" x14ac:dyDescent="0.15">
      <c r="A209" s="2" t="s">
        <v>22</v>
      </c>
      <c r="B209" s="2">
        <f>'OMPI-4proc'!G357</f>
        <v>10.317730000000001</v>
      </c>
      <c r="C209" s="2">
        <f>'OMPI-9proc'!G356</f>
        <v>10.467339999999998</v>
      </c>
      <c r="D209" s="2">
        <f>'OMPI-16proc'!G356</f>
        <v>10.391690000000001</v>
      </c>
      <c r="E209" s="2">
        <f>'OMPI-25proc'!G356</f>
        <v>10.476789999999999</v>
      </c>
      <c r="F209" s="2">
        <f>'OMPI-36proc'!G356</f>
        <v>10.359069999999999</v>
      </c>
      <c r="G209" s="2">
        <f>'OMPI-49proc'!G356</f>
        <v>10.465789999999998</v>
      </c>
      <c r="H209" s="2">
        <f>'OMPI-64proc'!G356</f>
        <v>10.710330000000001</v>
      </c>
    </row>
    <row r="210" spans="1:8" ht="14" x14ac:dyDescent="0.15">
      <c r="A210" s="2" t="s">
        <v>23</v>
      </c>
      <c r="B210" s="2">
        <f>'OMPI-4proc'!G358</f>
        <v>15.754250000000003</v>
      </c>
      <c r="C210" s="2">
        <f>'OMPI-9proc'!G357</f>
        <v>23.228829999999999</v>
      </c>
      <c r="D210" s="2">
        <f>'OMPI-16proc'!G357</f>
        <v>22.854149999999997</v>
      </c>
      <c r="E210" s="2">
        <f>'OMPI-25proc'!G357</f>
        <v>17.125110000000003</v>
      </c>
      <c r="F210" s="2">
        <f>'OMPI-36proc'!G357</f>
        <v>21.023420000000002</v>
      </c>
      <c r="G210" s="2">
        <f>'OMPI-49proc'!G357</f>
        <v>17.394760000000002</v>
      </c>
      <c r="H210" s="2">
        <f>'OMPI-64proc'!G357</f>
        <v>21.265529999999998</v>
      </c>
    </row>
    <row r="211" spans="1:8" ht="14" x14ac:dyDescent="0.15">
      <c r="A211" s="2" t="s">
        <v>24</v>
      </c>
      <c r="B211" s="2">
        <f>'OMPI-4proc'!G359</f>
        <v>13.750739999999999</v>
      </c>
      <c r="C211" s="2">
        <f>'OMPI-9proc'!G358</f>
        <v>19.787929999999999</v>
      </c>
      <c r="D211" s="2">
        <f>'OMPI-16proc'!G358</f>
        <v>19.466460000000001</v>
      </c>
      <c r="E211" s="2">
        <f>'OMPI-25proc'!G358</f>
        <v>15.07742</v>
      </c>
      <c r="F211" s="2">
        <f>'OMPI-36proc'!G358</f>
        <v>18.192539999999997</v>
      </c>
      <c r="G211" s="2">
        <f>'OMPI-49proc'!G358</f>
        <v>15.143390000000002</v>
      </c>
      <c r="H211" s="2">
        <f>'OMPI-64proc'!G358</f>
        <v>19.693390000000001</v>
      </c>
    </row>
    <row r="214" spans="1:8" ht="14" x14ac:dyDescent="0.15">
      <c r="A214" s="2"/>
      <c r="B214" s="2"/>
      <c r="C214" s="39" t="s">
        <v>40</v>
      </c>
      <c r="D214" s="39"/>
      <c r="E214" s="39"/>
      <c r="F214" s="39"/>
      <c r="G214" s="39"/>
      <c r="H214" s="2"/>
    </row>
    <row r="215" spans="1:8" ht="14" x14ac:dyDescent="0.15">
      <c r="A215" s="2"/>
      <c r="B215" s="2"/>
      <c r="C215" s="2"/>
      <c r="D215" s="2"/>
      <c r="E215" s="2"/>
      <c r="F215" s="2"/>
      <c r="G215" s="2"/>
      <c r="H215" s="2"/>
    </row>
    <row r="216" spans="1:8" ht="14" x14ac:dyDescent="0.15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 x14ac:dyDescent="0.15">
      <c r="A217" s="2" t="s">
        <v>0</v>
      </c>
      <c r="B217" s="2">
        <f t="shared" ref="B217:H226" si="0">B187-B37</f>
        <v>0.69977999999999962</v>
      </c>
      <c r="C217" s="2">
        <f t="shared" si="0"/>
        <v>1.312716</v>
      </c>
      <c r="D217" s="2">
        <f t="shared" si="0"/>
        <v>1.338042999999999</v>
      </c>
      <c r="E217" s="2">
        <f t="shared" si="0"/>
        <v>1.4297469999999999</v>
      </c>
      <c r="F217" s="2">
        <f t="shared" si="0"/>
        <v>1.4848539999999986</v>
      </c>
      <c r="G217" s="2">
        <f t="shared" si="0"/>
        <v>1.5229430000000006</v>
      </c>
      <c r="H217" s="2">
        <f t="shared" si="0"/>
        <v>1.573252000000001</v>
      </c>
    </row>
    <row r="218" spans="1:8" ht="14" x14ac:dyDescent="0.15">
      <c r="A218" s="2" t="s">
        <v>1</v>
      </c>
      <c r="B218" s="2">
        <f t="shared" si="0"/>
        <v>0.30948700000000007</v>
      </c>
      <c r="C218" s="2">
        <f t="shared" si="0"/>
        <v>0.49178200000000016</v>
      </c>
      <c r="D218" s="2">
        <f t="shared" si="0"/>
        <v>0.55550699999999997</v>
      </c>
      <c r="E218" s="2">
        <f t="shared" si="0"/>
        <v>0.60250099999999973</v>
      </c>
      <c r="F218" s="2">
        <f t="shared" si="0"/>
        <v>0.63960000000000017</v>
      </c>
      <c r="G218" s="2">
        <f t="shared" si="0"/>
        <v>0.67474800000000035</v>
      </c>
      <c r="H218" s="2">
        <f t="shared" si="0"/>
        <v>0.7013250000000002</v>
      </c>
    </row>
    <row r="219" spans="1:8" ht="14" x14ac:dyDescent="0.15">
      <c r="A219" s="2" t="s">
        <v>2</v>
      </c>
      <c r="B219" s="2">
        <f t="shared" si="0"/>
        <v>0.41098000000000035</v>
      </c>
      <c r="C219" s="2">
        <f t="shared" si="0"/>
        <v>0.70326100000000036</v>
      </c>
      <c r="D219" s="2">
        <f t="shared" si="0"/>
        <v>0.72979500000000019</v>
      </c>
      <c r="E219" s="2">
        <f t="shared" si="0"/>
        <v>0.78981900000000049</v>
      </c>
      <c r="F219" s="2">
        <f t="shared" si="0"/>
        <v>0.83031899999999981</v>
      </c>
      <c r="G219" s="2">
        <f t="shared" si="0"/>
        <v>0.87681900000000068</v>
      </c>
      <c r="H219" s="2">
        <f t="shared" si="0"/>
        <v>0.92485999999999935</v>
      </c>
    </row>
    <row r="220" spans="1:8" ht="14" x14ac:dyDescent="0.15">
      <c r="A220" s="2" t="s">
        <v>3</v>
      </c>
      <c r="B220" s="2">
        <f t="shared" si="0"/>
        <v>0.94944399999999973</v>
      </c>
      <c r="C220" s="2">
        <f t="shared" si="0"/>
        <v>1.8029139999999977</v>
      </c>
      <c r="D220" s="2">
        <f t="shared" si="0"/>
        <v>1.8244109999999978</v>
      </c>
      <c r="E220" s="2">
        <f t="shared" si="0"/>
        <v>1.9029010000000008</v>
      </c>
      <c r="F220" s="2">
        <f t="shared" si="0"/>
        <v>1.9647309999999987</v>
      </c>
      <c r="G220" s="2">
        <f t="shared" si="0"/>
        <v>2.00366</v>
      </c>
      <c r="H220" s="2">
        <f t="shared" si="0"/>
        <v>2.055752</v>
      </c>
    </row>
    <row r="221" spans="1:8" ht="14" x14ac:dyDescent="0.15">
      <c r="A221" s="2" t="s">
        <v>4</v>
      </c>
      <c r="B221" s="2">
        <f t="shared" si="0"/>
        <v>0.29914599999999991</v>
      </c>
      <c r="C221" s="2">
        <f t="shared" si="0"/>
        <v>0.55324600000000013</v>
      </c>
      <c r="D221" s="2">
        <f t="shared" si="0"/>
        <v>0.56978999999999935</v>
      </c>
      <c r="E221" s="2">
        <f t="shared" si="0"/>
        <v>0.59374500000000019</v>
      </c>
      <c r="F221" s="2">
        <f t="shared" si="0"/>
        <v>0.61505800000000033</v>
      </c>
      <c r="G221" s="2">
        <f t="shared" si="0"/>
        <v>0.62435500000000044</v>
      </c>
      <c r="H221" s="2">
        <f t="shared" si="0"/>
        <v>0.64952800000000011</v>
      </c>
    </row>
    <row r="222" spans="1:8" ht="14" x14ac:dyDescent="0.15">
      <c r="A222" s="2" t="s">
        <v>5</v>
      </c>
      <c r="B222" s="2">
        <f t="shared" si="0"/>
        <v>0.240985</v>
      </c>
      <c r="C222" s="2">
        <f t="shared" si="0"/>
        <v>0.4531010000000002</v>
      </c>
      <c r="D222" s="2">
        <f t="shared" si="0"/>
        <v>0.46015800000000007</v>
      </c>
      <c r="E222" s="2">
        <f t="shared" si="0"/>
        <v>0.48209400000000002</v>
      </c>
      <c r="F222" s="2">
        <f t="shared" si="0"/>
        <v>0.49295400000000011</v>
      </c>
      <c r="G222" s="2">
        <f t="shared" si="0"/>
        <v>0.50762899999999989</v>
      </c>
      <c r="H222" s="2">
        <f t="shared" si="0"/>
        <v>0.52815400000000001</v>
      </c>
    </row>
    <row r="223" spans="1:8" ht="14" x14ac:dyDescent="0.15">
      <c r="A223" s="2" t="s">
        <v>6</v>
      </c>
      <c r="B223" s="2">
        <f t="shared" si="0"/>
        <v>1.7222059999999999</v>
      </c>
      <c r="C223" s="2">
        <f t="shared" si="0"/>
        <v>2.808640000000004</v>
      </c>
      <c r="D223" s="2">
        <f t="shared" si="0"/>
        <v>3.3181650000000005</v>
      </c>
      <c r="E223" s="2">
        <f t="shared" si="0"/>
        <v>3.6913300000000007</v>
      </c>
      <c r="F223" s="2">
        <f t="shared" si="0"/>
        <v>3.4798419999999997</v>
      </c>
      <c r="G223" s="2">
        <f t="shared" si="0"/>
        <v>3.6720550000000021</v>
      </c>
      <c r="H223" s="2">
        <f t="shared" si="0"/>
        <v>3.5460549999999991</v>
      </c>
    </row>
    <row r="224" spans="1:8" ht="14" x14ac:dyDescent="0.15">
      <c r="A224" s="2" t="s">
        <v>7</v>
      </c>
      <c r="B224" s="2">
        <f t="shared" si="0"/>
        <v>0.47984699999999991</v>
      </c>
      <c r="C224" s="2">
        <f t="shared" si="0"/>
        <v>0.90641900000000053</v>
      </c>
      <c r="D224" s="2">
        <f t="shared" si="0"/>
        <v>0.92862100000000058</v>
      </c>
      <c r="E224" s="2">
        <f t="shared" si="0"/>
        <v>0.94042999999999966</v>
      </c>
      <c r="F224" s="2">
        <f t="shared" si="0"/>
        <v>0.95807899999999879</v>
      </c>
      <c r="G224" s="2">
        <f t="shared" si="0"/>
        <v>0.97143000000000113</v>
      </c>
      <c r="H224" s="2">
        <f t="shared" si="0"/>
        <v>1.0001050000000005</v>
      </c>
    </row>
    <row r="225" spans="1:8" ht="14" x14ac:dyDescent="0.15">
      <c r="A225" s="2" t="s">
        <v>8</v>
      </c>
      <c r="B225" s="2">
        <f t="shared" si="0"/>
        <v>1.394320000000004</v>
      </c>
      <c r="C225" s="2">
        <f t="shared" si="0"/>
        <v>2.1341600000000014</v>
      </c>
      <c r="D225" s="2">
        <f t="shared" si="0"/>
        <v>2.2650400000000008</v>
      </c>
      <c r="E225" s="2">
        <f t="shared" si="0"/>
        <v>2.3416399999999999</v>
      </c>
      <c r="F225" s="2">
        <f t="shared" si="0"/>
        <v>2.3993999999999982</v>
      </c>
      <c r="G225" s="2">
        <f t="shared" si="0"/>
        <v>2.5236400000000021</v>
      </c>
      <c r="H225" s="2">
        <f t="shared" si="0"/>
        <v>2.6014200000000063</v>
      </c>
    </row>
    <row r="226" spans="1:8" ht="14" x14ac:dyDescent="0.15">
      <c r="A226" s="2" t="s">
        <v>9</v>
      </c>
      <c r="B226" s="2">
        <f t="shared" si="0"/>
        <v>1.110456000000001</v>
      </c>
      <c r="C226" s="2">
        <f t="shared" si="0"/>
        <v>2.0608160000000009</v>
      </c>
      <c r="D226" s="2">
        <f t="shared" si="0"/>
        <v>2.182972000000003</v>
      </c>
      <c r="E226" s="2">
        <f t="shared" si="0"/>
        <v>2.1408330000000007</v>
      </c>
      <c r="F226" s="2">
        <f t="shared" si="0"/>
        <v>2.2080779999999969</v>
      </c>
      <c r="G226" s="2">
        <f t="shared" si="0"/>
        <v>2.193696000000001</v>
      </c>
      <c r="H226" s="2">
        <f t="shared" si="0"/>
        <v>2.2735199999999995</v>
      </c>
    </row>
    <row r="227" spans="1:8" ht="14" x14ac:dyDescent="0.15">
      <c r="A227" s="2" t="s">
        <v>10</v>
      </c>
      <c r="B227" s="2">
        <f t="shared" ref="B227:H236" si="1">B197-B47</f>
        <v>0.64354800000000001</v>
      </c>
      <c r="C227" s="2">
        <f t="shared" si="1"/>
        <v>1.1914590000000027</v>
      </c>
      <c r="D227" s="2">
        <f t="shared" si="1"/>
        <v>1.2753240000000012</v>
      </c>
      <c r="E227" s="2">
        <f t="shared" si="1"/>
        <v>1.2669949999999988</v>
      </c>
      <c r="F227" s="2">
        <f t="shared" si="1"/>
        <v>1.3221750000000023</v>
      </c>
      <c r="G227" s="2">
        <f t="shared" si="1"/>
        <v>1.3097560000000001</v>
      </c>
      <c r="H227" s="2">
        <f t="shared" si="1"/>
        <v>1.3551540000000006</v>
      </c>
    </row>
    <row r="228" spans="1:8" ht="14" x14ac:dyDescent="0.15">
      <c r="A228" s="2" t="s">
        <v>11</v>
      </c>
      <c r="B228" s="2">
        <f t="shared" si="1"/>
        <v>0.78288100000000238</v>
      </c>
      <c r="C228" s="2">
        <f t="shared" si="1"/>
        <v>1.4995939999999983</v>
      </c>
      <c r="D228" s="2">
        <f t="shared" si="1"/>
        <v>1.5250199999999978</v>
      </c>
      <c r="E228" s="2">
        <f t="shared" si="1"/>
        <v>1.5307660000000016</v>
      </c>
      <c r="F228" s="2">
        <f t="shared" si="1"/>
        <v>1.5538019999999992</v>
      </c>
      <c r="G228" s="2">
        <f t="shared" si="1"/>
        <v>1.567723</v>
      </c>
      <c r="H228" s="2">
        <f t="shared" si="1"/>
        <v>1.5941419999999979</v>
      </c>
    </row>
    <row r="229" spans="1:8" ht="14" x14ac:dyDescent="0.15">
      <c r="A229" s="2" t="s">
        <v>12</v>
      </c>
      <c r="B229" s="2">
        <f t="shared" si="1"/>
        <v>0.27631199999999989</v>
      </c>
      <c r="C229" s="2">
        <f t="shared" si="1"/>
        <v>0.51806899999999967</v>
      </c>
      <c r="D229" s="2">
        <f t="shared" si="1"/>
        <v>0.53056899999999985</v>
      </c>
      <c r="E229" s="2">
        <f t="shared" si="1"/>
        <v>0.54489399999999932</v>
      </c>
      <c r="F229" s="2">
        <f t="shared" si="1"/>
        <v>0.5625170000000006</v>
      </c>
      <c r="G229" s="2">
        <f t="shared" si="1"/>
        <v>0.56692300000000007</v>
      </c>
      <c r="H229" s="2">
        <f t="shared" si="1"/>
        <v>0.58876700000000026</v>
      </c>
    </row>
    <row r="230" spans="1:8" ht="14" x14ac:dyDescent="0.15">
      <c r="A230" s="2" t="s">
        <v>13</v>
      </c>
      <c r="B230" s="2">
        <f t="shared" si="1"/>
        <v>0.3122790000000002</v>
      </c>
      <c r="C230" s="2">
        <f t="shared" si="1"/>
        <v>0.55484</v>
      </c>
      <c r="D230" s="2">
        <f t="shared" si="1"/>
        <v>0.58226000000000067</v>
      </c>
      <c r="E230" s="2">
        <f t="shared" si="1"/>
        <v>0.60690899999999992</v>
      </c>
      <c r="F230" s="2">
        <f t="shared" si="1"/>
        <v>0.6245469999999993</v>
      </c>
      <c r="G230" s="2">
        <f t="shared" si="1"/>
        <v>0.63865199999999955</v>
      </c>
      <c r="H230" s="2">
        <f t="shared" si="1"/>
        <v>0.65322000000000058</v>
      </c>
    </row>
    <row r="231" spans="1:8" ht="14" x14ac:dyDescent="0.15">
      <c r="A231" s="2" t="s">
        <v>14</v>
      </c>
      <c r="B231" s="2">
        <f t="shared" si="1"/>
        <v>0.36933199999999999</v>
      </c>
      <c r="C231" s="2">
        <f t="shared" si="1"/>
        <v>0.69417500000000132</v>
      </c>
      <c r="D231" s="2">
        <f t="shared" si="1"/>
        <v>0.71077100000000026</v>
      </c>
      <c r="E231" s="2">
        <f t="shared" si="1"/>
        <v>0.72606599999999988</v>
      </c>
      <c r="F231" s="2">
        <f t="shared" si="1"/>
        <v>0.74316100000000018</v>
      </c>
      <c r="G231" s="2">
        <f t="shared" si="1"/>
        <v>0.73819900000000027</v>
      </c>
      <c r="H231" s="2">
        <f t="shared" si="1"/>
        <v>0.76101200000000002</v>
      </c>
    </row>
    <row r="232" spans="1:8" ht="14" x14ac:dyDescent="0.15">
      <c r="A232" s="2" t="s">
        <v>15</v>
      </c>
      <c r="B232" s="2">
        <f t="shared" si="1"/>
        <v>0.66761900000000107</v>
      </c>
      <c r="C232" s="2">
        <f t="shared" si="1"/>
        <v>1.0935340000000053</v>
      </c>
      <c r="D232" s="2">
        <f t="shared" si="1"/>
        <v>1.581881000000001</v>
      </c>
      <c r="E232" s="2">
        <f t="shared" si="1"/>
        <v>1.6077059999999994</v>
      </c>
      <c r="F232" s="2">
        <f t="shared" si="1"/>
        <v>1.3983550000000013</v>
      </c>
      <c r="G232" s="2">
        <f t="shared" si="1"/>
        <v>1.4186030000000009</v>
      </c>
      <c r="H232" s="2">
        <f t="shared" si="1"/>
        <v>1.4347560000000001</v>
      </c>
    </row>
    <row r="233" spans="1:8" ht="14" x14ac:dyDescent="0.15">
      <c r="A233" s="2" t="s">
        <v>16</v>
      </c>
      <c r="B233" s="2">
        <f t="shared" si="1"/>
        <v>0.97738499999999995</v>
      </c>
      <c r="C233" s="2">
        <f t="shared" si="1"/>
        <v>1.6575700000000015</v>
      </c>
      <c r="D233" s="2">
        <f t="shared" si="1"/>
        <v>1.8054200000000034</v>
      </c>
      <c r="E233" s="2">
        <f t="shared" si="1"/>
        <v>1.8390249999999995</v>
      </c>
      <c r="F233" s="2">
        <f t="shared" si="1"/>
        <v>1.8813179999999985</v>
      </c>
      <c r="G233" s="2">
        <f t="shared" si="1"/>
        <v>1.9763709999999985</v>
      </c>
      <c r="H233" s="2">
        <f t="shared" si="1"/>
        <v>1.9353230000000003</v>
      </c>
    </row>
    <row r="234" spans="1:8" ht="14" x14ac:dyDescent="0.15">
      <c r="A234" s="2" t="s">
        <v>17</v>
      </c>
      <c r="B234" s="2">
        <f t="shared" si="1"/>
        <v>3.1963800000000013</v>
      </c>
      <c r="C234" s="2">
        <f t="shared" si="1"/>
        <v>4.2777200000000057</v>
      </c>
      <c r="D234" s="2">
        <f t="shared" si="1"/>
        <v>4.5513100000000009</v>
      </c>
      <c r="E234" s="2">
        <f t="shared" si="1"/>
        <v>4.7540900000000086</v>
      </c>
      <c r="F234" s="2">
        <f t="shared" si="1"/>
        <v>4.9109800000000057</v>
      </c>
      <c r="G234" s="2">
        <f t="shared" si="1"/>
        <v>4.9842299999999966</v>
      </c>
      <c r="H234" s="2">
        <f t="shared" si="1"/>
        <v>5.1212699999999991</v>
      </c>
    </row>
    <row r="235" spans="1:8" ht="14" x14ac:dyDescent="0.15">
      <c r="A235" s="2" t="s">
        <v>18</v>
      </c>
      <c r="B235" s="2">
        <f t="shared" si="1"/>
        <v>2.1766199999999962</v>
      </c>
      <c r="C235" s="2">
        <f t="shared" si="1"/>
        <v>4.0175399999999968</v>
      </c>
      <c r="D235" s="2">
        <f t="shared" si="1"/>
        <v>4.0810300000000055</v>
      </c>
      <c r="E235" s="2">
        <f t="shared" si="1"/>
        <v>4.1121100000000013</v>
      </c>
      <c r="F235" s="2">
        <f t="shared" si="1"/>
        <v>4.1544699999999928</v>
      </c>
      <c r="G235" s="2">
        <f t="shared" si="1"/>
        <v>4.1661300000000061</v>
      </c>
      <c r="H235" s="2">
        <f t="shared" si="1"/>
        <v>4.2448899999999981</v>
      </c>
    </row>
    <row r="236" spans="1:8" ht="14" x14ac:dyDescent="0.15">
      <c r="A236" s="2" t="s">
        <v>19</v>
      </c>
      <c r="B236" s="2">
        <f t="shared" si="1"/>
        <v>0.58749399999999952</v>
      </c>
      <c r="C236" s="2">
        <f t="shared" si="1"/>
        <v>1.1231420000000005</v>
      </c>
      <c r="D236" s="2">
        <f t="shared" si="1"/>
        <v>1.1222480000000017</v>
      </c>
      <c r="E236" s="2">
        <f t="shared" si="1"/>
        <v>1.1489349999999998</v>
      </c>
      <c r="F236" s="2">
        <f t="shared" si="1"/>
        <v>1.1468459999999991</v>
      </c>
      <c r="G236" s="2">
        <f t="shared" si="1"/>
        <v>1.1647679999999996</v>
      </c>
      <c r="H236" s="2">
        <f t="shared" si="1"/>
        <v>1.1808589999999981</v>
      </c>
    </row>
    <row r="237" spans="1:8" ht="14" x14ac:dyDescent="0.15">
      <c r="A237" s="2" t="s">
        <v>20</v>
      </c>
      <c r="B237" s="2">
        <f t="shared" ref="B237:H241" si="2">B207-B57</f>
        <v>0.70891899999999897</v>
      </c>
      <c r="C237" s="2">
        <f t="shared" si="2"/>
        <v>1.1033819999999981</v>
      </c>
      <c r="D237" s="2">
        <f t="shared" si="2"/>
        <v>1.2568290000000015</v>
      </c>
      <c r="E237" s="2">
        <f t="shared" si="2"/>
        <v>1.3641010000000016</v>
      </c>
      <c r="F237" s="2">
        <f t="shared" si="2"/>
        <v>1.4460650000000008</v>
      </c>
      <c r="G237" s="2">
        <f t="shared" si="2"/>
        <v>1.5000249999999999</v>
      </c>
      <c r="H237" s="2">
        <f t="shared" si="2"/>
        <v>1.5140079999999969</v>
      </c>
    </row>
    <row r="238" spans="1:8" ht="14" x14ac:dyDescent="0.15">
      <c r="A238" s="2" t="s">
        <v>21</v>
      </c>
      <c r="B238" s="2">
        <f t="shared" si="2"/>
        <v>1.4169300000000007</v>
      </c>
      <c r="C238" s="2">
        <f t="shared" si="2"/>
        <v>2.5671899999999965</v>
      </c>
      <c r="D238" s="2">
        <f t="shared" si="2"/>
        <v>2.7874499999999998</v>
      </c>
      <c r="E238" s="2">
        <f t="shared" si="2"/>
        <v>2.7656799999999997</v>
      </c>
      <c r="F238" s="2">
        <f t="shared" si="2"/>
        <v>2.9053599999999982</v>
      </c>
      <c r="G238" s="2">
        <f t="shared" si="2"/>
        <v>2.8800800000000049</v>
      </c>
      <c r="H238" s="2">
        <f t="shared" si="2"/>
        <v>2.9662200000000034</v>
      </c>
    </row>
    <row r="239" spans="1:8" ht="14" x14ac:dyDescent="0.15">
      <c r="A239" s="2" t="s">
        <v>22</v>
      </c>
      <c r="B239" s="2">
        <f t="shared" si="2"/>
        <v>1.7006440000000023</v>
      </c>
      <c r="C239" s="2">
        <f t="shared" si="2"/>
        <v>1.7548589999999979</v>
      </c>
      <c r="D239" s="2">
        <f t="shared" si="2"/>
        <v>1.7513679999999994</v>
      </c>
      <c r="E239" s="2">
        <f t="shared" si="2"/>
        <v>1.7725339999999985</v>
      </c>
      <c r="F239" s="2">
        <f t="shared" si="2"/>
        <v>1.7866999999999997</v>
      </c>
      <c r="G239" s="2">
        <f t="shared" si="2"/>
        <v>1.8050819999999987</v>
      </c>
      <c r="H239" s="2">
        <f t="shared" si="2"/>
        <v>1.9517110000000013</v>
      </c>
    </row>
    <row r="240" spans="1:8" ht="14" x14ac:dyDescent="0.15">
      <c r="A240" s="2" t="s">
        <v>23</v>
      </c>
      <c r="B240" s="2">
        <f t="shared" si="2"/>
        <v>1.4878199999999993</v>
      </c>
      <c r="C240" s="2">
        <f t="shared" si="2"/>
        <v>2.3771599999999999</v>
      </c>
      <c r="D240" s="2">
        <f t="shared" si="2"/>
        <v>2.6482199999999949</v>
      </c>
      <c r="E240" s="2">
        <f t="shared" si="2"/>
        <v>2.7937100000000008</v>
      </c>
      <c r="F240" s="2">
        <f t="shared" si="2"/>
        <v>2.8994900000000001</v>
      </c>
      <c r="G240" s="2">
        <f t="shared" si="2"/>
        <v>2.9756500000000035</v>
      </c>
      <c r="H240" s="2">
        <f t="shared" si="2"/>
        <v>3.0292600000000007</v>
      </c>
    </row>
    <row r="241" spans="1:8" ht="14" x14ac:dyDescent="0.15">
      <c r="A241" s="2" t="s">
        <v>24</v>
      </c>
      <c r="B241" s="2">
        <f t="shared" si="2"/>
        <v>1.5102799999999998</v>
      </c>
      <c r="C241" s="2">
        <f t="shared" si="2"/>
        <v>2.5357200000000013</v>
      </c>
      <c r="D241" s="2">
        <f t="shared" si="2"/>
        <v>2.7409199999999991</v>
      </c>
      <c r="E241" s="2">
        <f t="shared" si="2"/>
        <v>2.7704799999999992</v>
      </c>
      <c r="F241" s="2">
        <f t="shared" si="2"/>
        <v>2.8489699999999978</v>
      </c>
      <c r="G241" s="2">
        <f t="shared" si="2"/>
        <v>2.8365700000000036</v>
      </c>
      <c r="H241" s="2">
        <f t="shared" si="2"/>
        <v>2.8203600000000009</v>
      </c>
    </row>
  </sheetData>
  <mergeCells count="14">
    <mergeCell ref="C124:G124"/>
    <mergeCell ref="C154:G154"/>
    <mergeCell ref="C184:G184"/>
    <mergeCell ref="C214:G214"/>
    <mergeCell ref="C64:G64"/>
    <mergeCell ref="L64:Q64"/>
    <mergeCell ref="T74:T85"/>
    <mergeCell ref="C94:G94"/>
    <mergeCell ref="L94:Q94"/>
    <mergeCell ref="A2:I2"/>
    <mergeCell ref="C4:G4"/>
    <mergeCell ref="L4:Q4"/>
    <mergeCell ref="C34:G34"/>
    <mergeCell ref="L34:Q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146" zoomScaleNormal="100" workbookViewId="0">
      <selection activeCell="C178" sqref="C178"/>
    </sheetView>
  </sheetViews>
  <sheetFormatPr baseColWidth="10" defaultColWidth="8.83203125" defaultRowHeight="13" x14ac:dyDescent="0.15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 x14ac:dyDescent="0.2">
      <c r="A2" s="43" t="s">
        <v>80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14" x14ac:dyDescent="0.15">
      <c r="C3" s="8"/>
      <c r="D3" s="8"/>
      <c r="E3" s="8"/>
      <c r="F3" s="8"/>
      <c r="G3" s="8"/>
    </row>
    <row r="4" spans="1:18" ht="14" x14ac:dyDescent="0.15">
      <c r="A4" s="2"/>
      <c r="B4" s="39" t="s">
        <v>28</v>
      </c>
      <c r="C4" s="39"/>
      <c r="D4" s="39"/>
      <c r="E4" s="39"/>
      <c r="F4" s="39"/>
      <c r="G4" s="39"/>
      <c r="H4" s="39"/>
      <c r="K4" s="2"/>
      <c r="L4" s="41" t="s">
        <v>29</v>
      </c>
      <c r="M4" s="41"/>
      <c r="N4" s="41"/>
      <c r="O4" s="41"/>
      <c r="P4" s="41"/>
      <c r="Q4" s="41"/>
      <c r="R4" s="2"/>
    </row>
    <row r="5" spans="1:18" ht="14" x14ac:dyDescent="0.15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 x14ac:dyDescent="0.15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 x14ac:dyDescent="0.15">
      <c r="A7" s="2" t="s">
        <v>0</v>
      </c>
      <c r="B7" s="2">
        <f>((2*'Matrix Statistics'!$E3)/(B217))/1000000000</f>
        <v>0.22185565972440477</v>
      </c>
      <c r="C7" s="2">
        <f>((2*'Matrix Statistics'!$E3)/(C217))/1000000000</f>
        <v>0.18528970960723956</v>
      </c>
      <c r="D7" s="2">
        <f>((2*'Matrix Statistics'!$E3)/(D217))/1000000000</f>
        <v>0.18274483788042062</v>
      </c>
      <c r="E7" s="2">
        <f>((2*'Matrix Statistics'!$E3)/(E217))/1000000000</f>
        <v>0.18667485520060187</v>
      </c>
      <c r="F7" s="2">
        <f>((2*'Matrix Statistics'!$E3)/(F217))/1000000000</f>
        <v>0.18105760442020746</v>
      </c>
      <c r="G7" s="2">
        <f>((2*'Matrix Statistics'!$E3)/(G217))/1000000000</f>
        <v>0.17028813182779709</v>
      </c>
      <c r="H7" s="2">
        <f>((2*'Matrix Statistics'!$E3)/(H217))/1000000000</f>
        <v>0.15306932928152836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 x14ac:dyDescent="0.15">
      <c r="A8" s="2" t="s">
        <v>1</v>
      </c>
      <c r="B8" s="2">
        <f>((2*'Matrix Statistics'!$E4)/(B218))/1000000000</f>
        <v>0.24491785250108031</v>
      </c>
      <c r="C8" s="2">
        <f>((2*'Matrix Statistics'!$E4)/(C218))/1000000000</f>
        <v>0.19484212200747719</v>
      </c>
      <c r="D8" s="2">
        <f>((2*'Matrix Statistics'!$E4)/(D218))/1000000000</f>
        <v>0.17344590767488025</v>
      </c>
      <c r="E8" s="2">
        <f>((2*'Matrix Statistics'!$E4)/(E218))/1000000000</f>
        <v>0.16430615484361452</v>
      </c>
      <c r="F8" s="2">
        <f>((2*'Matrix Statistics'!$E4)/(F218))/1000000000</f>
        <v>0.15325624556867051</v>
      </c>
      <c r="G8" s="2">
        <f>((2*'Matrix Statistics'!$E4)/(G218))/1000000000</f>
        <v>0.14335804154881465</v>
      </c>
      <c r="H8" s="2">
        <f>((2*'Matrix Statistics'!$E4)/(H218))/1000000000</f>
        <v>0.12971706438859121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 x14ac:dyDescent="0.15">
      <c r="A9" s="2" t="s">
        <v>2</v>
      </c>
      <c r="B9" s="2">
        <f>((2*'Matrix Statistics'!$E5)/(B219))/1000000000</f>
        <v>0.29522061776799774</v>
      </c>
      <c r="C9" s="2">
        <f>((2*'Matrix Statistics'!$E5)/(C219))/1000000000</f>
        <v>0.23478444719079883</v>
      </c>
      <c r="D9" s="2">
        <f>((2*'Matrix Statistics'!$E5)/(D219))/1000000000</f>
        <v>0.23503469803384203</v>
      </c>
      <c r="E9" s="2">
        <f>((2*'Matrix Statistics'!$E5)/(E219))/1000000000</f>
        <v>0.216385792139063</v>
      </c>
      <c r="F9" s="2">
        <f>((2*'Matrix Statistics'!$E5)/(F219))/1000000000</f>
        <v>0.20064161182874549</v>
      </c>
      <c r="G9" s="2">
        <f>((2*'Matrix Statistics'!$E5)/(G219))/1000000000</f>
        <v>0.18882346284997931</v>
      </c>
      <c r="H9" s="2">
        <f>((2*'Matrix Statistics'!$E5)/(H219))/1000000000</f>
        <v>0.16379477384268457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 x14ac:dyDescent="0.15">
      <c r="A10" s="2" t="s">
        <v>3</v>
      </c>
      <c r="B10" s="2">
        <f>((2*'Matrix Statistics'!$E6)/(B220))/1000000000</f>
        <v>0.27172656054085975</v>
      </c>
      <c r="C10" s="2">
        <f>((2*'Matrix Statistics'!$E6)/(C220))/1000000000</f>
        <v>0.20640204198254919</v>
      </c>
      <c r="D10" s="2">
        <f>((2*'Matrix Statistics'!$E6)/(D220))/1000000000</f>
        <v>0.23479905002947207</v>
      </c>
      <c r="E10" s="2">
        <f>((2*'Matrix Statistics'!$E6)/(E220))/1000000000</f>
        <v>0.22666350940901914</v>
      </c>
      <c r="F10" s="2">
        <f>((2*'Matrix Statistics'!$E6)/(F220))/1000000000</f>
        <v>0.21591414201796413</v>
      </c>
      <c r="G10" s="2">
        <f>((2*'Matrix Statistics'!$E6)/(G220))/1000000000</f>
        <v>0.21642820277233901</v>
      </c>
      <c r="H10" s="2">
        <f>((2*'Matrix Statistics'!$E6)/(H220))/1000000000</f>
        <v>0.19597928015915916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 x14ac:dyDescent="0.15">
      <c r="A11" s="2" t="s">
        <v>4</v>
      </c>
      <c r="B11" s="2">
        <f>((2*'Matrix Statistics'!$E7)/(B221))/1000000000</f>
        <v>0.26111970704086951</v>
      </c>
      <c r="C11" s="2">
        <f>((2*'Matrix Statistics'!$E7)/(C221))/1000000000</f>
        <v>0.22649937271441542</v>
      </c>
      <c r="D11" s="2">
        <f>((2*'Matrix Statistics'!$E7)/(D221))/1000000000</f>
        <v>0.22671723621984338</v>
      </c>
      <c r="E11" s="2">
        <f>((2*'Matrix Statistics'!$E7)/(E221))/1000000000</f>
        <v>0.21402239765934136</v>
      </c>
      <c r="F11" s="2">
        <f>((2*'Matrix Statistics'!$E7)/(F221))/1000000000</f>
        <v>0.20425944826922277</v>
      </c>
      <c r="G11" s="2">
        <f>((2*'Matrix Statistics'!$E7)/(G221))/1000000000</f>
        <v>0.19422601171946355</v>
      </c>
      <c r="H11" s="2">
        <f>((2*'Matrix Statistics'!$E7)/(H221))/1000000000</f>
        <v>0.17444125567913246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 x14ac:dyDescent="0.15">
      <c r="A12" s="2" t="s">
        <v>5</v>
      </c>
      <c r="B12" s="2">
        <f>((2*'Matrix Statistics'!$E8)/(B222))/1000000000</f>
        <v>0.26756383712905285</v>
      </c>
      <c r="C12" s="2">
        <f>((2*'Matrix Statistics'!$E8)/(C222))/1000000000</f>
        <v>0.22764964932310802</v>
      </c>
      <c r="D12" s="2">
        <f>((2*'Matrix Statistics'!$E8)/(D222))/1000000000</f>
        <v>0.23147036385949796</v>
      </c>
      <c r="E12" s="2">
        <f>((2*'Matrix Statistics'!$E8)/(E222))/1000000000</f>
        <v>0.21318466473194145</v>
      </c>
      <c r="F12" s="2">
        <f>((2*'Matrix Statistics'!$E8)/(F222))/1000000000</f>
        <v>0.19825004971449403</v>
      </c>
      <c r="G12" s="2">
        <f>((2*'Matrix Statistics'!$E8)/(G222))/1000000000</f>
        <v>0.19777248767216501</v>
      </c>
      <c r="H12" s="2">
        <f>((2*'Matrix Statistics'!$E8)/(H222))/1000000000</f>
        <v>0.17699155443962594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 x14ac:dyDescent="0.15">
      <c r="A13" s="2" t="s">
        <v>6</v>
      </c>
      <c r="B13" s="2">
        <f>((2*'Matrix Statistics'!$E9)/(B223))/1000000000</f>
        <v>0.31565439175950594</v>
      </c>
      <c r="C13" s="2">
        <f>((2*'Matrix Statistics'!$E9)/(C223))/1000000000</f>
        <v>0.25824559860767454</v>
      </c>
      <c r="D13" s="2">
        <f>((2*'Matrix Statistics'!$E9)/(D223))/1000000000</f>
        <v>0.26311406439570734</v>
      </c>
      <c r="E13" s="2">
        <f>((2*'Matrix Statistics'!$E9)/(E223))/1000000000</f>
        <v>0.26343367594842437</v>
      </c>
      <c r="F13" s="2">
        <f>((2*'Matrix Statistics'!$E9)/(F223))/1000000000</f>
        <v>0.25982832127551925</v>
      </c>
      <c r="G13" s="2">
        <f>((2*'Matrix Statistics'!$E9)/(G223))/1000000000</f>
        <v>0.25036785222680791</v>
      </c>
      <c r="H13" s="2">
        <f>((2*'Matrix Statistics'!$E9)/(H223))/1000000000</f>
        <v>0.23444074674649659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 x14ac:dyDescent="0.15">
      <c r="A14" s="2" t="s">
        <v>7</v>
      </c>
      <c r="B14" s="2">
        <f>((2*'Matrix Statistics'!$E10)/(B224))/1000000000</f>
        <v>0.29970120020329671</v>
      </c>
      <c r="C14" s="2">
        <f>((2*'Matrix Statistics'!$E10)/(C224))/1000000000</f>
        <v>0.24985519196923198</v>
      </c>
      <c r="D14" s="2">
        <f>((2*'Matrix Statistics'!$E10)/(D224))/1000000000</f>
        <v>0.26774905261687376</v>
      </c>
      <c r="E14" s="2">
        <f>((2*'Matrix Statistics'!$E10)/(E224))/1000000000</f>
        <v>0.25363718175652494</v>
      </c>
      <c r="F14" s="2">
        <f>((2*'Matrix Statistics'!$E10)/(F224))/1000000000</f>
        <v>0.2475996640989627</v>
      </c>
      <c r="G14" s="2">
        <f>((2*'Matrix Statistics'!$E10)/(G224))/1000000000</f>
        <v>0.24238580349379726</v>
      </c>
      <c r="H14" s="2">
        <f>((2*'Matrix Statistics'!$E10)/(H224))/1000000000</f>
        <v>0.23482017980488099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 x14ac:dyDescent="0.15">
      <c r="A15" s="2" t="s">
        <v>8</v>
      </c>
      <c r="B15" s="2">
        <f>((2*'Matrix Statistics'!$E11)/(B225))/1000000000</f>
        <v>0.34747563078889082</v>
      </c>
      <c r="C15" s="2">
        <f>((2*'Matrix Statistics'!$E11)/(C225))/1000000000</f>
        <v>0.28817858419972292</v>
      </c>
      <c r="D15" s="2">
        <f>((2*'Matrix Statistics'!$E11)/(D225))/1000000000</f>
        <v>0.29757828227570637</v>
      </c>
      <c r="E15" s="2">
        <f>((2*'Matrix Statistics'!$E11)/(E225))/1000000000</f>
        <v>0.28287732709308583</v>
      </c>
      <c r="F15" s="2">
        <f>((2*'Matrix Statistics'!$E11)/(F225))/1000000000</f>
        <v>0.28110488986499998</v>
      </c>
      <c r="G15" s="2">
        <f>((2*'Matrix Statistics'!$E11)/(G225))/1000000000</f>
        <v>0.25642477166931787</v>
      </c>
      <c r="H15" s="2">
        <f>((2*'Matrix Statistics'!$E11)/(H225))/1000000000</f>
        <v>0.24667185126402866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 x14ac:dyDescent="0.15">
      <c r="A16" s="2" t="s">
        <v>9</v>
      </c>
      <c r="B16" s="2">
        <f>((2*'Matrix Statistics'!$E12)/(B226))/1000000000</f>
        <v>0.3310455134071133</v>
      </c>
      <c r="C16" s="2">
        <f>((2*'Matrix Statistics'!$E12)/(C226))/1000000000</f>
        <v>0.28400478447637595</v>
      </c>
      <c r="D16" s="2">
        <f>((2*'Matrix Statistics'!$E12)/(D226))/1000000000</f>
        <v>0.29317659561454051</v>
      </c>
      <c r="E16" s="2">
        <f>((2*'Matrix Statistics'!$E12)/(E226))/1000000000</f>
        <v>0.30206325424582747</v>
      </c>
      <c r="F16" s="2">
        <f>((2*'Matrix Statistics'!$E12)/(F226))/1000000000</f>
        <v>0.29264185904529172</v>
      </c>
      <c r="G16" s="2">
        <f>((2*'Matrix Statistics'!$E12)/(G226))/1000000000</f>
        <v>0.2757815830732267</v>
      </c>
      <c r="H16" s="2">
        <f>((2*'Matrix Statistics'!$E12)/(H226))/1000000000</f>
        <v>0.26911213261094885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 x14ac:dyDescent="0.15">
      <c r="A17" s="2" t="s">
        <v>10</v>
      </c>
      <c r="B17" s="2">
        <f>((2*'Matrix Statistics'!$E13)/(B227))/1000000000</f>
        <v>0.33479039696309604</v>
      </c>
      <c r="C17" s="2">
        <f>((2*'Matrix Statistics'!$E13)/(C227))/1000000000</f>
        <v>0.27757674858920756</v>
      </c>
      <c r="D17" s="2">
        <f>((2*'Matrix Statistics'!$E13)/(D227))/1000000000</f>
        <v>0.28950772584471052</v>
      </c>
      <c r="E17" s="2">
        <f>((2*'Matrix Statistics'!$E13)/(E227))/1000000000</f>
        <v>0.28350926100332563</v>
      </c>
      <c r="F17" s="2">
        <f>((2*'Matrix Statistics'!$E13)/(F227))/1000000000</f>
        <v>0.28175789342318563</v>
      </c>
      <c r="G17" s="2">
        <f>((2*'Matrix Statistics'!$E13)/(G227))/1000000000</f>
        <v>0.27439214399436651</v>
      </c>
      <c r="H17" s="2">
        <f>((2*'Matrix Statistics'!$E13)/(H227))/1000000000</f>
        <v>0.25606800576166305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 x14ac:dyDescent="0.15">
      <c r="A18" s="2" t="s">
        <v>11</v>
      </c>
      <c r="B18" s="2">
        <f>((2*'Matrix Statistics'!$E14)/(B228))/1000000000</f>
        <v>0.31647905661512638</v>
      </c>
      <c r="C18" s="2">
        <f>((2*'Matrix Statistics'!$E14)/(C228))/1000000000</f>
        <v>0.25244993904955076</v>
      </c>
      <c r="D18" s="2">
        <f>((2*'Matrix Statistics'!$E14)/(D228))/1000000000</f>
        <v>0.28354113347491605</v>
      </c>
      <c r="E18" s="2">
        <f>((2*'Matrix Statistics'!$E14)/(E228))/1000000000</f>
        <v>0.27736640512951083</v>
      </c>
      <c r="F18" s="2">
        <f>((2*'Matrix Statistics'!$E14)/(F228))/1000000000</f>
        <v>0.27274698745203835</v>
      </c>
      <c r="G18" s="2">
        <f>((2*'Matrix Statistics'!$E14)/(G228))/1000000000</f>
        <v>0.27404288661512238</v>
      </c>
      <c r="H18" s="2">
        <f>((2*'Matrix Statistics'!$E14)/(H228))/1000000000</f>
        <v>0.25276534073981649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 x14ac:dyDescent="0.15">
      <c r="A19" s="2" t="s">
        <v>12</v>
      </c>
      <c r="B19" s="2">
        <f>((2*'Matrix Statistics'!$E15)/(B229))/1000000000</f>
        <v>0.28920523640229889</v>
      </c>
      <c r="C19" s="2">
        <f>((2*'Matrix Statistics'!$E15)/(C229))/1000000000</f>
        <v>0.24452088659156604</v>
      </c>
      <c r="D19" s="2">
        <f>((2*'Matrix Statistics'!$E15)/(D229))/1000000000</f>
        <v>0.25487423501507978</v>
      </c>
      <c r="E19" s="2">
        <f>((2*'Matrix Statistics'!$E15)/(E229))/1000000000</f>
        <v>0.24169633188015091</v>
      </c>
      <c r="F19" s="2">
        <f>((2*'Matrix Statistics'!$E15)/(F229))/1000000000</f>
        <v>0.22885339433138696</v>
      </c>
      <c r="G19" s="2">
        <f>((2*'Matrix Statistics'!$E15)/(G229))/1000000000</f>
        <v>0.22553856917057699</v>
      </c>
      <c r="H19" s="2">
        <f>((2*'Matrix Statistics'!$E15)/(H229))/1000000000</f>
        <v>0.20383612008804883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 x14ac:dyDescent="0.15">
      <c r="A20" s="2" t="s">
        <v>13</v>
      </c>
      <c r="B20" s="2">
        <f>((2*'Matrix Statistics'!$E16)/(B230))/1000000000</f>
        <v>0.29178087311025735</v>
      </c>
      <c r="C20" s="2">
        <f>((2*'Matrix Statistics'!$E16)/(C230))/1000000000</f>
        <v>0.2118542180562453</v>
      </c>
      <c r="D20" s="2">
        <f>((2*'Matrix Statistics'!$E16)/(D230))/1000000000</f>
        <v>0.21272526873730666</v>
      </c>
      <c r="E20" s="2">
        <f>((2*'Matrix Statistics'!$E16)/(E230))/1000000000</f>
        <v>0.2046261793576675</v>
      </c>
      <c r="F20" s="2">
        <f>((2*'Matrix Statistics'!$E16)/(F230))/1000000000</f>
        <v>0.19613533079083653</v>
      </c>
      <c r="G20" s="2">
        <f>((2*'Matrix Statistics'!$E16)/(G230))/1000000000</f>
        <v>0.18476003011724523</v>
      </c>
      <c r="H20" s="2">
        <f>((2*'Matrix Statistics'!$E16)/(H230))/1000000000</f>
        <v>0.16766691394658775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 x14ac:dyDescent="0.15">
      <c r="A21" s="2" t="s">
        <v>14</v>
      </c>
      <c r="B21" s="2">
        <f>((2*'Matrix Statistics'!$E17)/(B231))/1000000000</f>
        <v>0.26954033813175399</v>
      </c>
      <c r="C21" s="2">
        <f>((2*'Matrix Statistics'!$E17)/(C231))/1000000000</f>
        <v>0.2474772512043508</v>
      </c>
      <c r="D21" s="2">
        <f>((2*'Matrix Statistics'!$E17)/(D231))/1000000000</f>
        <v>0.27054735325891499</v>
      </c>
      <c r="E21" s="2">
        <f>((2*'Matrix Statistics'!$E17)/(E231))/1000000000</f>
        <v>0.2564526176558441</v>
      </c>
      <c r="F21" s="2">
        <f>((2*'Matrix Statistics'!$E17)/(F231))/1000000000</f>
        <v>0.253596050799547</v>
      </c>
      <c r="G21" s="2">
        <f>((2*'Matrix Statistics'!$E17)/(G231))/1000000000</f>
        <v>0.25056194764048795</v>
      </c>
      <c r="H21" s="2">
        <f>((2*'Matrix Statistics'!$E17)/(H231))/1000000000</f>
        <v>0.22335903677139926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 x14ac:dyDescent="0.15">
      <c r="A22" s="2" t="s">
        <v>15</v>
      </c>
      <c r="B22" s="2">
        <f>((2*'Matrix Statistics'!$E18)/(B232))/1000000000</f>
        <v>0.30806096512183256</v>
      </c>
      <c r="C22" s="2">
        <f>((2*'Matrix Statistics'!$E18)/(C232))/1000000000</f>
        <v>0.19493975674648351</v>
      </c>
      <c r="D22" s="2">
        <f>((2*'Matrix Statistics'!$E18)/(D232))/1000000000</f>
        <v>0.25136454365211491</v>
      </c>
      <c r="E22" s="2">
        <f>((2*'Matrix Statistics'!$E18)/(E232))/1000000000</f>
        <v>0.25891173804798268</v>
      </c>
      <c r="F22" s="2">
        <f>((2*'Matrix Statistics'!$E18)/(F232))/1000000000</f>
        <v>0.28154208720603996</v>
      </c>
      <c r="G22" s="2">
        <f>((2*'Matrix Statistics'!$E18)/(G232))/1000000000</f>
        <v>0.27731771038144032</v>
      </c>
      <c r="H22" s="2">
        <f>((2*'Matrix Statistics'!$E18)/(H232))/1000000000</f>
        <v>0.24129383587275993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 x14ac:dyDescent="0.15">
      <c r="A23" s="2" t="s">
        <v>16</v>
      </c>
      <c r="B23" s="2">
        <f>((2*'Matrix Statistics'!$E19)/(B233))/1000000000</f>
        <v>0.15042966024604704</v>
      </c>
      <c r="C23" s="2">
        <f>((2*'Matrix Statistics'!$E19)/(C233))/1000000000</f>
        <v>0.15066518062484086</v>
      </c>
      <c r="D23" s="2">
        <f>((2*'Matrix Statistics'!$E19)/(D233))/1000000000</f>
        <v>0.13298615719739862</v>
      </c>
      <c r="E23" s="2">
        <f>((2*'Matrix Statistics'!$E19)/(E233))/1000000000</f>
        <v>0.14017430233801917</v>
      </c>
      <c r="F23" s="2">
        <f>((2*'Matrix Statistics'!$E19)/(F233))/1000000000</f>
        <v>0.15107945574852452</v>
      </c>
      <c r="G23" s="2">
        <f>((2*'Matrix Statistics'!$E19)/(G233))/1000000000</f>
        <v>0.14540223997814253</v>
      </c>
      <c r="H23" s="2">
        <f>((2*'Matrix Statistics'!$E19)/(H233))/1000000000</f>
        <v>0.13036323837805353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 x14ac:dyDescent="0.15">
      <c r="A24" s="2" t="s">
        <v>17</v>
      </c>
      <c r="B24" s="2">
        <f>((2*'Matrix Statistics'!$E20)/(B234))/1000000000</f>
        <v>0.85366362376334526</v>
      </c>
      <c r="C24" s="2">
        <f>((2*'Matrix Statistics'!$E20)/(C234))/1000000000</f>
        <v>0.65234492330169369</v>
      </c>
      <c r="D24" s="2">
        <f>((2*'Matrix Statistics'!$E20)/(D234))/1000000000</f>
        <v>0.6103264650606488</v>
      </c>
      <c r="E24" s="2">
        <f>((2*'Matrix Statistics'!$E20)/(E234))/1000000000</f>
        <v>0.57732251599974649</v>
      </c>
      <c r="F24" s="2">
        <f>((2*'Matrix Statistics'!$E20)/(F234))/1000000000</f>
        <v>0.55301269428447386</v>
      </c>
      <c r="G24" s="2">
        <f>((2*'Matrix Statistics'!$E20)/(G234))/1000000000</f>
        <v>0.51803138142057525</v>
      </c>
      <c r="H24" s="2">
        <f>((2*'Matrix Statistics'!$E20)/(H234))/1000000000</f>
        <v>0.53476658682635358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 x14ac:dyDescent="0.15">
      <c r="A25" s="2" t="s">
        <v>18</v>
      </c>
      <c r="B25" s="2">
        <f>((2*'Matrix Statistics'!$E21)/(B235))/1000000000</f>
        <v>0.30359354969409669</v>
      </c>
      <c r="C25" s="2">
        <f>((2*'Matrix Statistics'!$E21)/(C235))/1000000000</f>
        <v>0.28690096105984231</v>
      </c>
      <c r="D25" s="2">
        <f>((2*'Matrix Statistics'!$E21)/(D235))/1000000000</f>
        <v>0.29017862287971735</v>
      </c>
      <c r="E25" s="2">
        <f>((2*'Matrix Statistics'!$E21)/(E235))/1000000000</f>
        <v>0.29526706860543495</v>
      </c>
      <c r="F25" s="2">
        <f>((2*'Matrix Statistics'!$E21)/(F235))/1000000000</f>
        <v>0.31041022411865188</v>
      </c>
      <c r="G25" s="2">
        <f>((2*'Matrix Statistics'!$E21)/(G235))/1000000000</f>
        <v>0.30348288375860655</v>
      </c>
      <c r="H25" s="2">
        <f>((2*'Matrix Statistics'!$E21)/(H235))/1000000000</f>
        <v>0.30171098852426187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 x14ac:dyDescent="0.15">
      <c r="A26" s="2" t="s">
        <v>19</v>
      </c>
      <c r="B26" s="2">
        <f>((2*'Matrix Statistics'!$E22)/(B236))/1000000000</f>
        <v>0.31621747799445893</v>
      </c>
      <c r="C26" s="2">
        <f>((2*'Matrix Statistics'!$E22)/(C236))/1000000000</f>
        <v>0.26319386915283149</v>
      </c>
      <c r="D26" s="2">
        <f>((2*'Matrix Statistics'!$E22)/(D236))/1000000000</f>
        <v>0.28067019654110692</v>
      </c>
      <c r="E26" s="2">
        <f>((2*'Matrix Statistics'!$E22)/(E236))/1000000000</f>
        <v>0.28008988312322097</v>
      </c>
      <c r="F26" s="2">
        <f>((2*'Matrix Statistics'!$E22)/(F236))/1000000000</f>
        <v>0.2739266706921516</v>
      </c>
      <c r="G26" s="2">
        <f>((2*'Matrix Statistics'!$E22)/(G236))/1000000000</f>
        <v>0.27162665701236455</v>
      </c>
      <c r="H26" s="2">
        <f>((2*'Matrix Statistics'!$E22)/(H236))/1000000000</f>
        <v>0.2572551036556372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 x14ac:dyDescent="0.15">
      <c r="A27" s="2" t="s">
        <v>20</v>
      </c>
      <c r="B27" s="2">
        <f>((2*'Matrix Statistics'!$E23)/(B237))/1000000000</f>
        <v>0.42889623813995514</v>
      </c>
      <c r="C27" s="2">
        <f>((2*'Matrix Statistics'!$E23)/(C237))/1000000000</f>
        <v>0.35939084050904019</v>
      </c>
      <c r="D27" s="2">
        <f>((2*'Matrix Statistics'!$E23)/(D237))/1000000000</f>
        <v>0.31253690000220541</v>
      </c>
      <c r="E27" s="2">
        <f>((2*'Matrix Statistics'!$E23)/(E237))/1000000000</f>
        <v>0.29753870418270306</v>
      </c>
      <c r="F27" s="2">
        <f>((2*'Matrix Statistics'!$E23)/(F237))/1000000000</f>
        <v>0.29588979045547481</v>
      </c>
      <c r="G27" s="2">
        <f>((2*'Matrix Statistics'!$E23)/(G237))/1000000000</f>
        <v>0.2846165513356963</v>
      </c>
      <c r="H27" s="2">
        <f>((2*'Matrix Statistics'!$E23)/(H237))/1000000000</f>
        <v>0.27610760284131264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 x14ac:dyDescent="0.15">
      <c r="A28" s="2" t="s">
        <v>21</v>
      </c>
      <c r="B28" s="2">
        <f>((2*'Matrix Statistics'!$E24)/(B238))/1000000000</f>
        <v>0.34687001268345946</v>
      </c>
      <c r="C28" s="2">
        <f>((2*'Matrix Statistics'!$E24)/(C238))/1000000000</f>
        <v>0.31035540664685152</v>
      </c>
      <c r="D28" s="2">
        <f>((2*'Matrix Statistics'!$E24)/(D238))/1000000000</f>
        <v>0.31839044239937364</v>
      </c>
      <c r="E28" s="2">
        <f>((2*'Matrix Statistics'!$E24)/(E238))/1000000000</f>
        <v>0.30647989753990068</v>
      </c>
      <c r="F28" s="2">
        <f>((2*'Matrix Statistics'!$E24)/(F238))/1000000000</f>
        <v>0.33654420158217835</v>
      </c>
      <c r="G28" s="2">
        <f>((2*'Matrix Statistics'!$E24)/(G238))/1000000000</f>
        <v>0.30234939720978982</v>
      </c>
      <c r="H28" s="2">
        <f>((2*'Matrix Statistics'!$E24)/(H238))/1000000000</f>
        <v>0.29996483860858492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 x14ac:dyDescent="0.15">
      <c r="A29" s="2" t="s">
        <v>22</v>
      </c>
      <c r="B29" s="2">
        <f>((2*'Matrix Statistics'!$E25)/(B239))/1000000000</f>
        <v>0.30134110390578206</v>
      </c>
      <c r="C29" s="2">
        <f>((2*'Matrix Statistics'!$E25)/(C239))/1000000000</f>
        <v>0.27269869562650434</v>
      </c>
      <c r="D29" s="2">
        <f>((2*'Matrix Statistics'!$E25)/(D239))/1000000000</f>
        <v>0.27801516336722809</v>
      </c>
      <c r="E29" s="2">
        <f>((2*'Matrix Statistics'!$E25)/(E239))/1000000000</f>
        <v>0.26360807231174704</v>
      </c>
      <c r="F29" s="2">
        <f>((2*'Matrix Statistics'!$E25)/(F239))/1000000000</f>
        <v>0.31010142287336129</v>
      </c>
      <c r="G29" s="2">
        <f>((2*'Matrix Statistics'!$E25)/(G239))/1000000000</f>
        <v>0.27950720754977387</v>
      </c>
      <c r="H29" s="2">
        <f>((2*'Matrix Statistics'!$E25)/(H239))/1000000000</f>
        <v>0.28638772004392293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 x14ac:dyDescent="0.15">
      <c r="A30" s="2" t="s">
        <v>23</v>
      </c>
      <c r="B30" s="2">
        <f>((2*'Matrix Statistics'!$E26)/(B240))/1000000000</f>
        <v>0.39073704727861303</v>
      </c>
      <c r="C30" s="2">
        <f>((2*'Matrix Statistics'!$E26)/(C240))/1000000000</f>
        <v>0.31776317463800408</v>
      </c>
      <c r="D30" s="2">
        <f>((2*'Matrix Statistics'!$E26)/(D240))/1000000000</f>
        <v>0.29685684566509868</v>
      </c>
      <c r="E30" s="2">
        <f>((2*'Matrix Statistics'!$E26)/(E240))/1000000000</f>
        <v>0.29833967763531266</v>
      </c>
      <c r="F30" s="2">
        <f>((2*'Matrix Statistics'!$E26)/(F240))/1000000000</f>
        <v>0.31365157273563521</v>
      </c>
      <c r="G30" s="2">
        <f>((2*'Matrix Statistics'!$E26)/(G240))/1000000000</f>
        <v>0.28450907037273182</v>
      </c>
      <c r="H30" s="2">
        <f>((2*'Matrix Statistics'!$E26)/(H240))/1000000000</f>
        <v>0.28352051482822721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 x14ac:dyDescent="0.15">
      <c r="A31" s="2" t="s">
        <v>24</v>
      </c>
      <c r="B31" s="2">
        <f>((2*'Matrix Statistics'!$E27)/(B241))/1000000000</f>
        <v>0.31040758729159956</v>
      </c>
      <c r="C31" s="2">
        <f>((2*'Matrix Statistics'!$E27)/(C241))/1000000000</f>
        <v>0.27303019202037293</v>
      </c>
      <c r="D31" s="2">
        <f>((2*'Matrix Statistics'!$E27)/(D241))/1000000000</f>
        <v>0.27533083705357442</v>
      </c>
      <c r="E31" s="2">
        <f>((2*'Matrix Statistics'!$E27)/(E241))/1000000000</f>
        <v>0.28048027968847988</v>
      </c>
      <c r="F31" s="2">
        <f>((2*'Matrix Statistics'!$E27)/(F241))/1000000000</f>
        <v>0.30236111043019881</v>
      </c>
      <c r="G31" s="2">
        <f>((2*'Matrix Statistics'!$E27)/(G241))/1000000000</f>
        <v>0.29088129937507651</v>
      </c>
      <c r="H31" s="2">
        <f>((2*'Matrix Statistics'!$E27)/(H241))/1000000000</f>
        <v>0.29174128429517593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 x14ac:dyDescent="0.15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 x14ac:dyDescent="0.15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 x14ac:dyDescent="0.15">
      <c r="C34" s="42" t="s">
        <v>30</v>
      </c>
      <c r="D34" s="42"/>
      <c r="E34" s="42"/>
      <c r="F34" s="42"/>
      <c r="G34" s="42"/>
      <c r="K34" s="10"/>
      <c r="L34" s="37" t="s">
        <v>31</v>
      </c>
      <c r="M34" s="37"/>
      <c r="N34" s="37"/>
      <c r="O34" s="37"/>
      <c r="P34" s="37"/>
      <c r="Q34" s="37"/>
      <c r="R34" s="10"/>
    </row>
    <row r="36" spans="1:18" ht="14" x14ac:dyDescent="0.15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 x14ac:dyDescent="0.15">
      <c r="A37" s="5" t="s">
        <v>0</v>
      </c>
      <c r="B37">
        <f>'MVA2-4proc'!B333</f>
        <v>4.7799639999999997</v>
      </c>
      <c r="C37">
        <f>'MVA2-9proc'!B333</f>
        <v>4.1709810000000003</v>
      </c>
      <c r="D37">
        <f>'MVA2-16proc'!B333</f>
        <v>4.0463779999999998</v>
      </c>
      <c r="E37">
        <f>'MVA2-25proc'!B333</f>
        <v>4.198379000000001</v>
      </c>
      <c r="F37">
        <f>'MVA2-36proc'!B333</f>
        <v>4.0561980000000002</v>
      </c>
      <c r="G37">
        <f>'MVA2-49proc'!B333</f>
        <v>4.0277150000000006</v>
      </c>
      <c r="H37">
        <f>'MVA2-64proc'!B333</f>
        <v>4.3662790000000005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 x14ac:dyDescent="0.15">
      <c r="A38" s="5" t="s">
        <v>1</v>
      </c>
      <c r="B38">
        <f>'MVA2-4proc'!B334</f>
        <v>2.113067</v>
      </c>
      <c r="C38">
        <f>'MVA2-9proc'!B334</f>
        <v>1.7827950000000001</v>
      </c>
      <c r="D38">
        <f>'MVA2-16proc'!B334</f>
        <v>1.777431</v>
      </c>
      <c r="E38">
        <f>'MVA2-25proc'!B334</f>
        <v>2.2389140000000003</v>
      </c>
      <c r="F38">
        <f>'MVA2-36proc'!B334</f>
        <v>1.8047330000000001</v>
      </c>
      <c r="G38">
        <f>'MVA2-49proc'!B334</f>
        <v>1.7892590000000002</v>
      </c>
      <c r="H38">
        <f>'MVA2-64proc'!B334</f>
        <v>1.8135490000000001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 x14ac:dyDescent="0.15">
      <c r="A39" s="5" t="s">
        <v>2</v>
      </c>
      <c r="B39">
        <f>'MVA2-4proc'!B335</f>
        <v>4.0129259999999993</v>
      </c>
      <c r="C39">
        <f>'MVA2-9proc'!B335</f>
        <v>2.9548289999999997</v>
      </c>
      <c r="D39">
        <f>'MVA2-16proc'!B335</f>
        <v>3.0179370000000003</v>
      </c>
      <c r="E39">
        <f>'MVA2-25proc'!B335</f>
        <v>3.0222439999999997</v>
      </c>
      <c r="F39">
        <f>'MVA2-36proc'!B335</f>
        <v>3.0062970000000004</v>
      </c>
      <c r="G39">
        <f>'MVA2-49proc'!B335</f>
        <v>2.9644800000000004</v>
      </c>
      <c r="H39">
        <f>'MVA2-64proc'!B335</f>
        <v>3.1392730000000002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 x14ac:dyDescent="0.15">
      <c r="A40" s="5" t="s">
        <v>3</v>
      </c>
      <c r="B40">
        <f>'MVA2-4proc'!B336</f>
        <v>9.5451059999999988</v>
      </c>
      <c r="C40">
        <f>'MVA2-9proc'!B336</f>
        <v>6.6869429999999994</v>
      </c>
      <c r="D40">
        <f>'MVA2-16proc'!B336</f>
        <v>9.2706350000000022</v>
      </c>
      <c r="E40">
        <f>'MVA2-25proc'!B336</f>
        <v>9.275563</v>
      </c>
      <c r="F40">
        <f>'MVA2-36proc'!B336</f>
        <v>6.4234269999999993</v>
      </c>
      <c r="G40">
        <f>'MVA2-49proc'!B336</f>
        <v>6.2717509999999992</v>
      </c>
      <c r="H40">
        <f>'MVA2-64proc'!B336</f>
        <v>6.706828999999999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 x14ac:dyDescent="0.15">
      <c r="A41" s="5" t="s">
        <v>4</v>
      </c>
      <c r="B41">
        <f>'MVA2-4proc'!B337</f>
        <v>2.9591720000000001</v>
      </c>
      <c r="C41">
        <f>'MVA2-9proc'!B337</f>
        <v>2.0968980000000004</v>
      </c>
      <c r="D41">
        <f>'MVA2-16proc'!B337</f>
        <v>2.7098440000000004</v>
      </c>
      <c r="E41">
        <f>'MVA2-25proc'!B337</f>
        <v>2.8214399999999999</v>
      </c>
      <c r="F41">
        <f>'MVA2-36proc'!B337</f>
        <v>2.1177330000000003</v>
      </c>
      <c r="G41">
        <f>'MVA2-49proc'!B337</f>
        <v>2.1012309999999998</v>
      </c>
      <c r="H41">
        <f>'MVA2-64proc'!B337</f>
        <v>2.1579410000000001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 x14ac:dyDescent="0.15">
      <c r="A42" s="5" t="s">
        <v>5</v>
      </c>
      <c r="B42">
        <f>'MVA2-4proc'!B338</f>
        <v>2.2464459999999997</v>
      </c>
      <c r="C42">
        <f>'MVA2-9proc'!B338</f>
        <v>1.7660329999999995</v>
      </c>
      <c r="D42">
        <f>'MVA2-16proc'!B338</f>
        <v>1.8461789999999998</v>
      </c>
      <c r="E42">
        <f>'MVA2-25proc'!B338</f>
        <v>1.7783540000000002</v>
      </c>
      <c r="F42">
        <f>'MVA2-36proc'!B338</f>
        <v>1.7675589999999999</v>
      </c>
      <c r="G42">
        <f>'MVA2-49proc'!B338</f>
        <v>1.7515499999999999</v>
      </c>
      <c r="H42">
        <f>'MVA2-64proc'!B338</f>
        <v>1.7643869999999999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 x14ac:dyDescent="0.15">
      <c r="A43" s="5" t="s">
        <v>6</v>
      </c>
      <c r="B43">
        <f>'MVA2-4proc'!B339</f>
        <v>13.288970000000001</v>
      </c>
      <c r="C43">
        <f>'MVA2-9proc'!B339</f>
        <v>10.588199999999999</v>
      </c>
      <c r="D43">
        <f>'MVA2-16proc'!B339</f>
        <v>13.369480000000001</v>
      </c>
      <c r="E43">
        <f>'MVA2-25proc'!B339</f>
        <v>13.200290000000001</v>
      </c>
      <c r="F43">
        <f>'MVA2-36proc'!B339</f>
        <v>9.8143020000000014</v>
      </c>
      <c r="G43">
        <f>'MVA2-49proc'!B339</f>
        <v>10.33339</v>
      </c>
      <c r="H43">
        <f>'MVA2-64proc'!B339</f>
        <v>10.36167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 x14ac:dyDescent="0.15">
      <c r="A44" s="5" t="s">
        <v>7</v>
      </c>
      <c r="B44">
        <f>'MVA2-4proc'!B340</f>
        <v>4.8834109999999997</v>
      </c>
      <c r="C44">
        <f>'MVA2-9proc'!B340</f>
        <v>3.6073050000000002</v>
      </c>
      <c r="D44">
        <f>'MVA2-16proc'!B340</f>
        <v>4.551177</v>
      </c>
      <c r="E44">
        <f>'MVA2-25proc'!B340</f>
        <v>4.7715520000000007</v>
      </c>
      <c r="F44">
        <f>'MVA2-36proc'!B340</f>
        <v>3.6633650000000002</v>
      </c>
      <c r="G44">
        <f>'MVA2-49proc'!B340</f>
        <v>3.5975220000000001</v>
      </c>
      <c r="H44">
        <f>'MVA2-64proc'!B340</f>
        <v>3.6310750000000001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 x14ac:dyDescent="0.15">
      <c r="A45" s="5" t="s">
        <v>8</v>
      </c>
      <c r="B45">
        <f>'MVA2-4proc'!B341</f>
        <v>16.939550000000001</v>
      </c>
      <c r="C45">
        <f>'MVA2-9proc'!B341</f>
        <v>11.755600000000001</v>
      </c>
      <c r="D45">
        <f>'MVA2-16proc'!B341</f>
        <v>16.634259999999998</v>
      </c>
      <c r="E45">
        <f>'MVA2-25proc'!B341</f>
        <v>16.571670000000001</v>
      </c>
      <c r="F45">
        <f>'MVA2-36proc'!B341</f>
        <v>11.673180000000002</v>
      </c>
      <c r="G45">
        <f>'MVA2-49proc'!B341</f>
        <v>12.117329999999999</v>
      </c>
      <c r="H45">
        <f>'MVA2-64proc'!B341</f>
        <v>11.93496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 x14ac:dyDescent="0.15">
      <c r="A46" s="5" t="s">
        <v>9</v>
      </c>
      <c r="B46">
        <f>'MVA2-4proc'!B342</f>
        <v>13.010497000000001</v>
      </c>
      <c r="C46">
        <f>'MVA2-9proc'!B342</f>
        <v>9.217606</v>
      </c>
      <c r="D46">
        <f>'MVA2-16proc'!B342</f>
        <v>12.164691999999999</v>
      </c>
      <c r="E46">
        <f>'MVA2-25proc'!B342</f>
        <v>13.262621999999999</v>
      </c>
      <c r="F46">
        <f>'MVA2-36proc'!B342</f>
        <v>9.1909179999999999</v>
      </c>
      <c r="G46">
        <f>'MVA2-49proc'!B342</f>
        <v>9.5389970000000002</v>
      </c>
      <c r="H46">
        <f>'MVA2-64proc'!B342</f>
        <v>9.420933999999999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 x14ac:dyDescent="0.15">
      <c r="A47" s="5" t="s">
        <v>10</v>
      </c>
      <c r="B47">
        <f>'MVA2-4proc'!B343</f>
        <v>6.9426350000000001</v>
      </c>
      <c r="C47">
        <f>'MVA2-9proc'!B343</f>
        <v>5.27874</v>
      </c>
      <c r="D47">
        <f>'MVA2-16proc'!B343</f>
        <v>6.9351110000000009</v>
      </c>
      <c r="E47">
        <f>'MVA2-25proc'!B343</f>
        <v>6.8536140000000003</v>
      </c>
      <c r="F47">
        <f>'MVA2-36proc'!B343</f>
        <v>5.2747469999999996</v>
      </c>
      <c r="G47">
        <f>'MVA2-49proc'!B343</f>
        <v>5.256450000000001</v>
      </c>
      <c r="H47">
        <f>'MVA2-64proc'!B343</f>
        <v>5.3153079999999999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 x14ac:dyDescent="0.15">
      <c r="A48" s="5" t="s">
        <v>11</v>
      </c>
      <c r="B48">
        <f>'MVA2-4proc'!B344</f>
        <v>8.4215320000000009</v>
      </c>
      <c r="C48">
        <f>'MVA2-9proc'!B344</f>
        <v>8.6370179999999976</v>
      </c>
      <c r="D48">
        <f>'MVA2-16proc'!B344</f>
        <v>8.6389490000000002</v>
      </c>
      <c r="E48">
        <f>'MVA2-25proc'!B344</f>
        <v>8.4661110000000015</v>
      </c>
      <c r="F48">
        <f>'MVA2-36proc'!B344</f>
        <v>6.3310810000000002</v>
      </c>
      <c r="G48">
        <f>'MVA2-49proc'!B344</f>
        <v>6.2766109999999999</v>
      </c>
      <c r="H48">
        <f>'MVA2-64proc'!B344</f>
        <v>6.6303040000000006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 x14ac:dyDescent="0.15">
      <c r="A49" s="5" t="s">
        <v>12</v>
      </c>
      <c r="B49">
        <f>'MVA2-4proc'!B345</f>
        <v>3.0471600000000003</v>
      </c>
      <c r="C49">
        <f>'MVA2-9proc'!B345</f>
        <v>2.7814429999999999</v>
      </c>
      <c r="D49">
        <f>'MVA2-16proc'!B345</f>
        <v>2.905157</v>
      </c>
      <c r="E49">
        <f>'MVA2-25proc'!B345</f>
        <v>2.6935009999999999</v>
      </c>
      <c r="F49">
        <f>'MVA2-36proc'!B345</f>
        <v>2.220818</v>
      </c>
      <c r="G49">
        <f>'MVA2-49proc'!B345</f>
        <v>2.2252399999999999</v>
      </c>
      <c r="H49">
        <f>'MVA2-64proc'!B345</f>
        <v>2.339359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 x14ac:dyDescent="0.15">
      <c r="A50" s="5" t="s">
        <v>13</v>
      </c>
      <c r="B50">
        <f>'MVA2-4proc'!B346</f>
        <v>3.7865170000000008</v>
      </c>
      <c r="C50">
        <f>'MVA2-9proc'!B346</f>
        <v>3.3510460000000002</v>
      </c>
      <c r="D50">
        <f>'MVA2-16proc'!B346</f>
        <v>3.43024</v>
      </c>
      <c r="E50">
        <f>'MVA2-25proc'!B346</f>
        <v>3.9559720000000005</v>
      </c>
      <c r="F50">
        <f>'MVA2-36proc'!B346</f>
        <v>2.564533</v>
      </c>
      <c r="G50">
        <f>'MVA2-49proc'!B346</f>
        <v>2.5799320000000003</v>
      </c>
      <c r="H50">
        <f>'MVA2-64proc'!B346</f>
        <v>2.7071270000000003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 x14ac:dyDescent="0.15">
      <c r="A51" s="5" t="s">
        <v>14</v>
      </c>
      <c r="B51">
        <f>'MVA2-4proc'!B347</f>
        <v>3.7216590000000003</v>
      </c>
      <c r="C51">
        <f>'MVA2-9proc'!B347</f>
        <v>4.0591720000000002</v>
      </c>
      <c r="D51">
        <f>'MVA2-16proc'!B347</f>
        <v>3.721508</v>
      </c>
      <c r="E51">
        <f>'MVA2-25proc'!B347</f>
        <v>3.826505</v>
      </c>
      <c r="F51">
        <f>'MVA2-36proc'!B347</f>
        <v>2.8396980000000003</v>
      </c>
      <c r="G51">
        <f>'MVA2-49proc'!B347</f>
        <v>2.8761900000000002</v>
      </c>
      <c r="H51">
        <f>'MVA2-64proc'!B347</f>
        <v>2.9359350000000002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 x14ac:dyDescent="0.15">
      <c r="A52" s="5" t="s">
        <v>15</v>
      </c>
      <c r="B52">
        <f>'MVA2-4proc'!B348</f>
        <v>7.8387349999999998</v>
      </c>
      <c r="C52">
        <f>'MVA2-9proc'!B348</f>
        <v>7.0338019999999997</v>
      </c>
      <c r="D52">
        <f>'MVA2-16proc'!B348</f>
        <v>7.836919</v>
      </c>
      <c r="E52">
        <f>'MVA2-25proc'!B348</f>
        <v>7.6649120000000011</v>
      </c>
      <c r="F52">
        <f>'MVA2-36proc'!B348</f>
        <v>5.5137809999999998</v>
      </c>
      <c r="G52">
        <f>'MVA2-49proc'!B348</f>
        <v>5.6664030000000007</v>
      </c>
      <c r="H52">
        <f>'MVA2-64proc'!B348</f>
        <v>5.9770009999999996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 x14ac:dyDescent="0.15">
      <c r="A53" s="5" t="s">
        <v>16</v>
      </c>
      <c r="B53">
        <f>'MVA2-4proc'!B349</f>
        <v>11.410805999999999</v>
      </c>
      <c r="C53">
        <f>'MVA2-9proc'!B349</f>
        <v>10.760293999999998</v>
      </c>
      <c r="D53">
        <f>'MVA2-16proc'!B349</f>
        <v>10.96574</v>
      </c>
      <c r="E53">
        <f>'MVA2-25proc'!B349</f>
        <v>11.113894999999999</v>
      </c>
      <c r="F53">
        <f>'MVA2-36proc'!B349</f>
        <v>8.1755569999999995</v>
      </c>
      <c r="G53">
        <f>'MVA2-49proc'!B349</f>
        <v>8.2599699999999991</v>
      </c>
      <c r="H53">
        <f>'MVA2-64proc'!B349</f>
        <v>8.7672259999999973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 x14ac:dyDescent="0.15">
      <c r="A54" s="5" t="s">
        <v>17</v>
      </c>
      <c r="B54">
        <f>'MVA2-4proc'!B350</f>
        <v>31.557920000000003</v>
      </c>
      <c r="C54">
        <f>'MVA2-9proc'!B350</f>
        <v>25.484270000000002</v>
      </c>
      <c r="D54">
        <f>'MVA2-16proc'!B350</f>
        <v>26.46649</v>
      </c>
      <c r="E54">
        <f>'MVA2-25proc'!B350</f>
        <v>25.39865</v>
      </c>
      <c r="F54">
        <f>'MVA2-36proc'!B350</f>
        <v>26.53379</v>
      </c>
      <c r="G54">
        <f>'MVA2-49proc'!B350</f>
        <v>25.810960000000001</v>
      </c>
      <c r="H54">
        <f>'MVA2-64proc'!B350</f>
        <v>26.63984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 x14ac:dyDescent="0.15">
      <c r="A55" s="5" t="s">
        <v>18</v>
      </c>
      <c r="B55">
        <f>'MVA2-4proc'!B351</f>
        <v>24.750509999999998</v>
      </c>
      <c r="C55">
        <f>'MVA2-9proc'!B351</f>
        <v>19.397219999999997</v>
      </c>
      <c r="D55">
        <f>'MVA2-16proc'!B351</f>
        <v>20.14771</v>
      </c>
      <c r="E55">
        <f>'MVA2-25proc'!B351</f>
        <v>19.883099999999999</v>
      </c>
      <c r="F55">
        <f>'MVA2-36proc'!B351</f>
        <v>20.35164</v>
      </c>
      <c r="G55">
        <f>'MVA2-49proc'!B351</f>
        <v>19.614520000000002</v>
      </c>
      <c r="H55">
        <f>'MVA2-64proc'!B351</f>
        <v>19.827840000000002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 x14ac:dyDescent="0.15">
      <c r="A56" s="5" t="s">
        <v>19</v>
      </c>
      <c r="B56">
        <f>'MVA2-4proc'!B352</f>
        <v>5.5817630000000005</v>
      </c>
      <c r="C56">
        <f>'MVA2-9proc'!B352</f>
        <v>5.6215070000000011</v>
      </c>
      <c r="D56">
        <f>'MVA2-16proc'!B352</f>
        <v>6.0398340000000008</v>
      </c>
      <c r="E56">
        <f>'MVA2-25proc'!B352</f>
        <v>6.0438489999999998</v>
      </c>
      <c r="F56">
        <f>'MVA2-36proc'!B352</f>
        <v>4.6215620000000008</v>
      </c>
      <c r="G56">
        <f>'MVA2-49proc'!B352</f>
        <v>4.6011800000000003</v>
      </c>
      <c r="H56">
        <f>'MVA2-64proc'!B352</f>
        <v>4.6175079999999991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 x14ac:dyDescent="0.15">
      <c r="A57" s="5" t="s">
        <v>20</v>
      </c>
      <c r="B57">
        <f>'MVA2-4proc'!B353</f>
        <v>9.3075949999999992</v>
      </c>
      <c r="C57">
        <f>'MVA2-9proc'!B353</f>
        <v>8.8446880000000014</v>
      </c>
      <c r="D57">
        <f>'MVA2-16proc'!B353</f>
        <v>8.5823439999999991</v>
      </c>
      <c r="E57">
        <f>'MVA2-25proc'!B353</f>
        <v>8.2044189999999997</v>
      </c>
      <c r="F57">
        <f>'MVA2-36proc'!B353</f>
        <v>6.7084779999999995</v>
      </c>
      <c r="G57">
        <f>'MVA2-49proc'!B353</f>
        <v>6.58955</v>
      </c>
      <c r="H57">
        <f>'MVA2-64proc'!B353</f>
        <v>6.5488590000000002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 x14ac:dyDescent="0.15">
      <c r="A58" s="5" t="s">
        <v>21</v>
      </c>
      <c r="B58">
        <f>'MVA2-4proc'!B354</f>
        <v>18.53304</v>
      </c>
      <c r="C58">
        <f>'MVA2-9proc'!B354</f>
        <v>18.604819999999997</v>
      </c>
      <c r="D58">
        <f>'MVA2-16proc'!B354</f>
        <v>19.051179999999995</v>
      </c>
      <c r="E58">
        <f>'MVA2-25proc'!B354</f>
        <v>18.728990000000003</v>
      </c>
      <c r="F58">
        <f>'MVA2-36proc'!B354</f>
        <v>14.512009999999998</v>
      </c>
      <c r="G58">
        <f>'MVA2-49proc'!B354</f>
        <v>14.953899999999999</v>
      </c>
      <c r="H58">
        <f>'MVA2-64proc'!B354</f>
        <v>15.092339999999998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 x14ac:dyDescent="0.15">
      <c r="A59" s="5" t="s">
        <v>22</v>
      </c>
      <c r="B59">
        <f>'MVA2-4proc'!B355</f>
        <v>12.201298</v>
      </c>
      <c r="C59">
        <f>'MVA2-9proc'!B355</f>
        <v>9.2794319999999981</v>
      </c>
      <c r="D59">
        <f>'MVA2-16proc'!B355</f>
        <v>8.984687000000001</v>
      </c>
      <c r="E59">
        <f>'MVA2-25proc'!B355</f>
        <v>8.9616530000000019</v>
      </c>
      <c r="F59">
        <f>'MVA2-36proc'!B355</f>
        <v>8.7670930000000009</v>
      </c>
      <c r="G59">
        <f>'MVA2-49proc'!B355</f>
        <v>8.5524629999999995</v>
      </c>
      <c r="H59">
        <f>'MVA2-64proc'!B355</f>
        <v>8.6056870000000014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 x14ac:dyDescent="0.15">
      <c r="A60" s="5" t="s">
        <v>23</v>
      </c>
      <c r="B60">
        <f>'MVA2-4proc'!B356</f>
        <v>18.38485</v>
      </c>
      <c r="C60">
        <f>'MVA2-9proc'!B356</f>
        <v>19.079660000000001</v>
      </c>
      <c r="D60">
        <f>'MVA2-16proc'!B356</f>
        <v>19.696660000000001</v>
      </c>
      <c r="E60">
        <f>'MVA2-25proc'!B356</f>
        <v>21.004790000000003</v>
      </c>
      <c r="F60">
        <f>'MVA2-36proc'!B356</f>
        <v>14.656079999999999</v>
      </c>
      <c r="G60">
        <f>'MVA2-49proc'!B356</f>
        <v>14.899849999999997</v>
      </c>
      <c r="H60">
        <f>'MVA2-64proc'!B356</f>
        <v>14.85576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 x14ac:dyDescent="0.15">
      <c r="A61" s="5" t="s">
        <v>24</v>
      </c>
      <c r="B61">
        <f>'MVA2-4proc'!B357</f>
        <v>15.37105</v>
      </c>
      <c r="C61">
        <f>'MVA2-9proc'!B357</f>
        <v>17.900090000000002</v>
      </c>
      <c r="D61">
        <f>'MVA2-16proc'!B357</f>
        <v>15.863630000000001</v>
      </c>
      <c r="E61">
        <f>'MVA2-25proc'!B357</f>
        <v>15.450010000000001</v>
      </c>
      <c r="F61">
        <f>'MVA2-36proc'!B357</f>
        <v>12.3819</v>
      </c>
      <c r="G61">
        <f>'MVA2-49proc'!B357</f>
        <v>12.503670000000003</v>
      </c>
      <c r="H61">
        <f>'MVA2-64proc'!B357</f>
        <v>12.473780000000001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 x14ac:dyDescent="0.15">
      <c r="C64" s="42" t="s">
        <v>32</v>
      </c>
      <c r="D64" s="42"/>
      <c r="E64" s="42"/>
      <c r="F64" s="42"/>
      <c r="G64" s="42"/>
      <c r="K64" s="10"/>
      <c r="L64" s="37" t="s">
        <v>33</v>
      </c>
      <c r="M64" s="37"/>
      <c r="N64" s="37"/>
      <c r="O64" s="37"/>
      <c r="P64" s="37"/>
      <c r="Q64" s="37"/>
      <c r="R64" s="2"/>
    </row>
    <row r="65" spans="1:20" ht="14" x14ac:dyDescent="0.15">
      <c r="K65" s="2"/>
      <c r="L65" s="2"/>
      <c r="M65" s="2"/>
      <c r="N65" s="2"/>
      <c r="O65" s="2"/>
      <c r="P65" s="2"/>
      <c r="Q65" s="2"/>
      <c r="R65" s="2"/>
    </row>
    <row r="66" spans="1:20" ht="14" x14ac:dyDescent="0.15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 x14ac:dyDescent="0.15">
      <c r="A67" s="5" t="s">
        <v>0</v>
      </c>
      <c r="B67">
        <f>'MVA2-4proc'!C333</f>
        <v>4.1625289999999995E-2</v>
      </c>
      <c r="C67">
        <f>'MVA2-9proc'!C333</f>
        <v>6.5838880000000002E-2</v>
      </c>
      <c r="D67">
        <f>'MVA2-16proc'!C333</f>
        <v>7.5860810000000001E-2</v>
      </c>
      <c r="E67">
        <f>'MVA2-25proc'!C333</f>
        <v>7.6764750000000007E-2</v>
      </c>
      <c r="F67">
        <f>'MVA2-36proc'!C333</f>
        <v>8.1174039999999989E-2</v>
      </c>
      <c r="G67">
        <f>'MVA2-49proc'!C333</f>
        <v>8.6954619999999996E-2</v>
      </c>
      <c r="H67">
        <f>'MVA2-64proc'!C333</f>
        <v>9.978258999999999E-2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 x14ac:dyDescent="0.15">
      <c r="A68" s="5" t="s">
        <v>1</v>
      </c>
      <c r="B68">
        <f>'MVA2-4proc'!C334</f>
        <v>2.266775E-2</v>
      </c>
      <c r="C68">
        <f>'MVA2-9proc'!C334</f>
        <v>3.1385689999999994E-2</v>
      </c>
      <c r="D68">
        <f>'MVA2-16proc'!C334</f>
        <v>3.5157640000000004E-2</v>
      </c>
      <c r="E68">
        <f>'MVA2-25proc'!C334</f>
        <v>3.7781119999999994E-2</v>
      </c>
      <c r="F68">
        <f>'MVA2-36proc'!C334</f>
        <v>4.0630219999999995E-2</v>
      </c>
      <c r="G68">
        <f>'MVA2-49proc'!C334</f>
        <v>4.3372829999999994E-2</v>
      </c>
      <c r="H68">
        <f>'MVA2-64proc'!C334</f>
        <v>4.6366800000000007E-2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 x14ac:dyDescent="0.15">
      <c r="A69" s="5" t="s">
        <v>2</v>
      </c>
      <c r="B69">
        <f>'MVA2-4proc'!C335</f>
        <v>2.444232E-2</v>
      </c>
      <c r="C69">
        <f>'MVA2-9proc'!C335</f>
        <v>4.0256440000000004E-2</v>
      </c>
      <c r="D69">
        <f>'MVA2-16proc'!C335</f>
        <v>4.4347400000000002E-2</v>
      </c>
      <c r="E69">
        <f>'MVA2-25proc'!C335</f>
        <v>4.8860050000000002E-2</v>
      </c>
      <c r="F69">
        <f>'MVA2-36proc'!C335</f>
        <v>5.2658049999999998E-2</v>
      </c>
      <c r="G69">
        <f>'MVA2-49proc'!C335</f>
        <v>5.6618290000000002E-2</v>
      </c>
      <c r="H69">
        <f>'MVA2-64proc'!C335</f>
        <v>6.4027559999999997E-2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 x14ac:dyDescent="0.15">
      <c r="A70" s="5" t="s">
        <v>3</v>
      </c>
      <c r="B70">
        <f>'MVA2-4proc'!C336</f>
        <v>4.9262970000000003E-2</v>
      </c>
      <c r="C70">
        <f>'MVA2-9proc'!C336</f>
        <v>9.1583349999999994E-2</v>
      </c>
      <c r="D70">
        <f>'MVA2-16proc'!C336</f>
        <v>8.9892830000000007E-2</v>
      </c>
      <c r="E70">
        <f>'MVA2-25proc'!C336</f>
        <v>9.683362999999999E-2</v>
      </c>
      <c r="F70">
        <f>'MVA2-36proc'!C336</f>
        <v>0.1072737</v>
      </c>
      <c r="G70">
        <f>'MVA2-49proc'!C336</f>
        <v>0.10826350000000003</v>
      </c>
      <c r="H70">
        <f>'MVA2-64proc'!C336</f>
        <v>0.1231954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 x14ac:dyDescent="0.15">
      <c r="A71" s="5" t="s">
        <v>4</v>
      </c>
      <c r="B71">
        <f>'MVA2-4proc'!C337</f>
        <v>1.6667329999999998E-2</v>
      </c>
      <c r="C71">
        <f>'MVA2-9proc'!C337</f>
        <v>2.553279E-2</v>
      </c>
      <c r="D71">
        <f>'MVA2-16proc'!C337</f>
        <v>2.9288160000000001E-2</v>
      </c>
      <c r="E71">
        <f>'MVA2-25proc'!C337</f>
        <v>3.1773869999999996E-2</v>
      </c>
      <c r="F71">
        <f>'MVA2-36proc'!C337</f>
        <v>3.4548889999999999E-2</v>
      </c>
      <c r="G71">
        <f>'MVA2-49proc'!C337</f>
        <v>3.7124750000000005E-2</v>
      </c>
      <c r="H71">
        <f>'MVA2-64proc'!C337</f>
        <v>3.9752649999999994E-2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 x14ac:dyDescent="0.15">
      <c r="A72" s="5" t="s">
        <v>5</v>
      </c>
      <c r="B72">
        <f>'MVA2-4proc'!C338</f>
        <v>1.3040649999999997E-2</v>
      </c>
      <c r="C72">
        <f>'MVA2-9proc'!C338</f>
        <v>2.0243899999999999E-2</v>
      </c>
      <c r="D72">
        <f>'MVA2-16proc'!C338</f>
        <v>2.3230310000000001E-2</v>
      </c>
      <c r="E72">
        <f>'MVA2-25proc'!C338</f>
        <v>2.5663840000000004E-2</v>
      </c>
      <c r="F72">
        <f>'MVA2-36proc'!C338</f>
        <v>2.8376970000000001E-2</v>
      </c>
      <c r="G72">
        <f>'MVA2-49proc'!C338</f>
        <v>2.9235359999999998E-2</v>
      </c>
      <c r="H72">
        <f>'MVA2-64proc'!C338</f>
        <v>3.082586E-2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 x14ac:dyDescent="0.15">
      <c r="A73" s="5" t="s">
        <v>6</v>
      </c>
      <c r="B73">
        <f>'MVA2-4proc'!C339</f>
        <v>0.16503860000000001</v>
      </c>
      <c r="C73">
        <f>'MVA2-9proc'!C339</f>
        <v>0.20656180000000002</v>
      </c>
      <c r="D73">
        <f>'MVA2-16proc'!C339</f>
        <v>0.1984708</v>
      </c>
      <c r="E73">
        <f>'MVA2-25proc'!C339</f>
        <v>0.2019329</v>
      </c>
      <c r="F73">
        <f>'MVA2-36proc'!C339</f>
        <v>0.20408140000000002</v>
      </c>
      <c r="G73">
        <f>'MVA2-49proc'!C339</f>
        <v>0.21356999999999998</v>
      </c>
      <c r="H73">
        <f>'MVA2-64proc'!C339</f>
        <v>0.22531870000000001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 x14ac:dyDescent="0.15">
      <c r="A74" s="5" t="s">
        <v>7</v>
      </c>
      <c r="B74">
        <f>'MVA2-4proc'!C340</f>
        <v>2.6229479999999999E-2</v>
      </c>
      <c r="C74">
        <f>'MVA2-9proc'!C340</f>
        <v>4.0573570000000003E-2</v>
      </c>
      <c r="D74">
        <f>'MVA2-16proc'!C340</f>
        <v>4.5409270000000002E-2</v>
      </c>
      <c r="E74">
        <f>'MVA2-25proc'!C340</f>
        <v>4.9500929999999999E-2</v>
      </c>
      <c r="F74">
        <f>'MVA2-36proc'!C340</f>
        <v>5.2323519999999998E-2</v>
      </c>
      <c r="G74">
        <f>'MVA2-49proc'!C340</f>
        <v>5.5377600000000006E-2</v>
      </c>
      <c r="H74">
        <f>'MVA2-64proc'!C340</f>
        <v>5.6443549999999995E-2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38" t="s">
        <v>34</v>
      </c>
    </row>
    <row r="75" spans="1:20" ht="14" x14ac:dyDescent="0.15">
      <c r="A75" s="5" t="s">
        <v>8</v>
      </c>
      <c r="B75">
        <f>'MVA2-4proc'!C341</f>
        <v>9.9602229999999986E-2</v>
      </c>
      <c r="C75">
        <f>'MVA2-9proc'!C341</f>
        <v>0.13504460000000001</v>
      </c>
      <c r="D75">
        <f>'MVA2-16proc'!C341</f>
        <v>0.13703009999999999</v>
      </c>
      <c r="E75">
        <f>'MVA2-25proc'!C341</f>
        <v>0.14544070000000001</v>
      </c>
      <c r="F75">
        <f>'MVA2-36proc'!C341</f>
        <v>0.1451228</v>
      </c>
      <c r="G75">
        <f>'MVA2-49proc'!C341</f>
        <v>0.1607191</v>
      </c>
      <c r="H75">
        <f>'MVA2-64proc'!C341</f>
        <v>0.16523099999999999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38"/>
    </row>
    <row r="76" spans="1:20" ht="14" x14ac:dyDescent="0.15">
      <c r="A76" s="5" t="s">
        <v>9</v>
      </c>
      <c r="B76">
        <f>'MVA2-4proc'!C342</f>
        <v>6.3493090000000002E-2</v>
      </c>
      <c r="C76">
        <f>'MVA2-9proc'!C342</f>
        <v>9.3392849999999999E-2</v>
      </c>
      <c r="D76">
        <f>'MVA2-16proc'!C342</f>
        <v>0.10728049999999997</v>
      </c>
      <c r="E76">
        <f>'MVA2-25proc'!C342</f>
        <v>0.10791870000000001</v>
      </c>
      <c r="F76">
        <f>'MVA2-36proc'!C342</f>
        <v>0.1158377</v>
      </c>
      <c r="G76">
        <f>'MVA2-49proc'!C342</f>
        <v>0.1282431</v>
      </c>
      <c r="H76">
        <f>'MVA2-64proc'!C342</f>
        <v>0.13068150000000001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38"/>
    </row>
    <row r="77" spans="1:20" ht="14" x14ac:dyDescent="0.15">
      <c r="A77" s="5" t="s">
        <v>10</v>
      </c>
      <c r="B77">
        <f>'MVA2-4proc'!C343</f>
        <v>3.617448999999999E-2</v>
      </c>
      <c r="C77">
        <f>'MVA2-9proc'!C343</f>
        <v>5.5876490000000001E-2</v>
      </c>
      <c r="D77">
        <f>'MVA2-16proc'!C343</f>
        <v>6.4626639999999985E-2</v>
      </c>
      <c r="E77">
        <f>'MVA2-25proc'!C343</f>
        <v>6.8761150000000007E-2</v>
      </c>
      <c r="F77">
        <f>'MVA2-36proc'!C343</f>
        <v>7.1409299999999995E-2</v>
      </c>
      <c r="G77">
        <f>'MVA2-49proc'!C343</f>
        <v>7.4819510000000006E-2</v>
      </c>
      <c r="H77">
        <f>'MVA2-64proc'!C343</f>
        <v>7.9336900000000002E-2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38"/>
    </row>
    <row r="78" spans="1:20" ht="14" x14ac:dyDescent="0.15">
      <c r="A78" s="5" t="s">
        <v>11</v>
      </c>
      <c r="B78">
        <f>'MVA2-4proc'!C344</f>
        <v>4.419828E-2</v>
      </c>
      <c r="C78">
        <f>'MVA2-9proc'!C344</f>
        <v>7.1810499999999999E-2</v>
      </c>
      <c r="D78">
        <f>'MVA2-16proc'!C344</f>
        <v>7.6531120000000008E-2</v>
      </c>
      <c r="E78">
        <f>'MVA2-25proc'!C344</f>
        <v>7.9504019999999995E-2</v>
      </c>
      <c r="F78">
        <f>'MVA2-36proc'!C344</f>
        <v>8.3015790000000006E-2</v>
      </c>
      <c r="G78">
        <f>'MVA2-49proc'!C344</f>
        <v>8.4118929999999995E-2</v>
      </c>
      <c r="H78">
        <f>'MVA2-64proc'!C344</f>
        <v>9.5132750000000016E-2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38"/>
    </row>
    <row r="79" spans="1:20" ht="14" x14ac:dyDescent="0.15">
      <c r="A79" s="5" t="s">
        <v>12</v>
      </c>
      <c r="B79">
        <f>'MVA2-4proc'!C345</f>
        <v>1.6204519999999997E-2</v>
      </c>
      <c r="C79">
        <f>'MVA2-9proc'!C345</f>
        <v>2.388127E-2</v>
      </c>
      <c r="D79">
        <f>'MVA2-16proc'!C345</f>
        <v>2.7481520000000002E-2</v>
      </c>
      <c r="E79">
        <f>'MVA2-25proc'!C345</f>
        <v>2.8849909999999996E-2</v>
      </c>
      <c r="F79">
        <f>'MVA2-36proc'!C345</f>
        <v>3.1361920000000001E-2</v>
      </c>
      <c r="G79">
        <f>'MVA2-49proc'!C345</f>
        <v>3.3481379999999998E-2</v>
      </c>
      <c r="H79">
        <f>'MVA2-64proc'!C345</f>
        <v>3.5229990000000003E-2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38"/>
    </row>
    <row r="80" spans="1:20" ht="14" x14ac:dyDescent="0.15">
      <c r="A80" s="5" t="s">
        <v>13</v>
      </c>
      <c r="B80">
        <f>'MVA2-4proc'!C346</f>
        <v>2.5771519999999999E-2</v>
      </c>
      <c r="C80">
        <f>'MVA2-9proc'!C346</f>
        <v>3.62513E-2</v>
      </c>
      <c r="D80">
        <f>'MVA2-16proc'!C346</f>
        <v>3.6666050000000006E-2</v>
      </c>
      <c r="E80">
        <f>'MVA2-25proc'!C346</f>
        <v>3.769024E-2</v>
      </c>
      <c r="F80">
        <f>'MVA2-36proc'!C346</f>
        <v>3.8376500000000001E-2</v>
      </c>
      <c r="G80">
        <f>'MVA2-49proc'!C346</f>
        <v>4.0891819999999995E-2</v>
      </c>
      <c r="H80">
        <f>'MVA2-64proc'!C346</f>
        <v>4.393528E-2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38"/>
    </row>
    <row r="81" spans="1:20" ht="14" x14ac:dyDescent="0.15">
      <c r="A81" s="5" t="s">
        <v>14</v>
      </c>
      <c r="B81">
        <f>'MVA2-4proc'!C347</f>
        <v>2.6815830000000002E-2</v>
      </c>
      <c r="C81">
        <f>'MVA2-9proc'!C347</f>
        <v>3.4624140000000005E-2</v>
      </c>
      <c r="D81">
        <f>'MVA2-16proc'!C347</f>
        <v>3.7181430000000001E-2</v>
      </c>
      <c r="E81">
        <f>'MVA2-25proc'!C347</f>
        <v>4.0564840000000005E-2</v>
      </c>
      <c r="F81">
        <f>'MVA2-36proc'!C347</f>
        <v>3.9694609999999998E-2</v>
      </c>
      <c r="G81">
        <f>'MVA2-49proc'!C347</f>
        <v>4.1810850000000004E-2</v>
      </c>
      <c r="H81">
        <f>'MVA2-64proc'!C347</f>
        <v>4.5617270000000001E-2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38"/>
    </row>
    <row r="82" spans="1:20" ht="14" x14ac:dyDescent="0.15">
      <c r="A82" s="5" t="s">
        <v>15</v>
      </c>
      <c r="B82">
        <f>'MVA2-4proc'!C348</f>
        <v>5.6227489999999991E-2</v>
      </c>
      <c r="C82">
        <f>'MVA2-9proc'!C348</f>
        <v>8.6551870000000003E-2</v>
      </c>
      <c r="D82">
        <f>'MVA2-16proc'!C348</f>
        <v>7.7261419999999997E-2</v>
      </c>
      <c r="E82">
        <f>'MVA2-25proc'!C348</f>
        <v>7.7437389999999995E-2</v>
      </c>
      <c r="F82">
        <f>'MVA2-36proc'!C348</f>
        <v>7.1960500000000011E-2</v>
      </c>
      <c r="G82">
        <f>'MVA2-49proc'!C348</f>
        <v>7.4910000000000018E-2</v>
      </c>
      <c r="H82">
        <f>'MVA2-64proc'!C348</f>
        <v>8.5210270000000005E-2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38"/>
    </row>
    <row r="83" spans="1:20" ht="14" x14ac:dyDescent="0.15">
      <c r="A83" s="5" t="s">
        <v>16</v>
      </c>
      <c r="B83">
        <f>'MVA2-4proc'!C349</f>
        <v>0.10094195000000002</v>
      </c>
      <c r="C83">
        <f>'MVA2-9proc'!C349</f>
        <v>9.9413769999999999E-2</v>
      </c>
      <c r="D83">
        <f>'MVA2-16proc'!C349</f>
        <v>0.12340690000000001</v>
      </c>
      <c r="E83">
        <f>'MVA2-25proc'!C349</f>
        <v>0.11653129999999998</v>
      </c>
      <c r="F83">
        <f>'MVA2-36proc'!C349</f>
        <v>0.1069123</v>
      </c>
      <c r="G83">
        <f>'MVA2-49proc'!C349</f>
        <v>0.11038600000000001</v>
      </c>
      <c r="H83">
        <f>'MVA2-64proc'!C349</f>
        <v>0.1227039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38"/>
    </row>
    <row r="84" spans="1:20" ht="14" x14ac:dyDescent="0.15">
      <c r="A84" s="5" t="s">
        <v>17</v>
      </c>
      <c r="B84">
        <f>'MVA2-4proc'!C350</f>
        <v>0.19441049999999999</v>
      </c>
      <c r="C84">
        <f>'MVA2-9proc'!C350</f>
        <v>0.26063239999999999</v>
      </c>
      <c r="D84">
        <f>'MVA2-16proc'!C350</f>
        <v>0.27954380000000001</v>
      </c>
      <c r="E84">
        <f>'MVA2-25proc'!C350</f>
        <v>0.29562680000000002</v>
      </c>
      <c r="F84">
        <f>'MVA2-36proc'!C350</f>
        <v>0.30800450000000001</v>
      </c>
      <c r="G84">
        <f>'MVA2-49proc'!C350</f>
        <v>0.33137040000000001</v>
      </c>
      <c r="H84">
        <f>'MVA2-64proc'!C350</f>
        <v>0.31864969999999998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38"/>
    </row>
    <row r="85" spans="1:20" ht="14" x14ac:dyDescent="0.15">
      <c r="A85" s="5" t="s">
        <v>18</v>
      </c>
      <c r="B85">
        <f>'MVA2-4proc'!C351</f>
        <v>0.15271019999999999</v>
      </c>
      <c r="C85">
        <f>'MVA2-9proc'!C351</f>
        <v>0.1779078</v>
      </c>
      <c r="D85">
        <f>'MVA2-16proc'!C351</f>
        <v>0.22713040000000001</v>
      </c>
      <c r="E85">
        <f>'MVA2-25proc'!C351</f>
        <v>0.22673229999999997</v>
      </c>
      <c r="F85">
        <f>'MVA2-36proc'!C351</f>
        <v>0.22067149999999999</v>
      </c>
      <c r="G85">
        <f>'MVA2-49proc'!C351</f>
        <v>0.23176340000000001</v>
      </c>
      <c r="H85">
        <f>'MVA2-64proc'!C351</f>
        <v>0.23611399999999999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38"/>
    </row>
    <row r="86" spans="1:20" ht="14" x14ac:dyDescent="0.15">
      <c r="A86" s="5" t="s">
        <v>19</v>
      </c>
      <c r="B86">
        <f>'MVA2-4proc'!C352</f>
        <v>3.1791899999999998E-2</v>
      </c>
      <c r="C86">
        <f>'MVA2-9proc'!C352</f>
        <v>4.7847109999999998E-2</v>
      </c>
      <c r="D86">
        <f>'MVA2-16proc'!C352</f>
        <v>5.5321949999999995E-2</v>
      </c>
      <c r="E86">
        <f>'MVA2-25proc'!C352</f>
        <v>5.6572560000000008E-2</v>
      </c>
      <c r="F86">
        <f>'MVA2-36proc'!C352</f>
        <v>6.0557649999999998E-2</v>
      </c>
      <c r="G86">
        <f>'MVA2-49proc'!C352</f>
        <v>6.3551119999999989E-2</v>
      </c>
      <c r="H86">
        <f>'MVA2-64proc'!C352</f>
        <v>6.6529060000000001E-2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 x14ac:dyDescent="0.15">
      <c r="A87" s="5" t="s">
        <v>20</v>
      </c>
      <c r="B87">
        <f>'MVA2-4proc'!C353</f>
        <v>5.7074190000000004E-2</v>
      </c>
      <c r="C87">
        <f>'MVA2-9proc'!C353</f>
        <v>7.3938210000000004E-2</v>
      </c>
      <c r="D87">
        <f>'MVA2-16proc'!C353</f>
        <v>8.6512310000000009E-2</v>
      </c>
      <c r="E87">
        <f>'MVA2-25proc'!C353</f>
        <v>9.041260000000001E-2</v>
      </c>
      <c r="F87">
        <f>'MVA2-36proc'!C353</f>
        <v>8.9946300000000007E-2</v>
      </c>
      <c r="G87">
        <f>'MVA2-49proc'!C353</f>
        <v>9.4019139999999987E-2</v>
      </c>
      <c r="H87">
        <f>'MVA2-64proc'!C353</f>
        <v>9.5793939999999994E-2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 x14ac:dyDescent="0.15">
      <c r="A88" s="5" t="s">
        <v>21</v>
      </c>
      <c r="B88">
        <f>'MVA2-4proc'!C354</f>
        <v>0.12007590000000001</v>
      </c>
      <c r="C88">
        <f>'MVA2-9proc'!C354</f>
        <v>0.15433870000000002</v>
      </c>
      <c r="D88">
        <f>'MVA2-16proc'!C354</f>
        <v>0.17355470000000001</v>
      </c>
      <c r="E88">
        <f>'MVA2-25proc'!C354</f>
        <v>0.1811007</v>
      </c>
      <c r="F88">
        <f>'MVA2-36proc'!C354</f>
        <v>0.16232699999999997</v>
      </c>
      <c r="G88">
        <f>'MVA2-49proc'!C354</f>
        <v>0.18389340000000001</v>
      </c>
      <c r="H88">
        <f>'MVA2-64proc'!C354</f>
        <v>0.18330410000000003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 x14ac:dyDescent="0.15">
      <c r="A89" s="5" t="s">
        <v>22</v>
      </c>
      <c r="B89">
        <f>'MVA2-4proc'!C355</f>
        <v>0.10081983999999999</v>
      </c>
      <c r="C89">
        <f>'MVA2-9proc'!C355</f>
        <v>0.1125921</v>
      </c>
      <c r="D89">
        <f>'MVA2-16proc'!C355</f>
        <v>0.1102012</v>
      </c>
      <c r="E89">
        <f>'MVA2-25proc'!C355</f>
        <v>0.11784370000000002</v>
      </c>
      <c r="F89">
        <f>'MVA2-36proc'!C355</f>
        <v>9.9298120000000017E-2</v>
      </c>
      <c r="G89">
        <f>'MVA2-49proc'!C355</f>
        <v>0.110003</v>
      </c>
      <c r="H89">
        <f>'MVA2-64proc'!C355</f>
        <v>0.10365989999999999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 x14ac:dyDescent="0.15">
      <c r="A90" s="5" t="s">
        <v>23</v>
      </c>
      <c r="B90">
        <f>'MVA2-4proc'!C356</f>
        <v>0.12857559999999998</v>
      </c>
      <c r="C90">
        <f>'MVA2-9proc'!C356</f>
        <v>0.17600180000000001</v>
      </c>
      <c r="D90">
        <f>'MVA2-16proc'!C356</f>
        <v>0.19040669999999998</v>
      </c>
      <c r="E90">
        <f>'MVA2-25proc'!C356</f>
        <v>0.1889401</v>
      </c>
      <c r="F90">
        <f>'MVA2-36proc'!C356</f>
        <v>0.18004819999999999</v>
      </c>
      <c r="G90">
        <f>'MVA2-49proc'!C356</f>
        <v>0.19910860000000002</v>
      </c>
      <c r="H90">
        <f>'MVA2-64proc'!C356</f>
        <v>0.1977817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 x14ac:dyDescent="0.15">
      <c r="A91" s="5" t="s">
        <v>24</v>
      </c>
      <c r="B91">
        <f>'MVA2-4proc'!C357</f>
        <v>0.14998660000000003</v>
      </c>
      <c r="C91">
        <f>'MVA2-9proc'!C357</f>
        <v>0.1656859</v>
      </c>
      <c r="D91">
        <f>'MVA2-16proc'!C357</f>
        <v>0.1763796</v>
      </c>
      <c r="E91">
        <f>'MVA2-25proc'!C357</f>
        <v>0.17180040000000002</v>
      </c>
      <c r="F91">
        <f>'MVA2-36proc'!C357</f>
        <v>0.15616620000000001</v>
      </c>
      <c r="G91">
        <f>'MVA2-49proc'!C357</f>
        <v>0.1654718</v>
      </c>
      <c r="H91">
        <f>'MVA2-64proc'!C357</f>
        <v>0.16297439999999999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 x14ac:dyDescent="0.15">
      <c r="A94" s="2"/>
      <c r="B94" s="2"/>
      <c r="C94" s="39" t="s">
        <v>35</v>
      </c>
      <c r="D94" s="39"/>
      <c r="E94" s="39"/>
      <c r="F94" s="39"/>
      <c r="G94" s="39"/>
      <c r="H94" s="2"/>
      <c r="K94" s="10"/>
      <c r="L94" s="37" t="s">
        <v>36</v>
      </c>
      <c r="M94" s="37"/>
      <c r="N94" s="37"/>
      <c r="O94" s="37"/>
      <c r="P94" s="37"/>
      <c r="Q94" s="37"/>
      <c r="R94" s="2"/>
    </row>
    <row r="95" spans="1:20" ht="14" x14ac:dyDescent="0.15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 x14ac:dyDescent="0.15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 x14ac:dyDescent="0.15">
      <c r="A97" s="2" t="s">
        <v>0</v>
      </c>
      <c r="B97">
        <f>'MVA2-4proc'!E333</f>
        <v>2.2167689999999995E-3</v>
      </c>
      <c r="C97" s="2">
        <f>'MVA2-9proc'!E333</f>
        <v>2.7031890000000004E-3</v>
      </c>
      <c r="D97" s="2">
        <f>'MVA2-16proc'!E333</f>
        <v>2.2686489999999998E-3</v>
      </c>
      <c r="E97" s="2">
        <f>'MVA2-25proc'!E333</f>
        <v>2.0627739999999999E-3</v>
      </c>
      <c r="F97" s="2">
        <f>'MVA2-36proc'!E333</f>
        <v>3.0303959999999999E-3</v>
      </c>
      <c r="G97" s="2">
        <f>'MVA2-49proc'!E333</f>
        <v>2.400564E-3</v>
      </c>
      <c r="H97" s="2">
        <f>'MVA2-64proc'!E333</f>
        <v>2.2763749999999998E-3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 x14ac:dyDescent="0.15">
      <c r="A98" s="2" t="s">
        <v>1</v>
      </c>
      <c r="B98">
        <f>'MVA2-4proc'!E334</f>
        <v>2.6360990000000003E-3</v>
      </c>
      <c r="C98" s="2">
        <f>'MVA2-9proc'!E334</f>
        <v>1.7184279999999999E-3</v>
      </c>
      <c r="D98" s="2">
        <f>'MVA2-16proc'!E334</f>
        <v>2.2949450000000001E-3</v>
      </c>
      <c r="E98" s="2">
        <f>'MVA2-25proc'!E334</f>
        <v>2.1601179999999999E-3</v>
      </c>
      <c r="F98" s="2">
        <f>'MVA2-36proc'!E334</f>
        <v>1.7545230000000002E-3</v>
      </c>
      <c r="G98" s="2">
        <f>'MVA2-49proc'!E334</f>
        <v>1.577855E-3</v>
      </c>
      <c r="H98" s="2">
        <f>'MVA2-64proc'!E334</f>
        <v>1.5624750000000002E-3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 x14ac:dyDescent="0.15">
      <c r="A99" s="2" t="s">
        <v>2</v>
      </c>
      <c r="B99">
        <f>'MVA2-4proc'!E335</f>
        <v>1.5000809999999999E-3</v>
      </c>
      <c r="C99" s="2">
        <f>'MVA2-9proc'!E335</f>
        <v>2.6726720000000001E-3</v>
      </c>
      <c r="D99" s="2">
        <f>'MVA2-16proc'!E335</f>
        <v>2.6605370000000001E-3</v>
      </c>
      <c r="E99" s="2">
        <f>'MVA2-25proc'!E335</f>
        <v>2.3725979999999996E-3</v>
      </c>
      <c r="F99" s="2">
        <f>'MVA2-36proc'!E335</f>
        <v>2.089811E-3</v>
      </c>
      <c r="G99" s="2">
        <f>'MVA2-49proc'!E335</f>
        <v>1.7848010000000001E-3</v>
      </c>
      <c r="H99" s="2">
        <f>'MVA2-64proc'!E335</f>
        <v>1.7163979999999998E-3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 x14ac:dyDescent="0.15">
      <c r="A100" s="2" t="s">
        <v>3</v>
      </c>
      <c r="B100">
        <f>'MVA2-4proc'!E336</f>
        <v>2.3875699999999999E-3</v>
      </c>
      <c r="C100" s="2">
        <f>'MVA2-9proc'!E336</f>
        <v>2.472592E-3</v>
      </c>
      <c r="D100" s="2">
        <f>'MVA2-16proc'!E336</f>
        <v>2.0898100000000001E-3</v>
      </c>
      <c r="E100" s="2">
        <f>'MVA2-25proc'!E336</f>
        <v>2.5210379999999998E-3</v>
      </c>
      <c r="F100" s="2">
        <f>'MVA2-36proc'!E336</f>
        <v>3.1558990000000002E-3</v>
      </c>
      <c r="G100" s="2">
        <f>'MVA2-49proc'!E336</f>
        <v>1.3550050000000001E-3</v>
      </c>
      <c r="H100" s="2">
        <f>'MVA2-64proc'!E336</f>
        <v>2.1455290000000002E-3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 x14ac:dyDescent="0.15">
      <c r="A101" s="2" t="s">
        <v>4</v>
      </c>
      <c r="B101">
        <f>'MVA2-4proc'!E337</f>
        <v>1.6234399999999999E-3</v>
      </c>
      <c r="C101" s="2">
        <f>'MVA2-9proc'!E337</f>
        <v>1.6971109999999998E-3</v>
      </c>
      <c r="D101" s="2">
        <f>'MVA2-16proc'!E337</f>
        <v>1.5083309999999999E-3</v>
      </c>
      <c r="E101" s="2">
        <f>'MVA2-25proc'!E337</f>
        <v>1.6834490000000001E-3</v>
      </c>
      <c r="F101" s="2">
        <f>'MVA2-36proc'!E337</f>
        <v>1.3879770000000001E-3</v>
      </c>
      <c r="G101" s="2">
        <f>'MVA2-49proc'!E337</f>
        <v>1.2920870000000001E-3</v>
      </c>
      <c r="H101" s="2">
        <f>'MVA2-64proc'!E337</f>
        <v>1.284695E-3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 x14ac:dyDescent="0.15">
      <c r="A102" s="2" t="s">
        <v>5</v>
      </c>
      <c r="B102">
        <f>'MVA2-4proc'!E338</f>
        <v>1.2486210000000001E-3</v>
      </c>
      <c r="C102" s="2">
        <f>'MVA2-9proc'!E338</f>
        <v>1.2635229999999999E-3</v>
      </c>
      <c r="D102" s="2">
        <f>'MVA2-16proc'!E338</f>
        <v>1.2392519999999999E-3</v>
      </c>
      <c r="E102" s="2">
        <f>'MVA2-25proc'!E338</f>
        <v>1.4488469999999999E-3</v>
      </c>
      <c r="F102" s="2">
        <f>'MVA2-36proc'!E338</f>
        <v>1.2776600000000001E-3</v>
      </c>
      <c r="G102" s="2">
        <f>'MVA2-49proc'!E338</f>
        <v>1.132465E-3</v>
      </c>
      <c r="H102" s="2">
        <f>'MVA2-64proc'!E338</f>
        <v>1.1329880000000001E-3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 x14ac:dyDescent="0.15">
      <c r="A103" s="2" t="s">
        <v>6</v>
      </c>
      <c r="B103">
        <f>'MVA2-4proc'!E339</f>
        <v>1.307725E-3</v>
      </c>
      <c r="C103" s="2">
        <f>'MVA2-9proc'!E339</f>
        <v>3.0084840000000005E-3</v>
      </c>
      <c r="D103" s="2">
        <f>'MVA2-16proc'!E339</f>
        <v>1.576996E-3</v>
      </c>
      <c r="E103" s="2">
        <f>'MVA2-25proc'!E339</f>
        <v>2.5084980000000001E-3</v>
      </c>
      <c r="F103" s="2">
        <f>'MVA2-36proc'!E339</f>
        <v>3.822804E-3</v>
      </c>
      <c r="G103" s="2">
        <f>'MVA2-49proc'!E339</f>
        <v>1.0780589999999999E-3</v>
      </c>
      <c r="H103" s="2">
        <f>'MVA2-64proc'!E339</f>
        <v>1.4516610000000001E-3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 x14ac:dyDescent="0.15">
      <c r="A104" s="2" t="s">
        <v>7</v>
      </c>
      <c r="B104">
        <f>'MVA2-4proc'!E340</f>
        <v>1.4454600000000002E-3</v>
      </c>
      <c r="C104" s="2">
        <f>'MVA2-9proc'!E340</f>
        <v>1.4367569999999999E-3</v>
      </c>
      <c r="D104" s="2">
        <f>'MVA2-16proc'!E340</f>
        <v>1.3951060000000001E-3</v>
      </c>
      <c r="E104" s="2">
        <f>'MVA2-25proc'!E340</f>
        <v>1.6265140000000001E-3</v>
      </c>
      <c r="F104" s="2">
        <f>'MVA2-36proc'!E340</f>
        <v>1.4720200000000001E-3</v>
      </c>
      <c r="G104" s="2">
        <f>'MVA2-49proc'!E340</f>
        <v>1.2893909999999998E-3</v>
      </c>
      <c r="H104" s="2">
        <f>'MVA2-64proc'!E340</f>
        <v>1.1871329999999999E-3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 x14ac:dyDescent="0.15">
      <c r="A105" s="2" t="s">
        <v>8</v>
      </c>
      <c r="B105">
        <f>'MVA2-4proc'!E341</f>
        <v>1.0076522E-3</v>
      </c>
      <c r="C105" s="2">
        <f>'MVA2-9proc'!E341</f>
        <v>2.7247200000000008E-3</v>
      </c>
      <c r="D105" s="2">
        <f>'MVA2-16proc'!E341</f>
        <v>9.2518380000000005E-4</v>
      </c>
      <c r="E105" s="2">
        <f>'MVA2-25proc'!E341</f>
        <v>2.1201849999999997E-3</v>
      </c>
      <c r="F105" s="2">
        <f>'MVA2-36proc'!E341</f>
        <v>3.0730239999999997E-3</v>
      </c>
      <c r="G105" s="2">
        <f>'MVA2-49proc'!E341</f>
        <v>1.7046920000000001E-3</v>
      </c>
      <c r="H105" s="2">
        <f>'MVA2-64proc'!E341</f>
        <v>1.652408E-3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 x14ac:dyDescent="0.15">
      <c r="A106" s="2" t="s">
        <v>9</v>
      </c>
      <c r="B106">
        <f>'MVA2-4proc'!E342</f>
        <v>7.1668630000000001E-4</v>
      </c>
      <c r="C106" s="2">
        <f>'MVA2-9proc'!E342</f>
        <v>9.5167109999999989E-4</v>
      </c>
      <c r="D106" s="2">
        <f>'MVA2-16proc'!E342</f>
        <v>1.6521919999999998E-3</v>
      </c>
      <c r="E106" s="2">
        <f>'MVA2-25proc'!E342</f>
        <v>1.777434E-3</v>
      </c>
      <c r="F106" s="2">
        <f>'MVA2-36proc'!E342</f>
        <v>1.7099630000000001E-3</v>
      </c>
      <c r="G106" s="2">
        <f>'MVA2-49proc'!E342</f>
        <v>1.432443E-3</v>
      </c>
      <c r="H106" s="2">
        <f>'MVA2-64proc'!E342</f>
        <v>1.3048876E-3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 x14ac:dyDescent="0.15">
      <c r="A107" s="2" t="s">
        <v>10</v>
      </c>
      <c r="B107">
        <f>'MVA2-4proc'!E343</f>
        <v>1.2397039999999999E-3</v>
      </c>
      <c r="C107" s="2">
        <f>'MVA2-9proc'!E343</f>
        <v>1.4758340000000001E-3</v>
      </c>
      <c r="D107" s="2">
        <f>'MVA2-16proc'!E343</f>
        <v>1.4387610000000002E-3</v>
      </c>
      <c r="E107" s="2">
        <f>'MVA2-25proc'!E343</f>
        <v>1.6119239999999996E-3</v>
      </c>
      <c r="F107" s="2">
        <f>'MVA2-36proc'!E343</f>
        <v>1.385807E-3</v>
      </c>
      <c r="G107" s="2">
        <f>'MVA2-49proc'!E343</f>
        <v>1.3437989999999999E-3</v>
      </c>
      <c r="H107" s="2">
        <f>'MVA2-64proc'!E343</f>
        <v>1.3566019999999999E-3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 x14ac:dyDescent="0.15">
      <c r="A108" s="2" t="s">
        <v>11</v>
      </c>
      <c r="B108">
        <f>'MVA2-4proc'!E344</f>
        <v>1.530027E-3</v>
      </c>
      <c r="C108" s="2">
        <f>'MVA2-9proc'!E344</f>
        <v>1.4230500000000001E-3</v>
      </c>
      <c r="D108" s="2">
        <f>'MVA2-16proc'!E344</f>
        <v>1.503587E-3</v>
      </c>
      <c r="E108" s="2">
        <f>'MVA2-25proc'!E344</f>
        <v>1.7437439999999998E-3</v>
      </c>
      <c r="F108" s="2">
        <f>'MVA2-36proc'!E344</f>
        <v>1.5169850000000002E-3</v>
      </c>
      <c r="G108" s="2">
        <f>'MVA2-49proc'!E344</f>
        <v>1.3300409999999999E-3</v>
      </c>
      <c r="H108" s="2">
        <f>'MVA2-64proc'!E344</f>
        <v>1.2274969999999999E-3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 x14ac:dyDescent="0.15">
      <c r="A109" s="2" t="s">
        <v>12</v>
      </c>
      <c r="B109">
        <f>'MVA2-4proc'!E345</f>
        <v>1.0464909999999999E-3</v>
      </c>
      <c r="C109" s="2">
        <f>'MVA2-9proc'!E345</f>
        <v>1.0558130000000001E-3</v>
      </c>
      <c r="D109" s="2">
        <f>'MVA2-16proc'!E345</f>
        <v>1.127505E-3</v>
      </c>
      <c r="E109" s="2">
        <f>'MVA2-25proc'!E345</f>
        <v>1.3853320000000002E-3</v>
      </c>
      <c r="F109" s="2">
        <f>'MVA2-36proc'!E345</f>
        <v>1.1984819999999998E-3</v>
      </c>
      <c r="G109" s="2">
        <f>'MVA2-49proc'!E345</f>
        <v>1.0707620000000001E-3</v>
      </c>
      <c r="H109" s="2">
        <f>'MVA2-64proc'!E345</f>
        <v>1.1026859999999999E-3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 x14ac:dyDescent="0.15">
      <c r="A110" s="2" t="s">
        <v>13</v>
      </c>
      <c r="B110">
        <f>'MVA2-4proc'!E346</f>
        <v>1.070381E-3</v>
      </c>
      <c r="C110" s="2">
        <f>'MVA2-9proc'!E346</f>
        <v>1.1212119999999999E-3</v>
      </c>
      <c r="D110" s="2">
        <f>'MVA2-16proc'!E346</f>
        <v>1.1301530000000003E-3</v>
      </c>
      <c r="E110" s="2">
        <f>'MVA2-25proc'!E346</f>
        <v>1.3821130000000004E-3</v>
      </c>
      <c r="F110" s="2">
        <f>'MVA2-36proc'!E346</f>
        <v>1.078964E-3</v>
      </c>
      <c r="G110" s="2">
        <f>'MVA2-49proc'!E346</f>
        <v>1.084923E-3</v>
      </c>
      <c r="H110" s="2">
        <f>'MVA2-64proc'!E346</f>
        <v>1.121496E-3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 x14ac:dyDescent="0.15">
      <c r="A111" s="2" t="s">
        <v>14</v>
      </c>
      <c r="B111">
        <f>'MVA2-4proc'!E347</f>
        <v>1.0964379999999999E-3</v>
      </c>
      <c r="C111" s="2">
        <f>'MVA2-9proc'!E347</f>
        <v>1.0540979999999998E-3</v>
      </c>
      <c r="D111" s="2">
        <f>'MVA2-16proc'!E347</f>
        <v>1.1409750000000002E-3</v>
      </c>
      <c r="E111" s="2">
        <f>'MVA2-25proc'!E347</f>
        <v>1.4254809999999997E-3</v>
      </c>
      <c r="F111" s="2">
        <f>'MVA2-36proc'!E347</f>
        <v>1.2529360000000001E-3</v>
      </c>
      <c r="G111" s="2">
        <f>'MVA2-49proc'!E347</f>
        <v>1.1282689999999999E-3</v>
      </c>
      <c r="H111" s="2">
        <f>'MVA2-64proc'!E347</f>
        <v>1.1081209999999999E-3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 x14ac:dyDescent="0.15">
      <c r="A112" s="2" t="s">
        <v>15</v>
      </c>
      <c r="B112">
        <f>'MVA2-4proc'!E348</f>
        <v>1.3479709999999999E-3</v>
      </c>
      <c r="C112" s="2">
        <f>'MVA2-9proc'!E348</f>
        <v>1.6656170000000001E-3</v>
      </c>
      <c r="D112" s="2">
        <f>'MVA2-16proc'!E348</f>
        <v>1.3297319999999999E-3</v>
      </c>
      <c r="E112" s="2">
        <f>'MVA2-25proc'!E348</f>
        <v>1.6283740000000001E-3</v>
      </c>
      <c r="F112" s="2">
        <f>'MVA2-36proc'!E348</f>
        <v>1.3492580000000001E-3</v>
      </c>
      <c r="G112" s="2">
        <f>'MVA2-49proc'!E348</f>
        <v>1.2061120000000001E-3</v>
      </c>
      <c r="H112" s="2">
        <f>'MVA2-64proc'!E348</f>
        <v>1.185988E-3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 x14ac:dyDescent="0.15">
      <c r="A113" s="2" t="s">
        <v>16</v>
      </c>
      <c r="B113">
        <f>'MVA2-4proc'!E349</f>
        <v>1.3154030000000001E-3</v>
      </c>
      <c r="C113" s="2">
        <f>'MVA2-9proc'!E349</f>
        <v>1.3900759999999999E-3</v>
      </c>
      <c r="D113" s="2">
        <f>'MVA2-16proc'!E349</f>
        <v>1.289152E-3</v>
      </c>
      <c r="E113" s="2">
        <f>'MVA2-25proc'!E349</f>
        <v>1.491666E-3</v>
      </c>
      <c r="F113" s="2">
        <f>'MVA2-36proc'!E349</f>
        <v>1.214503E-3</v>
      </c>
      <c r="G113" s="2">
        <f>'MVA2-49proc'!E349</f>
        <v>1.200748E-3</v>
      </c>
      <c r="H113" s="2">
        <f>'MVA2-64proc'!E349</f>
        <v>1.2276890000000001E-3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 x14ac:dyDescent="0.15">
      <c r="A114" s="2" t="s">
        <v>17</v>
      </c>
      <c r="B114">
        <f>'MVA2-4proc'!E350</f>
        <v>2.131534E-3</v>
      </c>
      <c r="C114" s="2">
        <f>'MVA2-9proc'!E350</f>
        <v>2.5288120000000005E-3</v>
      </c>
      <c r="D114" s="2">
        <f>'MVA2-16proc'!E350</f>
        <v>2.2689820000000001E-3</v>
      </c>
      <c r="E114" s="2">
        <f>'MVA2-25proc'!E350</f>
        <v>3.0519010000000001E-3</v>
      </c>
      <c r="F114" s="2">
        <f>'MVA2-36proc'!E350</f>
        <v>2.5176999999999995E-3</v>
      </c>
      <c r="G114" s="2">
        <f>'MVA2-49proc'!E350</f>
        <v>2.3104889999999998E-3</v>
      </c>
      <c r="H114" s="2">
        <f>'MVA2-64proc'!E350</f>
        <v>2.0539290000000003E-3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 x14ac:dyDescent="0.15">
      <c r="A115" s="2" t="s">
        <v>18</v>
      </c>
      <c r="B115">
        <f>'MVA2-4proc'!E351</f>
        <v>1.3290400000000001E-3</v>
      </c>
      <c r="C115" s="2">
        <f>'MVA2-9proc'!E351</f>
        <v>2.0026449999999999E-3</v>
      </c>
      <c r="D115" s="2">
        <f>'MVA2-16proc'!E351</f>
        <v>2.2158630000000002E-3</v>
      </c>
      <c r="E115" s="2">
        <f>'MVA2-25proc'!E351</f>
        <v>2.2758969999999998E-3</v>
      </c>
      <c r="F115" s="2">
        <f>'MVA2-36proc'!E351</f>
        <v>1.7373579999999996E-3</v>
      </c>
      <c r="G115" s="2">
        <f>'MVA2-49proc'!E351</f>
        <v>1.552796E-3</v>
      </c>
      <c r="H115" s="2">
        <f>'MVA2-64proc'!E351</f>
        <v>1.3948430000000002E-3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 x14ac:dyDescent="0.15">
      <c r="A116" s="2" t="s">
        <v>19</v>
      </c>
      <c r="B116">
        <f>'MVA2-4proc'!E352</f>
        <v>1.078893E-3</v>
      </c>
      <c r="C116" s="2">
        <f>'MVA2-9proc'!E352</f>
        <v>1.1005150000000003E-3</v>
      </c>
      <c r="D116" s="2">
        <f>'MVA2-16proc'!E352</f>
        <v>1.1970989999999999E-3</v>
      </c>
      <c r="E116" s="2">
        <f>'MVA2-25proc'!E352</f>
        <v>1.4653680000000001E-3</v>
      </c>
      <c r="F116" s="2">
        <f>'MVA2-36proc'!E352</f>
        <v>1.2426849999999999E-3</v>
      </c>
      <c r="G116" s="2">
        <f>'MVA2-49proc'!E352</f>
        <v>1.1532550000000002E-3</v>
      </c>
      <c r="H116" s="2">
        <f>'MVA2-64proc'!E352</f>
        <v>1.094104E-3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 x14ac:dyDescent="0.15">
      <c r="A117" s="2" t="s">
        <v>20</v>
      </c>
      <c r="B117">
        <f>'MVA2-4proc'!E353</f>
        <v>1.087331E-3</v>
      </c>
      <c r="C117" s="2">
        <f>'MVA2-9proc'!E353</f>
        <v>1.2017480000000001E-3</v>
      </c>
      <c r="D117" s="2">
        <f>'MVA2-16proc'!E353</f>
        <v>1.110506E-3</v>
      </c>
      <c r="E117" s="2">
        <f>'MVA2-25proc'!E353</f>
        <v>1.4245759999999999E-3</v>
      </c>
      <c r="F117" s="2">
        <f>'MVA2-36proc'!E353</f>
        <v>1.14956E-3</v>
      </c>
      <c r="G117" s="2">
        <f>'MVA2-49proc'!E353</f>
        <v>1.1512759999999999E-3</v>
      </c>
      <c r="H117" s="2">
        <f>'MVA2-64proc'!E353</f>
        <v>2.8605450000000006E-4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 x14ac:dyDescent="0.15">
      <c r="A118" s="2" t="s">
        <v>21</v>
      </c>
      <c r="B118">
        <f>'MVA2-4proc'!E354</f>
        <v>1.086282E-3</v>
      </c>
      <c r="C118" s="2">
        <f>'MVA2-9proc'!E354</f>
        <v>1.0667570000000002E-3</v>
      </c>
      <c r="D118" s="2">
        <f>'MVA2-16proc'!E354</f>
        <v>1.1614070000000002E-3</v>
      </c>
      <c r="E118" s="2">
        <f>'MVA2-25proc'!E354</f>
        <v>1.4152769999999999E-3</v>
      </c>
      <c r="F118" s="2">
        <f>'MVA2-36proc'!E354</f>
        <v>1.3017670000000001E-3</v>
      </c>
      <c r="G118" s="2">
        <f>'MVA2-49proc'!E354</f>
        <v>1.1620059999999999E-3</v>
      </c>
      <c r="H118" s="2">
        <f>'MVA2-64proc'!E354</f>
        <v>1.1729479999999998E-3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 x14ac:dyDescent="0.15">
      <c r="A119" s="2" t="s">
        <v>22</v>
      </c>
      <c r="B119">
        <f>'MVA2-4proc'!E355</f>
        <v>9.7098340000000005E-4</v>
      </c>
      <c r="C119" s="2">
        <f>'MVA2-9proc'!E355</f>
        <v>1.240161E-3</v>
      </c>
      <c r="D119" s="2">
        <f>'MVA2-16proc'!E355</f>
        <v>1.1736379999999999E-3</v>
      </c>
      <c r="E119" s="2">
        <f>'MVA2-25proc'!E355</f>
        <v>7.2004790000000001E-4</v>
      </c>
      <c r="F119" s="2">
        <f>'MVA2-36proc'!E355</f>
        <v>3.1681069999999997E-4</v>
      </c>
      <c r="G119" s="2">
        <f>'MVA2-49proc'!E355</f>
        <v>3.3009059999999999E-4</v>
      </c>
      <c r="H119" s="2">
        <f>'MVA2-64proc'!E355</f>
        <v>2.5107850000000002E-4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 x14ac:dyDescent="0.15">
      <c r="A120" s="2" t="s">
        <v>23</v>
      </c>
      <c r="B120">
        <f>'MVA2-4proc'!E356</f>
        <v>9.9778280000000007E-4</v>
      </c>
      <c r="C120" s="2">
        <f>'MVA2-9proc'!E356</f>
        <v>1.0946980000000003E-3</v>
      </c>
      <c r="D120" s="2">
        <f>'MVA2-16proc'!E356</f>
        <v>1.146483E-3</v>
      </c>
      <c r="E120" s="2">
        <f>'MVA2-25proc'!E356</f>
        <v>1.4057170000000001E-3</v>
      </c>
      <c r="F120" s="2">
        <f>'MVA2-36proc'!E356</f>
        <v>2.9220590000000001E-4</v>
      </c>
      <c r="G120" s="2">
        <f>'MVA2-49proc'!E356</f>
        <v>3.1390200000000002E-4</v>
      </c>
      <c r="H120" s="2">
        <f>'MVA2-64proc'!E356</f>
        <v>2.7463439999999997E-4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 x14ac:dyDescent="0.15">
      <c r="A121" s="2" t="s">
        <v>24</v>
      </c>
      <c r="B121">
        <f>'MVA2-4proc'!E357</f>
        <v>1.0131599999999999E-3</v>
      </c>
      <c r="C121" s="2">
        <f>'MVA2-9proc'!E357</f>
        <v>5.1965720000000004E-4</v>
      </c>
      <c r="D121" s="2">
        <f>'MVA2-16proc'!E357</f>
        <v>2.3984900000000004E-4</v>
      </c>
      <c r="E121" s="2">
        <f>'MVA2-25proc'!E357</f>
        <v>6.4420690000000001E-4</v>
      </c>
      <c r="F121" s="2">
        <f>'MVA2-36proc'!E357</f>
        <v>2.3913380000000002E-4</v>
      </c>
      <c r="G121" s="2">
        <f>'MVA2-49proc'!E357</f>
        <v>2.8839109999999996E-4</v>
      </c>
      <c r="H121" s="2">
        <f>'MVA2-64proc'!E357</f>
        <v>2.5410679999999998E-4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 x14ac:dyDescent="0.15">
      <c r="A124" s="2"/>
      <c r="B124" s="2"/>
      <c r="C124" s="39" t="s">
        <v>37</v>
      </c>
      <c r="D124" s="39"/>
      <c r="E124" s="39"/>
      <c r="F124" s="39"/>
      <c r="G124" s="39"/>
      <c r="H124" s="2"/>
    </row>
    <row r="125" spans="1:18" ht="14" x14ac:dyDescent="0.15">
      <c r="A125" s="2"/>
      <c r="B125" s="2"/>
      <c r="C125" s="2"/>
      <c r="D125" s="2"/>
      <c r="E125" s="2"/>
      <c r="F125" s="2"/>
      <c r="G125" s="2"/>
      <c r="H125" s="2"/>
    </row>
    <row r="126" spans="1:18" ht="14" x14ac:dyDescent="0.15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 x14ac:dyDescent="0.15">
      <c r="A127" s="2" t="s">
        <v>0</v>
      </c>
      <c r="B127" s="2">
        <f>'MVA2-4proc'!F333</f>
        <v>1.331044E-3</v>
      </c>
      <c r="C127" s="2">
        <f>'MVA2-9proc'!F333</f>
        <v>1.5339850000000001E-3</v>
      </c>
      <c r="D127" s="2">
        <f>'MVA2-16proc'!F333</f>
        <v>4.0890930000000002E-3</v>
      </c>
      <c r="E127" s="2">
        <f>'MVA2-25proc'!F333</f>
        <v>3.3521160000000009E-3</v>
      </c>
      <c r="F127" s="2">
        <f>'MVA2-36proc'!F333</f>
        <v>3.6954880000000002E-3</v>
      </c>
      <c r="G127" s="2">
        <f>'MVA2-49proc'!F333</f>
        <v>6.1432380000000005E-3</v>
      </c>
      <c r="H127" s="2">
        <f>'MVA2-64proc'!F333</f>
        <v>5.476117E-3</v>
      </c>
    </row>
    <row r="128" spans="1:18" ht="14" x14ac:dyDescent="0.15">
      <c r="A128" s="2" t="s">
        <v>1</v>
      </c>
      <c r="B128" s="2">
        <f>'MVA2-4proc'!F334</f>
        <v>6.3393110000000005E-4</v>
      </c>
      <c r="C128" s="2">
        <f>'MVA2-9proc'!F334</f>
        <v>7.0300089999999994E-4</v>
      </c>
      <c r="D128" s="2">
        <f>'MVA2-16proc'!F334</f>
        <v>1.6744140000000002E-3</v>
      </c>
      <c r="E128" s="2">
        <f>'MVA2-25proc'!F334</f>
        <v>1.5170820000000001E-3</v>
      </c>
      <c r="F128" s="2">
        <f>'MVA2-36proc'!F334</f>
        <v>1.4745230000000002E-3</v>
      </c>
      <c r="G128" s="2">
        <f>'MVA2-49proc'!F334</f>
        <v>1.9296420000000001E-3</v>
      </c>
      <c r="H128" s="2">
        <f>'MVA2-64proc'!F334</f>
        <v>2.5415660000000003E-3</v>
      </c>
    </row>
    <row r="129" spans="1:8" ht="14" x14ac:dyDescent="0.15">
      <c r="A129" s="2" t="s">
        <v>2</v>
      </c>
      <c r="B129" s="2">
        <f>'MVA2-4proc'!F335</f>
        <v>7.3053829999999986E-4</v>
      </c>
      <c r="C129" s="2">
        <f>'MVA2-9proc'!F335</f>
        <v>9.6974379999999996E-4</v>
      </c>
      <c r="D129" s="2">
        <f>'MVA2-16proc'!F335</f>
        <v>1.8534890000000003E-3</v>
      </c>
      <c r="E129" s="2">
        <f>'MVA2-25proc'!F335</f>
        <v>1.7795089999999999E-3</v>
      </c>
      <c r="F129" s="2">
        <f>'MVA2-36proc'!F335</f>
        <v>1.825428E-3</v>
      </c>
      <c r="G129" s="2">
        <f>'MVA2-49proc'!F335</f>
        <v>2.4020209999999998E-3</v>
      </c>
      <c r="H129" s="2">
        <f>'MVA2-64proc'!F335</f>
        <v>3.0284639999999998E-3</v>
      </c>
    </row>
    <row r="130" spans="1:8" ht="14" x14ac:dyDescent="0.15">
      <c r="A130" s="2" t="s">
        <v>3</v>
      </c>
      <c r="B130" s="2">
        <f>'MVA2-4proc'!F336</f>
        <v>1.155566E-3</v>
      </c>
      <c r="C130" s="2">
        <f>'MVA2-9proc'!F336</f>
        <v>1.4820340000000001E-3</v>
      </c>
      <c r="D130" s="2">
        <f>'MVA2-16proc'!F336</f>
        <v>3.8290260000000001E-3</v>
      </c>
      <c r="E130" s="2">
        <f>'MVA2-25proc'!F336</f>
        <v>3.2967080000000002E-3</v>
      </c>
      <c r="F130" s="2">
        <f>'MVA2-36proc'!F336</f>
        <v>3.3827299999999996E-3</v>
      </c>
      <c r="G130" s="2">
        <f>'MVA2-49proc'!F336</f>
        <v>4.1758769999999997E-3</v>
      </c>
      <c r="H130" s="2">
        <f>'MVA2-64proc'!F336</f>
        <v>5.2491910000000003E-3</v>
      </c>
    </row>
    <row r="131" spans="1:8" ht="14" x14ac:dyDescent="0.15">
      <c r="A131" s="2" t="s">
        <v>4</v>
      </c>
      <c r="B131" s="2">
        <f>'MVA2-4proc'!F337</f>
        <v>3.8080210000000005E-4</v>
      </c>
      <c r="C131" s="2">
        <f>'MVA2-9proc'!F337</f>
        <v>4.4212339999999997E-4</v>
      </c>
      <c r="D131" s="2">
        <f>'MVA2-16proc'!F337</f>
        <v>8.2311610000000007E-4</v>
      </c>
      <c r="E131" s="2">
        <f>'MVA2-25proc'!F337</f>
        <v>8.3847049999999997E-4</v>
      </c>
      <c r="F131" s="2">
        <f>'MVA2-36proc'!F337</f>
        <v>8.1396099999999998E-4</v>
      </c>
      <c r="G131" s="2">
        <f>'MVA2-49proc'!F337</f>
        <v>1.0444639999999997E-3</v>
      </c>
      <c r="H131" s="2">
        <f>'MVA2-64proc'!F337</f>
        <v>1.3818970000000002E-3</v>
      </c>
    </row>
    <row r="132" spans="1:8" ht="14" x14ac:dyDescent="0.15">
      <c r="A132" s="2" t="s">
        <v>5</v>
      </c>
      <c r="B132" s="2">
        <f>'MVA2-4proc'!F338</f>
        <v>2.5708680000000001E-4</v>
      </c>
      <c r="C132" s="2">
        <f>'MVA2-9proc'!F338</f>
        <v>3.3919810000000001E-4</v>
      </c>
      <c r="D132" s="2">
        <f>'MVA2-16proc'!F338</f>
        <v>5.9554589999999993E-4</v>
      </c>
      <c r="E132" s="2">
        <f>'MVA2-25proc'!F338</f>
        <v>5.558491E-4</v>
      </c>
      <c r="F132" s="2">
        <f>'MVA2-36proc'!F338</f>
        <v>5.8052540000000006E-4</v>
      </c>
      <c r="G132" s="2">
        <f>'MVA2-49proc'!F338</f>
        <v>7.5612079999999994E-4</v>
      </c>
      <c r="H132" s="2">
        <f>'MVA2-64proc'!F338</f>
        <v>9.0672950000000017E-4</v>
      </c>
    </row>
    <row r="133" spans="1:8" ht="14" x14ac:dyDescent="0.15">
      <c r="A133" s="2" t="s">
        <v>6</v>
      </c>
      <c r="B133" s="2">
        <f>'MVA2-4proc'!F339</f>
        <v>1.1566409999999999E-3</v>
      </c>
      <c r="C133" s="2">
        <f>'MVA2-9proc'!F339</f>
        <v>1.3407459999999999E-3</v>
      </c>
      <c r="D133" s="2">
        <f>'MVA2-16proc'!F339</f>
        <v>3.5423030000000001E-3</v>
      </c>
      <c r="E133" s="2">
        <f>'MVA2-25proc'!F339</f>
        <v>3.066254E-3</v>
      </c>
      <c r="F133" s="2">
        <f>'MVA2-36proc'!F339</f>
        <v>3.0752180000000002E-3</v>
      </c>
      <c r="G133" s="2">
        <f>'MVA2-49proc'!F339</f>
        <v>3.593396E-3</v>
      </c>
      <c r="H133" s="2">
        <f>'MVA2-64proc'!F339</f>
        <v>4.6844E-3</v>
      </c>
    </row>
    <row r="134" spans="1:8" ht="14" x14ac:dyDescent="0.15">
      <c r="A134" s="2" t="s">
        <v>7</v>
      </c>
      <c r="B134" s="2">
        <f>'MVA2-4proc'!F340</f>
        <v>3.5855769999999998E-4</v>
      </c>
      <c r="C134" s="2">
        <f>'MVA2-9proc'!F340</f>
        <v>4.09174E-4</v>
      </c>
      <c r="D134" s="2">
        <f>'MVA2-16proc'!F340</f>
        <v>7.3709499999999989E-4</v>
      </c>
      <c r="E134" s="2">
        <f>'MVA2-25proc'!F340</f>
        <v>7.8496940000000008E-4</v>
      </c>
      <c r="F134" s="2">
        <f>'MVA2-36proc'!F340</f>
        <v>7.4059940000000002E-4</v>
      </c>
      <c r="G134" s="2">
        <f>'MVA2-49proc'!F340</f>
        <v>8.5766309999999997E-4</v>
      </c>
      <c r="H134" s="2">
        <f>'MVA2-64proc'!F340</f>
        <v>1.1575450000000001E-3</v>
      </c>
    </row>
    <row r="135" spans="1:8" ht="14" x14ac:dyDescent="0.15">
      <c r="A135" s="2" t="s">
        <v>8</v>
      </c>
      <c r="B135" s="2">
        <f>'MVA2-4proc'!F341</f>
        <v>7.2052469999999997E-4</v>
      </c>
      <c r="C135" s="2">
        <f>'MVA2-9proc'!F341</f>
        <v>8.965968000000001E-4</v>
      </c>
      <c r="D135" s="2">
        <f>'MVA2-16proc'!F341</f>
        <v>1.8558499999999998E-3</v>
      </c>
      <c r="E135" s="2">
        <f>'MVA2-25proc'!F341</f>
        <v>1.839329E-3</v>
      </c>
      <c r="F135" s="2">
        <f>'MVA2-36proc'!F341</f>
        <v>1.686859E-3</v>
      </c>
      <c r="G135" s="2">
        <f>'MVA2-49proc'!F341</f>
        <v>2.1631250000000001E-3</v>
      </c>
      <c r="H135" s="2">
        <f>'MVA2-64proc'!F341</f>
        <v>2.7717829999999999E-3</v>
      </c>
    </row>
    <row r="136" spans="1:8" ht="14" x14ac:dyDescent="0.15">
      <c r="A136" s="2" t="s">
        <v>9</v>
      </c>
      <c r="B136" s="2">
        <f>'MVA2-4proc'!F342</f>
        <v>4.9068919999999995E-4</v>
      </c>
      <c r="C136" s="2">
        <f>'MVA2-9proc'!F342</f>
        <v>5.9444900000000004E-4</v>
      </c>
      <c r="D136" s="2">
        <f>'MVA2-16proc'!F342</f>
        <v>1.2947810000000001E-3</v>
      </c>
      <c r="E136" s="2">
        <f>'MVA2-25proc'!F342</f>
        <v>1.2582530000000002E-3</v>
      </c>
      <c r="F136" s="2">
        <f>'MVA2-36proc'!F342</f>
        <v>1.204943E-3</v>
      </c>
      <c r="G136" s="2">
        <f>'MVA2-49proc'!F342</f>
        <v>1.4353519999999998E-3</v>
      </c>
      <c r="H136" s="2">
        <f>'MVA2-64proc'!F342</f>
        <v>2.0768889999999997E-3</v>
      </c>
    </row>
    <row r="137" spans="1:8" ht="14" x14ac:dyDescent="0.15">
      <c r="A137" s="2" t="s">
        <v>10</v>
      </c>
      <c r="B137" s="2">
        <f>'MVA2-4proc'!F343</f>
        <v>3.7887090000000005E-4</v>
      </c>
      <c r="C137" s="2">
        <f>'MVA2-9proc'!F343</f>
        <v>4.1508669999999997E-4</v>
      </c>
      <c r="D137" s="2">
        <f>'MVA2-16proc'!F343</f>
        <v>7.6918600000000005E-4</v>
      </c>
      <c r="E137" s="2">
        <f>'MVA2-25proc'!F343</f>
        <v>7.8594659999999992E-4</v>
      </c>
      <c r="F137" s="2">
        <f>'MVA2-36proc'!F343</f>
        <v>7.6715940000000003E-4</v>
      </c>
      <c r="G137" s="2">
        <f>'MVA2-49proc'!F343</f>
        <v>9.4926360000000009E-4</v>
      </c>
      <c r="H137" s="2">
        <f>'MVA2-64proc'!F343</f>
        <v>1.184439E-3</v>
      </c>
    </row>
    <row r="138" spans="1:8" ht="14" x14ac:dyDescent="0.15">
      <c r="A138" s="2" t="s">
        <v>11</v>
      </c>
      <c r="B138" s="2">
        <f>'MVA2-4proc'!F344</f>
        <v>3.8995750000000003E-4</v>
      </c>
      <c r="C138" s="2">
        <f>'MVA2-9proc'!F344</f>
        <v>4.4281500000000005E-4</v>
      </c>
      <c r="D138" s="2">
        <f>'MVA2-16proc'!F344</f>
        <v>8.3889970000000007E-4</v>
      </c>
      <c r="E138" s="2">
        <f>'MVA2-25proc'!F344</f>
        <v>7.9309949999999997E-4</v>
      </c>
      <c r="F138" s="2">
        <f>'MVA2-36proc'!F344</f>
        <v>8.1896769999999989E-4</v>
      </c>
      <c r="G138" s="2">
        <f>'MVA2-49proc'!F344</f>
        <v>9.2647070000000001E-4</v>
      </c>
      <c r="H138" s="2">
        <f>'MVA2-64proc'!F344</f>
        <v>1.3091790000000002E-3</v>
      </c>
    </row>
    <row r="139" spans="1:8" ht="14" x14ac:dyDescent="0.15">
      <c r="A139" s="2" t="s">
        <v>12</v>
      </c>
      <c r="B139" s="2">
        <f>'MVA2-4proc'!F345</f>
        <v>2.1986949999999996E-4</v>
      </c>
      <c r="C139" s="2">
        <f>'MVA2-9proc'!F345</f>
        <v>2.4848000000000003E-4</v>
      </c>
      <c r="D139" s="2">
        <f>'MVA2-16proc'!F345</f>
        <v>3.8475980000000004E-4</v>
      </c>
      <c r="E139" s="2">
        <f>'MVA2-25proc'!F345</f>
        <v>4.2455200000000002E-4</v>
      </c>
      <c r="F139" s="2">
        <f>'MVA2-36proc'!F345</f>
        <v>3.7219520000000004E-4</v>
      </c>
      <c r="G139" s="2">
        <f>'MVA2-49proc'!F345</f>
        <v>4.0812500000000007E-4</v>
      </c>
      <c r="H139" s="2">
        <f>'MVA2-64proc'!F345</f>
        <v>5.9385299999999998E-4</v>
      </c>
    </row>
    <row r="140" spans="1:8" ht="14" x14ac:dyDescent="0.15">
      <c r="A140" s="2" t="s">
        <v>13</v>
      </c>
      <c r="B140" s="2">
        <f>'MVA2-4proc'!F346</f>
        <v>1.9035340000000001E-4</v>
      </c>
      <c r="C140" s="2">
        <f>'MVA2-9proc'!F346</f>
        <v>2.4375930000000002E-4</v>
      </c>
      <c r="D140" s="2">
        <f>'MVA2-16proc'!F346</f>
        <v>3.7610520000000002E-4</v>
      </c>
      <c r="E140" s="2">
        <f>'MVA2-25proc'!F346</f>
        <v>4.2364589999999998E-4</v>
      </c>
      <c r="F140" s="2">
        <f>'MVA2-36proc'!F346</f>
        <v>4.1122439999999999E-4</v>
      </c>
      <c r="G140" s="2">
        <f>'MVA2-49proc'!F346</f>
        <v>5.0525660000000003E-4</v>
      </c>
      <c r="H140" s="2">
        <f>'MVA2-64proc'!F346</f>
        <v>5.86486E-4</v>
      </c>
    </row>
    <row r="141" spans="1:8" ht="14" x14ac:dyDescent="0.15">
      <c r="A141" s="2" t="s">
        <v>14</v>
      </c>
      <c r="B141" s="2">
        <f>'MVA2-4proc'!F347</f>
        <v>2.2275450000000001E-4</v>
      </c>
      <c r="C141" s="2">
        <f>'MVA2-9proc'!F347</f>
        <v>2.5925619999999999E-4</v>
      </c>
      <c r="D141" s="2">
        <f>'MVA2-16proc'!F347</f>
        <v>4.2922499999999993E-4</v>
      </c>
      <c r="E141" s="2">
        <f>'MVA2-25proc'!F347</f>
        <v>4.2760359999999997E-4</v>
      </c>
      <c r="F141" s="2">
        <f>'MVA2-36proc'!F347</f>
        <v>4.0020929999999989E-4</v>
      </c>
      <c r="G141" s="2">
        <f>'MVA2-49proc'!F347</f>
        <v>4.6539300000000003E-4</v>
      </c>
      <c r="H141" s="2">
        <f>'MVA2-64proc'!F347</f>
        <v>6.3221449999999993E-4</v>
      </c>
    </row>
    <row r="142" spans="1:8" ht="14" x14ac:dyDescent="0.15">
      <c r="A142" s="2" t="s">
        <v>15</v>
      </c>
      <c r="B142" s="2">
        <f>'MVA2-4proc'!F348</f>
        <v>2.9220580000000003E-4</v>
      </c>
      <c r="C142" s="2">
        <f>'MVA2-9proc'!F348</f>
        <v>3.0350679999999999E-4</v>
      </c>
      <c r="D142" s="2">
        <f>'MVA2-16proc'!F348</f>
        <v>5.7845109999999993E-4</v>
      </c>
      <c r="E142" s="2">
        <f>'MVA2-25proc'!F348</f>
        <v>5.9406750000000005E-4</v>
      </c>
      <c r="F142" s="2">
        <f>'MVA2-36proc'!F348</f>
        <v>5.7826060000000002E-4</v>
      </c>
      <c r="G142" s="2">
        <f>'MVA2-49proc'!F348</f>
        <v>6.5321930000000002E-4</v>
      </c>
      <c r="H142" s="2">
        <f>'MVA2-64proc'!F348</f>
        <v>9.0296250000000016E-4</v>
      </c>
    </row>
    <row r="143" spans="1:8" ht="14" x14ac:dyDescent="0.15">
      <c r="A143" s="2" t="s">
        <v>16</v>
      </c>
      <c r="B143" s="2">
        <f>'MVA2-4proc'!F349</f>
        <v>2.8581609999999997E-4</v>
      </c>
      <c r="C143" s="2">
        <f>'MVA2-9proc'!F349</f>
        <v>2.577066E-4</v>
      </c>
      <c r="D143" s="2">
        <f>'MVA2-16proc'!F349</f>
        <v>5.1405430000000011E-4</v>
      </c>
      <c r="E143" s="2">
        <f>'MVA2-25proc'!F349</f>
        <v>4.8398950000000005E-4</v>
      </c>
      <c r="F143" s="2">
        <f>'MVA2-36proc'!F349</f>
        <v>5.1021580000000001E-4</v>
      </c>
      <c r="G143" s="2">
        <f>'MVA2-49proc'!F349</f>
        <v>6.5424429999999989E-4</v>
      </c>
      <c r="H143" s="2">
        <f>'MVA2-64proc'!F349</f>
        <v>7.7645769999999995E-4</v>
      </c>
    </row>
    <row r="144" spans="1:8" ht="14" x14ac:dyDescent="0.15">
      <c r="A144" s="2" t="s">
        <v>17</v>
      </c>
      <c r="B144" s="2">
        <f>'MVA2-4proc'!F350</f>
        <v>1.0732180000000001E-3</v>
      </c>
      <c r="C144" s="2">
        <f>'MVA2-9proc'!F350</f>
        <v>1.36845E-3</v>
      </c>
      <c r="D144" s="2">
        <f>'MVA2-16proc'!F350</f>
        <v>3.4267189999999995E-3</v>
      </c>
      <c r="E144" s="2">
        <f>'MVA2-25proc'!F350</f>
        <v>3.0300120000000003E-3</v>
      </c>
      <c r="F144" s="2">
        <f>'MVA2-36proc'!F350</f>
        <v>4.6110630000000003E-3</v>
      </c>
      <c r="G144" s="2">
        <f>'MVA2-49proc'!F350</f>
        <v>3.8136009999999998E-3</v>
      </c>
      <c r="H144" s="2">
        <f>'MVA2-64proc'!F350</f>
        <v>4.9337620000000004E-3</v>
      </c>
    </row>
    <row r="145" spans="1:8" ht="14" x14ac:dyDescent="0.15">
      <c r="A145" s="2" t="s">
        <v>18</v>
      </c>
      <c r="B145" s="2">
        <f>'MVA2-4proc'!F351</f>
        <v>4.7101980000000004E-4</v>
      </c>
      <c r="C145" s="2">
        <f>'MVA2-9proc'!F351</f>
        <v>5.8422089999999997E-4</v>
      </c>
      <c r="D145" s="2">
        <f>'MVA2-16proc'!F351</f>
        <v>2.0634899999999999E-3</v>
      </c>
      <c r="E145" s="2">
        <f>'MVA2-25proc'!F351</f>
        <v>1.18096E-3</v>
      </c>
      <c r="F145" s="2">
        <f>'MVA2-36proc'!F351</f>
        <v>1.1208059999999998E-3</v>
      </c>
      <c r="G145" s="2">
        <f>'MVA2-49proc'!F351</f>
        <v>1.452636E-3</v>
      </c>
      <c r="H145" s="2">
        <f>'MVA2-64proc'!F351</f>
        <v>1.8983349999999999E-3</v>
      </c>
    </row>
    <row r="146" spans="1:8" ht="14" x14ac:dyDescent="0.15">
      <c r="A146" s="2" t="s">
        <v>19</v>
      </c>
      <c r="B146" s="2">
        <f>'MVA2-4proc'!F352</f>
        <v>2.394676E-4</v>
      </c>
      <c r="C146" s="2">
        <f>'MVA2-9proc'!F352</f>
        <v>2.6640899999999995E-4</v>
      </c>
      <c r="D146" s="2">
        <f>'MVA2-16proc'!F352</f>
        <v>4.271031E-4</v>
      </c>
      <c r="E146" s="2">
        <f>'MVA2-25proc'!F352</f>
        <v>4.3599599999999996E-4</v>
      </c>
      <c r="F146" s="2">
        <f>'MVA2-36proc'!F352</f>
        <v>4.7676579999999993E-4</v>
      </c>
      <c r="G146" s="2">
        <f>'MVA2-49proc'!F352</f>
        <v>5.197047999999999E-4</v>
      </c>
      <c r="H146" s="2">
        <f>'MVA2-64proc'!F352</f>
        <v>6.6821569999999991E-4</v>
      </c>
    </row>
    <row r="147" spans="1:8" ht="14" x14ac:dyDescent="0.15">
      <c r="A147" s="2" t="s">
        <v>20</v>
      </c>
      <c r="B147" s="2">
        <f>'MVA2-4proc'!F353</f>
        <v>2.2432789999999995E-4</v>
      </c>
      <c r="C147" s="2">
        <f>'MVA2-9proc'!F353</f>
        <v>2.2962080000000002E-4</v>
      </c>
      <c r="D147" s="2">
        <f>'MVA2-16proc'!F353</f>
        <v>3.682375E-4</v>
      </c>
      <c r="E147" s="2">
        <f>'MVA2-25proc'!F353</f>
        <v>4.020691E-4</v>
      </c>
      <c r="F147" s="2">
        <f>'MVA2-36proc'!F353</f>
        <v>3.5939209999999997E-4</v>
      </c>
      <c r="G147" s="2">
        <f>'MVA2-49proc'!F353</f>
        <v>4.8663619999999999E-4</v>
      </c>
      <c r="H147" s="2">
        <f>'MVA2-64proc'!F353</f>
        <v>5.6281080000000002E-4</v>
      </c>
    </row>
    <row r="148" spans="1:8" ht="14" x14ac:dyDescent="0.15">
      <c r="A148" s="2" t="s">
        <v>21</v>
      </c>
      <c r="B148" s="2">
        <f>'MVA2-4proc'!F354</f>
        <v>2.2733209999999999E-4</v>
      </c>
      <c r="C148" s="2">
        <f>'MVA2-9proc'!F354</f>
        <v>2.532721E-4</v>
      </c>
      <c r="D148" s="2">
        <f>'MVA2-16proc'!F354</f>
        <v>3.9844499999999998E-4</v>
      </c>
      <c r="E148" s="2">
        <f>'MVA2-25proc'!F354</f>
        <v>4.1973590000000005E-4</v>
      </c>
      <c r="F148" s="2">
        <f>'MVA2-36proc'!F354</f>
        <v>3.950596E-4</v>
      </c>
      <c r="G148" s="2">
        <f>'MVA2-49proc'!F354</f>
        <v>4.7724239999999998E-4</v>
      </c>
      <c r="H148" s="2">
        <f>'MVA2-64proc'!F354</f>
        <v>5.7413579999999998E-4</v>
      </c>
    </row>
    <row r="149" spans="1:8" ht="14" x14ac:dyDescent="0.15">
      <c r="A149" s="2" t="s">
        <v>22</v>
      </c>
      <c r="B149" s="2">
        <f>'MVA2-4proc'!F355</f>
        <v>1.782416E-4</v>
      </c>
      <c r="C149" s="2">
        <f>'MVA2-9proc'!F355</f>
        <v>2.0761490000000002E-4</v>
      </c>
      <c r="D149" s="2">
        <f>'MVA2-16proc'!F355</f>
        <v>2.7539739999999995E-4</v>
      </c>
      <c r="E149" s="2">
        <f>'MVA2-25proc'!F355</f>
        <v>3.0152800000000002E-4</v>
      </c>
      <c r="F149" s="2">
        <f>'MVA2-36proc'!F355</f>
        <v>3.2258029999999999E-4</v>
      </c>
      <c r="G149" s="2">
        <f>'MVA2-49proc'!F355</f>
        <v>4.3001170000000002E-4</v>
      </c>
      <c r="H149" s="2">
        <f>'MVA2-64proc'!F355</f>
        <v>4.2552940000000004E-4</v>
      </c>
    </row>
    <row r="150" spans="1:8" ht="14" x14ac:dyDescent="0.15">
      <c r="A150" s="2" t="s">
        <v>23</v>
      </c>
      <c r="B150" s="2">
        <f>'MVA2-4proc'!F356</f>
        <v>2.1560200000000001E-4</v>
      </c>
      <c r="C150" s="2">
        <f>'MVA2-9proc'!F356</f>
        <v>2.2041789999999997E-4</v>
      </c>
      <c r="D150" s="2">
        <f>'MVA2-16proc'!F356</f>
        <v>3.0221940000000003E-4</v>
      </c>
      <c r="E150" s="2">
        <f>'MVA2-25proc'!F356</f>
        <v>3.0982479999999994E-4</v>
      </c>
      <c r="F150" s="2">
        <f>'MVA2-36proc'!F356</f>
        <v>3.3967470000000001E-4</v>
      </c>
      <c r="G150" s="2">
        <f>'MVA2-49proc'!F356</f>
        <v>4.1782859999999996E-4</v>
      </c>
      <c r="H150" s="2">
        <f>'MVA2-64proc'!F356</f>
        <v>4.8637380000000002E-4</v>
      </c>
    </row>
    <row r="151" spans="1:8" ht="14" x14ac:dyDescent="0.15">
      <c r="A151" s="2" t="s">
        <v>24</v>
      </c>
      <c r="B151" s="2">
        <f>'MVA2-4proc'!F357</f>
        <v>2.0012850000000003E-4</v>
      </c>
      <c r="C151" s="2">
        <f>'MVA2-9proc'!F357</f>
        <v>1.9314290000000002E-4</v>
      </c>
      <c r="D151" s="2">
        <f>'MVA2-16proc'!F357</f>
        <v>2.5663360000000002E-4</v>
      </c>
      <c r="E151" s="2">
        <f>'MVA2-25proc'!F357</f>
        <v>2.5947080000000004E-4</v>
      </c>
      <c r="F151" s="2">
        <f>'MVA2-36proc'!F357</f>
        <v>2.815963E-4</v>
      </c>
      <c r="G151" s="2">
        <f>'MVA2-49proc'!F357</f>
        <v>2.6898369999999995E-4</v>
      </c>
      <c r="H151" s="2">
        <f>'MVA2-64proc'!F357</f>
        <v>4.0616989999999993E-4</v>
      </c>
    </row>
    <row r="154" spans="1:8" ht="14" x14ac:dyDescent="0.15">
      <c r="A154" s="2"/>
      <c r="B154" s="2"/>
      <c r="C154" s="39" t="s">
        <v>38</v>
      </c>
      <c r="D154" s="39"/>
      <c r="E154" s="39"/>
      <c r="F154" s="39"/>
      <c r="G154" s="39"/>
      <c r="H154" s="2"/>
    </row>
    <row r="155" spans="1:8" ht="14" x14ac:dyDescent="0.15">
      <c r="A155" s="2"/>
      <c r="B155" s="2"/>
      <c r="C155" s="2"/>
      <c r="D155" s="2"/>
      <c r="E155" s="2"/>
      <c r="F155" s="2"/>
      <c r="G155" s="2"/>
      <c r="H155" s="2"/>
    </row>
    <row r="156" spans="1:8" ht="14" x14ac:dyDescent="0.15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 x14ac:dyDescent="0.15">
      <c r="A157" s="2" t="s">
        <v>0</v>
      </c>
      <c r="B157" s="29">
        <f>'MVA2-4proc'!D333</f>
        <v>2.273536E-3</v>
      </c>
      <c r="C157" s="2">
        <f>'MVA2-9proc'!D333</f>
        <v>1.6829250000000005E-3</v>
      </c>
      <c r="D157" s="2">
        <f>'MVA2-16proc'!D333</f>
        <v>1.1826529999999999E-3</v>
      </c>
      <c r="E157" s="2">
        <f>'MVA2-25proc'!D333</f>
        <v>1.0745765999999998E-3</v>
      </c>
      <c r="F157" s="2">
        <f>'MVA2-36proc'!D333</f>
        <v>7.7438339999999994E-4</v>
      </c>
      <c r="G157" s="2">
        <f>'MVA2-49proc'!D333</f>
        <v>1.5624521999999998E-3</v>
      </c>
      <c r="H157" s="2">
        <f>'MVA2-64proc'!D333</f>
        <v>6.4299110000000002E-4</v>
      </c>
    </row>
    <row r="158" spans="1:8" ht="14" x14ac:dyDescent="0.15">
      <c r="A158" s="2" t="s">
        <v>1</v>
      </c>
      <c r="B158" s="29">
        <f>'MVA2-4proc'!D334</f>
        <v>7.4481950000000003E-4</v>
      </c>
      <c r="C158" s="2">
        <f>'MVA2-9proc'!D334</f>
        <v>5.1054949999999985E-4</v>
      </c>
      <c r="D158" s="2">
        <f>'MVA2-16proc'!D334</f>
        <v>6.6545029999999993E-4</v>
      </c>
      <c r="E158" s="2">
        <f>'MVA2-25proc'!D334</f>
        <v>4.1635050000000007E-4</v>
      </c>
      <c r="F158" s="2">
        <f>'MVA2-36proc'!D334</f>
        <v>6.1526289999999997E-4</v>
      </c>
      <c r="G158" s="2">
        <f>'MVA2-49proc'!D334</f>
        <v>5.5062730000000003E-4</v>
      </c>
      <c r="H158" s="2">
        <f>'MVA2-64proc'!D334</f>
        <v>4.5495019999999993E-4</v>
      </c>
    </row>
    <row r="159" spans="1:8" ht="14" x14ac:dyDescent="0.15">
      <c r="A159" s="2" t="s">
        <v>2</v>
      </c>
      <c r="B159" s="29">
        <f>'MVA2-4proc'!D335</f>
        <v>2.3584129999999997E-3</v>
      </c>
      <c r="C159" s="2">
        <f>'MVA2-9proc'!D335</f>
        <v>1.6197429999999999E-3</v>
      </c>
      <c r="D159" s="2">
        <f>'MVA2-16proc'!D335</f>
        <v>1.1864430000000001E-3</v>
      </c>
      <c r="E159" s="2">
        <f>'MVA2-25proc'!D335</f>
        <v>9.5682139999999987E-4</v>
      </c>
      <c r="F159" s="2">
        <f>'MVA2-36proc'!D335</f>
        <v>8.4898480000000017E-4</v>
      </c>
      <c r="G159" s="2">
        <f>'MVA2-49proc'!D335</f>
        <v>7.5585839999999991E-4</v>
      </c>
      <c r="H159" s="2">
        <f>'MVA2-64proc'!D335</f>
        <v>9.6509480000000016E-4</v>
      </c>
    </row>
    <row r="160" spans="1:8" ht="14" x14ac:dyDescent="0.15">
      <c r="A160" s="2" t="s">
        <v>3</v>
      </c>
      <c r="B160" s="29">
        <f>'MVA2-4proc'!D336</f>
        <v>3.0131090000000004E-3</v>
      </c>
      <c r="C160" s="2">
        <f>'MVA2-9proc'!D336</f>
        <v>2.5293350000000006E-3</v>
      </c>
      <c r="D160" s="2">
        <f>'MVA2-16proc'!D336</f>
        <v>1.7000670000000002E-3</v>
      </c>
      <c r="E160" s="2">
        <f>'MVA2-25proc'!D336</f>
        <v>1.3434410000000001E-3</v>
      </c>
      <c r="F160" s="2">
        <f>'MVA2-36proc'!D336</f>
        <v>1.0881430000000002E-3</v>
      </c>
      <c r="G160" s="2">
        <f>'MVA2-49proc'!D336</f>
        <v>9.0315350000000003E-4</v>
      </c>
      <c r="H160" s="2">
        <f>'MVA2-64proc'!D336</f>
        <v>7.5190070000000003E-4</v>
      </c>
    </row>
    <row r="161" spans="1:13" ht="14" x14ac:dyDescent="0.15">
      <c r="A161" s="2" t="s">
        <v>4</v>
      </c>
      <c r="B161" s="29">
        <f>'MVA2-4proc'!D337</f>
        <v>1.7601732000000001E-3</v>
      </c>
      <c r="C161" s="2">
        <f>'MVA2-9proc'!D337</f>
        <v>6.5095419999999999E-4</v>
      </c>
      <c r="D161" s="2">
        <f>'MVA2-16proc'!D337</f>
        <v>5.6538569999999998E-4</v>
      </c>
      <c r="E161" s="2">
        <f>'MVA2-25proc'!D337</f>
        <v>5.49984E-4</v>
      </c>
      <c r="F161" s="2">
        <f>'MVA2-36proc'!D337</f>
        <v>5.5537220000000001E-4</v>
      </c>
      <c r="G161" s="2">
        <f>'MVA2-49proc'!D337</f>
        <v>8.0325610000000006E-4</v>
      </c>
      <c r="H161" s="2">
        <f>'MVA2-64proc'!D337</f>
        <v>6.836171E-4</v>
      </c>
    </row>
    <row r="162" spans="1:13" ht="14" x14ac:dyDescent="0.15">
      <c r="A162" s="2" t="s">
        <v>5</v>
      </c>
      <c r="B162" s="29">
        <f>'MVA2-4proc'!D338</f>
        <v>8.2218640000000006E-4</v>
      </c>
      <c r="C162" s="2">
        <f>'MVA2-9proc'!D338</f>
        <v>5.6614869999999996E-4</v>
      </c>
      <c r="D162" s="2">
        <f>'MVA2-16proc'!D338</f>
        <v>5.1674849999999999E-4</v>
      </c>
      <c r="E162" s="2">
        <f>'MVA2-25proc'!D338</f>
        <v>4.5235160000000002E-4</v>
      </c>
      <c r="F162" s="2">
        <f>'MVA2-36proc'!D338</f>
        <v>4.5588019999999999E-4</v>
      </c>
      <c r="G162" s="2">
        <f>'MVA2-49proc'!D338</f>
        <v>4.0857790000000012E-4</v>
      </c>
      <c r="H162" s="2">
        <f>'MVA2-64proc'!D338</f>
        <v>4.5669090000000003E-4</v>
      </c>
    </row>
    <row r="163" spans="1:13" ht="14" x14ac:dyDescent="0.15">
      <c r="A163" s="2" t="s">
        <v>6</v>
      </c>
      <c r="B163" s="29">
        <f>'MVA2-4proc'!D339</f>
        <v>4.6535480000000004E-3</v>
      </c>
      <c r="C163" s="2">
        <f>'MVA2-9proc'!D339</f>
        <v>2.4085280000000001E-3</v>
      </c>
      <c r="D163" s="2">
        <f>'MVA2-16proc'!D339</f>
        <v>3.4361820000000003E-3</v>
      </c>
      <c r="E163" s="2">
        <f>'MVA2-25proc'!D339</f>
        <v>1.5013229999999999E-3</v>
      </c>
      <c r="F163" s="2">
        <f>'MVA2-36proc'!D339</f>
        <v>1.9578949999999999E-3</v>
      </c>
      <c r="G163" s="2">
        <f>'MVA2-49proc'!D339</f>
        <v>1.20275E-3</v>
      </c>
      <c r="H163" s="2">
        <f>'MVA2-64proc'!D339</f>
        <v>1.5676969999999998E-3</v>
      </c>
    </row>
    <row r="164" spans="1:13" ht="14" x14ac:dyDescent="0.15">
      <c r="A164" s="2" t="s">
        <v>7</v>
      </c>
      <c r="B164" s="29">
        <f>'MVA2-4proc'!D340</f>
        <v>2.02527E-3</v>
      </c>
      <c r="C164" s="2">
        <f>'MVA2-9proc'!D340</f>
        <v>1.2348900000000002E-3</v>
      </c>
      <c r="D164" s="2">
        <f>'MVA2-16proc'!D340</f>
        <v>9.0663440000000005E-4</v>
      </c>
      <c r="E164" s="2">
        <f>'MVA2-25proc'!D340</f>
        <v>8.0654609999999992E-4</v>
      </c>
      <c r="F164" s="2">
        <f>'MVA2-36proc'!D340</f>
        <v>6.5646159999999999E-4</v>
      </c>
      <c r="G164" s="2">
        <f>'MVA2-49proc'!D340</f>
        <v>5.4948319999999998E-4</v>
      </c>
      <c r="H164" s="2">
        <f>'MVA2-64proc'!D340</f>
        <v>4.7514430000000004E-4</v>
      </c>
    </row>
    <row r="165" spans="1:13" ht="14" x14ac:dyDescent="0.15">
      <c r="A165" s="2" t="s">
        <v>8</v>
      </c>
      <c r="B165" s="29">
        <f>'MVA2-4proc'!D341</f>
        <v>4.8821230000000004E-3</v>
      </c>
      <c r="C165" s="2">
        <f>'MVA2-9proc'!D341</f>
        <v>3.2712459999999998E-3</v>
      </c>
      <c r="D165" s="2">
        <f>'MVA2-16proc'!D341</f>
        <v>2.2264960000000006E-3</v>
      </c>
      <c r="E165" s="2">
        <f>'MVA2-25proc'!D341</f>
        <v>1.2488130000000001E-3</v>
      </c>
      <c r="F165" s="2">
        <f>'MVA2-36proc'!D341</f>
        <v>8.9879039999999993E-4</v>
      </c>
      <c r="G165" s="2">
        <f>'MVA2-49proc'!D341</f>
        <v>9.9298970000000013E-4</v>
      </c>
      <c r="H165" s="2">
        <f>'MVA2-64proc'!D341</f>
        <v>7.0538520000000006E-4</v>
      </c>
      <c r="M165">
        <f>'OMPI-4proc'!N143</f>
        <v>0</v>
      </c>
    </row>
    <row r="166" spans="1:13" ht="14" x14ac:dyDescent="0.15">
      <c r="A166" s="2" t="s">
        <v>9</v>
      </c>
      <c r="B166" s="29">
        <f>'MVA2-4proc'!D342</f>
        <v>5.2276140000000002E-3</v>
      </c>
      <c r="C166" s="2">
        <f>'MVA2-9proc'!D342</f>
        <v>2.4791710000000001E-3</v>
      </c>
      <c r="D166" s="2">
        <f>'MVA2-16proc'!D342</f>
        <v>2.5647170000000002E-3</v>
      </c>
      <c r="E166" s="2">
        <f>'MVA2-25proc'!D342</f>
        <v>2.0278700000000002E-3</v>
      </c>
      <c r="F166" s="2">
        <f>'MVA2-36proc'!D342</f>
        <v>1.5617610000000001E-3</v>
      </c>
      <c r="G166" s="2">
        <f>'MVA2-49proc'!D342</f>
        <v>1.1530859999999998E-3</v>
      </c>
      <c r="H166" s="2">
        <f>'MVA2-64proc'!D342</f>
        <v>1.2918230000000003E-3</v>
      </c>
      <c r="M166">
        <f>'OMPI-4proc'!N156</f>
        <v>0</v>
      </c>
    </row>
    <row r="167" spans="1:13" ht="14" x14ac:dyDescent="0.15">
      <c r="A167" s="2" t="s">
        <v>10</v>
      </c>
      <c r="B167" s="29">
        <f>'MVA2-4proc'!D343</f>
        <v>3.1156300000000003E-3</v>
      </c>
      <c r="C167" s="2">
        <f>'MVA2-9proc'!D343</f>
        <v>1.6990660000000002E-3</v>
      </c>
      <c r="D167" s="2">
        <f>'MVA2-16proc'!D343</f>
        <v>1.5304090000000002E-3</v>
      </c>
      <c r="E167" s="2">
        <f>'MVA2-25proc'!D343</f>
        <v>1.356674E-3</v>
      </c>
      <c r="F167" s="2">
        <f>'MVA2-36proc'!D343</f>
        <v>8.8429460000000008E-4</v>
      </c>
      <c r="G167" s="2">
        <f>'MVA2-49proc'!D343</f>
        <v>1.0288953E-3</v>
      </c>
      <c r="H167" s="2">
        <f>'MVA2-64proc'!D343</f>
        <v>6.767749999999999E-4</v>
      </c>
      <c r="M167">
        <f>'OMPI-4proc'!N169</f>
        <v>0</v>
      </c>
    </row>
    <row r="168" spans="1:13" ht="14" x14ac:dyDescent="0.15">
      <c r="A168" s="2" t="s">
        <v>11</v>
      </c>
      <c r="B168" s="29">
        <f>'MVA2-4proc'!D344</f>
        <v>3.217461E-3</v>
      </c>
      <c r="C168" s="2">
        <f>'MVA2-9proc'!D344</f>
        <v>2.2555609999999997E-3</v>
      </c>
      <c r="D168" s="2">
        <f>'MVA2-16proc'!D344</f>
        <v>1.4888029999999999E-3</v>
      </c>
      <c r="E168" s="2">
        <f>'MVA2-25proc'!D344</f>
        <v>1.221895E-3</v>
      </c>
      <c r="F168" s="2">
        <f>'MVA2-36proc'!D344</f>
        <v>9.2847329999999997E-4</v>
      </c>
      <c r="G168" s="2">
        <f>'MVA2-49proc'!D344</f>
        <v>9.2709069999999979E-4</v>
      </c>
      <c r="H168" s="2">
        <f>'MVA2-64proc'!D344</f>
        <v>6.8116189999999999E-4</v>
      </c>
      <c r="M168">
        <f>'OMPI-4proc'!N182</f>
        <v>0</v>
      </c>
    </row>
    <row r="169" spans="1:13" ht="14" x14ac:dyDescent="0.15">
      <c r="A169" s="2" t="s">
        <v>12</v>
      </c>
      <c r="B169" s="29">
        <f>'MVA2-4proc'!D345</f>
        <v>9.8783930000000001E-4</v>
      </c>
      <c r="C169" s="2">
        <f>'MVA2-9proc'!D345</f>
        <v>5.5282120000000007E-4</v>
      </c>
      <c r="D169" s="2">
        <f>'MVA2-16proc'!D345</f>
        <v>7.1718699999999999E-4</v>
      </c>
      <c r="E169" s="2">
        <f>'MVA2-25proc'!D345</f>
        <v>6.1984080000000003E-4</v>
      </c>
      <c r="F169" s="2">
        <f>'MVA2-36proc'!D345</f>
        <v>4.3659200000000008E-4</v>
      </c>
      <c r="G169" s="2">
        <f>'MVA2-49proc'!D345</f>
        <v>4.3189530000000006E-4</v>
      </c>
      <c r="H169" s="2">
        <f>'MVA2-64proc'!D345</f>
        <v>3.745555E-4</v>
      </c>
      <c r="M169">
        <f>'OMPI-4proc'!N195</f>
        <v>0</v>
      </c>
    </row>
    <row r="170" spans="1:13" ht="14" x14ac:dyDescent="0.15">
      <c r="A170" s="2" t="s">
        <v>13</v>
      </c>
      <c r="B170" s="29">
        <f>'MVA2-4proc'!D346</f>
        <v>7.4403290000000003E-4</v>
      </c>
      <c r="C170" s="2">
        <f>'MVA2-9proc'!D346</f>
        <v>5.6624419999999989E-4</v>
      </c>
      <c r="D170" s="2">
        <f>'MVA2-16proc'!D346</f>
        <v>3.8714399999999996E-4</v>
      </c>
      <c r="E170" s="2">
        <f>'MVA2-25proc'!D346</f>
        <v>4.7621739999999994E-4</v>
      </c>
      <c r="F170" s="2">
        <f>'MVA2-36proc'!D346</f>
        <v>4.7626500000000002E-4</v>
      </c>
      <c r="G170" s="2">
        <f>'MVA2-49proc'!D346</f>
        <v>4.0810120000000003E-4</v>
      </c>
      <c r="H170" s="2">
        <f>'MVA2-64proc'!D346</f>
        <v>4.9324049999999989E-4</v>
      </c>
      <c r="M170">
        <f>'OMPI-4proc'!N208</f>
        <v>0</v>
      </c>
    </row>
    <row r="171" spans="1:13" ht="14" x14ac:dyDescent="0.15">
      <c r="A171" s="2" t="s">
        <v>14</v>
      </c>
      <c r="B171" s="29">
        <f>'MVA2-4proc'!D347</f>
        <v>1.170468E-3</v>
      </c>
      <c r="C171" s="2">
        <f>'MVA2-9proc'!D347</f>
        <v>7.8749660000000004E-4</v>
      </c>
      <c r="D171" s="2">
        <f>'MVA2-16proc'!D347</f>
        <v>6.2515729999999988E-4</v>
      </c>
      <c r="E171" s="2">
        <f>'MVA2-25proc'!D347</f>
        <v>5.6488519999999996E-4</v>
      </c>
      <c r="F171" s="2">
        <f>'MVA2-36proc'!D347</f>
        <v>5.5398939999999999E-4</v>
      </c>
      <c r="G171" s="2">
        <f>'MVA2-49proc'!D347</f>
        <v>5.4101949999999996E-4</v>
      </c>
      <c r="H171" s="2">
        <f>'MVA2-64proc'!D347</f>
        <v>6.6509220000000001E-4</v>
      </c>
      <c r="M171">
        <f>'OMPI-4proc'!N221</f>
        <v>0</v>
      </c>
    </row>
    <row r="172" spans="1:13" ht="14" x14ac:dyDescent="0.15">
      <c r="A172" s="2" t="s">
        <v>15</v>
      </c>
      <c r="B172" s="29">
        <f>'MVA2-4proc'!D348</f>
        <v>2.0504960000000002E-3</v>
      </c>
      <c r="C172" s="2">
        <f>'MVA2-9proc'!D348</f>
        <v>2.5419470000000001E-3</v>
      </c>
      <c r="D172" s="2">
        <f>'MVA2-16proc'!D348</f>
        <v>1.2274269999999999E-3</v>
      </c>
      <c r="E172" s="2">
        <f>'MVA2-25proc'!D348</f>
        <v>1.5585430000000001E-3</v>
      </c>
      <c r="F172" s="2">
        <f>'MVA2-36proc'!D348</f>
        <v>8.9886179999999988E-4</v>
      </c>
      <c r="G172" s="2">
        <f>'MVA2-49proc'!D348</f>
        <v>1.036955E-3</v>
      </c>
      <c r="H172" s="2">
        <f>'MVA2-64proc'!D348</f>
        <v>6.4532760000000011E-4</v>
      </c>
      <c r="M172">
        <f>'OMPI-4proc'!N234</f>
        <v>0</v>
      </c>
    </row>
    <row r="173" spans="1:13" ht="14" x14ac:dyDescent="0.15">
      <c r="A173" s="2" t="s">
        <v>16</v>
      </c>
      <c r="B173" s="29">
        <f>'MVA2-4proc'!D349</f>
        <v>2.1785259999999996E-3</v>
      </c>
      <c r="C173" s="2">
        <f>'MVA2-9proc'!D349</f>
        <v>1.8267629999999999E-3</v>
      </c>
      <c r="D173" s="2">
        <f>'MVA2-16proc'!D349</f>
        <v>8.6305150000000005E-4</v>
      </c>
      <c r="E173" s="2">
        <f>'MVA2-25proc'!D349</f>
        <v>6.6184999999999996E-4</v>
      </c>
      <c r="F173" s="2">
        <f>'MVA2-36proc'!D349</f>
        <v>6.3397880000000005E-4</v>
      </c>
      <c r="G173" s="2">
        <f>'MVA2-49proc'!D349</f>
        <v>5.9461599999999996E-4</v>
      </c>
      <c r="H173" s="2">
        <f>'MVA2-64proc'!D349</f>
        <v>6.6764350000000005E-4</v>
      </c>
      <c r="M173">
        <f>'OMPI-4proc'!N247</f>
        <v>0</v>
      </c>
    </row>
    <row r="174" spans="1:13" ht="14" x14ac:dyDescent="0.15">
      <c r="A174" s="2" t="s">
        <v>17</v>
      </c>
      <c r="B174" s="29">
        <f>'MVA2-4proc'!D350</f>
        <v>6.3782940000000014E-3</v>
      </c>
      <c r="C174" s="2">
        <f>'MVA2-9proc'!D350</f>
        <v>4.1128390000000001E-3</v>
      </c>
      <c r="D174" s="2">
        <f>'MVA2-16proc'!D350</f>
        <v>2.8067110000000004E-3</v>
      </c>
      <c r="E174" s="2">
        <f>'MVA2-25proc'!D350</f>
        <v>2.3544539999999997E-3</v>
      </c>
      <c r="F174" s="2">
        <f>'MVA2-36proc'!D350</f>
        <v>2.9483509999999997E-3</v>
      </c>
      <c r="G174" s="2">
        <f>'MVA2-49proc'!D350</f>
        <v>1.6830209999999998E-3</v>
      </c>
      <c r="H174" s="2">
        <f>'MVA2-64proc'!D350</f>
        <v>1.6872880000000003E-3</v>
      </c>
      <c r="M174">
        <f>'OMPI-4proc'!N260</f>
        <v>0</v>
      </c>
    </row>
    <row r="175" spans="1:13" ht="14" x14ac:dyDescent="0.15">
      <c r="A175" s="2" t="s">
        <v>18</v>
      </c>
      <c r="B175" s="29">
        <f>'MVA2-4proc'!D351</f>
        <v>5.3600539999999995E-3</v>
      </c>
      <c r="C175" s="2">
        <f>'MVA2-9proc'!D351</f>
        <v>5.670263E-3</v>
      </c>
      <c r="D175" s="2">
        <f>'MVA2-16proc'!D351</f>
        <v>3.0504950000000003E-3</v>
      </c>
      <c r="E175" s="2">
        <f>'MVA2-25proc'!D351</f>
        <v>2.3878579999999996E-3</v>
      </c>
      <c r="F175" s="2">
        <f>'MVA2-36proc'!D351</f>
        <v>2.3963929999999997E-3</v>
      </c>
      <c r="G175" s="2">
        <f>'MVA2-49proc'!D351</f>
        <v>1.9051070000000001E-3</v>
      </c>
      <c r="H175" s="2">
        <f>'MVA2-64proc'!D351</f>
        <v>1.7989389999999998E-3</v>
      </c>
      <c r="M175">
        <f>'OMPI-4proc'!N273</f>
        <v>0</v>
      </c>
    </row>
    <row r="176" spans="1:13" ht="14" x14ac:dyDescent="0.15">
      <c r="A176" s="2" t="s">
        <v>19</v>
      </c>
      <c r="B176" s="29">
        <f>'MVA2-4proc'!D352</f>
        <v>1.9614710000000002E-3</v>
      </c>
      <c r="C176" s="2">
        <f>'MVA2-9proc'!D352</f>
        <v>1.685811E-3</v>
      </c>
      <c r="D176" s="2">
        <f>'MVA2-16proc'!D352</f>
        <v>9.1001989999999996E-4</v>
      </c>
      <c r="E176" s="2">
        <f>'MVA2-25proc'!D352</f>
        <v>8.931636999999999E-4</v>
      </c>
      <c r="F176" s="2">
        <f>'MVA2-36proc'!D352</f>
        <v>5.8991909999999998E-4</v>
      </c>
      <c r="G176" s="2">
        <f>'MVA2-49proc'!D352</f>
        <v>6.2346440000000014E-4</v>
      </c>
      <c r="H176" s="2">
        <f>'MVA2-64proc'!D352</f>
        <v>5.7353989999999995E-4</v>
      </c>
      <c r="M176">
        <f>'OMPI-4proc'!N286</f>
        <v>0</v>
      </c>
    </row>
    <row r="177" spans="1:13" ht="14" x14ac:dyDescent="0.15">
      <c r="A177" s="2" t="s">
        <v>20</v>
      </c>
      <c r="B177" s="29">
        <f>'MVA2-4proc'!D353</f>
        <v>2.3141609999999999E-3</v>
      </c>
      <c r="C177" s="2">
        <f>'MVA2-9proc'!D353</f>
        <v>1.7127739999999998E-3</v>
      </c>
      <c r="D177" s="2">
        <f>'MVA2-16proc'!D353</f>
        <v>1.2330055000000001E-3</v>
      </c>
      <c r="E177" s="2">
        <f>'MVA2-25proc'!D353</f>
        <v>7.7550410000000003E-4</v>
      </c>
      <c r="F177" s="2">
        <f>'MVA2-36proc'!D353</f>
        <v>9.5744100000000006E-4</v>
      </c>
      <c r="G177" s="2">
        <f>'MVA2-49proc'!D353</f>
        <v>8.275270000000001E-4</v>
      </c>
      <c r="H177" s="2">
        <f>'MVA2-64proc'!D353</f>
        <v>6.0935030000000003E-4</v>
      </c>
      <c r="M177">
        <f>'OMPI-4proc'!N299</f>
        <v>0</v>
      </c>
    </row>
    <row r="178" spans="1:13" ht="14" x14ac:dyDescent="0.15">
      <c r="A178" s="2" t="s">
        <v>21</v>
      </c>
      <c r="B178" s="29">
        <f>'MVA2-4proc'!D354</f>
        <v>4.2564859999999994E-3</v>
      </c>
      <c r="C178" s="2">
        <f>'MVA2-9proc'!D354</f>
        <v>3.2403229999999998E-3</v>
      </c>
      <c r="D178" s="2">
        <f>'MVA2-16proc'!D354</f>
        <v>2.3861410000000005E-3</v>
      </c>
      <c r="E178" s="2">
        <f>'MVA2-25proc'!D354</f>
        <v>2.2447830000000002E-3</v>
      </c>
      <c r="F178" s="2">
        <f>'MVA2-36proc'!D354</f>
        <v>2.0814179999999998E-3</v>
      </c>
      <c r="G178" s="2">
        <f>'MVA2-49proc'!D354</f>
        <v>1.4352090000000002E-3</v>
      </c>
      <c r="H178" s="2">
        <f>'MVA2-64proc'!D354</f>
        <v>1.537657E-3</v>
      </c>
      <c r="M178">
        <f>'OMPI-4proc'!N312</f>
        <v>0</v>
      </c>
    </row>
    <row r="179" spans="1:13" ht="14" x14ac:dyDescent="0.15">
      <c r="A179" s="2" t="s">
        <v>22</v>
      </c>
      <c r="B179" s="29">
        <f>'MVA2-4proc'!D355</f>
        <v>4.2223929999999996E-3</v>
      </c>
      <c r="C179" s="2">
        <f>'MVA2-9proc'!D355</f>
        <v>2.8924710000000002E-3</v>
      </c>
      <c r="D179" s="2">
        <f>'MVA2-16proc'!D355</f>
        <v>2.1990299999999998E-3</v>
      </c>
      <c r="E179" s="2">
        <f>'MVA2-25proc'!D355</f>
        <v>1.7308710000000001E-3</v>
      </c>
      <c r="F179" s="2">
        <f>'MVA2-36proc'!D355</f>
        <v>1.0604149999999999E-3</v>
      </c>
      <c r="G179" s="2">
        <f>'MVA2-49proc'!D355</f>
        <v>1.606513E-3</v>
      </c>
      <c r="H179" s="2">
        <f>'MVA2-64proc'!D355</f>
        <v>1.2236830000000001E-3</v>
      </c>
      <c r="M179">
        <f>'OMPI-4proc'!N325</f>
        <v>0</v>
      </c>
    </row>
    <row r="180" spans="1:13" ht="14" x14ac:dyDescent="0.15">
      <c r="A180" s="2" t="s">
        <v>23</v>
      </c>
      <c r="B180" s="29">
        <f>'MVA2-4proc'!D356</f>
        <v>4.8147679999999997E-3</v>
      </c>
      <c r="C180" s="2">
        <f>'MVA2-9proc'!D356</f>
        <v>3.0634640000000001E-3</v>
      </c>
      <c r="D180" s="2">
        <f>'MVA2-16proc'!D356</f>
        <v>1.990365E-3</v>
      </c>
      <c r="E180" s="2">
        <f>'MVA2-25proc'!D356</f>
        <v>1.5120739999999998E-3</v>
      </c>
      <c r="F180" s="2">
        <f>'MVA2-36proc'!D356</f>
        <v>9.4766609999999993E-4</v>
      </c>
      <c r="G180" s="2">
        <f>'MVA2-49proc'!D356</f>
        <v>7.8377740000000007E-4</v>
      </c>
      <c r="H180" s="2">
        <f>'MVA2-64proc'!D356</f>
        <v>6.5448290000000005E-4</v>
      </c>
      <c r="M180">
        <f>'OMPI-4proc'!N338</f>
        <v>0</v>
      </c>
    </row>
    <row r="181" spans="1:13" ht="14" x14ac:dyDescent="0.15">
      <c r="A181" s="2" t="s">
        <v>24</v>
      </c>
      <c r="B181" s="29">
        <f>'MVA2-4proc'!D357</f>
        <v>3.293682E-3</v>
      </c>
      <c r="C181" s="2">
        <f>'MVA2-9proc'!D357</f>
        <v>2.3136620000000002E-3</v>
      </c>
      <c r="D181" s="2">
        <f>'MVA2-16proc'!D357</f>
        <v>9.7153140000000012E-4</v>
      </c>
      <c r="E181" s="2">
        <f>'MVA2-25proc'!D357</f>
        <v>9.0422590000000002E-4</v>
      </c>
      <c r="F181" s="2">
        <f>'MVA2-36proc'!D357</f>
        <v>6.5083449999999994E-4</v>
      </c>
      <c r="G181" s="2">
        <f>'MVA2-49proc'!D357</f>
        <v>6.6406719999999992E-4</v>
      </c>
      <c r="H181" s="2">
        <f>'MVA2-64proc'!D357</f>
        <v>5.6962949999999994E-4</v>
      </c>
      <c r="M181">
        <f>'OMPI-4proc'!N351</f>
        <v>0</v>
      </c>
    </row>
    <row r="182" spans="1:13" x14ac:dyDescent="0.15">
      <c r="M182">
        <f>'OMPI-4proc'!N364</f>
        <v>0</v>
      </c>
    </row>
    <row r="183" spans="1:13" x14ac:dyDescent="0.15">
      <c r="M183">
        <f>'OMPI-4proc'!N377</f>
        <v>0</v>
      </c>
    </row>
    <row r="184" spans="1:13" ht="14" x14ac:dyDescent="0.15">
      <c r="A184" s="2"/>
      <c r="B184" s="2"/>
      <c r="C184" s="39" t="s">
        <v>39</v>
      </c>
      <c r="D184" s="39"/>
      <c r="E184" s="39"/>
      <c r="F184" s="39"/>
      <c r="G184" s="39"/>
      <c r="H184" s="2"/>
      <c r="M184">
        <f>'OMPI-4proc'!N390</f>
        <v>0</v>
      </c>
    </row>
    <row r="185" spans="1:13" ht="14" x14ac:dyDescent="0.15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 x14ac:dyDescent="0.15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 x14ac:dyDescent="0.15">
      <c r="A187" s="2" t="s">
        <v>0</v>
      </c>
      <c r="B187" s="2">
        <f>'MVA2-4proc'!G333</f>
        <v>4.8594290000000004</v>
      </c>
      <c r="C187" s="2">
        <f>'MVA2-9proc'!G333</f>
        <v>4.2661280000000001</v>
      </c>
      <c r="D187" s="2">
        <f>'MVA2-16proc'!G333</f>
        <v>4.1428500000000001</v>
      </c>
      <c r="E187" s="2">
        <f>'MVA2-25proc'!G333</f>
        <v>4.2928200000000007</v>
      </c>
      <c r="F187" s="2">
        <f>'MVA2-36proc'!G333</f>
        <v>4.1535690000000001</v>
      </c>
      <c r="G187" s="2">
        <f>'MVA2-49proc'!G333</f>
        <v>4.1312440000000006</v>
      </c>
      <c r="H187" s="2">
        <f>'MVA2-64proc'!G333</f>
        <v>4.4814540000000003</v>
      </c>
      <c r="M187">
        <f>'OMPI-4proc'!N429</f>
        <v>0</v>
      </c>
    </row>
    <row r="188" spans="1:13" ht="14" x14ac:dyDescent="0.15">
      <c r="A188" s="2" t="s">
        <v>1</v>
      </c>
      <c r="B188" s="2">
        <f>'MVA2-4proc'!G334</f>
        <v>2.1430740000000004</v>
      </c>
      <c r="C188" s="2">
        <f>'MVA2-9proc'!G334</f>
        <v>1.820514</v>
      </c>
      <c r="D188" s="2">
        <f>'MVA2-16proc'!G334</f>
        <v>1.8198029999999998</v>
      </c>
      <c r="E188" s="2">
        <f>'MVA2-25proc'!G334</f>
        <v>2.2836430000000001</v>
      </c>
      <c r="F188" s="2">
        <f>'MVA2-36proc'!G334</f>
        <v>1.852687</v>
      </c>
      <c r="G188" s="2">
        <f>'MVA2-49proc'!G334</f>
        <v>1.8405240000000003</v>
      </c>
      <c r="H188" s="2">
        <f>'MVA2-64proc'!G334</f>
        <v>1.8702049999999999</v>
      </c>
      <c r="M188">
        <f>'OMPI-4proc'!N442</f>
        <v>0</v>
      </c>
    </row>
    <row r="189" spans="1:13" ht="14" x14ac:dyDescent="0.15">
      <c r="A189" s="2" t="s">
        <v>2</v>
      </c>
      <c r="B189" s="2">
        <f>'MVA2-4proc'!G335</f>
        <v>4.054754</v>
      </c>
      <c r="C189" s="2">
        <f>'MVA2-9proc'!G335</f>
        <v>3.0074239999999994</v>
      </c>
      <c r="D189" s="2">
        <f>'MVA2-16proc'!G335</f>
        <v>3.0704760000000002</v>
      </c>
      <c r="E189" s="2">
        <f>'MVA2-25proc'!G335</f>
        <v>3.0793110000000001</v>
      </c>
      <c r="F189" s="2">
        <f>'MVA2-36proc'!G335</f>
        <v>3.0678419999999997</v>
      </c>
      <c r="G189" s="2">
        <f>'MVA2-49proc'!G335</f>
        <v>3.0298769999999999</v>
      </c>
      <c r="H189" s="2">
        <f>'MVA2-64proc'!G335</f>
        <v>3.2146630000000003</v>
      </c>
      <c r="M189">
        <f>'OMPI-4proc'!N455</f>
        <v>0</v>
      </c>
    </row>
    <row r="190" spans="1:13" ht="14" x14ac:dyDescent="0.15">
      <c r="A190" s="2" t="s">
        <v>3</v>
      </c>
      <c r="B190" s="2">
        <f>'MVA2-4proc'!G336</f>
        <v>9.644798999999999</v>
      </c>
      <c r="C190" s="2">
        <f>'MVA2-9proc'!G336</f>
        <v>6.818188000000001</v>
      </c>
      <c r="D190" s="2">
        <f>'MVA2-16proc'!G336</f>
        <v>9.3860070000000011</v>
      </c>
      <c r="E190" s="2">
        <f>'MVA2-25proc'!G336</f>
        <v>9.3950759999999995</v>
      </c>
      <c r="F190" s="2">
        <f>'MVA2-36proc'!G336</f>
        <v>6.5488900000000001</v>
      </c>
      <c r="G190" s="2">
        <f>'MVA2-49proc'!G336</f>
        <v>6.396916</v>
      </c>
      <c r="H190" s="2">
        <f>'MVA2-64proc'!G336</f>
        <v>6.8450540000000002</v>
      </c>
    </row>
    <row r="191" spans="1:13" ht="14" x14ac:dyDescent="0.15">
      <c r="A191" s="2" t="s">
        <v>4</v>
      </c>
      <c r="B191" s="2">
        <f>'MVA2-4proc'!G337</f>
        <v>2.9916679999999998</v>
      </c>
      <c r="C191" s="2">
        <f>'MVA2-9proc'!G337</f>
        <v>2.1343609999999997</v>
      </c>
      <c r="D191" s="2">
        <f>'MVA2-16proc'!G337</f>
        <v>2.747271</v>
      </c>
      <c r="E191" s="2">
        <f>'MVA2-25proc'!G337</f>
        <v>2.8610870000000004</v>
      </c>
      <c r="F191" s="2">
        <f>'MVA2-36proc'!G337</f>
        <v>2.1592750000000001</v>
      </c>
      <c r="G191" s="2">
        <f>'MVA2-49proc'!G337</f>
        <v>2.1449190000000002</v>
      </c>
      <c r="H191" s="2">
        <f>'MVA2-64proc'!G337</f>
        <v>2.2065839999999999</v>
      </c>
    </row>
    <row r="192" spans="1:13" ht="14" x14ac:dyDescent="0.15">
      <c r="A192" s="2" t="s">
        <v>5</v>
      </c>
      <c r="B192" s="2">
        <f>'MVA2-4proc'!G338</f>
        <v>2.2725279999999999</v>
      </c>
      <c r="C192" s="2">
        <f>'MVA2-9proc'!G338</f>
        <v>1.7966880000000001</v>
      </c>
      <c r="D192" s="2">
        <f>'MVA2-16proc'!G338</f>
        <v>1.8763279999999998</v>
      </c>
      <c r="E192" s="2">
        <f>'MVA2-25proc'!G338</f>
        <v>1.8110889999999997</v>
      </c>
      <c r="F192" s="2">
        <f>'MVA2-36proc'!G338</f>
        <v>1.8027600000000004</v>
      </c>
      <c r="G192" s="2">
        <f>'MVA2-49proc'!G338</f>
        <v>1.7868359999999999</v>
      </c>
      <c r="H192" s="2">
        <f>'MVA2-64proc'!G338</f>
        <v>1.8038159999999999</v>
      </c>
    </row>
    <row r="193" spans="1:8" ht="14" x14ac:dyDescent="0.15">
      <c r="A193" s="2" t="s">
        <v>6</v>
      </c>
      <c r="B193" s="2">
        <f>'MVA2-4proc'!G339</f>
        <v>13.467599999999999</v>
      </c>
      <c r="C193" s="2">
        <f>'MVA2-9proc'!G339</f>
        <v>10.80654</v>
      </c>
      <c r="D193" s="2">
        <f>'MVA2-16proc'!G339</f>
        <v>13.583780000000001</v>
      </c>
      <c r="E193" s="2">
        <f>'MVA2-25proc'!G339</f>
        <v>13.414329999999998</v>
      </c>
      <c r="F193" s="2">
        <f>'MVA2-36proc'!G339</f>
        <v>10.031312</v>
      </c>
      <c r="G193" s="2">
        <f>'MVA2-49proc'!G339</f>
        <v>10.558600000000002</v>
      </c>
      <c r="H193" s="2">
        <f>'MVA2-64proc'!G339</f>
        <v>10.602180000000001</v>
      </c>
    </row>
    <row r="194" spans="1:8" ht="14" x14ac:dyDescent="0.15">
      <c r="A194" s="2" t="s">
        <v>7</v>
      </c>
      <c r="B194" s="2">
        <f>'MVA2-4proc'!G340</f>
        <v>4.9345689999999989</v>
      </c>
      <c r="C194" s="2">
        <f>'MVA2-9proc'!G340</f>
        <v>3.6686690000000004</v>
      </c>
      <c r="D194" s="2">
        <f>'MVA2-16proc'!G340</f>
        <v>4.6084399999999999</v>
      </c>
      <c r="E194" s="2">
        <f>'MVA2-25proc'!G340</f>
        <v>4.832001</v>
      </c>
      <c r="F194" s="2">
        <f>'MVA2-36proc'!G340</f>
        <v>3.7252879999999999</v>
      </c>
      <c r="G194" s="2">
        <f>'MVA2-49proc'!G340</f>
        <v>3.6607769999999995</v>
      </c>
      <c r="H194" s="2">
        <f>'MVA2-64proc'!G340</f>
        <v>3.6963679999999997</v>
      </c>
    </row>
    <row r="195" spans="1:8" ht="14" x14ac:dyDescent="0.15">
      <c r="A195" s="2" t="s">
        <v>8</v>
      </c>
      <c r="B195" s="2">
        <f>'MVA2-4proc'!G341</f>
        <v>17.064789999999999</v>
      </c>
      <c r="C195" s="2">
        <f>'MVA2-9proc'!G341</f>
        <v>11.906610000000001</v>
      </c>
      <c r="D195" s="2">
        <f>'MVA2-16proc'!G341</f>
        <v>16.7805</v>
      </c>
      <c r="E195" s="2">
        <f>'MVA2-25proc'!G341</f>
        <v>16.72551</v>
      </c>
      <c r="F195" s="2">
        <f>'MVA2-36proc'!G341</f>
        <v>11.82799</v>
      </c>
      <c r="G195" s="2">
        <f>'MVA2-49proc'!G341</f>
        <v>12.287039999999999</v>
      </c>
      <c r="H195" s="2">
        <f>'MVA2-64proc'!G341</f>
        <v>12.11138</v>
      </c>
    </row>
    <row r="196" spans="1:8" ht="14" x14ac:dyDescent="0.15">
      <c r="A196" s="2" t="s">
        <v>9</v>
      </c>
      <c r="B196" s="2">
        <f>'MVA2-4proc'!G342</f>
        <v>13.126331000000002</v>
      </c>
      <c r="C196" s="2">
        <f>'MVA2-9proc'!G342</f>
        <v>9.352625999999999</v>
      </c>
      <c r="D196" s="2">
        <f>'MVA2-16proc'!G342</f>
        <v>12.295488000000001</v>
      </c>
      <c r="E196" s="2">
        <f>'MVA2-25proc'!G342</f>
        <v>13.389570000000001</v>
      </c>
      <c r="F196" s="2">
        <f>'MVA2-36proc'!G342</f>
        <v>9.3219530000000006</v>
      </c>
      <c r="G196" s="2">
        <f>'MVA2-49proc'!G342</f>
        <v>9.6780430000000006</v>
      </c>
      <c r="H196" s="2">
        <f>'MVA2-64proc'!G342</f>
        <v>9.5634260000000015</v>
      </c>
    </row>
    <row r="197" spans="1:8" ht="14" x14ac:dyDescent="0.15">
      <c r="A197" s="2" t="s">
        <v>10</v>
      </c>
      <c r="B197" s="2">
        <f>'MVA2-4proc'!G343</f>
        <v>7.0100719999999992</v>
      </c>
      <c r="C197" s="2">
        <f>'MVA2-9proc'!G343</f>
        <v>5.3600769999999986</v>
      </c>
      <c r="D197" s="2">
        <f>'MVA2-16proc'!G343</f>
        <v>7.0130960000000018</v>
      </c>
      <c r="E197" s="2">
        <f>'MVA2-25proc'!G343</f>
        <v>6.9332490000000009</v>
      </c>
      <c r="F197" s="2">
        <f>'MVA2-36proc'!G343</f>
        <v>5.3548770000000001</v>
      </c>
      <c r="G197" s="2">
        <f>'MVA2-49proc'!G343</f>
        <v>5.3387309999999992</v>
      </c>
      <c r="H197" s="2">
        <f>'MVA2-64proc'!G343</f>
        <v>5.4034769999999996</v>
      </c>
    </row>
    <row r="198" spans="1:8" ht="14" x14ac:dyDescent="0.15">
      <c r="A198" s="2" t="s">
        <v>11</v>
      </c>
      <c r="B198" s="2">
        <f>'MVA2-4proc'!G344</f>
        <v>8.5046370000000007</v>
      </c>
      <c r="C198" s="2">
        <f>'MVA2-9proc'!G344</f>
        <v>8.7412010000000002</v>
      </c>
      <c r="D198" s="2">
        <f>'MVA2-16proc'!G344</f>
        <v>8.7317080000000011</v>
      </c>
      <c r="E198" s="2">
        <f>'MVA2-25proc'!G344</f>
        <v>8.5609349999999989</v>
      </c>
      <c r="F198" s="2">
        <f>'MVA2-36proc'!G344</f>
        <v>6.427511</v>
      </c>
      <c r="G198" s="2">
        <f>'MVA2-49proc'!G344</f>
        <v>6.3725850000000008</v>
      </c>
      <c r="H198" s="2">
        <f>'MVA2-64proc'!G344</f>
        <v>6.7343570000000001</v>
      </c>
    </row>
    <row r="199" spans="1:8" ht="14" x14ac:dyDescent="0.15">
      <c r="A199" s="2" t="s">
        <v>12</v>
      </c>
      <c r="B199" s="2">
        <f>'MVA2-4proc'!G345</f>
        <v>3.0772570000000004</v>
      </c>
      <c r="C199" s="2">
        <f>'MVA2-9proc'!G345</f>
        <v>2.81704</v>
      </c>
      <c r="D199" s="2">
        <f>'MVA2-16proc'!G345</f>
        <v>2.939308</v>
      </c>
      <c r="E199" s="2">
        <f>'MVA2-25proc'!G345</f>
        <v>2.7295140000000004</v>
      </c>
      <c r="F199" s="2">
        <f>'MVA2-36proc'!G345</f>
        <v>2.2588520000000001</v>
      </c>
      <c r="G199" s="2">
        <f>'MVA2-49proc'!G345</f>
        <v>2.2638329999999995</v>
      </c>
      <c r="H199" s="2">
        <f>'MVA2-64proc'!G345</f>
        <v>2.3820610000000007</v>
      </c>
    </row>
    <row r="200" spans="1:8" ht="14" x14ac:dyDescent="0.15">
      <c r="A200" s="2" t="s">
        <v>13</v>
      </c>
      <c r="B200" s="2">
        <f>'MVA2-4proc'!G346</f>
        <v>3.8159519999999993</v>
      </c>
      <c r="C200" s="2">
        <f>'MVA2-9proc'!G346</f>
        <v>3.3915859999999993</v>
      </c>
      <c r="D200" s="2">
        <f>'MVA2-16proc'!G346</f>
        <v>3.4706139999999999</v>
      </c>
      <c r="E200" s="2">
        <f>'MVA2-25proc'!G346</f>
        <v>3.9979440000000004</v>
      </c>
      <c r="F200" s="2">
        <f>'MVA2-36proc'!G346</f>
        <v>2.6083220000000003</v>
      </c>
      <c r="G200" s="2">
        <f>'MVA2-49proc'!G346</f>
        <v>2.6264169999999996</v>
      </c>
      <c r="H200" s="2">
        <f>'MVA2-64proc'!G346</f>
        <v>2.7583510000000002</v>
      </c>
    </row>
    <row r="201" spans="1:8" ht="14" x14ac:dyDescent="0.15">
      <c r="A201" s="2" t="s">
        <v>14</v>
      </c>
      <c r="B201" s="2">
        <f>'MVA2-4proc'!G347</f>
        <v>3.7662570000000004</v>
      </c>
      <c r="C201" s="2">
        <f>'MVA2-9proc'!G347</f>
        <v>4.1077459999999997</v>
      </c>
      <c r="D201" s="2">
        <f>'MVA2-16proc'!G347</f>
        <v>3.7659399999999996</v>
      </c>
      <c r="E201" s="2">
        <f>'MVA2-25proc'!G347</f>
        <v>3.8733789999999999</v>
      </c>
      <c r="F201" s="2">
        <f>'MVA2-36proc'!G347</f>
        <v>2.8870999999999998</v>
      </c>
      <c r="G201" s="2">
        <f>'MVA2-49proc'!G347</f>
        <v>2.924166</v>
      </c>
      <c r="H201" s="2">
        <f>'MVA2-64proc'!G347</f>
        <v>2.9897540000000005</v>
      </c>
    </row>
    <row r="202" spans="1:8" ht="14" x14ac:dyDescent="0.15">
      <c r="A202" s="2" t="s">
        <v>15</v>
      </c>
      <c r="B202" s="2">
        <f>'MVA2-4proc'!G348</f>
        <v>7.9119900000000003</v>
      </c>
      <c r="C202" s="2">
        <f>'MVA2-9proc'!G348</f>
        <v>7.1495660000000001</v>
      </c>
      <c r="D202" s="2">
        <f>'MVA2-16proc'!G348</f>
        <v>7.9266970000000017</v>
      </c>
      <c r="E202" s="2">
        <f>'MVA2-25proc'!G348</f>
        <v>7.7520730000000002</v>
      </c>
      <c r="F202" s="2">
        <f>'MVA2-36proc'!G348</f>
        <v>5.5939359999999994</v>
      </c>
      <c r="G202" s="2">
        <f>'MVA2-49proc'!G348</f>
        <v>5.7477790000000004</v>
      </c>
      <c r="H202" s="2">
        <f>'MVA2-64proc'!G348</f>
        <v>6.0705260000000001</v>
      </c>
    </row>
    <row r="203" spans="1:8" ht="14" x14ac:dyDescent="0.15">
      <c r="A203" s="2" t="s">
        <v>16</v>
      </c>
      <c r="B203" s="2">
        <f>'MVA2-4proc'!G349</f>
        <v>11.524035000000001</v>
      </c>
      <c r="C203" s="2">
        <f>'MVA2-9proc'!G349</f>
        <v>10.873346000000002</v>
      </c>
      <c r="D203" s="2">
        <f>'MVA2-16proc'!G349</f>
        <v>11.093821</v>
      </c>
      <c r="E203" s="2">
        <f>'MVA2-25proc'!G349</f>
        <v>11.235408000000001</v>
      </c>
      <c r="F203" s="2">
        <f>'MVA2-36proc'!G349</f>
        <v>8.2882989999999985</v>
      </c>
      <c r="G203" s="2">
        <f>'MVA2-49proc'!G349</f>
        <v>8.3771140000000024</v>
      </c>
      <c r="H203" s="2">
        <f>'MVA2-64proc'!G349</f>
        <v>8.8978839999999995</v>
      </c>
    </row>
    <row r="204" spans="1:8" ht="14" x14ac:dyDescent="0.15">
      <c r="A204" s="2" t="s">
        <v>17</v>
      </c>
      <c r="B204" s="2">
        <f>'MVA2-4proc'!G350</f>
        <v>31.767149999999997</v>
      </c>
      <c r="C204" s="2">
        <f>'MVA2-9proc'!G350</f>
        <v>25.758069999999996</v>
      </c>
      <c r="D204" s="2">
        <f>'MVA2-16proc'!G350</f>
        <v>26.759140000000002</v>
      </c>
      <c r="E204" s="2">
        <f>'MVA2-25proc'!G350</f>
        <v>25.708029999999997</v>
      </c>
      <c r="F204" s="2">
        <f>'MVA2-36proc'!G350</f>
        <v>26.856770000000001</v>
      </c>
      <c r="G204" s="2">
        <f>'MVA2-49proc'!G350</f>
        <v>26.155750000000001</v>
      </c>
      <c r="H204" s="2">
        <f>'MVA2-64proc'!G350</f>
        <v>26.973839999999996</v>
      </c>
    </row>
    <row r="205" spans="1:8" ht="14" x14ac:dyDescent="0.15">
      <c r="A205" s="2" t="s">
        <v>18</v>
      </c>
      <c r="B205" s="2">
        <f>'MVA2-4proc'!G351</f>
        <v>24.997319999999998</v>
      </c>
      <c r="C205" s="2">
        <f>'MVA2-9proc'!G351</f>
        <v>19.658390000000001</v>
      </c>
      <c r="D205" s="2">
        <f>'MVA2-16proc'!G351</f>
        <v>20.405929999999998</v>
      </c>
      <c r="E205" s="2">
        <f>'MVA2-25proc'!G351</f>
        <v>20.136869999999995</v>
      </c>
      <c r="F205" s="2">
        <f>'MVA2-36proc'!G351</f>
        <v>20.593029999999995</v>
      </c>
      <c r="G205" s="2">
        <f>'MVA2-49proc'!G351</f>
        <v>19.861420000000003</v>
      </c>
      <c r="H205" s="2">
        <f>'MVA2-64proc'!G351</f>
        <v>20.07619</v>
      </c>
    </row>
    <row r="206" spans="1:8" ht="14" x14ac:dyDescent="0.15">
      <c r="A206" s="2" t="s">
        <v>19</v>
      </c>
      <c r="B206" s="2">
        <f>'MVA2-4proc'!G352</f>
        <v>5.6434519999999999</v>
      </c>
      <c r="C206" s="2">
        <f>'MVA2-9proc'!G352</f>
        <v>5.6956239999999996</v>
      </c>
      <c r="D206" s="2">
        <f>'MVA2-16proc'!G352</f>
        <v>6.1093360000000008</v>
      </c>
      <c r="E206" s="2">
        <f>'MVA2-25proc'!G352</f>
        <v>6.1134950000000003</v>
      </c>
      <c r="F206" s="2">
        <f>'MVA2-36proc'!G352</f>
        <v>4.6927750000000001</v>
      </c>
      <c r="G206" s="2">
        <f>'MVA2-49proc'!G352</f>
        <v>4.6729960000000004</v>
      </c>
      <c r="H206" s="2">
        <f>'MVA2-64proc'!G352</f>
        <v>4.6933360000000004</v>
      </c>
    </row>
    <row r="207" spans="1:8" ht="14" x14ac:dyDescent="0.15">
      <c r="A207" s="2" t="s">
        <v>20</v>
      </c>
      <c r="B207" s="2">
        <f>'MVA2-4proc'!G353</f>
        <v>9.3735730000000039</v>
      </c>
      <c r="C207" s="2">
        <f>'MVA2-9proc'!G353</f>
        <v>8.9234259999999992</v>
      </c>
      <c r="D207" s="2">
        <f>'MVA2-16proc'!G353</f>
        <v>8.6728860000000001</v>
      </c>
      <c r="E207" s="2">
        <f>'MVA2-25proc'!G353</f>
        <v>8.2995249999999992</v>
      </c>
      <c r="F207" s="2">
        <f>'MVA2-36proc'!G353</f>
        <v>6.8041140000000002</v>
      </c>
      <c r="G207" s="2">
        <f>'MVA2-49proc'!G353</f>
        <v>6.6889739999999991</v>
      </c>
      <c r="H207" s="2">
        <f>'MVA2-64proc'!G353</f>
        <v>6.6513469999999986</v>
      </c>
    </row>
    <row r="208" spans="1:8" ht="14" x14ac:dyDescent="0.15">
      <c r="A208" s="2" t="s">
        <v>21</v>
      </c>
      <c r="B208" s="2">
        <f>'MVA2-4proc'!G354</f>
        <v>18.698609999999999</v>
      </c>
      <c r="C208" s="2">
        <f>'MVA2-9proc'!G354</f>
        <v>18.789869999999997</v>
      </c>
      <c r="D208" s="2">
        <f>'MVA2-16proc'!G354</f>
        <v>19.231559999999998</v>
      </c>
      <c r="E208" s="2">
        <f>'MVA2-25proc'!G354</f>
        <v>18.916379999999997</v>
      </c>
      <c r="F208" s="2">
        <f>'MVA2-36proc'!G354</f>
        <v>14.682660000000002</v>
      </c>
      <c r="G208" s="2">
        <f>'MVA2-49proc'!G354</f>
        <v>15.14385</v>
      </c>
      <c r="H208" s="2">
        <f>'MVA2-64proc'!G354</f>
        <v>15.283799999999999</v>
      </c>
    </row>
    <row r="209" spans="1:8" ht="14" x14ac:dyDescent="0.15">
      <c r="A209" s="2" t="s">
        <v>22</v>
      </c>
      <c r="B209" s="2">
        <f>'MVA2-4proc'!G355</f>
        <v>12.308626</v>
      </c>
      <c r="C209" s="2">
        <f>'MVA2-9proc'!G355</f>
        <v>9.3980330000000016</v>
      </c>
      <c r="D209" s="2">
        <f>'MVA2-16proc'!G355</f>
        <v>9.1010200000000019</v>
      </c>
      <c r="E209" s="2">
        <f>'MVA2-25proc'!G355</f>
        <v>9.0843439999999998</v>
      </c>
      <c r="F209" s="2">
        <f>'MVA2-36proc'!G355</f>
        <v>8.8713890000000006</v>
      </c>
      <c r="G209" s="2">
        <f>'MVA2-49proc'!G355</f>
        <v>8.6681750000000015</v>
      </c>
      <c r="H209" s="2">
        <f>'MVA2-64proc'!G355</f>
        <v>8.7186190000000003</v>
      </c>
    </row>
    <row r="210" spans="1:8" ht="14" x14ac:dyDescent="0.15">
      <c r="A210" s="2" t="s">
        <v>23</v>
      </c>
      <c r="B210" s="2">
        <f>'MVA2-4proc'!G356</f>
        <v>18.53312</v>
      </c>
      <c r="C210" s="2">
        <f>'MVA2-9proc'!G356</f>
        <v>19.261979999999998</v>
      </c>
      <c r="D210" s="2">
        <f>'MVA2-16proc'!G356</f>
        <v>19.891819999999999</v>
      </c>
      <c r="E210" s="2">
        <f>'MVA2-25proc'!G356</f>
        <v>21.198979999999999</v>
      </c>
      <c r="F210" s="2">
        <f>'MVA2-36proc'!G356</f>
        <v>14.840790000000002</v>
      </c>
      <c r="G210" s="2">
        <f>'MVA2-49proc'!G356</f>
        <v>15.103479999999999</v>
      </c>
      <c r="H210" s="2">
        <f>'MVA2-64proc'!G356</f>
        <v>15.0601</v>
      </c>
    </row>
    <row r="211" spans="1:8" ht="14" x14ac:dyDescent="0.15">
      <c r="A211" s="2" t="s">
        <v>24</v>
      </c>
      <c r="B211" s="2">
        <f>'MVA2-4proc'!G357</f>
        <v>15.530000000000001</v>
      </c>
      <c r="C211" s="2">
        <f>'MVA2-9proc'!G357</f>
        <v>18.080799999999996</v>
      </c>
      <c r="D211" s="2">
        <f>'MVA2-16proc'!G357</f>
        <v>16.042829999999999</v>
      </c>
      <c r="E211" s="2">
        <f>'MVA2-25proc'!G357</f>
        <v>15.625919999999999</v>
      </c>
      <c r="F211" s="2">
        <f>'MVA2-36proc'!G357</f>
        <v>12.54508</v>
      </c>
      <c r="G211" s="2">
        <f>'MVA2-49proc'!G357</f>
        <v>12.673290000000001</v>
      </c>
      <c r="H211" s="2">
        <f>'MVA2-64proc'!G357</f>
        <v>12.642900000000001</v>
      </c>
    </row>
    <row r="214" spans="1:8" ht="14" x14ac:dyDescent="0.15">
      <c r="A214" s="2"/>
      <c r="B214" s="2"/>
      <c r="C214" s="39" t="s">
        <v>40</v>
      </c>
      <c r="D214" s="39"/>
      <c r="E214" s="39"/>
      <c r="F214" s="39"/>
      <c r="G214" s="39"/>
      <c r="H214" s="2"/>
    </row>
    <row r="215" spans="1:8" ht="14" x14ac:dyDescent="0.15">
      <c r="A215" s="2"/>
      <c r="B215" s="2"/>
      <c r="C215" s="2"/>
      <c r="D215" s="2"/>
      <c r="E215" s="2"/>
      <c r="F215" s="2"/>
      <c r="G215" s="2"/>
      <c r="H215" s="2"/>
    </row>
    <row r="216" spans="1:8" ht="14" x14ac:dyDescent="0.15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 x14ac:dyDescent="0.15">
      <c r="A217" s="2" t="s">
        <v>0</v>
      </c>
      <c r="B217" s="2">
        <f t="shared" ref="B217:H232" si="0">B187-B37</f>
        <v>7.9465000000000785E-2</v>
      </c>
      <c r="C217" s="2">
        <f t="shared" si="0"/>
        <v>9.5146999999999871E-2</v>
      </c>
      <c r="D217" s="2">
        <f t="shared" si="0"/>
        <v>9.6472000000000335E-2</v>
      </c>
      <c r="E217" s="2">
        <f t="shared" si="0"/>
        <v>9.4440999999999775E-2</v>
      </c>
      <c r="F217" s="2">
        <f t="shared" si="0"/>
        <v>9.7370999999999874E-2</v>
      </c>
      <c r="G217" s="2">
        <f t="shared" si="0"/>
        <v>0.10352899999999998</v>
      </c>
      <c r="H217" s="2">
        <f t="shared" si="0"/>
        <v>0.11517499999999981</v>
      </c>
    </row>
    <row r="218" spans="1:8" ht="14" x14ac:dyDescent="0.15">
      <c r="A218" s="2" t="s">
        <v>1</v>
      </c>
      <c r="B218" s="2">
        <f t="shared" si="0"/>
        <v>3.0007000000000339E-2</v>
      </c>
      <c r="C218" s="2">
        <f t="shared" si="0"/>
        <v>3.7718999999999836E-2</v>
      </c>
      <c r="D218" s="2">
        <f t="shared" si="0"/>
        <v>4.2371999999999854E-2</v>
      </c>
      <c r="E218" s="2">
        <f t="shared" si="0"/>
        <v>4.4728999999999797E-2</v>
      </c>
      <c r="F218" s="2">
        <f t="shared" si="0"/>
        <v>4.795399999999983E-2</v>
      </c>
      <c r="G218" s="2">
        <f t="shared" si="0"/>
        <v>5.1265000000000116E-2</v>
      </c>
      <c r="H218" s="2">
        <f t="shared" si="0"/>
        <v>5.6655999999999818E-2</v>
      </c>
    </row>
    <row r="219" spans="1:8" ht="14" x14ac:dyDescent="0.15">
      <c r="A219" s="2" t="s">
        <v>2</v>
      </c>
      <c r="B219" s="2">
        <f t="shared" si="0"/>
        <v>4.1828000000000642E-2</v>
      </c>
      <c r="C219" s="2">
        <f t="shared" si="0"/>
        <v>5.2594999999999725E-2</v>
      </c>
      <c r="D219" s="2">
        <f t="shared" si="0"/>
        <v>5.2538999999999891E-2</v>
      </c>
      <c r="E219" s="2">
        <f t="shared" si="0"/>
        <v>5.7067000000000423E-2</v>
      </c>
      <c r="F219" s="2">
        <f t="shared" si="0"/>
        <v>6.1544999999999295E-2</v>
      </c>
      <c r="G219" s="2">
        <f t="shared" si="0"/>
        <v>6.5396999999999483E-2</v>
      </c>
      <c r="H219" s="2">
        <f t="shared" si="0"/>
        <v>7.5390000000000068E-2</v>
      </c>
    </row>
    <row r="220" spans="1:8" ht="14" x14ac:dyDescent="0.15">
      <c r="A220" s="2" t="s">
        <v>3</v>
      </c>
      <c r="B220" s="2">
        <f t="shared" si="0"/>
        <v>9.9693000000000254E-2</v>
      </c>
      <c r="C220" s="2">
        <f t="shared" si="0"/>
        <v>0.13124500000000161</v>
      </c>
      <c r="D220" s="2">
        <f t="shared" si="0"/>
        <v>0.11537199999999892</v>
      </c>
      <c r="E220" s="2">
        <f t="shared" si="0"/>
        <v>0.11951299999999954</v>
      </c>
      <c r="F220" s="2">
        <f t="shared" si="0"/>
        <v>0.12546300000000077</v>
      </c>
      <c r="G220" s="2">
        <f t="shared" si="0"/>
        <v>0.12516500000000086</v>
      </c>
      <c r="H220" s="2">
        <f t="shared" si="0"/>
        <v>0.13822500000000115</v>
      </c>
    </row>
    <row r="221" spans="1:8" ht="14" x14ac:dyDescent="0.15">
      <c r="A221" s="2" t="s">
        <v>4</v>
      </c>
      <c r="B221" s="2">
        <f t="shared" si="0"/>
        <v>3.2495999999999636E-2</v>
      </c>
      <c r="C221" s="2">
        <f t="shared" si="0"/>
        <v>3.7462999999999358E-2</v>
      </c>
      <c r="D221" s="2">
        <f t="shared" si="0"/>
        <v>3.7426999999999655E-2</v>
      </c>
      <c r="E221" s="2">
        <f t="shared" si="0"/>
        <v>3.9647000000000432E-2</v>
      </c>
      <c r="F221" s="2">
        <f t="shared" si="0"/>
        <v>4.1541999999999746E-2</v>
      </c>
      <c r="G221" s="2">
        <f t="shared" si="0"/>
        <v>4.3688000000000393E-2</v>
      </c>
      <c r="H221" s="2">
        <f t="shared" si="0"/>
        <v>4.864299999999977E-2</v>
      </c>
    </row>
    <row r="222" spans="1:8" ht="14" x14ac:dyDescent="0.15">
      <c r="A222" s="2" t="s">
        <v>5</v>
      </c>
      <c r="B222" s="2">
        <f t="shared" si="0"/>
        <v>2.6082000000000161E-2</v>
      </c>
      <c r="C222" s="2">
        <f t="shared" si="0"/>
        <v>3.0655000000000543E-2</v>
      </c>
      <c r="D222" s="2">
        <f t="shared" si="0"/>
        <v>3.0148999999999981E-2</v>
      </c>
      <c r="E222" s="2">
        <f t="shared" si="0"/>
        <v>3.2734999999999514E-2</v>
      </c>
      <c r="F222" s="2">
        <f t="shared" si="0"/>
        <v>3.5201000000000482E-2</v>
      </c>
      <c r="G222" s="2">
        <f t="shared" si="0"/>
        <v>3.5285999999999929E-2</v>
      </c>
      <c r="H222" s="2">
        <f t="shared" si="0"/>
        <v>3.9428999999999936E-2</v>
      </c>
    </row>
    <row r="223" spans="1:8" ht="14" x14ac:dyDescent="0.15">
      <c r="A223" s="2" t="s">
        <v>6</v>
      </c>
      <c r="B223" s="2">
        <f t="shared" si="0"/>
        <v>0.17862999999999829</v>
      </c>
      <c r="C223" s="2">
        <f t="shared" si="0"/>
        <v>0.21834000000000131</v>
      </c>
      <c r="D223" s="2">
        <f t="shared" si="0"/>
        <v>0.21429999999999971</v>
      </c>
      <c r="E223" s="2">
        <f t="shared" si="0"/>
        <v>0.21403999999999712</v>
      </c>
      <c r="F223" s="2">
        <f t="shared" si="0"/>
        <v>0.21700999999999837</v>
      </c>
      <c r="G223" s="2">
        <f t="shared" si="0"/>
        <v>0.22521000000000235</v>
      </c>
      <c r="H223" s="2">
        <f t="shared" si="0"/>
        <v>0.24051000000000045</v>
      </c>
    </row>
    <row r="224" spans="1:8" ht="14" x14ac:dyDescent="0.15">
      <c r="A224" s="2" t="s">
        <v>7</v>
      </c>
      <c r="B224" s="2">
        <f t="shared" si="0"/>
        <v>5.1157999999999149E-2</v>
      </c>
      <c r="C224" s="2">
        <f t="shared" si="0"/>
        <v>6.1364000000000196E-2</v>
      </c>
      <c r="D224" s="2">
        <f t="shared" si="0"/>
        <v>5.7262999999999842E-2</v>
      </c>
      <c r="E224" s="2">
        <f t="shared" si="0"/>
        <v>6.0448999999999309E-2</v>
      </c>
      <c r="F224" s="2">
        <f t="shared" si="0"/>
        <v>6.1922999999999728E-2</v>
      </c>
      <c r="G224" s="2">
        <f t="shared" si="0"/>
        <v>6.3254999999999395E-2</v>
      </c>
      <c r="H224" s="2">
        <f t="shared" si="0"/>
        <v>6.5292999999999601E-2</v>
      </c>
    </row>
    <row r="225" spans="1:8" ht="14" x14ac:dyDescent="0.15">
      <c r="A225" s="2" t="s">
        <v>8</v>
      </c>
      <c r="B225" s="2">
        <f t="shared" si="0"/>
        <v>0.12523999999999802</v>
      </c>
      <c r="C225" s="2">
        <f t="shared" si="0"/>
        <v>0.15100999999999942</v>
      </c>
      <c r="D225" s="2">
        <f t="shared" si="0"/>
        <v>0.14624000000000237</v>
      </c>
      <c r="E225" s="2">
        <f t="shared" si="0"/>
        <v>0.15383999999999887</v>
      </c>
      <c r="F225" s="2">
        <f t="shared" si="0"/>
        <v>0.15480999999999767</v>
      </c>
      <c r="G225" s="2">
        <f t="shared" si="0"/>
        <v>0.16971000000000025</v>
      </c>
      <c r="H225" s="2">
        <f t="shared" si="0"/>
        <v>0.17642000000000024</v>
      </c>
    </row>
    <row r="226" spans="1:8" ht="14" x14ac:dyDescent="0.15">
      <c r="A226" s="2" t="s">
        <v>9</v>
      </c>
      <c r="B226" s="2">
        <f t="shared" si="0"/>
        <v>0.11583400000000132</v>
      </c>
      <c r="C226" s="2">
        <f t="shared" si="0"/>
        <v>0.13501999999999903</v>
      </c>
      <c r="D226" s="2">
        <f t="shared" si="0"/>
        <v>0.13079600000000191</v>
      </c>
      <c r="E226" s="2">
        <f t="shared" si="0"/>
        <v>0.12694800000000228</v>
      </c>
      <c r="F226" s="2">
        <f t="shared" si="0"/>
        <v>0.13103500000000068</v>
      </c>
      <c r="G226" s="2">
        <f t="shared" si="0"/>
        <v>0.13904600000000045</v>
      </c>
      <c r="H226" s="2">
        <f t="shared" si="0"/>
        <v>0.14249200000000251</v>
      </c>
    </row>
    <row r="227" spans="1:8" ht="14" x14ac:dyDescent="0.15">
      <c r="A227" s="2" t="s">
        <v>10</v>
      </c>
      <c r="B227" s="2">
        <f t="shared" si="0"/>
        <v>6.7436999999999081E-2</v>
      </c>
      <c r="C227" s="2">
        <f t="shared" si="0"/>
        <v>8.133699999999866E-2</v>
      </c>
      <c r="D227" s="2">
        <f t="shared" si="0"/>
        <v>7.7985000000000859E-2</v>
      </c>
      <c r="E227" s="2">
        <f t="shared" si="0"/>
        <v>7.9635000000000566E-2</v>
      </c>
      <c r="F227" s="2">
        <f t="shared" si="0"/>
        <v>8.0130000000000479E-2</v>
      </c>
      <c r="G227" s="2">
        <f t="shared" si="0"/>
        <v>8.2280999999998272E-2</v>
      </c>
      <c r="H227" s="2">
        <f t="shared" si="0"/>
        <v>8.816899999999972E-2</v>
      </c>
    </row>
    <row r="228" spans="1:8" ht="14" x14ac:dyDescent="0.15">
      <c r="A228" s="2" t="s">
        <v>11</v>
      </c>
      <c r="B228" s="2">
        <f t="shared" si="0"/>
        <v>8.3104999999999762E-2</v>
      </c>
      <c r="C228" s="2">
        <f t="shared" si="0"/>
        <v>0.10418300000000258</v>
      </c>
      <c r="D228" s="2">
        <f t="shared" si="0"/>
        <v>9.2759000000000924E-2</v>
      </c>
      <c r="E228" s="2">
        <f t="shared" si="0"/>
        <v>9.4823999999997355E-2</v>
      </c>
      <c r="F228" s="2">
        <f t="shared" si="0"/>
        <v>9.6429999999999794E-2</v>
      </c>
      <c r="G228" s="2">
        <f t="shared" si="0"/>
        <v>9.5974000000000892E-2</v>
      </c>
      <c r="H228" s="2">
        <f t="shared" si="0"/>
        <v>0.10405299999999951</v>
      </c>
    </row>
    <row r="229" spans="1:8" ht="14" x14ac:dyDescent="0.15">
      <c r="A229" s="2" t="s">
        <v>12</v>
      </c>
      <c r="B229" s="2">
        <f t="shared" si="0"/>
        <v>3.009700000000004E-2</v>
      </c>
      <c r="C229" s="2">
        <f t="shared" si="0"/>
        <v>3.5597000000000101E-2</v>
      </c>
      <c r="D229" s="2">
        <f t="shared" si="0"/>
        <v>3.4151000000000042E-2</v>
      </c>
      <c r="E229" s="2">
        <f t="shared" si="0"/>
        <v>3.6013000000000517E-2</v>
      </c>
      <c r="F229" s="2">
        <f t="shared" si="0"/>
        <v>3.8034000000000123E-2</v>
      </c>
      <c r="G229" s="2">
        <f t="shared" si="0"/>
        <v>3.8592999999999655E-2</v>
      </c>
      <c r="H229" s="2">
        <f t="shared" si="0"/>
        <v>4.2702000000000684E-2</v>
      </c>
    </row>
    <row r="230" spans="1:8" ht="14" x14ac:dyDescent="0.15">
      <c r="A230" s="2" t="s">
        <v>13</v>
      </c>
      <c r="B230" s="2">
        <f t="shared" si="0"/>
        <v>2.9434999999998546E-2</v>
      </c>
      <c r="C230" s="2">
        <f t="shared" si="0"/>
        <v>4.0539999999999132E-2</v>
      </c>
      <c r="D230" s="2">
        <f t="shared" si="0"/>
        <v>4.037399999999991E-2</v>
      </c>
      <c r="E230" s="2">
        <f t="shared" si="0"/>
        <v>4.1971999999999898E-2</v>
      </c>
      <c r="F230" s="2">
        <f t="shared" si="0"/>
        <v>4.37890000000003E-2</v>
      </c>
      <c r="G230" s="2">
        <f t="shared" si="0"/>
        <v>4.6484999999999221E-2</v>
      </c>
      <c r="H230" s="2">
        <f t="shared" si="0"/>
        <v>5.1223999999999936E-2</v>
      </c>
    </row>
    <row r="231" spans="1:8" ht="14" x14ac:dyDescent="0.15">
      <c r="A231" s="2" t="s">
        <v>14</v>
      </c>
      <c r="B231" s="2">
        <f t="shared" si="0"/>
        <v>4.4598000000000138E-2</v>
      </c>
      <c r="C231" s="2">
        <f t="shared" si="0"/>
        <v>4.8573999999999451E-2</v>
      </c>
      <c r="D231" s="2">
        <f t="shared" si="0"/>
        <v>4.4431999999999583E-2</v>
      </c>
      <c r="E231" s="2">
        <f t="shared" si="0"/>
        <v>4.687399999999986E-2</v>
      </c>
      <c r="F231" s="2">
        <f t="shared" si="0"/>
        <v>4.74019999999995E-2</v>
      </c>
      <c r="G231" s="2">
        <f t="shared" si="0"/>
        <v>4.7975999999999797E-2</v>
      </c>
      <c r="H231" s="2">
        <f t="shared" si="0"/>
        <v>5.3819000000000283E-2</v>
      </c>
    </row>
    <row r="232" spans="1:8" ht="14" x14ac:dyDescent="0.15">
      <c r="A232" s="2" t="s">
        <v>15</v>
      </c>
      <c r="B232" s="2">
        <f t="shared" si="0"/>
        <v>7.3255000000000514E-2</v>
      </c>
      <c r="C232" s="2">
        <f t="shared" si="0"/>
        <v>0.11576400000000042</v>
      </c>
      <c r="D232" s="2">
        <f t="shared" si="0"/>
        <v>8.977800000000169E-2</v>
      </c>
      <c r="E232" s="2">
        <f t="shared" si="0"/>
        <v>8.7160999999999156E-2</v>
      </c>
      <c r="F232" s="2">
        <f t="shared" si="0"/>
        <v>8.0154999999999532E-2</v>
      </c>
      <c r="G232" s="2">
        <f t="shared" si="0"/>
        <v>8.1375999999999671E-2</v>
      </c>
      <c r="H232" s="2">
        <f t="shared" si="0"/>
        <v>9.3525000000000524E-2</v>
      </c>
    </row>
    <row r="233" spans="1:8" ht="14" x14ac:dyDescent="0.15">
      <c r="A233" s="2" t="s">
        <v>16</v>
      </c>
      <c r="B233" s="2">
        <f t="shared" ref="B233:H241" si="1">B203-B53</f>
        <v>0.11322900000000224</v>
      </c>
      <c r="C233" s="2">
        <f t="shared" si="1"/>
        <v>0.11305200000000326</v>
      </c>
      <c r="D233" s="2">
        <f t="shared" si="1"/>
        <v>0.12808099999999989</v>
      </c>
      <c r="E233" s="2">
        <f t="shared" si="1"/>
        <v>0.12151300000000198</v>
      </c>
      <c r="F233" s="2">
        <f t="shared" si="1"/>
        <v>0.11274199999999901</v>
      </c>
      <c r="G233" s="2">
        <f t="shared" si="1"/>
        <v>0.11714400000000325</v>
      </c>
      <c r="H233" s="2">
        <f t="shared" si="1"/>
        <v>0.13065800000000216</v>
      </c>
    </row>
    <row r="234" spans="1:8" ht="14" x14ac:dyDescent="0.15">
      <c r="A234" s="2" t="s">
        <v>17</v>
      </c>
      <c r="B234" s="2">
        <f t="shared" si="1"/>
        <v>0.20922999999999448</v>
      </c>
      <c r="C234" s="2">
        <f t="shared" si="1"/>
        <v>0.27379999999999427</v>
      </c>
      <c r="D234" s="2">
        <f t="shared" si="1"/>
        <v>0.29265000000000185</v>
      </c>
      <c r="E234" s="2">
        <f t="shared" si="1"/>
        <v>0.30937999999999732</v>
      </c>
      <c r="F234" s="2">
        <f t="shared" si="1"/>
        <v>0.32298000000000116</v>
      </c>
      <c r="G234" s="2">
        <f t="shared" si="1"/>
        <v>0.34478999999999971</v>
      </c>
      <c r="H234" s="2">
        <f t="shared" si="1"/>
        <v>0.33399999999999608</v>
      </c>
    </row>
    <row r="235" spans="1:8" ht="14" x14ac:dyDescent="0.15">
      <c r="A235" s="2" t="s">
        <v>18</v>
      </c>
      <c r="B235" s="2">
        <f t="shared" si="1"/>
        <v>0.24680999999999997</v>
      </c>
      <c r="C235" s="2">
        <f t="shared" si="1"/>
        <v>0.26117000000000345</v>
      </c>
      <c r="D235" s="2">
        <f t="shared" si="1"/>
        <v>0.2582199999999979</v>
      </c>
      <c r="E235" s="2">
        <f t="shared" si="1"/>
        <v>0.25376999999999583</v>
      </c>
      <c r="F235" s="2">
        <f t="shared" si="1"/>
        <v>0.24138999999999555</v>
      </c>
      <c r="G235" s="2">
        <f t="shared" si="1"/>
        <v>0.24690000000000012</v>
      </c>
      <c r="H235" s="2">
        <f t="shared" si="1"/>
        <v>0.24834999999999852</v>
      </c>
    </row>
    <row r="236" spans="1:8" ht="14" x14ac:dyDescent="0.15">
      <c r="A236" s="2" t="s">
        <v>19</v>
      </c>
      <c r="B236" s="2">
        <f t="shared" si="1"/>
        <v>6.1688999999999439E-2</v>
      </c>
      <c r="C236" s="2">
        <f t="shared" si="1"/>
        <v>7.4116999999998434E-2</v>
      </c>
      <c r="D236" s="2">
        <f t="shared" si="1"/>
        <v>6.9501999999999953E-2</v>
      </c>
      <c r="E236" s="2">
        <f t="shared" si="1"/>
        <v>6.9646000000000541E-2</v>
      </c>
      <c r="F236" s="2">
        <f t="shared" si="1"/>
        <v>7.1212999999999305E-2</v>
      </c>
      <c r="G236" s="2">
        <f t="shared" si="1"/>
        <v>7.1816000000000102E-2</v>
      </c>
      <c r="H236" s="2">
        <f t="shared" si="1"/>
        <v>7.5828000000001339E-2</v>
      </c>
    </row>
    <row r="237" spans="1:8" ht="14" x14ac:dyDescent="0.15">
      <c r="A237" s="2" t="s">
        <v>20</v>
      </c>
      <c r="B237" s="2">
        <f t="shared" si="1"/>
        <v>6.5978000000004755E-2</v>
      </c>
      <c r="C237" s="2">
        <f t="shared" si="1"/>
        <v>7.8737999999997754E-2</v>
      </c>
      <c r="D237" s="2">
        <f t="shared" si="1"/>
        <v>9.0542000000001011E-2</v>
      </c>
      <c r="E237" s="2">
        <f t="shared" si="1"/>
        <v>9.5105999999999469E-2</v>
      </c>
      <c r="F237" s="2">
        <f t="shared" si="1"/>
        <v>9.563600000000072E-2</v>
      </c>
      <c r="G237" s="2">
        <f t="shared" si="1"/>
        <v>9.9423999999999069E-2</v>
      </c>
      <c r="H237" s="2">
        <f t="shared" si="1"/>
        <v>0.10248799999999836</v>
      </c>
    </row>
    <row r="238" spans="1:8" ht="14" x14ac:dyDescent="0.15">
      <c r="A238" s="2" t="s">
        <v>21</v>
      </c>
      <c r="B238" s="2">
        <f t="shared" si="1"/>
        <v>0.16556999999999888</v>
      </c>
      <c r="C238" s="2">
        <f t="shared" si="1"/>
        <v>0.18505000000000038</v>
      </c>
      <c r="D238" s="2">
        <f t="shared" si="1"/>
        <v>0.18038000000000309</v>
      </c>
      <c r="E238" s="2">
        <f t="shared" si="1"/>
        <v>0.18738999999999351</v>
      </c>
      <c r="F238" s="2">
        <f t="shared" si="1"/>
        <v>0.17065000000000374</v>
      </c>
      <c r="G238" s="2">
        <f t="shared" si="1"/>
        <v>0.1899500000000014</v>
      </c>
      <c r="H238" s="2">
        <f t="shared" si="1"/>
        <v>0.19146000000000107</v>
      </c>
    </row>
    <row r="239" spans="1:8" ht="14" x14ac:dyDescent="0.15">
      <c r="A239" s="2" t="s">
        <v>22</v>
      </c>
      <c r="B239" s="2">
        <f t="shared" si="1"/>
        <v>0.10732800000000076</v>
      </c>
      <c r="C239" s="2">
        <f t="shared" si="1"/>
        <v>0.11860100000000351</v>
      </c>
      <c r="D239" s="2">
        <f t="shared" si="1"/>
        <v>0.11633300000000091</v>
      </c>
      <c r="E239" s="2">
        <f t="shared" si="1"/>
        <v>0.12269099999999789</v>
      </c>
      <c r="F239" s="2">
        <f t="shared" si="1"/>
        <v>0.10429599999999972</v>
      </c>
      <c r="G239" s="2">
        <f t="shared" si="1"/>
        <v>0.11571200000000204</v>
      </c>
      <c r="H239" s="2">
        <f t="shared" si="1"/>
        <v>0.11293199999999892</v>
      </c>
    </row>
    <row r="240" spans="1:8" ht="14" x14ac:dyDescent="0.15">
      <c r="A240" s="2" t="s">
        <v>23</v>
      </c>
      <c r="B240" s="2">
        <f t="shared" si="1"/>
        <v>0.14827000000000012</v>
      </c>
      <c r="C240" s="2">
        <f t="shared" si="1"/>
        <v>0.18231999999999715</v>
      </c>
      <c r="D240" s="2">
        <f t="shared" si="1"/>
        <v>0.19515999999999778</v>
      </c>
      <c r="E240" s="2">
        <f t="shared" si="1"/>
        <v>0.19418999999999542</v>
      </c>
      <c r="F240" s="2">
        <f t="shared" si="1"/>
        <v>0.18471000000000259</v>
      </c>
      <c r="G240" s="2">
        <f t="shared" si="1"/>
        <v>0.2036300000000022</v>
      </c>
      <c r="H240" s="2">
        <f t="shared" si="1"/>
        <v>0.20434000000000019</v>
      </c>
    </row>
    <row r="241" spans="1:8" ht="14" x14ac:dyDescent="0.15">
      <c r="A241" s="2" t="s">
        <v>24</v>
      </c>
      <c r="B241" s="2">
        <f t="shared" si="1"/>
        <v>0.15895000000000081</v>
      </c>
      <c r="C241" s="2">
        <f t="shared" si="1"/>
        <v>0.18070999999999415</v>
      </c>
      <c r="D241" s="2">
        <f t="shared" si="1"/>
        <v>0.17919999999999803</v>
      </c>
      <c r="E241" s="2">
        <f t="shared" si="1"/>
        <v>0.17590999999999823</v>
      </c>
      <c r="F241" s="2">
        <f t="shared" si="1"/>
        <v>0.16318000000000055</v>
      </c>
      <c r="G241" s="2">
        <f t="shared" si="1"/>
        <v>0.16961999999999833</v>
      </c>
      <c r="H241" s="2">
        <f t="shared" si="1"/>
        <v>0.16911999999999949</v>
      </c>
    </row>
  </sheetData>
  <mergeCells count="14">
    <mergeCell ref="C214:G214"/>
    <mergeCell ref="A2:Q2"/>
    <mergeCell ref="B4:H4"/>
    <mergeCell ref="T74:T85"/>
    <mergeCell ref="C94:G94"/>
    <mergeCell ref="L94:Q94"/>
    <mergeCell ref="C124:G124"/>
    <mergeCell ref="C154:G154"/>
    <mergeCell ref="C184:G184"/>
    <mergeCell ref="L4:Q4"/>
    <mergeCell ref="C34:G34"/>
    <mergeCell ref="L34:Q34"/>
    <mergeCell ref="C64:G64"/>
    <mergeCell ref="L64:Q6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1"/>
  <sheetViews>
    <sheetView topLeftCell="A90" zoomScaleNormal="100" workbookViewId="0">
      <selection activeCell="M221" sqref="M221"/>
    </sheetView>
  </sheetViews>
  <sheetFormatPr baseColWidth="10" defaultColWidth="8.83203125" defaultRowHeight="13" x14ac:dyDescent="0.15"/>
  <cols>
    <col min="1" max="1" width="18.33203125" customWidth="1"/>
    <col min="2" max="2" width="13.1640625" customWidth="1"/>
    <col min="3" max="3" width="12.6640625" customWidth="1"/>
    <col min="4" max="5" width="12.1640625" customWidth="1"/>
    <col min="6" max="6" width="13.1640625" customWidth="1"/>
    <col min="7" max="8" width="12.5" customWidth="1"/>
    <col min="11" max="11" width="18.1640625" customWidth="1"/>
    <col min="12" max="12" width="13.83203125" customWidth="1"/>
    <col min="13" max="13" width="13.33203125" customWidth="1"/>
    <col min="14" max="15" width="13.83203125" customWidth="1"/>
    <col min="16" max="16" width="13.33203125" customWidth="1"/>
    <col min="17" max="17" width="13.6640625" customWidth="1"/>
    <col min="18" max="18" width="14" customWidth="1"/>
  </cols>
  <sheetData>
    <row r="2" spans="1:18" ht="18" x14ac:dyDescent="0.2">
      <c r="A2" s="43" t="s">
        <v>81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8" ht="14" x14ac:dyDescent="0.15">
      <c r="C3" s="8"/>
      <c r="D3" s="8"/>
      <c r="E3" s="8"/>
      <c r="F3" s="8"/>
      <c r="G3" s="8"/>
    </row>
    <row r="4" spans="1:18" ht="14" x14ac:dyDescent="0.15">
      <c r="A4" s="2"/>
      <c r="B4" s="39" t="s">
        <v>28</v>
      </c>
      <c r="C4" s="39"/>
      <c r="D4" s="39"/>
      <c r="E4" s="39"/>
      <c r="F4" s="39"/>
      <c r="G4" s="39"/>
      <c r="H4" s="39"/>
      <c r="K4" s="2"/>
      <c r="L4" s="41" t="s">
        <v>29</v>
      </c>
      <c r="M4" s="41"/>
      <c r="N4" s="41"/>
      <c r="O4" s="41"/>
      <c r="P4" s="41"/>
      <c r="Q4" s="41"/>
      <c r="R4" s="2"/>
    </row>
    <row r="5" spans="1:18" ht="14" x14ac:dyDescent="0.15">
      <c r="A5" s="2"/>
      <c r="B5" s="2"/>
      <c r="C5" s="2"/>
      <c r="D5" s="2"/>
      <c r="E5" s="2"/>
      <c r="F5" s="2"/>
      <c r="G5" s="2"/>
      <c r="H5" s="2"/>
      <c r="K5" s="2"/>
      <c r="L5" s="2"/>
      <c r="M5" s="2"/>
      <c r="N5" s="2"/>
      <c r="O5" s="2"/>
      <c r="P5" s="2"/>
      <c r="Q5" s="2"/>
      <c r="R5" s="2"/>
    </row>
    <row r="6" spans="1:18" ht="14" x14ac:dyDescent="0.15">
      <c r="A6" s="2"/>
      <c r="B6" s="1">
        <v>4</v>
      </c>
      <c r="C6" s="1">
        <v>9</v>
      </c>
      <c r="D6" s="1">
        <v>16</v>
      </c>
      <c r="E6" s="1">
        <v>25</v>
      </c>
      <c r="F6" s="1">
        <v>36</v>
      </c>
      <c r="G6" s="1">
        <v>49</v>
      </c>
      <c r="H6" s="1">
        <v>64</v>
      </c>
      <c r="K6" s="2"/>
      <c r="L6" s="1">
        <v>4</v>
      </c>
      <c r="M6" s="1">
        <v>9</v>
      </c>
      <c r="N6" s="1">
        <v>16</v>
      </c>
      <c r="O6" s="1">
        <v>25</v>
      </c>
      <c r="P6" s="1">
        <v>36</v>
      </c>
      <c r="Q6" s="1">
        <v>49</v>
      </c>
      <c r="R6" s="1">
        <v>64</v>
      </c>
    </row>
    <row r="7" spans="1:18" ht="14" x14ac:dyDescent="0.15">
      <c r="A7" s="2" t="s">
        <v>0</v>
      </c>
      <c r="B7" s="2">
        <f>((2*'Matrix Statistics'!$E3)/(B217))/1000000000</f>
        <v>0.23289598139977538</v>
      </c>
      <c r="C7" s="2">
        <f>((2*'Matrix Statistics'!$E3)/(C217))/1000000000</f>
        <v>0.22395528455284897</v>
      </c>
      <c r="D7" s="2">
        <f>((2*'Matrix Statistics'!$E3)/(D217))/1000000000</f>
        <v>0.20087918598954044</v>
      </c>
      <c r="E7" s="2">
        <f>((2*'Matrix Statistics'!$E3)/(E217))/1000000000</f>
        <v>0.20322958454373369</v>
      </c>
      <c r="F7" s="2">
        <f>((2*'Matrix Statistics'!$E3)/(F217))/1000000000</f>
        <v>0.19447090618278293</v>
      </c>
      <c r="G7" s="2">
        <f>((2*'Matrix Statistics'!$E3)/(G217))/1000000000</f>
        <v>0.1705764653520917</v>
      </c>
      <c r="H7" s="2">
        <f>((2*'Matrix Statistics'!$E3)/(H217))/1000000000</f>
        <v>0.18243281558823335</v>
      </c>
      <c r="K7" s="2" t="s">
        <v>0</v>
      </c>
      <c r="L7" s="2">
        <f>((2*'Matrix Statistics'!$E3)/(L67))/1000000000</f>
        <v>2.5309678104748757E-2</v>
      </c>
      <c r="M7" s="2">
        <f>((2*'Matrix Statistics'!$E3)/(M67))/1000000000</f>
        <v>1.3390440325901776E-2</v>
      </c>
      <c r="N7" s="2">
        <f>((2*'Matrix Statistics'!$E3)/(N67))/1000000000</f>
        <v>1.3056015735564315E-2</v>
      </c>
      <c r="O7" s="2">
        <f>((2*'Matrix Statistics'!$E3)/(O67))/1000000000</f>
        <v>1.2413208453207271E-2</v>
      </c>
      <c r="P7" s="2">
        <f>((2*'Matrix Statistics'!$E3)/(P67))/1000000000</f>
        <v>1.1907237105157936E-2</v>
      </c>
      <c r="Q7" s="2">
        <f>((2*'Matrix Statistics'!$E3)/(Q67))/1000000000</f>
        <v>1.1552476018292875E-2</v>
      </c>
      <c r="R7" s="2">
        <f>((2*'Matrix Statistics'!$E3)/(R67))/1000000000</f>
        <v>1.1195474502801128E-2</v>
      </c>
    </row>
    <row r="8" spans="1:18" ht="14" x14ac:dyDescent="0.15">
      <c r="A8" s="2" t="s">
        <v>1</v>
      </c>
      <c r="B8" s="2">
        <f>((2*'Matrix Statistics'!$E4)/(B218))/1000000000</f>
        <v>0.25309949374935831</v>
      </c>
      <c r="C8" s="2">
        <f>((2*'Matrix Statistics'!$E4)/(C218))/1000000000</f>
        <v>0.21955099480193579</v>
      </c>
      <c r="D8" s="2">
        <f>((2*'Matrix Statistics'!$E4)/(D218))/1000000000</f>
        <v>0.20018113474790949</v>
      </c>
      <c r="E8" s="2">
        <f>((2*'Matrix Statistics'!$E4)/(E218))/1000000000</f>
        <v>0.18929169349645686</v>
      </c>
      <c r="F8" s="2">
        <f>((2*'Matrix Statistics'!$E4)/(F218))/1000000000</f>
        <v>0.18588754552812722</v>
      </c>
      <c r="G8" s="2">
        <f>((2*'Matrix Statistics'!$E4)/(G218))/1000000000</f>
        <v>0.16299068529607424</v>
      </c>
      <c r="H8" s="2">
        <f>((2*'Matrix Statistics'!$E4)/(H218))/1000000000</f>
        <v>0.1574220841812142</v>
      </c>
      <c r="K8" s="2" t="s">
        <v>1</v>
      </c>
      <c r="L8" s="2">
        <f>((2*'Matrix Statistics'!$E4)/(L68))/1000000000</f>
        <v>2.3697396889681387E-2</v>
      </c>
      <c r="M8" s="2">
        <f>((2*'Matrix Statistics'!$E4)/(M68))/1000000000</f>
        <v>1.493613389019297E-2</v>
      </c>
      <c r="N8" s="2">
        <f>((2*'Matrix Statistics'!$E4)/(N68))/1000000000</f>
        <v>1.3016599185981017E-2</v>
      </c>
      <c r="O8" s="2">
        <f>((2*'Matrix Statistics'!$E4)/(O68))/1000000000</f>
        <v>1.2302779707548988E-2</v>
      </c>
      <c r="P8" s="2">
        <f>((2*'Matrix Statistics'!$E4)/(P68))/1000000000</f>
        <v>1.1500903734654117E-2</v>
      </c>
      <c r="Q8" s="2">
        <f>((2*'Matrix Statistics'!$E4)/(Q68))/1000000000</f>
        <v>1.1020695529339786E-2</v>
      </c>
      <c r="R8" s="2">
        <f>((2*'Matrix Statistics'!$E4)/(R68))/1000000000</f>
        <v>1.0536815951069775E-2</v>
      </c>
    </row>
    <row r="9" spans="1:18" ht="14" x14ac:dyDescent="0.15">
      <c r="A9" s="2" t="s">
        <v>2</v>
      </c>
      <c r="B9" s="2">
        <f>((2*'Matrix Statistics'!$E5)/(B219))/1000000000</f>
        <v>0.29498788848808888</v>
      </c>
      <c r="C9" s="2">
        <f>((2*'Matrix Statistics'!$E5)/(C219))/1000000000</f>
        <v>0.26705207612456966</v>
      </c>
      <c r="D9" s="2">
        <f>((2*'Matrix Statistics'!$E5)/(D219))/1000000000</f>
        <v>0.26525654630206263</v>
      </c>
      <c r="E9" s="2">
        <f>((2*'Matrix Statistics'!$E5)/(E219))/1000000000</f>
        <v>0.24491735258533384</v>
      </c>
      <c r="F9" s="2">
        <f>((2*'Matrix Statistics'!$E5)/(F219))/1000000000</f>
        <v>0.23216680454237598</v>
      </c>
      <c r="G9" s="2">
        <f>((2*'Matrix Statistics'!$E5)/(G219))/1000000000</f>
        <v>0.21113218322019972</v>
      </c>
      <c r="H9" s="2">
        <f>((2*'Matrix Statistics'!$E5)/(H219))/1000000000</f>
        <v>0.19987517197843899</v>
      </c>
      <c r="K9" s="2" t="s">
        <v>2</v>
      </c>
      <c r="L9" s="2">
        <f>((2*'Matrix Statistics'!$E5)/(L69))/1000000000</f>
        <v>3.0339072665448039E-2</v>
      </c>
      <c r="M9" s="2">
        <f>((2*'Matrix Statistics'!$E5)/(M69))/1000000000</f>
        <v>1.7544278799227674E-2</v>
      </c>
      <c r="N9" s="2">
        <f>((2*'Matrix Statistics'!$E5)/(N69))/1000000000</f>
        <v>1.6847240261512093E-2</v>
      </c>
      <c r="O9" s="2">
        <f>((2*'Matrix Statistics'!$E5)/(O69))/1000000000</f>
        <v>1.5557522636762333E-2</v>
      </c>
      <c r="P9" s="2">
        <f>((2*'Matrix Statistics'!$E5)/(P69))/1000000000</f>
        <v>1.4900046455225009E-2</v>
      </c>
      <c r="Q9" s="2">
        <f>((2*'Matrix Statistics'!$E5)/(Q69))/1000000000</f>
        <v>1.420110770702805E-2</v>
      </c>
      <c r="R9" s="2">
        <f>((2*'Matrix Statistics'!$E5)/(R69))/1000000000</f>
        <v>1.3500779533154759E-2</v>
      </c>
    </row>
    <row r="10" spans="1:18" ht="14" x14ac:dyDescent="0.15">
      <c r="A10" s="2" t="s">
        <v>3</v>
      </c>
      <c r="B10" s="2">
        <f>((2*'Matrix Statistics'!$E6)/(B220))/1000000000</f>
        <v>0.28291630287206332</v>
      </c>
      <c r="C10" s="2">
        <f>((2*'Matrix Statistics'!$E6)/(C220))/1000000000</f>
        <v>0.2561290798381286</v>
      </c>
      <c r="D10" s="2">
        <f>((2*'Matrix Statistics'!$E6)/(D220))/1000000000</f>
        <v>0.25247200268415965</v>
      </c>
      <c r="E10" s="2">
        <f>((2*'Matrix Statistics'!$E6)/(E220))/1000000000</f>
        <v>0.24813582361615799</v>
      </c>
      <c r="F10" s="2">
        <f>((2*'Matrix Statistics'!$E6)/(F220))/1000000000</f>
        <v>0.24314468818439749</v>
      </c>
      <c r="G10" s="2">
        <f>((2*'Matrix Statistics'!$E6)/(G220))/1000000000</f>
        <v>0.23305375271000245</v>
      </c>
      <c r="H10" s="2">
        <f>((2*'Matrix Statistics'!$E6)/(H220))/1000000000</f>
        <v>0.22608087063202284</v>
      </c>
      <c r="K10" s="2" t="s">
        <v>3</v>
      </c>
      <c r="L10" s="2">
        <f>((2*'Matrix Statistics'!$E6)/(L70))/1000000000</f>
        <v>2.8730951287520189E-2</v>
      </c>
      <c r="M10" s="2">
        <f>((2*'Matrix Statistics'!$E6)/(M70))/1000000000</f>
        <v>1.5066617574100485E-2</v>
      </c>
      <c r="N10" s="2">
        <f>((2*'Matrix Statistics'!$E6)/(N70))/1000000000</f>
        <v>1.4755683331599347E-2</v>
      </c>
      <c r="O10" s="2">
        <f>((2*'Matrix Statistics'!$E6)/(O70))/1000000000</f>
        <v>1.4312830554343264E-2</v>
      </c>
      <c r="P10" s="2">
        <f>((2*'Matrix Statistics'!$E6)/(P70))/1000000000</f>
        <v>1.3796725566272497E-2</v>
      </c>
      <c r="Q10" s="2">
        <f>((2*'Matrix Statistics'!$E6)/(Q70))/1000000000</f>
        <v>1.3539053449032452E-2</v>
      </c>
      <c r="R10" s="2">
        <f>((2*'Matrix Statistics'!$E6)/(R70))/1000000000</f>
        <v>1.3184130900843681E-2</v>
      </c>
    </row>
    <row r="11" spans="1:18" ht="14" x14ac:dyDescent="0.15">
      <c r="A11" s="2" t="s">
        <v>4</v>
      </c>
      <c r="B11" s="2">
        <f>((2*'Matrix Statistics'!$E7)/(B221))/1000000000</f>
        <v>0.26842167531316868</v>
      </c>
      <c r="C11" s="2">
        <f>((2*'Matrix Statistics'!$E7)/(C221))/1000000000</f>
        <v>0.2451916086340894</v>
      </c>
      <c r="D11" s="2">
        <f>((2*'Matrix Statistics'!$E7)/(D221))/1000000000</f>
        <v>0.2456956798702731</v>
      </c>
      <c r="E11" s="2">
        <f>((2*'Matrix Statistics'!$E7)/(E221))/1000000000</f>
        <v>0.23425945557948222</v>
      </c>
      <c r="F11" s="2">
        <f>((2*'Matrix Statistics'!$E7)/(F221))/1000000000</f>
        <v>0.22855535204439353</v>
      </c>
      <c r="G11" s="2">
        <f>((2*'Matrix Statistics'!$E7)/(G221))/1000000000</f>
        <v>0.20737947552361716</v>
      </c>
      <c r="H11" s="2">
        <f>((2*'Matrix Statistics'!$E7)/(H221))/1000000000</f>
        <v>0.19687577726218136</v>
      </c>
      <c r="K11" s="2" t="s">
        <v>4</v>
      </c>
      <c r="L11" s="2">
        <f>((2*'Matrix Statistics'!$E7)/(L71))/1000000000</f>
        <v>2.8399884865503489E-2</v>
      </c>
      <c r="M11" s="2">
        <f>((2*'Matrix Statistics'!$E7)/(M71))/1000000000</f>
        <v>1.5323036528196127E-2</v>
      </c>
      <c r="N11" s="2">
        <f>((2*'Matrix Statistics'!$E7)/(N71))/1000000000</f>
        <v>1.4677279080065312E-2</v>
      </c>
      <c r="O11" s="2">
        <f>((2*'Matrix Statistics'!$E7)/(O71))/1000000000</f>
        <v>1.4282737864796715E-2</v>
      </c>
      <c r="P11" s="2">
        <f>((2*'Matrix Statistics'!$E7)/(P71))/1000000000</f>
        <v>1.3878028795122196E-2</v>
      </c>
      <c r="Q11" s="2">
        <f>((2*'Matrix Statistics'!$E7)/(Q71))/1000000000</f>
        <v>1.3534671911237865E-2</v>
      </c>
      <c r="R11" s="2">
        <f>((2*'Matrix Statistics'!$E7)/(R71))/1000000000</f>
        <v>1.3095579168306443E-2</v>
      </c>
    </row>
    <row r="12" spans="1:18" ht="14" x14ac:dyDescent="0.15">
      <c r="A12" s="2" t="s">
        <v>5</v>
      </c>
      <c r="B12" s="2">
        <f>((2*'Matrix Statistics'!$E8)/(B222))/1000000000</f>
        <v>0.2766760496372383</v>
      </c>
      <c r="C12" s="2">
        <f>((2*'Matrix Statistics'!$E8)/(C222))/1000000000</f>
        <v>0.24984247458112696</v>
      </c>
      <c r="D12" s="2">
        <f>((2*'Matrix Statistics'!$E8)/(D222))/1000000000</f>
        <v>0.25122759017927782</v>
      </c>
      <c r="E12" s="2">
        <f>((2*'Matrix Statistics'!$E8)/(E222))/1000000000</f>
        <v>0.23437783375315127</v>
      </c>
      <c r="F12" s="2">
        <f>((2*'Matrix Statistics'!$E8)/(F222))/1000000000</f>
        <v>0.23331995987964158</v>
      </c>
      <c r="G12" s="2">
        <f>((2*'Matrix Statistics'!$E8)/(G222))/1000000000</f>
        <v>0.21040793559863755</v>
      </c>
      <c r="H12" s="2">
        <f>((2*'Matrix Statistics'!$E8)/(H222))/1000000000</f>
        <v>0.20446514898479309</v>
      </c>
      <c r="K12" s="9" t="s">
        <v>5</v>
      </c>
      <c r="L12" s="2">
        <f>((2*'Matrix Statistics'!$E8)/(L72))/1000000000</f>
        <v>2.9034432258816089E-2</v>
      </c>
      <c r="M12" s="2">
        <f>((2*'Matrix Statistics'!$E8)/(M72))/1000000000</f>
        <v>1.5344664570461091E-2</v>
      </c>
      <c r="N12" s="2">
        <f>((2*'Matrix Statistics'!$E8)/(N72))/1000000000</f>
        <v>1.4682825222495739E-2</v>
      </c>
      <c r="O12" s="2">
        <f>((2*'Matrix Statistics'!$E8)/(O72))/1000000000</f>
        <v>1.4519692903064728E-2</v>
      </c>
      <c r="P12" s="2">
        <f>((2*'Matrix Statistics'!$E8)/(P72))/1000000000</f>
        <v>1.3893788748153424E-2</v>
      </c>
      <c r="Q12" s="2">
        <f>((2*'Matrix Statistics'!$E8)/(Q72))/1000000000</f>
        <v>1.3824430172622139E-2</v>
      </c>
      <c r="R12" s="2">
        <f>((2*'Matrix Statistics'!$E8)/(R72))/1000000000</f>
        <v>1.3282754840232365E-2</v>
      </c>
    </row>
    <row r="13" spans="1:18" ht="14" x14ac:dyDescent="0.15">
      <c r="A13" s="2" t="s">
        <v>6</v>
      </c>
      <c r="B13" s="2">
        <f>((2*'Matrix Statistics'!$E9)/(B223))/1000000000</f>
        <v>0.34065577573706946</v>
      </c>
      <c r="C13" s="2">
        <f>((2*'Matrix Statistics'!$E9)/(C223))/1000000000</f>
        <v>0.32774554754708046</v>
      </c>
      <c r="D13" s="2">
        <f>((2*'Matrix Statistics'!$E9)/(D223))/1000000000</f>
        <v>0.30301342418933469</v>
      </c>
      <c r="E13" s="2">
        <f>((2*'Matrix Statistics'!$E9)/(E223))/1000000000</f>
        <v>0.30546261444281625</v>
      </c>
      <c r="F13" s="2">
        <f>((2*'Matrix Statistics'!$E9)/(F223))/1000000000</f>
        <v>0.27796570865171344</v>
      </c>
      <c r="G13" s="2">
        <f>((2*'Matrix Statistics'!$E9)/(G223))/1000000000</f>
        <v>0.26809311525294638</v>
      </c>
      <c r="H13" s="2">
        <f>((2*'Matrix Statistics'!$E9)/(H223))/1000000000</f>
        <v>0.25682233659758608</v>
      </c>
      <c r="K13" s="2" t="s">
        <v>6</v>
      </c>
      <c r="L13" s="2">
        <f>((2*'Matrix Statistics'!$E9)/(L73))/1000000000</f>
        <v>3.2740850937566603E-2</v>
      </c>
      <c r="M13" s="2">
        <f>((2*'Matrix Statistics'!$E9)/(M73))/1000000000</f>
        <v>2.0170284310379736E-2</v>
      </c>
      <c r="N13" s="2">
        <f>((2*'Matrix Statistics'!$E9)/(N73))/1000000000</f>
        <v>1.6970942047829569E-2</v>
      </c>
      <c r="O13" s="2">
        <f>((2*'Matrix Statistics'!$E9)/(O73))/1000000000</f>
        <v>1.528319035499286E-2</v>
      </c>
      <c r="P13" s="2">
        <f>((2*'Matrix Statistics'!$E9)/(P73))/1000000000</f>
        <v>1.6293083579815827E-2</v>
      </c>
      <c r="Q13" s="2">
        <f>((2*'Matrix Statistics'!$E9)/(Q73))/1000000000</f>
        <v>1.5414204218028806E-2</v>
      </c>
      <c r="R13" s="2">
        <f>((2*'Matrix Statistics'!$E9)/(R73))/1000000000</f>
        <v>1.5940221072569476E-2</v>
      </c>
    </row>
    <row r="14" spans="1:18" ht="14" x14ac:dyDescent="0.15">
      <c r="A14" s="2" t="s">
        <v>7</v>
      </c>
      <c r="B14" s="2">
        <f>((2*'Matrix Statistics'!$E10)/(B224))/1000000000</f>
        <v>0.30351606453528202</v>
      </c>
      <c r="C14" s="2">
        <f>((2*'Matrix Statistics'!$E10)/(C224))/1000000000</f>
        <v>0.27862892761735181</v>
      </c>
      <c r="D14" s="2">
        <f>((2*'Matrix Statistics'!$E10)/(D224))/1000000000</f>
        <v>0.28138514902363776</v>
      </c>
      <c r="E14" s="2">
        <f>((2*'Matrix Statistics'!$E10)/(E224))/1000000000</f>
        <v>0.27966062308478046</v>
      </c>
      <c r="F14" s="2">
        <f>((2*'Matrix Statistics'!$E10)/(F224))/1000000000</f>
        <v>0.27996190997900028</v>
      </c>
      <c r="G14" s="2">
        <f>((2*'Matrix Statistics'!$E10)/(G224))/1000000000</f>
        <v>0.26815177431485404</v>
      </c>
      <c r="H14" s="2">
        <f>((2*'Matrix Statistics'!$E10)/(H224))/1000000000</f>
        <v>0.25951445497630421</v>
      </c>
      <c r="K14" s="2" t="s">
        <v>7</v>
      </c>
      <c r="L14" s="2">
        <f>((2*'Matrix Statistics'!$E10)/(L74))/1000000000</f>
        <v>3.2026440625567899E-2</v>
      </c>
      <c r="M14" s="2">
        <f>((2*'Matrix Statistics'!$E10)/(M74))/1000000000</f>
        <v>1.6992973216205489E-2</v>
      </c>
      <c r="N14" s="2">
        <f>((2*'Matrix Statistics'!$E10)/(N74))/1000000000</f>
        <v>1.6410584812722499E-2</v>
      </c>
      <c r="O14" s="2">
        <f>((2*'Matrix Statistics'!$E10)/(O74))/1000000000</f>
        <v>1.6325139591044018E-2</v>
      </c>
      <c r="P14" s="2">
        <f>((2*'Matrix Statistics'!$E10)/(P74))/1000000000</f>
        <v>1.5894954332929014E-2</v>
      </c>
      <c r="Q14" s="2">
        <f>((2*'Matrix Statistics'!$E10)/(Q74))/1000000000</f>
        <v>1.5711837693373452E-2</v>
      </c>
      <c r="R14" s="2">
        <f>((2*'Matrix Statistics'!$E10)/(R74))/1000000000</f>
        <v>1.5385856797794693E-2</v>
      </c>
    </row>
    <row r="15" spans="1:18" ht="14" x14ac:dyDescent="0.15">
      <c r="A15" s="2" t="s">
        <v>8</v>
      </c>
      <c r="B15" s="2">
        <f>((2*'Matrix Statistics'!$E11)/(B225))/1000000000</f>
        <v>0.36261851512375393</v>
      </c>
      <c r="C15" s="2">
        <f>((2*'Matrix Statistics'!$E11)/(C225))/1000000000</f>
        <v>0.34612143482064039</v>
      </c>
      <c r="D15" s="2">
        <f>((2*'Matrix Statistics'!$E11)/(D225))/1000000000</f>
        <v>0.33776659422539973</v>
      </c>
      <c r="E15" s="2">
        <f>((2*'Matrix Statistics'!$E11)/(E225))/1000000000</f>
        <v>0.33787149068324374</v>
      </c>
      <c r="F15" s="2">
        <f>((2*'Matrix Statistics'!$E11)/(F225))/1000000000</f>
        <v>0.32565926812841389</v>
      </c>
      <c r="G15" s="2">
        <f>((2*'Matrix Statistics'!$E11)/(G225))/1000000000</f>
        <v>0.28732238214710126</v>
      </c>
      <c r="H15" s="2">
        <f>((2*'Matrix Statistics'!$E11)/(H225))/1000000000</f>
        <v>0.28517593709043654</v>
      </c>
      <c r="K15" s="2" t="s">
        <v>8</v>
      </c>
      <c r="L15" s="2">
        <f>((2*'Matrix Statistics'!$E11)/(L75))/1000000000</f>
        <v>3.1273605841094627E-2</v>
      </c>
      <c r="M15" s="2">
        <f>((2*'Matrix Statistics'!$E11)/(M75))/1000000000</f>
        <v>2.0420943764546895E-2</v>
      </c>
      <c r="N15" s="2">
        <f>((2*'Matrix Statistics'!$E11)/(N75))/1000000000</f>
        <v>1.9251085138949103E-2</v>
      </c>
      <c r="O15" s="2">
        <f>((2*'Matrix Statistics'!$E11)/(O75))/1000000000</f>
        <v>1.8531717973504128E-2</v>
      </c>
      <c r="P15" s="2">
        <f>((2*'Matrix Statistics'!$E11)/(P75))/1000000000</f>
        <v>1.8149603166328149E-2</v>
      </c>
      <c r="Q15" s="2">
        <f>((2*'Matrix Statistics'!$E11)/(Q75))/1000000000</f>
        <v>1.7204878646630211E-2</v>
      </c>
      <c r="R15" s="2">
        <f>((2*'Matrix Statistics'!$E11)/(R75))/1000000000</f>
        <v>1.6743107554392785E-2</v>
      </c>
    </row>
    <row r="16" spans="1:18" ht="14" x14ac:dyDescent="0.15">
      <c r="A16" s="2" t="s">
        <v>9</v>
      </c>
      <c r="B16" s="2">
        <f>((2*'Matrix Statistics'!$E12)/(B226))/1000000000</f>
        <v>0.34494342745598405</v>
      </c>
      <c r="C16" s="2">
        <f>((2*'Matrix Statistics'!$E12)/(C226))/1000000000</f>
        <v>0.31073307618754548</v>
      </c>
      <c r="D16" s="2">
        <f>((2*'Matrix Statistics'!$E12)/(D226))/1000000000</f>
        <v>0.31998736617237356</v>
      </c>
      <c r="E16" s="2">
        <f>((2*'Matrix Statistics'!$E12)/(E226))/1000000000</f>
        <v>0.32379715774274309</v>
      </c>
      <c r="F16" s="2">
        <f>((2*'Matrix Statistics'!$E12)/(F226))/1000000000</f>
        <v>0.28167867190656448</v>
      </c>
      <c r="G16" s="2">
        <f>((2*'Matrix Statistics'!$E12)/(G226))/1000000000</f>
        <v>0.29671321680323381</v>
      </c>
      <c r="H16" s="2">
        <f>((2*'Matrix Statistics'!$E12)/(H226))/1000000000</f>
        <v>0.28711795801012596</v>
      </c>
      <c r="K16" s="2" t="s">
        <v>9</v>
      </c>
      <c r="L16" s="2">
        <f>((2*'Matrix Statistics'!$E12)/(L76))/1000000000</f>
        <v>3.4656516049266665E-2</v>
      </c>
      <c r="M16" s="2">
        <f>((2*'Matrix Statistics'!$E12)/(M76))/1000000000</f>
        <v>1.858437289785031E-2</v>
      </c>
      <c r="N16" s="2">
        <f>((2*'Matrix Statistics'!$E12)/(N76))/1000000000</f>
        <v>1.7512808638592336E-2</v>
      </c>
      <c r="O16" s="2">
        <f>((2*'Matrix Statistics'!$E12)/(O76))/1000000000</f>
        <v>1.7961515113475185E-2</v>
      </c>
      <c r="P16" s="2">
        <f>((2*'Matrix Statistics'!$E12)/(P76))/1000000000</f>
        <v>1.731727106045142E-2</v>
      </c>
      <c r="Q16" s="2">
        <f>((2*'Matrix Statistics'!$E12)/(Q76))/1000000000</f>
        <v>1.7479703140220709E-2</v>
      </c>
      <c r="R16" s="2">
        <f>((2*'Matrix Statistics'!$E12)/(R76))/1000000000</f>
        <v>1.6926059359440662E-2</v>
      </c>
    </row>
    <row r="17" spans="1:18" ht="14" x14ac:dyDescent="0.15">
      <c r="A17" s="2" t="s">
        <v>10</v>
      </c>
      <c r="B17" s="2">
        <f>((2*'Matrix Statistics'!$E13)/(B227))/1000000000</f>
        <v>0.33622630269997178</v>
      </c>
      <c r="C17" s="2">
        <f>((2*'Matrix Statistics'!$E13)/(C227))/1000000000</f>
        <v>0.30204096375871353</v>
      </c>
      <c r="D17" s="2">
        <f>((2*'Matrix Statistics'!$E13)/(D227))/1000000000</f>
        <v>0.30923517326394018</v>
      </c>
      <c r="E17" s="2">
        <f>((2*'Matrix Statistics'!$E13)/(E227))/1000000000</f>
        <v>0.30955740806757148</v>
      </c>
      <c r="F17" s="2">
        <f>((2*'Matrix Statistics'!$E13)/(F227))/1000000000</f>
        <v>0.31364275394531904</v>
      </c>
      <c r="G17" s="2">
        <f>((2*'Matrix Statistics'!$E13)/(G227))/1000000000</f>
        <v>0.28951143824373965</v>
      </c>
      <c r="H17" s="2">
        <f>((2*'Matrix Statistics'!$E13)/(H227))/1000000000</f>
        <v>0.28989432595883596</v>
      </c>
      <c r="K17" s="2" t="s">
        <v>10</v>
      </c>
      <c r="L17" s="2">
        <f>((2*'Matrix Statistics'!$E13)/(L77))/1000000000</f>
        <v>3.5229628936117058E-2</v>
      </c>
      <c r="M17" s="2">
        <f>((2*'Matrix Statistics'!$E13)/(M77))/1000000000</f>
        <v>1.8937286321560259E-2</v>
      </c>
      <c r="N17" s="2">
        <f>((2*'Matrix Statistics'!$E13)/(N77))/1000000000</f>
        <v>1.7596582512891177E-2</v>
      </c>
      <c r="O17" s="2">
        <f>((2*'Matrix Statistics'!$E13)/(O77))/1000000000</f>
        <v>1.7824753044313066E-2</v>
      </c>
      <c r="P17" s="2">
        <f>((2*'Matrix Statistics'!$E13)/(P77))/1000000000</f>
        <v>1.7002190672059631E-2</v>
      </c>
      <c r="Q17" s="2">
        <f>((2*'Matrix Statistics'!$E13)/(Q77))/1000000000</f>
        <v>1.722688299787194E-2</v>
      </c>
      <c r="R17" s="2">
        <f>((2*'Matrix Statistics'!$E13)/(R77))/1000000000</f>
        <v>1.6727601150180665E-2</v>
      </c>
    </row>
    <row r="18" spans="1:18" ht="14" x14ac:dyDescent="0.15">
      <c r="A18" s="2" t="s">
        <v>11</v>
      </c>
      <c r="B18" s="2">
        <f>((2*'Matrix Statistics'!$E14)/(B228))/1000000000</f>
        <v>0.32134338460786677</v>
      </c>
      <c r="C18" s="2">
        <f>((2*'Matrix Statistics'!$E14)/(C228))/1000000000</f>
        <v>0.28792083023164172</v>
      </c>
      <c r="D18" s="2">
        <f>((2*'Matrix Statistics'!$E14)/(D228))/1000000000</f>
        <v>0.2884070443230865</v>
      </c>
      <c r="E18" s="2">
        <f>((2*'Matrix Statistics'!$E14)/(E228))/1000000000</f>
        <v>0.30012314854965128</v>
      </c>
      <c r="F18" s="2">
        <f>((2*'Matrix Statistics'!$E14)/(F228))/1000000000</f>
        <v>0.29801810703318599</v>
      </c>
      <c r="G18" s="2">
        <f>((2*'Matrix Statistics'!$E14)/(G228))/1000000000</f>
        <v>0.27792915715615002</v>
      </c>
      <c r="H18" s="2">
        <f>((2*'Matrix Statistics'!$E14)/(H228))/1000000000</f>
        <v>0.29013460414115311</v>
      </c>
      <c r="K18" s="2" t="s">
        <v>11</v>
      </c>
      <c r="L18" s="2">
        <f>((2*'Matrix Statistics'!$E14)/(L78))/1000000000</f>
        <v>3.3699389718101776E-2</v>
      </c>
      <c r="M18" s="2">
        <f>((2*'Matrix Statistics'!$E14)/(M78))/1000000000</f>
        <v>1.7606227147912157E-2</v>
      </c>
      <c r="N18" s="2">
        <f>((2*'Matrix Statistics'!$E14)/(N78))/1000000000</f>
        <v>1.7219734511825849E-2</v>
      </c>
      <c r="O18" s="2">
        <f>((2*'Matrix Statistics'!$E14)/(O78))/1000000000</f>
        <v>1.7206947942767791E-2</v>
      </c>
      <c r="P18" s="2">
        <f>((2*'Matrix Statistics'!$E14)/(P78))/1000000000</f>
        <v>1.6864172231206127E-2</v>
      </c>
      <c r="Q18" s="2">
        <f>((2*'Matrix Statistics'!$E14)/(Q78))/1000000000</f>
        <v>1.6697717324021904E-2</v>
      </c>
      <c r="R18" s="2">
        <f>((2*'Matrix Statistics'!$E14)/(R78))/1000000000</f>
        <v>1.6608901024787379E-2</v>
      </c>
    </row>
    <row r="19" spans="1:18" ht="14" x14ac:dyDescent="0.15">
      <c r="A19" s="2" t="s">
        <v>12</v>
      </c>
      <c r="B19" s="2">
        <f>((2*'Matrix Statistics'!$E15)/(B229))/1000000000</f>
        <v>0.29263750672404526</v>
      </c>
      <c r="C19" s="2">
        <f>((2*'Matrix Statistics'!$E15)/(C229))/1000000000</f>
        <v>0.27070380046028664</v>
      </c>
      <c r="D19" s="2">
        <f>((2*'Matrix Statistics'!$E15)/(D229))/1000000000</f>
        <v>0.27654360603653372</v>
      </c>
      <c r="E19" s="2">
        <f>((2*'Matrix Statistics'!$E15)/(E229))/1000000000</f>
        <v>0.26171778218774072</v>
      </c>
      <c r="F19" s="2">
        <f>((2*'Matrix Statistics'!$E15)/(F229))/1000000000</f>
        <v>0.2595327687995701</v>
      </c>
      <c r="G19" s="2">
        <f>((2*'Matrix Statistics'!$E15)/(G229))/1000000000</f>
        <v>0.23143339537357133</v>
      </c>
      <c r="H19" s="2">
        <f>((2*'Matrix Statistics'!$E15)/(H229))/1000000000</f>
        <v>0.22942040063257321</v>
      </c>
      <c r="K19" s="2" t="s">
        <v>12</v>
      </c>
      <c r="L19" s="2">
        <f>((2*'Matrix Statistics'!$E15)/(L79))/1000000000</f>
        <v>3.1599275383364309E-2</v>
      </c>
      <c r="M19" s="2">
        <f>((2*'Matrix Statistics'!$E15)/(M79))/1000000000</f>
        <v>1.6638649518668336E-2</v>
      </c>
      <c r="N19" s="2">
        <f>((2*'Matrix Statistics'!$E15)/(N79))/1000000000</f>
        <v>1.6036497627930545E-2</v>
      </c>
      <c r="O19" s="2">
        <f>((2*'Matrix Statistics'!$E15)/(O79))/1000000000</f>
        <v>1.6012572067713296E-2</v>
      </c>
      <c r="P19" s="2">
        <f>((2*'Matrix Statistics'!$E15)/(P79))/1000000000</f>
        <v>1.5354129586150572E-2</v>
      </c>
      <c r="Q19" s="2">
        <f>((2*'Matrix Statistics'!$E15)/(Q79))/1000000000</f>
        <v>1.5250611043460741E-2</v>
      </c>
      <c r="R19" s="2">
        <f>((2*'Matrix Statistics'!$E15)/(R79))/1000000000</f>
        <v>1.4801391678159116E-2</v>
      </c>
    </row>
    <row r="20" spans="1:18" ht="14" x14ac:dyDescent="0.15">
      <c r="A20" s="2" t="s">
        <v>13</v>
      </c>
      <c r="B20" s="2">
        <f>((2*'Matrix Statistics'!$E16)/(B230))/1000000000</f>
        <v>0.30893025430739696</v>
      </c>
      <c r="C20" s="2">
        <f>((2*'Matrix Statistics'!$E16)/(C230))/1000000000</f>
        <v>0.24952991080507714</v>
      </c>
      <c r="D20" s="2">
        <f>((2*'Matrix Statistics'!$E16)/(D230))/1000000000</f>
        <v>0.20100566373338591</v>
      </c>
      <c r="E20" s="2">
        <f>((2*'Matrix Statistics'!$E16)/(E230))/1000000000</f>
        <v>0.2352130689598543</v>
      </c>
      <c r="F20" s="2">
        <f>((2*'Matrix Statistics'!$E16)/(F230))/1000000000</f>
        <v>0.23018868430221456</v>
      </c>
      <c r="G20" s="2">
        <f>((2*'Matrix Statistics'!$E16)/(G230))/1000000000</f>
        <v>0.20267055242230403</v>
      </c>
      <c r="H20" s="2">
        <f>((2*'Matrix Statistics'!$E16)/(H230))/1000000000</f>
        <v>0.20017643631278523</v>
      </c>
      <c r="K20" s="2" t="s">
        <v>13</v>
      </c>
      <c r="L20" s="2">
        <f>((2*'Matrix Statistics'!$E16)/(L80))/1000000000</f>
        <v>2.7597257166359808E-2</v>
      </c>
      <c r="M20" s="2">
        <f>((2*'Matrix Statistics'!$E16)/(M80))/1000000000</f>
        <v>1.5446707181306916E-2</v>
      </c>
      <c r="N20" s="2">
        <f>((2*'Matrix Statistics'!$E16)/(N80))/1000000000</f>
        <v>1.4600874158269911E-2</v>
      </c>
      <c r="O20" s="2">
        <f>((2*'Matrix Statistics'!$E16)/(O80))/1000000000</f>
        <v>1.4109600068341921E-2</v>
      </c>
      <c r="P20" s="2">
        <f>((2*'Matrix Statistics'!$E16)/(P80))/1000000000</f>
        <v>1.3734042910438813E-2</v>
      </c>
      <c r="Q20" s="2">
        <f>((2*'Matrix Statistics'!$E16)/(Q80))/1000000000</f>
        <v>1.3414358721253504E-2</v>
      </c>
      <c r="R20" s="2">
        <f>((2*'Matrix Statistics'!$E16)/(R80))/1000000000</f>
        <v>1.3204246356312649E-2</v>
      </c>
    </row>
    <row r="21" spans="1:18" ht="14" x14ac:dyDescent="0.15">
      <c r="A21" s="2" t="s">
        <v>14</v>
      </c>
      <c r="B21" s="2">
        <f>((2*'Matrix Statistics'!$E17)/(B231))/1000000000</f>
        <v>0.30605596150418646</v>
      </c>
      <c r="C21" s="2">
        <f>((2*'Matrix Statistics'!$E17)/(C231))/1000000000</f>
        <v>0.2822152834839774</v>
      </c>
      <c r="D21" s="2">
        <f>((2*'Matrix Statistics'!$E17)/(D231))/1000000000</f>
        <v>0.27820500358720957</v>
      </c>
      <c r="E21" s="2">
        <f>((2*'Matrix Statistics'!$E17)/(E231))/1000000000</f>
        <v>0.28216891225764618</v>
      </c>
      <c r="F21" s="2">
        <f>((2*'Matrix Statistics'!$E17)/(F231))/1000000000</f>
        <v>0.28349314906964596</v>
      </c>
      <c r="G21" s="2">
        <f>((2*'Matrix Statistics'!$E17)/(G231))/1000000000</f>
        <v>0.26043069457081863</v>
      </c>
      <c r="H21" s="2">
        <f>((2*'Matrix Statistics'!$E17)/(H231))/1000000000</f>
        <v>0.26115489897892669</v>
      </c>
      <c r="K21" s="2" t="s">
        <v>14</v>
      </c>
      <c r="L21" s="2">
        <f>((2*'Matrix Statistics'!$E17)/(L81))/1000000000</f>
        <v>3.2485744707300333E-2</v>
      </c>
      <c r="M21" s="2">
        <f>((2*'Matrix Statistics'!$E17)/(M81))/1000000000</f>
        <v>1.7338606618145524E-2</v>
      </c>
      <c r="N21" s="2">
        <f>((2*'Matrix Statistics'!$E17)/(N81))/1000000000</f>
        <v>1.6849718679827649E-2</v>
      </c>
      <c r="O21" s="2">
        <f>((2*'Matrix Statistics'!$E17)/(O81))/1000000000</f>
        <v>1.6635842533981735E-2</v>
      </c>
      <c r="P21" s="2">
        <f>((2*'Matrix Statistics'!$E17)/(P81))/1000000000</f>
        <v>1.6290903571515695E-2</v>
      </c>
      <c r="Q21" s="2">
        <f>((2*'Matrix Statistics'!$E17)/(Q81))/1000000000</f>
        <v>1.6257788441121617E-2</v>
      </c>
      <c r="R21" s="2">
        <f>((2*'Matrix Statistics'!$E17)/(R81))/1000000000</f>
        <v>1.5847162239834636E-2</v>
      </c>
    </row>
    <row r="22" spans="1:18" ht="14" x14ac:dyDescent="0.15">
      <c r="A22" s="2" t="s">
        <v>15</v>
      </c>
      <c r="B22" s="2">
        <f>((2*'Matrix Statistics'!$E18)/(B232))/1000000000</f>
        <v>0.36539841321243766</v>
      </c>
      <c r="C22" s="2">
        <f>((2*'Matrix Statistics'!$E18)/(C232))/1000000000</f>
        <v>0.26760353373651269</v>
      </c>
      <c r="D22" s="2">
        <f>((2*'Matrix Statistics'!$E18)/(D232))/1000000000</f>
        <v>0.25210025023459326</v>
      </c>
      <c r="E22" s="2">
        <f>((2*'Matrix Statistics'!$E18)/(E232))/1000000000</f>
        <v>0.28839255728360702</v>
      </c>
      <c r="F22" s="2">
        <f>((2*'Matrix Statistics'!$E18)/(F232))/1000000000</f>
        <v>0.30452744079346744</v>
      </c>
      <c r="G22" s="2">
        <f>((2*'Matrix Statistics'!$E18)/(G232))/1000000000</f>
        <v>0.28856587898316755</v>
      </c>
      <c r="H22" s="2">
        <f>((2*'Matrix Statistics'!$E18)/(H232))/1000000000</f>
        <v>0.28932058974359198</v>
      </c>
      <c r="K22" s="2" t="s">
        <v>15</v>
      </c>
      <c r="L22" s="2">
        <f>((2*'Matrix Statistics'!$E18)/(L82))/1000000000</f>
        <v>3.3195609419566091E-2</v>
      </c>
      <c r="M22" s="2">
        <f>((2*'Matrix Statistics'!$E18)/(M82))/1000000000</f>
        <v>2.0782840692251583E-2</v>
      </c>
      <c r="N22" s="2">
        <f>((2*'Matrix Statistics'!$E18)/(N82))/1000000000</f>
        <v>1.4257585416288911E-2</v>
      </c>
      <c r="O22" s="2">
        <f>((2*'Matrix Statistics'!$E18)/(O82))/1000000000</f>
        <v>1.4047075461539086E-2</v>
      </c>
      <c r="P22" s="2">
        <f>((2*'Matrix Statistics'!$E18)/(P82))/1000000000</f>
        <v>1.6115123089601117E-2</v>
      </c>
      <c r="Q22" s="2">
        <f>((2*'Matrix Statistics'!$E18)/(Q82))/1000000000</f>
        <v>1.6039516319903226E-2</v>
      </c>
      <c r="R22" s="2">
        <f>((2*'Matrix Statistics'!$E18)/(R82))/1000000000</f>
        <v>1.5781410011650562E-2</v>
      </c>
    </row>
    <row r="23" spans="1:18" ht="14" x14ac:dyDescent="0.15">
      <c r="A23" s="2" t="s">
        <v>16</v>
      </c>
      <c r="B23" s="2">
        <f>((2*'Matrix Statistics'!$E19)/(B233))/1000000000</f>
        <v>0.20336939131264753</v>
      </c>
      <c r="C23" s="2">
        <f>((2*'Matrix Statistics'!$E19)/(C233))/1000000000</f>
        <v>0.18186186057933795</v>
      </c>
      <c r="D23" s="2">
        <f>((2*'Matrix Statistics'!$E19)/(D233))/1000000000</f>
        <v>0.14946210140222074</v>
      </c>
      <c r="E23" s="2">
        <f>((2*'Matrix Statistics'!$E19)/(E233))/1000000000</f>
        <v>0.14639953242913595</v>
      </c>
      <c r="F23" s="2">
        <f>((2*'Matrix Statistics'!$E19)/(F233))/1000000000</f>
        <v>0.16355552994949282</v>
      </c>
      <c r="G23" s="2">
        <f>((2*'Matrix Statistics'!$E19)/(G233))/1000000000</f>
        <v>0.13874362608540183</v>
      </c>
      <c r="H23" s="2">
        <f>((2*'Matrix Statistics'!$E19)/(H233))/1000000000</f>
        <v>0.15836401502473293</v>
      </c>
      <c r="K23" s="2" t="s">
        <v>16</v>
      </c>
      <c r="L23" s="2">
        <f>((2*'Matrix Statistics'!$E19)/(L83))/1000000000</f>
        <v>1.7133074286909848E-2</v>
      </c>
      <c r="M23" s="2">
        <f>((2*'Matrix Statistics'!$E19)/(M83))/1000000000</f>
        <v>1.0294187860316216E-2</v>
      </c>
      <c r="N23" s="2">
        <f>((2*'Matrix Statistics'!$E19)/(N83))/1000000000</f>
        <v>9.3853848514719972E-3</v>
      </c>
      <c r="O23" s="2">
        <f>((2*'Matrix Statistics'!$E19)/(O83))/1000000000</f>
        <v>9.2739650025290658E-3</v>
      </c>
      <c r="P23" s="2">
        <f>((2*'Matrix Statistics'!$E19)/(P83))/1000000000</f>
        <v>9.0135571138201705E-3</v>
      </c>
      <c r="Q23" s="2">
        <f>((2*'Matrix Statistics'!$E19)/(Q83))/1000000000</f>
        <v>8.5395696474024601E-3</v>
      </c>
      <c r="R23" s="2">
        <f>((2*'Matrix Statistics'!$E19)/(R83))/1000000000</f>
        <v>8.8235416006183162E-3</v>
      </c>
    </row>
    <row r="24" spans="1:18" ht="14" x14ac:dyDescent="0.15">
      <c r="A24" s="2" t="s">
        <v>17</v>
      </c>
      <c r="B24" s="2">
        <f>((2*'Matrix Statistics'!$E20)/(B234))/1000000000</f>
        <v>0.94860077539965704</v>
      </c>
      <c r="C24" s="2">
        <f>((2*'Matrix Statistics'!$E20)/(C234))/1000000000</f>
        <v>0.74489965801986358</v>
      </c>
      <c r="D24" s="2">
        <f>((2*'Matrix Statistics'!$E20)/(D234))/1000000000</f>
        <v>0.70494549473101498</v>
      </c>
      <c r="E24" s="2">
        <f>((2*'Matrix Statistics'!$E20)/(E234))/1000000000</f>
        <v>0.66398527881039549</v>
      </c>
      <c r="F24" s="2">
        <f>((2*'Matrix Statistics'!$E20)/(F234))/1000000000</f>
        <v>0.62340595441694135</v>
      </c>
      <c r="G24" s="2">
        <f>((2*'Matrix Statistics'!$E20)/(G234))/1000000000</f>
        <v>0.57754653042746185</v>
      </c>
      <c r="H24" s="2">
        <f>((2*'Matrix Statistics'!$E20)/(H234))/1000000000</f>
        <v>0.6179919728738632</v>
      </c>
      <c r="K24" s="2" t="s">
        <v>17</v>
      </c>
      <c r="L24" s="2">
        <f>((2*'Matrix Statistics'!$E20)/(L84))/1000000000</f>
        <v>5.5795339247782079E-2</v>
      </c>
      <c r="M24" s="2">
        <f>((2*'Matrix Statistics'!$E20)/(M84))/1000000000</f>
        <v>4.169165196119623E-2</v>
      </c>
      <c r="N24" s="2">
        <f>((2*'Matrix Statistics'!$E20)/(N84))/1000000000</f>
        <v>3.9313542888712319E-2</v>
      </c>
      <c r="O24" s="2">
        <f>((2*'Matrix Statistics'!$E20)/(O84))/1000000000</f>
        <v>3.757682427812549E-2</v>
      </c>
      <c r="P24" s="2">
        <f>((2*'Matrix Statistics'!$E20)/(P84))/1000000000</f>
        <v>3.6484719734124794E-2</v>
      </c>
      <c r="Q24" s="2">
        <f>((2*'Matrix Statistics'!$E20)/(Q84))/1000000000</f>
        <v>3.5829394572192565E-2</v>
      </c>
      <c r="R24" s="2">
        <f>((2*'Matrix Statistics'!$E20)/(R84))/1000000000</f>
        <v>3.4973759699864694E-2</v>
      </c>
    </row>
    <row r="25" spans="1:18" ht="14" x14ac:dyDescent="0.15">
      <c r="A25" s="2" t="s">
        <v>18</v>
      </c>
      <c r="B25" s="2">
        <f>((2*'Matrix Statistics'!$E21)/(B235))/1000000000</f>
        <v>0.35286048504826228</v>
      </c>
      <c r="C25" s="2">
        <f>((2*'Matrix Statistics'!$E21)/(C235))/1000000000</f>
        <v>0.30284505698811526</v>
      </c>
      <c r="D25" s="2">
        <f>((2*'Matrix Statistics'!$E21)/(D235))/1000000000</f>
        <v>0.32524491709349734</v>
      </c>
      <c r="E25" s="2">
        <f>((2*'Matrix Statistics'!$E21)/(E235))/1000000000</f>
        <v>0.32302950508708778</v>
      </c>
      <c r="F25" s="2">
        <f>((2*'Matrix Statistics'!$E21)/(F235))/1000000000</f>
        <v>0.33980283887352458</v>
      </c>
      <c r="G25" s="2">
        <f>((2*'Matrix Statistics'!$E21)/(G235))/1000000000</f>
        <v>0.32289030423166837</v>
      </c>
      <c r="H25" s="2">
        <f>((2*'Matrix Statistics'!$E21)/(H235))/1000000000</f>
        <v>0.32669133240320919</v>
      </c>
      <c r="K25" s="2" t="s">
        <v>18</v>
      </c>
      <c r="L25" s="2">
        <f>((2*'Matrix Statistics'!$E21)/(L85))/1000000000</f>
        <v>3.4003105798640423E-2</v>
      </c>
      <c r="M25" s="2">
        <f>((2*'Matrix Statistics'!$E21)/(M85))/1000000000</f>
        <v>1.873051429599892E-2</v>
      </c>
      <c r="N25" s="2">
        <f>((2*'Matrix Statistics'!$E21)/(N85))/1000000000</f>
        <v>1.8389651914189724E-2</v>
      </c>
      <c r="O25" s="2">
        <f>((2*'Matrix Statistics'!$E21)/(O85))/1000000000</f>
        <v>1.8202337908417347E-2</v>
      </c>
      <c r="P25" s="2">
        <f>((2*'Matrix Statistics'!$E21)/(P85))/1000000000</f>
        <v>1.8050705840407796E-2</v>
      </c>
      <c r="Q25" s="2">
        <f>((2*'Matrix Statistics'!$E21)/(Q85))/1000000000</f>
        <v>1.8013256693375251E-2</v>
      </c>
      <c r="R25" s="2">
        <f>((2*'Matrix Statistics'!$E21)/(R85))/1000000000</f>
        <v>1.7735438960252033E-2</v>
      </c>
    </row>
    <row r="26" spans="1:18" ht="14" x14ac:dyDescent="0.15">
      <c r="A26" s="2" t="s">
        <v>19</v>
      </c>
      <c r="B26" s="2">
        <f>((2*'Matrix Statistics'!$E22)/(B236))/1000000000</f>
        <v>0.31954820954689361</v>
      </c>
      <c r="C26" s="2">
        <f>((2*'Matrix Statistics'!$E22)/(C236))/1000000000</f>
        <v>0.27732641455786239</v>
      </c>
      <c r="D26" s="2">
        <f>((2*'Matrix Statistics'!$E22)/(D236))/1000000000</f>
        <v>0.28328284515182733</v>
      </c>
      <c r="E26" s="2">
        <f>((2*'Matrix Statistics'!$E22)/(E236))/1000000000</f>
        <v>0.28285975291456311</v>
      </c>
      <c r="F26" s="2">
        <f>((2*'Matrix Statistics'!$E22)/(F236))/1000000000</f>
        <v>0.30416222284591993</v>
      </c>
      <c r="G26" s="2">
        <f>((2*'Matrix Statistics'!$E22)/(G236))/1000000000</f>
        <v>0.29491480837554002</v>
      </c>
      <c r="H26" s="2">
        <f>((2*'Matrix Statistics'!$E22)/(H236))/1000000000</f>
        <v>0.29186576096714972</v>
      </c>
      <c r="K26" s="2" t="s">
        <v>19</v>
      </c>
      <c r="L26" s="2">
        <f>((2*'Matrix Statistics'!$E22)/(L86))/1000000000</f>
        <v>3.3226264690853352E-2</v>
      </c>
      <c r="M26" s="2">
        <f>((2*'Matrix Statistics'!$E22)/(M86))/1000000000</f>
        <v>1.7503544291985057E-2</v>
      </c>
      <c r="N26" s="2">
        <f>((2*'Matrix Statistics'!$E22)/(N86))/1000000000</f>
        <v>1.7259473309810057E-2</v>
      </c>
      <c r="O26" s="2">
        <f>((2*'Matrix Statistics'!$E22)/(O86))/1000000000</f>
        <v>1.7045959183316802E-2</v>
      </c>
      <c r="P26" s="2">
        <f>((2*'Matrix Statistics'!$E22)/(P86))/1000000000</f>
        <v>1.6919915691597787E-2</v>
      </c>
      <c r="Q26" s="2">
        <f>((2*'Matrix Statistics'!$E22)/(Q86))/1000000000</f>
        <v>1.6839073067776197E-2</v>
      </c>
      <c r="R26" s="2">
        <f>((2*'Matrix Statistics'!$E22)/(R86))/1000000000</f>
        <v>1.6550942973599457E-2</v>
      </c>
    </row>
    <row r="27" spans="1:18" ht="14" x14ac:dyDescent="0.15">
      <c r="A27" s="2" t="s">
        <v>20</v>
      </c>
      <c r="B27" s="2">
        <f>((2*'Matrix Statistics'!$E23)/(B237))/1000000000</f>
        <v>0.45722598158022953</v>
      </c>
      <c r="C27" s="2">
        <f>((2*'Matrix Statistics'!$E23)/(C237))/1000000000</f>
        <v>0.41136978295948617</v>
      </c>
      <c r="D27" s="2">
        <f>((2*'Matrix Statistics'!$E23)/(D237))/1000000000</f>
        <v>0.32761844999651601</v>
      </c>
      <c r="E27" s="2">
        <f>((2*'Matrix Statistics'!$E23)/(E237))/1000000000</f>
        <v>0.317570067447001</v>
      </c>
      <c r="F27" s="2">
        <f>((2*'Matrix Statistics'!$E23)/(F237))/1000000000</f>
        <v>0.34025173446198798</v>
      </c>
      <c r="G27" s="2">
        <f>((2*'Matrix Statistics'!$E23)/(G237))/1000000000</f>
        <v>0.30282102154161877</v>
      </c>
      <c r="H27" s="2">
        <f>((2*'Matrix Statistics'!$E23)/(H237))/1000000000</f>
        <v>0.31558673759576655</v>
      </c>
      <c r="K27" s="2" t="s">
        <v>20</v>
      </c>
      <c r="L27" s="2">
        <f>((2*'Matrix Statistics'!$E23)/(L87))/1000000000</f>
        <v>3.9787570653243717E-2</v>
      </c>
      <c r="M27" s="2">
        <f>((2*'Matrix Statistics'!$E23)/(M87))/1000000000</f>
        <v>2.5869051809014321E-2</v>
      </c>
      <c r="N27" s="2">
        <f>((2*'Matrix Statistics'!$E23)/(N87))/1000000000</f>
        <v>2.2463585811076325E-2</v>
      </c>
      <c r="O27" s="2">
        <f>((2*'Matrix Statistics'!$E23)/(O87))/1000000000</f>
        <v>2.0785014190773356E-2</v>
      </c>
      <c r="P27" s="2">
        <f>((2*'Matrix Statistics'!$E23)/(P87))/1000000000</f>
        <v>1.9600041004101801E-2</v>
      </c>
      <c r="Q27" s="2">
        <f>((2*'Matrix Statistics'!$E23)/(Q87))/1000000000</f>
        <v>1.8881570966741063E-2</v>
      </c>
      <c r="R27" s="2">
        <f>((2*'Matrix Statistics'!$E23)/(R87))/1000000000</f>
        <v>1.8718924243095771E-2</v>
      </c>
    </row>
    <row r="28" spans="1:18" ht="14" x14ac:dyDescent="0.15">
      <c r="A28" s="2" t="s">
        <v>21</v>
      </c>
      <c r="B28" s="2">
        <f>((2*'Matrix Statistics'!$E24)/(B238))/1000000000</f>
        <v>0.43168421527359818</v>
      </c>
      <c r="C28" s="2">
        <f>((2*'Matrix Statistics'!$E24)/(C238))/1000000000</f>
        <v>0.34938111692420099</v>
      </c>
      <c r="D28" s="2">
        <f>((2*'Matrix Statistics'!$E24)/(D238))/1000000000</f>
        <v>0.33095872759754125</v>
      </c>
      <c r="E28" s="2">
        <f>((2*'Matrix Statistics'!$E24)/(E238))/1000000000</f>
        <v>0.36499058150619407</v>
      </c>
      <c r="F28" s="2">
        <f>((2*'Matrix Statistics'!$E24)/(F238))/1000000000</f>
        <v>0.37143492433061809</v>
      </c>
      <c r="G28" s="2">
        <f>((2*'Matrix Statistics'!$E24)/(G238))/1000000000</f>
        <v>0.35908008003001379</v>
      </c>
      <c r="H28" s="2">
        <f>((2*'Matrix Statistics'!$E24)/(H238))/1000000000</f>
        <v>0.35244718011659937</v>
      </c>
      <c r="K28" s="2" t="s">
        <v>21</v>
      </c>
      <c r="L28" s="2">
        <f>((2*'Matrix Statistics'!$E24)/(L88))/1000000000</f>
        <v>3.9811220097186274E-2</v>
      </c>
      <c r="M28" s="2">
        <f>((2*'Matrix Statistics'!$E24)/(M88))/1000000000</f>
        <v>2.2352537227459196E-2</v>
      </c>
      <c r="N28" s="2">
        <f>((2*'Matrix Statistics'!$E24)/(N88))/1000000000</f>
        <v>2.0510507876532535E-2</v>
      </c>
      <c r="O28" s="2">
        <f>((2*'Matrix Statistics'!$E24)/(O88))/1000000000</f>
        <v>2.0761041101832769E-2</v>
      </c>
      <c r="P28" s="2">
        <f>((2*'Matrix Statistics'!$E24)/(P88))/1000000000</f>
        <v>1.973969746651405E-2</v>
      </c>
      <c r="Q28" s="2">
        <f>((2*'Matrix Statistics'!$E24)/(Q88))/1000000000</f>
        <v>1.9857088820736942E-2</v>
      </c>
      <c r="R28" s="2">
        <f>((2*'Matrix Statistics'!$E24)/(R88))/1000000000</f>
        <v>1.9303459958725188E-2</v>
      </c>
    </row>
    <row r="29" spans="1:18" ht="14" x14ac:dyDescent="0.15">
      <c r="A29" s="2" t="s">
        <v>22</v>
      </c>
      <c r="B29" s="2">
        <f>((2*'Matrix Statistics'!$E25)/(B239))/1000000000</f>
        <v>0.34923913700760101</v>
      </c>
      <c r="C29" s="2">
        <f>((2*'Matrix Statistics'!$E25)/(C239))/1000000000</f>
        <v>0.33571386458235886</v>
      </c>
      <c r="D29" s="2">
        <f>((2*'Matrix Statistics'!$E25)/(D239))/1000000000</f>
        <v>0.28395380158033112</v>
      </c>
      <c r="E29" s="2">
        <f>((2*'Matrix Statistics'!$E25)/(E239))/1000000000</f>
        <v>0.30199389332934851</v>
      </c>
      <c r="F29" s="2">
        <f>((2*'Matrix Statistics'!$E25)/(F239))/1000000000</f>
        <v>0.3390253254785236</v>
      </c>
      <c r="G29" s="2">
        <f>((2*'Matrix Statistics'!$E25)/(G239))/1000000000</f>
        <v>0.31710972536792481</v>
      </c>
      <c r="H29" s="2">
        <f>((2*'Matrix Statistics'!$E25)/(H239))/1000000000</f>
        <v>0.29861724542272883</v>
      </c>
      <c r="K29" s="9" t="s">
        <v>22</v>
      </c>
      <c r="L29" s="2">
        <f>((2*'Matrix Statistics'!$E25)/(L89))/1000000000</f>
        <v>1.9018527905349386E-2</v>
      </c>
      <c r="M29" s="2">
        <f>((2*'Matrix Statistics'!$E25)/(M89))/1000000000</f>
        <v>1.8560222247472398E-2</v>
      </c>
      <c r="N29" s="2">
        <f>((2*'Matrix Statistics'!$E25)/(N89))/1000000000</f>
        <v>1.833107357121198E-2</v>
      </c>
      <c r="O29" s="2">
        <f>((2*'Matrix Statistics'!$E25)/(O89))/1000000000</f>
        <v>1.8240807500637314E-2</v>
      </c>
      <c r="P29" s="2">
        <f>((2*'Matrix Statistics'!$E25)/(P89))/1000000000</f>
        <v>1.8082821610820282E-2</v>
      </c>
      <c r="Q29" s="2">
        <f>((2*'Matrix Statistics'!$E25)/(Q89))/1000000000</f>
        <v>1.7882012681267604E-2</v>
      </c>
      <c r="R29" s="2">
        <f>((2*'Matrix Statistics'!$E25)/(R89))/1000000000</f>
        <v>1.6571078845785341E-2</v>
      </c>
    </row>
    <row r="30" spans="1:18" ht="14" x14ac:dyDescent="0.15">
      <c r="A30" s="2" t="s">
        <v>23</v>
      </c>
      <c r="B30" s="2">
        <f>((2*'Matrix Statistics'!$E26)/(B240))/1000000000</f>
        <v>0.45392605186868323</v>
      </c>
      <c r="C30" s="2">
        <f>((2*'Matrix Statistics'!$E26)/(C240))/1000000000</f>
        <v>0.37749776503550636</v>
      </c>
      <c r="D30" s="2">
        <f>((2*'Matrix Statistics'!$E26)/(D240))/1000000000</f>
        <v>0.35619171226560253</v>
      </c>
      <c r="E30" s="2">
        <f>((2*'Matrix Statistics'!$E26)/(E240))/1000000000</f>
        <v>0.34664382217436218</v>
      </c>
      <c r="F30" s="2">
        <f>((2*'Matrix Statistics'!$E26)/(F240))/1000000000</f>
        <v>0.36809569858313862</v>
      </c>
      <c r="G30" s="2">
        <f>((2*'Matrix Statistics'!$E26)/(G240))/1000000000</f>
        <v>0.3572239610309626</v>
      </c>
      <c r="H30" s="2">
        <f>((2*'Matrix Statistics'!$E26)/(H240))/1000000000</f>
        <v>0.34155513500766038</v>
      </c>
      <c r="K30" s="2" t="s">
        <v>23</v>
      </c>
      <c r="L30" s="2">
        <f>((2*'Matrix Statistics'!$E26)/(L90))/1000000000</f>
        <v>3.824746456464187E-2</v>
      </c>
      <c r="M30" s="2">
        <f>((2*'Matrix Statistics'!$E26)/(M90))/1000000000</f>
        <v>2.4255329428560655E-2</v>
      </c>
      <c r="N30" s="2">
        <f>((2*'Matrix Statistics'!$E26)/(N90))/1000000000</f>
        <v>2.1745582914195635E-2</v>
      </c>
      <c r="O30" s="2">
        <f>((2*'Matrix Statistics'!$E26)/(O90))/1000000000</f>
        <v>2.0756081412720645E-2</v>
      </c>
      <c r="P30" s="2">
        <f>((2*'Matrix Statistics'!$E26)/(P90))/1000000000</f>
        <v>1.9870347746456168E-2</v>
      </c>
      <c r="Q30" s="2">
        <f>((2*'Matrix Statistics'!$E26)/(Q90))/1000000000</f>
        <v>1.9409545538301761E-2</v>
      </c>
      <c r="R30" s="2">
        <f>((2*'Matrix Statistics'!$E26)/(R90))/1000000000</f>
        <v>1.9169735192029618E-2</v>
      </c>
    </row>
    <row r="31" spans="1:18" ht="14" x14ac:dyDescent="0.15">
      <c r="A31" s="2" t="s">
        <v>24</v>
      </c>
      <c r="B31" s="2">
        <f>((2*'Matrix Statistics'!$E27)/(B241))/1000000000</f>
        <v>0.39046601772712874</v>
      </c>
      <c r="C31" s="2">
        <f>((2*'Matrix Statistics'!$E27)/(C241))/1000000000</f>
        <v>0.32740070338420596</v>
      </c>
      <c r="D31" s="2">
        <f>((2*'Matrix Statistics'!$E27)/(D241))/1000000000</f>
        <v>0.324365827361773</v>
      </c>
      <c r="E31" s="2">
        <f>((2*'Matrix Statistics'!$E27)/(E241))/1000000000</f>
        <v>0.33454899647410263</v>
      </c>
      <c r="F31" s="2">
        <f>((2*'Matrix Statistics'!$E27)/(F241))/1000000000</f>
        <v>0.33580130674470582</v>
      </c>
      <c r="G31" s="2">
        <f>((2*'Matrix Statistics'!$E27)/(G241))/1000000000</f>
        <v>0.33466245675914003</v>
      </c>
      <c r="H31" s="2">
        <f>((2*'Matrix Statistics'!$E27)/(H241))/1000000000</f>
        <v>0.32432318411884647</v>
      </c>
      <c r="K31" s="2" t="s">
        <v>24</v>
      </c>
      <c r="L31" s="2">
        <f>((2*'Matrix Statistics'!$E27)/(L91))/1000000000</f>
        <v>3.2195082576948933E-2</v>
      </c>
      <c r="M31" s="2">
        <f>((2*'Matrix Statistics'!$E27)/(M91))/1000000000</f>
        <v>1.9475598308985195E-2</v>
      </c>
      <c r="N31" s="2">
        <f>((2*'Matrix Statistics'!$E27)/(N91))/1000000000</f>
        <v>1.7931256223696932E-2</v>
      </c>
      <c r="O31" s="2">
        <f>((2*'Matrix Statistics'!$E27)/(O91))/1000000000</f>
        <v>1.7842096964919195E-2</v>
      </c>
      <c r="P31" s="2">
        <f>((2*'Matrix Statistics'!$E27)/(P91))/1000000000</f>
        <v>1.733082043338216E-2</v>
      </c>
      <c r="Q31" s="2">
        <f>((2*'Matrix Statistics'!$E27)/(Q91))/1000000000</f>
        <v>1.7285465144795016E-2</v>
      </c>
      <c r="R31" s="2">
        <f>((2*'Matrix Statistics'!$E27)/(R91))/1000000000</f>
        <v>1.7435115976649183E-2</v>
      </c>
    </row>
    <row r="32" spans="1:18" ht="14" x14ac:dyDescent="0.15">
      <c r="C32" s="8"/>
      <c r="D32" s="8"/>
      <c r="E32" s="8"/>
      <c r="F32" s="8"/>
      <c r="G32" s="8"/>
      <c r="K32" s="10"/>
      <c r="L32" s="8"/>
      <c r="M32" s="8"/>
      <c r="N32" s="8"/>
      <c r="O32" s="8"/>
      <c r="P32" s="8"/>
      <c r="Q32" s="8"/>
      <c r="R32" s="10"/>
    </row>
    <row r="33" spans="1:18" ht="14" x14ac:dyDescent="0.15">
      <c r="C33" s="8"/>
      <c r="D33" s="8"/>
      <c r="E33" s="8"/>
      <c r="F33" s="8"/>
      <c r="G33" s="8"/>
      <c r="K33" s="10"/>
      <c r="L33" s="8"/>
      <c r="M33" s="8"/>
      <c r="N33" s="8"/>
      <c r="O33" s="8"/>
      <c r="P33" s="8"/>
      <c r="Q33" s="8"/>
      <c r="R33" s="10"/>
    </row>
    <row r="34" spans="1:18" ht="14" x14ac:dyDescent="0.15">
      <c r="C34" s="42" t="s">
        <v>30</v>
      </c>
      <c r="D34" s="42"/>
      <c r="E34" s="42"/>
      <c r="F34" s="42"/>
      <c r="G34" s="42"/>
      <c r="K34" s="10"/>
      <c r="L34" s="37" t="s">
        <v>31</v>
      </c>
      <c r="M34" s="37"/>
      <c r="N34" s="37"/>
      <c r="O34" s="37"/>
      <c r="P34" s="37"/>
      <c r="Q34" s="37"/>
      <c r="R34" s="10"/>
    </row>
    <row r="36" spans="1:18" ht="14" x14ac:dyDescent="0.15">
      <c r="B36" s="5">
        <v>4</v>
      </c>
      <c r="C36" s="5">
        <v>9</v>
      </c>
      <c r="D36" s="5">
        <v>16</v>
      </c>
      <c r="E36" s="5">
        <v>25</v>
      </c>
      <c r="F36" s="5">
        <v>36</v>
      </c>
      <c r="G36" s="5">
        <v>49</v>
      </c>
      <c r="H36" s="5">
        <v>64</v>
      </c>
      <c r="L36" s="5">
        <v>4</v>
      </c>
      <c r="M36" s="5">
        <v>9</v>
      </c>
      <c r="N36" s="5">
        <v>16</v>
      </c>
      <c r="O36" s="5">
        <v>25</v>
      </c>
      <c r="P36" s="5">
        <v>36</v>
      </c>
      <c r="Q36" s="5">
        <v>49</v>
      </c>
      <c r="R36" s="5">
        <v>64</v>
      </c>
    </row>
    <row r="37" spans="1:18" ht="14" x14ac:dyDescent="0.15">
      <c r="A37" s="5" t="s">
        <v>0</v>
      </c>
      <c r="B37">
        <f>'MVA2 Opt-4proc'!B333</f>
        <v>4.0482670000000009</v>
      </c>
      <c r="C37">
        <f>'MVA2 Opt-9proc'!B333</f>
        <v>4.1875440000000008</v>
      </c>
      <c r="D37">
        <f>'MVA2 Opt-16proc'!B333</f>
        <v>5.0202550000000006</v>
      </c>
      <c r="E37">
        <f>'MVA2 Opt-25proc'!B333</f>
        <v>4.0862419999999995</v>
      </c>
      <c r="F37">
        <f>'MVA2 Opt-36proc'!B333</f>
        <v>4.0639599999999998</v>
      </c>
      <c r="G37">
        <f>'MVA2 Opt-49proc'!B333</f>
        <v>4.1249660000000006</v>
      </c>
      <c r="H37">
        <f>'MVA2 Opt-64proc'!B333</f>
        <v>4.1095420000000003</v>
      </c>
      <c r="K37" s="5" t="s">
        <v>0</v>
      </c>
      <c r="L37">
        <f>'OMPI-4proc'!K335</f>
        <v>4.0505559999999994</v>
      </c>
      <c r="M37">
        <f>'OMPI-9proc'!K334</f>
        <v>3.9751809999999992</v>
      </c>
      <c r="N37">
        <f>'OMPI-16proc'!K334</f>
        <v>4.0956730000000006</v>
      </c>
      <c r="O37">
        <f>'OMPI-25proc'!K334</f>
        <v>4.1461160000000001</v>
      </c>
      <c r="P37">
        <f>'OMPI-36proc'!K334</f>
        <v>4.0894880000000002</v>
      </c>
      <c r="Q37">
        <f>'OMPI-49proc'!K334</f>
        <v>6.7725839999999993</v>
      </c>
      <c r="R37">
        <f>'OMPI-64proc'!K334</f>
        <v>4.3127249999999995</v>
      </c>
    </row>
    <row r="38" spans="1:18" ht="14" x14ac:dyDescent="0.15">
      <c r="A38" s="5" t="s">
        <v>1</v>
      </c>
      <c r="B38">
        <f>'MVA2 Opt-4proc'!B334</f>
        <v>1.7784150000000001</v>
      </c>
      <c r="C38">
        <f>'MVA2 Opt-9proc'!B334</f>
        <v>1.9086289999999999</v>
      </c>
      <c r="D38">
        <f>'MVA2 Opt-16proc'!B334</f>
        <v>1.7822439999999999</v>
      </c>
      <c r="E38">
        <f>'MVA2 Opt-25proc'!B334</f>
        <v>1.7811599999999999</v>
      </c>
      <c r="F38">
        <f>'MVA2 Opt-36proc'!B334</f>
        <v>1.7934270000000001</v>
      </c>
      <c r="G38">
        <f>'MVA2 Opt-49proc'!B334</f>
        <v>2.3319879999999999</v>
      </c>
      <c r="H38">
        <f>'MVA2 Opt-64proc'!B334</f>
        <v>1.7873350000000001</v>
      </c>
      <c r="K38" s="5" t="s">
        <v>1</v>
      </c>
      <c r="L38">
        <f>'OMPI-4proc'!K336</f>
        <v>2.1497070000000003</v>
      </c>
      <c r="M38">
        <f>'OMPI-9proc'!K335</f>
        <v>2.2159599999999999</v>
      </c>
      <c r="N38">
        <f>'OMPI-16proc'!K335</f>
        <v>2.1766649999999998</v>
      </c>
      <c r="O38">
        <f>'OMPI-25proc'!K335</f>
        <v>1.8318189999999999</v>
      </c>
      <c r="P38">
        <f>'OMPI-36proc'!K335</f>
        <v>2.7017269999999995</v>
      </c>
      <c r="Q38">
        <f>'OMPI-49proc'!K335</f>
        <v>2.7929709999999996</v>
      </c>
      <c r="R38">
        <f>'OMPI-64proc'!K335</f>
        <v>2.2606820000000001</v>
      </c>
    </row>
    <row r="39" spans="1:18" ht="14" x14ac:dyDescent="0.15">
      <c r="A39" s="5" t="s">
        <v>2</v>
      </c>
      <c r="B39">
        <f>'MVA2 Opt-4proc'!B335</f>
        <v>2.9945019999999998</v>
      </c>
      <c r="C39">
        <f>'MVA2 Opt-9proc'!B335</f>
        <v>3.0851220000000001</v>
      </c>
      <c r="D39">
        <f>'MVA2 Opt-16proc'!B335</f>
        <v>3.8101669999999999</v>
      </c>
      <c r="E39">
        <f>'MVA2 Opt-25proc'!B335</f>
        <v>3.0381989999999996</v>
      </c>
      <c r="F39">
        <f>'MVA2 Opt-36proc'!B335</f>
        <v>2.9689719999999999</v>
      </c>
      <c r="G39">
        <f>'MVA2 Opt-49proc'!B335</f>
        <v>3.0191069999999995</v>
      </c>
      <c r="H39">
        <f>'MVA2 Opt-64proc'!B335</f>
        <v>3.0149979999999998</v>
      </c>
      <c r="K39" s="5" t="s">
        <v>2</v>
      </c>
      <c r="L39">
        <f>'OMPI-4proc'!K337</f>
        <v>3.0455019999999999</v>
      </c>
      <c r="M39">
        <f>'OMPI-9proc'!K336</f>
        <v>3.0916399999999999</v>
      </c>
      <c r="N39">
        <f>'OMPI-16proc'!K336</f>
        <v>3.1800920000000001</v>
      </c>
      <c r="O39">
        <f>'OMPI-25proc'!K336</f>
        <v>3.0373100000000002</v>
      </c>
      <c r="P39">
        <f>'OMPI-36proc'!K336</f>
        <v>3.0400660000000004</v>
      </c>
      <c r="Q39">
        <f>'OMPI-49proc'!K336</f>
        <v>4.4881229999999999</v>
      </c>
      <c r="R39">
        <f>'OMPI-64proc'!K336</f>
        <v>3.1815320000000002</v>
      </c>
    </row>
    <row r="40" spans="1:18" ht="14" x14ac:dyDescent="0.15">
      <c r="A40" s="5" t="s">
        <v>3</v>
      </c>
      <c r="B40">
        <f>'MVA2 Opt-4proc'!B336</f>
        <v>6.563472</v>
      </c>
      <c r="C40">
        <f>'MVA2 Opt-9proc'!B336</f>
        <v>6.6251759999999988</v>
      </c>
      <c r="D40">
        <f>'MVA2 Opt-16proc'!B336</f>
        <v>8.3889119999999995</v>
      </c>
      <c r="E40">
        <f>'MVA2 Opt-25proc'!B336</f>
        <v>8.1572680000000002</v>
      </c>
      <c r="F40">
        <f>'MVA2 Opt-36proc'!B336</f>
        <v>6.4718480000000014</v>
      </c>
      <c r="G40">
        <f>'MVA2 Opt-49proc'!B336</f>
        <v>8.5329099999999993</v>
      </c>
      <c r="H40">
        <f>'MVA2 Opt-64proc'!B336</f>
        <v>6.9345990000000004</v>
      </c>
      <c r="K40" s="5" t="s">
        <v>3</v>
      </c>
      <c r="L40">
        <f>'OMPI-4proc'!K338</f>
        <v>7.8992599999999999</v>
      </c>
      <c r="M40">
        <f>'OMPI-9proc'!K337</f>
        <v>8.3460760000000001</v>
      </c>
      <c r="N40">
        <f>'OMPI-16proc'!K337</f>
        <v>8.214817</v>
      </c>
      <c r="O40">
        <f>'OMPI-25proc'!K337</f>
        <v>6.4184650000000003</v>
      </c>
      <c r="P40">
        <f>'OMPI-36proc'!K337</f>
        <v>8.5216790000000007</v>
      </c>
      <c r="Q40">
        <f>'OMPI-49proc'!K337</f>
        <v>9.1047419999999999</v>
      </c>
      <c r="R40">
        <f>'OMPI-64proc'!K337</f>
        <v>8.8990119999999973</v>
      </c>
    </row>
    <row r="41" spans="1:18" ht="14" x14ac:dyDescent="0.15">
      <c r="A41" s="5" t="s">
        <v>4</v>
      </c>
      <c r="B41">
        <f>'MVA2 Opt-4proc'!B337</f>
        <v>2.1140699999999999</v>
      </c>
      <c r="C41">
        <f>'MVA2 Opt-9proc'!B337</f>
        <v>2.1614930000000001</v>
      </c>
      <c r="D41">
        <f>'MVA2 Opt-16proc'!B337</f>
        <v>2.5307849999999994</v>
      </c>
      <c r="E41">
        <f>'MVA2 Opt-25proc'!B337</f>
        <v>2.7849030000000004</v>
      </c>
      <c r="F41">
        <f>'MVA2 Opt-36proc'!B337</f>
        <v>2.0921560000000001</v>
      </c>
      <c r="G41">
        <f>'MVA2 Opt-49proc'!B337</f>
        <v>2.7848159999999997</v>
      </c>
      <c r="H41">
        <f>'MVA2 Opt-64proc'!B337</f>
        <v>2.1158140000000003</v>
      </c>
      <c r="I41" s="1"/>
      <c r="K41" s="5" t="s">
        <v>4</v>
      </c>
      <c r="L41">
        <f>'OMPI-4proc'!K339</f>
        <v>2.4665699999999999</v>
      </c>
      <c r="M41">
        <f>'OMPI-9proc'!K338</f>
        <v>2.6489350000000003</v>
      </c>
      <c r="N41">
        <f>'OMPI-16proc'!K338</f>
        <v>2.6001719999999997</v>
      </c>
      <c r="O41">
        <f>'OMPI-25proc'!K338</f>
        <v>2.1254309999999998</v>
      </c>
      <c r="P41">
        <f>'OMPI-36proc'!K338</f>
        <v>3.1344780000000001</v>
      </c>
      <c r="Q41">
        <f>'OMPI-49proc'!K338</f>
        <v>3.2097840000000004</v>
      </c>
      <c r="R41">
        <f>'OMPI-64proc'!K338</f>
        <v>3.0823750000000008</v>
      </c>
    </row>
    <row r="42" spans="1:18" ht="14" x14ac:dyDescent="0.15">
      <c r="A42" s="5" t="s">
        <v>5</v>
      </c>
      <c r="B42">
        <f>'MVA2 Opt-4proc'!B338</f>
        <v>1.7628350000000002</v>
      </c>
      <c r="C42">
        <f>'MVA2 Opt-9proc'!B338</f>
        <v>1.8573230000000003</v>
      </c>
      <c r="D42">
        <f>'MVA2 Opt-16proc'!B338</f>
        <v>2.3052450000000002</v>
      </c>
      <c r="E42">
        <f>'MVA2 Opt-25proc'!B338</f>
        <v>1.881167</v>
      </c>
      <c r="F42">
        <f>'MVA2 Opt-36proc'!B338</f>
        <v>1.7500530000000001</v>
      </c>
      <c r="G42">
        <f>'MVA2 Opt-49proc'!B338</f>
        <v>1.8246660000000001</v>
      </c>
      <c r="H42">
        <f>'MVA2 Opt-64proc'!B338</f>
        <v>1.7483619999999997</v>
      </c>
      <c r="I42" s="1"/>
      <c r="K42" s="5" t="s">
        <v>5</v>
      </c>
      <c r="L42">
        <f>'OMPI-4proc'!K340</f>
        <v>1.768985</v>
      </c>
      <c r="M42">
        <f>'OMPI-9proc'!K339</f>
        <v>2.4767720000000004</v>
      </c>
      <c r="N42">
        <f>'OMPI-16proc'!K339</f>
        <v>1.7893749999999997</v>
      </c>
      <c r="O42">
        <f>'OMPI-25proc'!K339</f>
        <v>1.8001039999999999</v>
      </c>
      <c r="P42">
        <f>'OMPI-36proc'!K339</f>
        <v>1.810033</v>
      </c>
      <c r="Q42">
        <f>'OMPI-49proc'!K339</f>
        <v>2.6084469999999995</v>
      </c>
      <c r="R42">
        <f>'OMPI-64proc'!K339</f>
        <v>1.9143479999999997</v>
      </c>
    </row>
    <row r="43" spans="1:18" ht="14" x14ac:dyDescent="0.15">
      <c r="A43" s="5" t="s">
        <v>6</v>
      </c>
      <c r="B43">
        <f>'MVA2 Opt-4proc'!B339</f>
        <v>10.290089999999998</v>
      </c>
      <c r="C43">
        <f>'MVA2 Opt-9proc'!B339</f>
        <v>10.50712</v>
      </c>
      <c r="D43">
        <f>'MVA2 Opt-16proc'!B339</f>
        <v>11.539980000000002</v>
      </c>
      <c r="E43">
        <f>'MVA2 Opt-25proc'!B339</f>
        <v>12.617959999999998</v>
      </c>
      <c r="F43">
        <f>'MVA2 Opt-36proc'!B339</f>
        <v>10.444269999999999</v>
      </c>
      <c r="G43">
        <f>'MVA2 Opt-49proc'!B339</f>
        <v>12.83911</v>
      </c>
      <c r="H43">
        <f>'MVA2 Opt-64proc'!B339</f>
        <v>11.24057</v>
      </c>
      <c r="I43" s="1"/>
      <c r="K43" s="5" t="s">
        <v>6</v>
      </c>
      <c r="L43">
        <f>'OMPI-4proc'!K341</f>
        <v>12.009578999999999</v>
      </c>
      <c r="M43">
        <f>'OMPI-9proc'!K340</f>
        <v>13.171884</v>
      </c>
      <c r="N43">
        <f>'OMPI-16proc'!K340</f>
        <v>13.015206000000001</v>
      </c>
      <c r="O43">
        <f>'OMPI-25proc'!K340</f>
        <v>9.8529699999999991</v>
      </c>
      <c r="P43">
        <f>'OMPI-36proc'!K340</f>
        <v>13.706448</v>
      </c>
      <c r="Q43">
        <f>'OMPI-49proc'!K340</f>
        <v>0</v>
      </c>
      <c r="R43">
        <f>'OMPI-64proc'!K340</f>
        <v>13.869679999999999</v>
      </c>
    </row>
    <row r="44" spans="1:18" ht="14" x14ac:dyDescent="0.15">
      <c r="A44" s="5" t="s">
        <v>7</v>
      </c>
      <c r="B44">
        <f>'MVA2 Opt-4proc'!B340</f>
        <v>3.8580429999999999</v>
      </c>
      <c r="C44">
        <f>'MVA2 Opt-9proc'!B340</f>
        <v>3.771414</v>
      </c>
      <c r="D44">
        <f>'MVA2 Opt-16proc'!B340</f>
        <v>4.4622409999999997</v>
      </c>
      <c r="E44">
        <f>'MVA2 Opt-25proc'!B340</f>
        <v>4.6474989999999998</v>
      </c>
      <c r="F44">
        <f>'MVA2 Opt-36proc'!B340</f>
        <v>3.63544</v>
      </c>
      <c r="G44">
        <f>'MVA2 Opt-49proc'!B340</f>
        <v>4.7759030000000005</v>
      </c>
      <c r="H44">
        <f>'MVA2 Opt-64proc'!B340</f>
        <v>3.6503079999999999</v>
      </c>
      <c r="K44" s="5" t="s">
        <v>7</v>
      </c>
      <c r="L44">
        <f>'OMPI-4proc'!K342</f>
        <v>4.7489799999999995</v>
      </c>
      <c r="M44">
        <f>'OMPI-9proc'!K341</f>
        <v>5.6592770000000003</v>
      </c>
      <c r="N44">
        <f>'OMPI-16proc'!K341</f>
        <v>5.6980040000000001</v>
      </c>
      <c r="O44">
        <f>'OMPI-25proc'!K341</f>
        <v>3.6779090000000005</v>
      </c>
      <c r="P44">
        <f>'OMPI-36proc'!K341</f>
        <v>5.4207750000000008</v>
      </c>
      <c r="Q44">
        <f>'OMPI-49proc'!K341</f>
        <v>4.9286729999999999</v>
      </c>
      <c r="R44">
        <f>'OMPI-64proc'!K341</f>
        <v>5.4834569999999996</v>
      </c>
    </row>
    <row r="45" spans="1:18" ht="14" x14ac:dyDescent="0.15">
      <c r="A45" s="5" t="s">
        <v>8</v>
      </c>
      <c r="B45">
        <f>'MVA2 Opt-4proc'!B341</f>
        <v>12.370230000000003</v>
      </c>
      <c r="C45">
        <f>'MVA2 Opt-9proc'!B341</f>
        <v>12.017729999999998</v>
      </c>
      <c r="D45">
        <f>'MVA2 Opt-16proc'!B341</f>
        <v>15.05819</v>
      </c>
      <c r="E45">
        <f>'MVA2 Opt-25proc'!B341</f>
        <v>15.480300000000003</v>
      </c>
      <c r="F45">
        <f>'MVA2 Opt-36proc'!B341</f>
        <v>11.832799999999999</v>
      </c>
      <c r="G45">
        <f>'MVA2 Opt-49proc'!B341</f>
        <v>16.175470000000001</v>
      </c>
      <c r="H45">
        <f>'MVA2 Opt-64proc'!B341</f>
        <v>12.687760000000001</v>
      </c>
      <c r="I45" s="1"/>
      <c r="K45" s="5" t="s">
        <v>8</v>
      </c>
      <c r="L45">
        <f>'OMPI-4proc'!K343</f>
        <v>16.156150000000004</v>
      </c>
      <c r="M45">
        <f>'OMPI-9proc'!K342</f>
        <v>16.915349999999997</v>
      </c>
      <c r="N45">
        <f>'OMPI-16proc'!K342</f>
        <v>16.88184</v>
      </c>
      <c r="O45">
        <f>'OMPI-25proc'!K342</f>
        <v>12.28307</v>
      </c>
      <c r="P45">
        <f>'OMPI-36proc'!K342</f>
        <v>17.068289999999998</v>
      </c>
      <c r="Q45">
        <f>'OMPI-49proc'!K342</f>
        <v>16.288179999999997</v>
      </c>
      <c r="R45">
        <f>'OMPI-64proc'!K342</f>
        <v>16.807000000000002</v>
      </c>
    </row>
    <row r="46" spans="1:18" ht="14" x14ac:dyDescent="0.15">
      <c r="A46" s="5" t="s">
        <v>9</v>
      </c>
      <c r="B46">
        <f>'MVA2 Opt-4proc'!B342</f>
        <v>9.8559570000000001</v>
      </c>
      <c r="C46">
        <f>'MVA2 Opt-9proc'!B342</f>
        <v>9.7066400000000002</v>
      </c>
      <c r="D46">
        <f>'MVA2 Opt-16proc'!B342</f>
        <v>12.384083999999998</v>
      </c>
      <c r="E46">
        <f>'MVA2 Opt-25proc'!B342</f>
        <v>12.178176000000001</v>
      </c>
      <c r="F46">
        <f>'MVA2 Opt-36proc'!B342</f>
        <v>9.4724930000000001</v>
      </c>
      <c r="G46">
        <f>'MVA2 Opt-49proc'!B342</f>
        <v>11.908315</v>
      </c>
      <c r="H46">
        <f>'MVA2 Opt-64proc'!B342</f>
        <v>9.7156660000000024</v>
      </c>
      <c r="I46" s="1"/>
      <c r="K46" s="5" t="s">
        <v>9</v>
      </c>
      <c r="L46">
        <f>'OMPI-4proc'!K344</f>
        <v>12.764591999999997</v>
      </c>
      <c r="M46">
        <f>'OMPI-9proc'!K343</f>
        <v>13.518925999999999</v>
      </c>
      <c r="N46">
        <f>'OMPI-16proc'!K343</f>
        <v>13.953763999999998</v>
      </c>
      <c r="O46">
        <f>'OMPI-25proc'!K343</f>
        <v>9.7253939999999979</v>
      </c>
      <c r="P46">
        <f>'OMPI-36proc'!K343</f>
        <v>14.518519999999999</v>
      </c>
      <c r="Q46">
        <f>'OMPI-49proc'!K343</f>
        <v>12.846067</v>
      </c>
      <c r="R46">
        <f>'OMPI-64proc'!K343</f>
        <v>13.763740000000002</v>
      </c>
    </row>
    <row r="47" spans="1:18" ht="14" x14ac:dyDescent="0.15">
      <c r="A47" s="5" t="s">
        <v>10</v>
      </c>
      <c r="B47">
        <f>'MVA2 Opt-4proc'!B343</f>
        <v>5.6730970000000003</v>
      </c>
      <c r="C47">
        <f>'MVA2 Opt-9proc'!B343</f>
        <v>5.5000939999999998</v>
      </c>
      <c r="D47">
        <f>'MVA2 Opt-16proc'!B343</f>
        <v>7.0212479999999999</v>
      </c>
      <c r="E47">
        <f>'MVA2 Opt-25proc'!B343</f>
        <v>7.0154349999999992</v>
      </c>
      <c r="F47">
        <f>'MVA2 Opt-36proc'!B343</f>
        <v>5.32911</v>
      </c>
      <c r="G47">
        <f>'MVA2 Opt-49proc'!B343</f>
        <v>7.8716099999999996</v>
      </c>
      <c r="H47">
        <f>'MVA2 Opt-64proc'!B343</f>
        <v>5.3431680000000004</v>
      </c>
      <c r="K47" s="5" t="s">
        <v>10</v>
      </c>
      <c r="L47">
        <f>'OMPI-4proc'!K345</f>
        <v>8.0171869999999981</v>
      </c>
      <c r="M47">
        <f>'OMPI-9proc'!K344</f>
        <v>7.5771299999999995</v>
      </c>
      <c r="N47">
        <f>'OMPI-16proc'!K344</f>
        <v>6.9047040000000006</v>
      </c>
      <c r="O47">
        <f>'OMPI-25proc'!K344</f>
        <v>5.6193269999999993</v>
      </c>
      <c r="P47">
        <f>'OMPI-36proc'!K344</f>
        <v>7.6345639999999992</v>
      </c>
      <c r="Q47">
        <f>'OMPI-49proc'!K344</f>
        <v>8.5229140000000001</v>
      </c>
      <c r="R47">
        <f>'OMPI-64proc'!K344</f>
        <v>7.0417229999999993</v>
      </c>
    </row>
    <row r="48" spans="1:18" ht="14" x14ac:dyDescent="0.15">
      <c r="A48" s="5" t="s">
        <v>11</v>
      </c>
      <c r="B48">
        <f>'MVA2 Opt-4proc'!B344</f>
        <v>6.7612199999999998</v>
      </c>
      <c r="C48">
        <f>'MVA2 Opt-9proc'!B344</f>
        <v>6.6726510000000001</v>
      </c>
      <c r="D48">
        <f>'MVA2 Opt-16proc'!B344</f>
        <v>9.3206809999999987</v>
      </c>
      <c r="E48">
        <f>'MVA2 Opt-25proc'!B344</f>
        <v>9.1411789999999993</v>
      </c>
      <c r="F48">
        <f>'MVA2 Opt-36proc'!B344</f>
        <v>6.4775429999999998</v>
      </c>
      <c r="G48">
        <f>'MVA2 Opt-49proc'!B344</f>
        <v>8.4657000000000018</v>
      </c>
      <c r="H48">
        <f>'MVA2 Opt-64proc'!B344</f>
        <v>6.4692930000000004</v>
      </c>
      <c r="K48" s="5" t="s">
        <v>11</v>
      </c>
      <c r="L48">
        <f>'OMPI-4proc'!K346</f>
        <v>8.9538669999999989</v>
      </c>
      <c r="M48">
        <f>'OMPI-9proc'!K345</f>
        <v>9.7608879999999996</v>
      </c>
      <c r="N48">
        <f>'OMPI-16proc'!K345</f>
        <v>9.9988299999999999</v>
      </c>
      <c r="O48">
        <f>'OMPI-25proc'!K345</f>
        <v>6.7276170000000004</v>
      </c>
      <c r="P48">
        <f>'OMPI-36proc'!K345</f>
        <v>9.8248299999999986</v>
      </c>
      <c r="Q48">
        <f>'OMPI-49proc'!K345</f>
        <v>10.033966999999999</v>
      </c>
      <c r="R48">
        <f>'OMPI-64proc'!K345</f>
        <v>9.2765149999999998</v>
      </c>
    </row>
    <row r="49" spans="1:18" ht="14" x14ac:dyDescent="0.15">
      <c r="A49" s="5" t="s">
        <v>12</v>
      </c>
      <c r="B49">
        <f>'MVA2 Opt-4proc'!B345</f>
        <v>2.3882720000000002</v>
      </c>
      <c r="C49">
        <f>'MVA2 Opt-9proc'!B345</f>
        <v>2.2924639999999998</v>
      </c>
      <c r="D49">
        <f>'MVA2 Opt-16proc'!B345</f>
        <v>3.2078449999999998</v>
      </c>
      <c r="E49">
        <f>'MVA2 Opt-25proc'!B345</f>
        <v>3.1296729999999999</v>
      </c>
      <c r="F49">
        <f>'MVA2 Opt-36proc'!B345</f>
        <v>2.2104999999999997</v>
      </c>
      <c r="G49">
        <f>'MVA2 Opt-49proc'!B345</f>
        <v>2.7674000000000003</v>
      </c>
      <c r="H49">
        <f>'MVA2 Opt-64proc'!B345</f>
        <v>2.2279679999999997</v>
      </c>
      <c r="I49" s="1"/>
      <c r="K49" s="5" t="s">
        <v>12</v>
      </c>
      <c r="L49">
        <f>'OMPI-4proc'!K347</f>
        <v>3.1030989999999998</v>
      </c>
      <c r="M49">
        <f>'OMPI-9proc'!K346</f>
        <v>3.2436880000000001</v>
      </c>
      <c r="N49">
        <f>'OMPI-16proc'!K346</f>
        <v>3.3990080000000007</v>
      </c>
      <c r="O49">
        <f>'OMPI-25proc'!K346</f>
        <v>2.3624929999999997</v>
      </c>
      <c r="P49">
        <f>'OMPI-36proc'!K346</f>
        <v>3.0495649999999999</v>
      </c>
      <c r="Q49">
        <f>'OMPI-49proc'!K346</f>
        <v>3.1232009999999999</v>
      </c>
      <c r="R49">
        <f>'OMPI-64proc'!K346</f>
        <v>3.4442340000000007</v>
      </c>
    </row>
    <row r="50" spans="1:18" ht="14" x14ac:dyDescent="0.15">
      <c r="A50" s="5" t="s">
        <v>13</v>
      </c>
      <c r="B50">
        <f>'MVA2 Opt-4proc'!B346</f>
        <v>2.7181509999999998</v>
      </c>
      <c r="C50">
        <f>'MVA2 Opt-9proc'!B346</f>
        <v>2.6711079999999998</v>
      </c>
      <c r="D50">
        <f>'MVA2 Opt-16proc'!B346</f>
        <v>3.4460000000000002</v>
      </c>
      <c r="E50">
        <f>'MVA2 Opt-25proc'!B346</f>
        <v>3.536994</v>
      </c>
      <c r="F50">
        <f>'MVA2 Opt-36proc'!B346</f>
        <v>2.5583959999999997</v>
      </c>
      <c r="G50">
        <f>'MVA2 Opt-49proc'!B346</f>
        <v>3.7833569999999996</v>
      </c>
      <c r="H50">
        <f>'MVA2 Opt-64proc'!B346</f>
        <v>2.5715400000000002</v>
      </c>
      <c r="I50" s="1"/>
      <c r="K50" s="5" t="s">
        <v>13</v>
      </c>
      <c r="L50">
        <f>'OMPI-4proc'!K348</f>
        <v>4.343376000000001</v>
      </c>
      <c r="M50">
        <f>'OMPI-9proc'!K347</f>
        <v>3.8521130000000001</v>
      </c>
      <c r="N50">
        <f>'OMPI-16proc'!K347</f>
        <v>3.4902740000000003</v>
      </c>
      <c r="O50">
        <f>'OMPI-25proc'!K347</f>
        <v>2.7655519999999996</v>
      </c>
      <c r="P50">
        <f>'OMPI-36proc'!K347</f>
        <v>3.8388339999999999</v>
      </c>
      <c r="Q50">
        <f>'OMPI-49proc'!K347</f>
        <v>4.003336</v>
      </c>
      <c r="R50">
        <f>'OMPI-64proc'!K347</f>
        <v>3.6850560000000003</v>
      </c>
    </row>
    <row r="51" spans="1:18" ht="14" x14ac:dyDescent="0.15">
      <c r="A51" s="5" t="s">
        <v>14</v>
      </c>
      <c r="B51">
        <f>'MVA2 Opt-4proc'!B347</f>
        <v>3.0568759999999999</v>
      </c>
      <c r="C51">
        <f>'MVA2 Opt-9proc'!B347</f>
        <v>2.9646490000000001</v>
      </c>
      <c r="D51">
        <f>'MVA2 Opt-16proc'!B347</f>
        <v>3.9685139999999999</v>
      </c>
      <c r="E51">
        <f>'MVA2 Opt-25proc'!B347</f>
        <v>3.9405120000000005</v>
      </c>
      <c r="F51">
        <f>'MVA2 Opt-36proc'!B347</f>
        <v>2.8440850000000006</v>
      </c>
      <c r="G51">
        <f>'MVA2 Opt-49proc'!B347</f>
        <v>3.7369639999999991</v>
      </c>
      <c r="H51">
        <f>'MVA2 Opt-64proc'!B347</f>
        <v>2.8706170000000002</v>
      </c>
      <c r="K51" s="5" t="s">
        <v>14</v>
      </c>
      <c r="L51">
        <f>'OMPI-4proc'!K349</f>
        <v>4.0017670000000001</v>
      </c>
      <c r="M51">
        <f>'OMPI-9proc'!K348</f>
        <v>4.2526289999999998</v>
      </c>
      <c r="N51">
        <f>'OMPI-16proc'!K348</f>
        <v>3.8782860000000006</v>
      </c>
      <c r="O51">
        <f>'OMPI-25proc'!K348</f>
        <v>3.0597719999999997</v>
      </c>
      <c r="P51">
        <f>'OMPI-36proc'!K348</f>
        <v>4.0651600000000006</v>
      </c>
      <c r="Q51">
        <f>'OMPI-49proc'!K348</f>
        <v>4.7988359999999997</v>
      </c>
      <c r="R51">
        <f>'OMPI-64proc'!K348</f>
        <v>3.9565390000000003</v>
      </c>
    </row>
    <row r="52" spans="1:18" ht="14" x14ac:dyDescent="0.15">
      <c r="A52" s="5" t="s">
        <v>15</v>
      </c>
      <c r="B52">
        <f>'MVA2 Opt-4proc'!B348</f>
        <v>5.8943740000000009</v>
      </c>
      <c r="C52">
        <f>'MVA2 Opt-9proc'!B348</f>
        <v>5.7455410000000002</v>
      </c>
      <c r="D52">
        <f>'MVA2 Opt-16proc'!B348</f>
        <v>7.7842960000000003</v>
      </c>
      <c r="E52">
        <f>'MVA2 Opt-25proc'!B348</f>
        <v>8.1136599999999994</v>
      </c>
      <c r="F52">
        <f>'MVA2 Opt-36proc'!B348</f>
        <v>5.6043969999999996</v>
      </c>
      <c r="G52">
        <f>'MVA2 Opt-49proc'!B348</f>
        <v>7.773523</v>
      </c>
      <c r="H52">
        <f>'MVA2 Opt-64proc'!B348</f>
        <v>5.6654250000000008</v>
      </c>
      <c r="K52" s="5" t="s">
        <v>15</v>
      </c>
      <c r="L52">
        <f>'OMPI-4proc'!K350</f>
        <v>8.6551469999999995</v>
      </c>
      <c r="M52">
        <f>'OMPI-9proc'!K349</f>
        <v>8.4021349999999995</v>
      </c>
      <c r="N52">
        <f>'OMPI-16proc'!K349</f>
        <v>8.0787910000000007</v>
      </c>
      <c r="O52">
        <f>'OMPI-25proc'!K349</f>
        <v>5.8746619999999989</v>
      </c>
      <c r="P52">
        <f>'OMPI-36proc'!K349</f>
        <v>8.3700920000000014</v>
      </c>
      <c r="Q52">
        <f>'OMPI-49proc'!K349</f>
        <v>8.8839690000000022</v>
      </c>
      <c r="R52">
        <f>'OMPI-64proc'!K349</f>
        <v>8.2514129999999994</v>
      </c>
    </row>
    <row r="53" spans="1:18" ht="14" x14ac:dyDescent="0.15">
      <c r="A53" s="5" t="s">
        <v>16</v>
      </c>
      <c r="B53">
        <f>'MVA2 Opt-4proc'!B349</f>
        <v>8.7774539999999988</v>
      </c>
      <c r="C53">
        <f>'MVA2 Opt-9proc'!B349</f>
        <v>8.5472840000000012</v>
      </c>
      <c r="D53">
        <f>'MVA2 Opt-16proc'!B349</f>
        <v>11.385603</v>
      </c>
      <c r="E53">
        <f>'MVA2 Opt-25proc'!B349</f>
        <v>11.297991000000001</v>
      </c>
      <c r="F53">
        <f>'MVA2 Opt-36proc'!B349</f>
        <v>8.2728420000000007</v>
      </c>
      <c r="G53">
        <f>'MVA2 Opt-49proc'!B349</f>
        <v>10.920286000000001</v>
      </c>
      <c r="H53">
        <f>'MVA2 Opt-64proc'!B349</f>
        <v>8.4021760000000008</v>
      </c>
      <c r="K53" s="5" t="s">
        <v>16</v>
      </c>
      <c r="L53">
        <f>'OMPI-4proc'!K351</f>
        <v>12.354804999999999</v>
      </c>
      <c r="M53">
        <f>'OMPI-9proc'!K350</f>
        <v>11.956621999999999</v>
      </c>
      <c r="N53">
        <f>'OMPI-16proc'!K350</f>
        <v>11.525586999999998</v>
      </c>
      <c r="O53">
        <f>'OMPI-25proc'!K350</f>
        <v>8.645782999999998</v>
      </c>
      <c r="P53">
        <f>'OMPI-36proc'!K350</f>
        <v>11.643761</v>
      </c>
      <c r="Q53">
        <f>'OMPI-49proc'!K350</f>
        <v>12.691993</v>
      </c>
      <c r="R53">
        <f>'OMPI-64proc'!K350</f>
        <v>12.187306000000001</v>
      </c>
    </row>
    <row r="54" spans="1:18" ht="14" x14ac:dyDescent="0.15">
      <c r="A54" s="5" t="s">
        <v>17</v>
      </c>
      <c r="B54">
        <f>'MVA2 Opt-4proc'!B350</f>
        <v>25.510650000000002</v>
      </c>
      <c r="C54">
        <f>'MVA2 Opt-9proc'!B350</f>
        <v>25.538780000000003</v>
      </c>
      <c r="D54">
        <f>'MVA2 Opt-16proc'!B350</f>
        <v>31.880179999999996</v>
      </c>
      <c r="E54">
        <f>'MVA2 Opt-25proc'!B350</f>
        <v>26.073969999999996</v>
      </c>
      <c r="F54">
        <f>'MVA2 Opt-36proc'!B350</f>
        <v>26.38578</v>
      </c>
      <c r="G54">
        <f>'MVA2 Opt-49proc'!B350</f>
        <v>25.978199999999998</v>
      </c>
      <c r="H54">
        <f>'MVA2 Opt-64proc'!B350</f>
        <v>26.566970000000005</v>
      </c>
      <c r="K54" s="5" t="s">
        <v>17</v>
      </c>
      <c r="L54">
        <f>'OMPI-4proc'!K352</f>
        <v>24.85482</v>
      </c>
      <c r="M54">
        <f>'OMPI-9proc'!K351</f>
        <v>27.01812</v>
      </c>
      <c r="N54">
        <f>'OMPI-16proc'!K351</f>
        <v>25.700869999999998</v>
      </c>
      <c r="O54">
        <f>'OMPI-25proc'!K351</f>
        <v>25.879460000000002</v>
      </c>
      <c r="P54">
        <f>'OMPI-36proc'!K351</f>
        <v>26.262520000000002</v>
      </c>
      <c r="Q54">
        <f>'OMPI-49proc'!K351</f>
        <v>34.654430000000005</v>
      </c>
      <c r="R54">
        <f>'OMPI-64proc'!K351</f>
        <v>26.278840000000002</v>
      </c>
    </row>
    <row r="55" spans="1:18" ht="14" x14ac:dyDescent="0.15">
      <c r="A55" s="5" t="s">
        <v>18</v>
      </c>
      <c r="B55">
        <f>'MVA2 Opt-4proc'!B351</f>
        <v>20.261989999999997</v>
      </c>
      <c r="C55">
        <f>'MVA2 Opt-9proc'!B351</f>
        <v>20.082749999999997</v>
      </c>
      <c r="D55">
        <f>'MVA2 Opt-16proc'!B351</f>
        <v>23.883210000000002</v>
      </c>
      <c r="E55">
        <f>'MVA2 Opt-25proc'!B351</f>
        <v>19.84553</v>
      </c>
      <c r="F55">
        <f>'MVA2 Opt-36proc'!B351</f>
        <v>19.854939999999999</v>
      </c>
      <c r="G55">
        <f>'MVA2 Opt-49proc'!B351</f>
        <v>20.12773</v>
      </c>
      <c r="H55">
        <f>'MVA2 Opt-64proc'!B351</f>
        <v>19.823929999999997</v>
      </c>
      <c r="I55" s="1"/>
      <c r="K55" s="5" t="s">
        <v>18</v>
      </c>
      <c r="L55">
        <f>'OMPI-4proc'!K353</f>
        <v>19.38955</v>
      </c>
      <c r="M55">
        <f>'OMPI-9proc'!K352</f>
        <v>20.031839999999999</v>
      </c>
      <c r="N55">
        <f>'OMPI-16proc'!K352</f>
        <v>20.160420000000006</v>
      </c>
      <c r="O55">
        <f>'OMPI-25proc'!K352</f>
        <v>19.277589999999996</v>
      </c>
      <c r="P55">
        <f>'OMPI-36proc'!K352</f>
        <v>20.623839999999994</v>
      </c>
      <c r="Q55">
        <f>'OMPI-49proc'!K352</f>
        <v>29.402579999999993</v>
      </c>
      <c r="R55">
        <f>'OMPI-64proc'!K352</f>
        <v>20.531860000000002</v>
      </c>
    </row>
    <row r="56" spans="1:18" ht="14" x14ac:dyDescent="0.15">
      <c r="A56" s="5" t="s">
        <v>19</v>
      </c>
      <c r="B56">
        <f>'MVA2 Opt-4proc'!B352</f>
        <v>4.6506209999999992</v>
      </c>
      <c r="C56">
        <f>'MVA2 Opt-9proc'!B352</f>
        <v>4.8130270000000008</v>
      </c>
      <c r="D56">
        <f>'MVA2 Opt-16proc'!B352</f>
        <v>5.6653819999999993</v>
      </c>
      <c r="E56">
        <f>'MVA2 Opt-25proc'!B352</f>
        <v>5.9005000000000001</v>
      </c>
      <c r="F56">
        <f>'MVA2 Opt-36proc'!B352</f>
        <v>4.6000130000000006</v>
      </c>
      <c r="G56">
        <f>'MVA2 Opt-49proc'!B352</f>
        <v>5.6481070000000004</v>
      </c>
      <c r="H56">
        <f>'MVA2 Opt-64proc'!B352</f>
        <v>4.632416000000001</v>
      </c>
      <c r="K56" s="5" t="s">
        <v>19</v>
      </c>
      <c r="L56">
        <f>'OMPI-4proc'!K354</f>
        <v>6.3478890000000003</v>
      </c>
      <c r="M56">
        <f>'OMPI-9proc'!K353</f>
        <v>7.2676099999999995</v>
      </c>
      <c r="N56">
        <f>'OMPI-16proc'!K353</f>
        <v>7.0901120000000004</v>
      </c>
      <c r="O56">
        <f>'OMPI-25proc'!K353</f>
        <v>4.7029779999999999</v>
      </c>
      <c r="P56">
        <f>'OMPI-36proc'!K353</f>
        <v>6.6097980000000005</v>
      </c>
      <c r="Q56">
        <f>'OMPI-49proc'!K353</f>
        <v>6.9324829999999995</v>
      </c>
      <c r="R56">
        <f>'OMPI-64proc'!K353</f>
        <v>6.6667030000000009</v>
      </c>
    </row>
    <row r="57" spans="1:18" ht="14" x14ac:dyDescent="0.15">
      <c r="A57" s="5" t="s">
        <v>20</v>
      </c>
      <c r="B57">
        <f>'MVA2 Opt-4proc'!B353</f>
        <v>6.6355580000000005</v>
      </c>
      <c r="C57">
        <f>'MVA2 Opt-9proc'!B353</f>
        <v>6.8953100000000003</v>
      </c>
      <c r="D57">
        <f>'MVA2 Opt-16proc'!B353</f>
        <v>8.7949309999999983</v>
      </c>
      <c r="E57">
        <f>'MVA2 Opt-25proc'!B353</f>
        <v>8.4169429999999998</v>
      </c>
      <c r="F57">
        <f>'MVA2 Opt-36proc'!B353</f>
        <v>6.7180270000000011</v>
      </c>
      <c r="G57">
        <f>'MVA2 Opt-49proc'!B353</f>
        <v>8.4219879999999989</v>
      </c>
      <c r="H57">
        <f>'MVA2 Opt-64proc'!B353</f>
        <v>6.5930259999999992</v>
      </c>
      <c r="K57" s="5" t="s">
        <v>20</v>
      </c>
      <c r="L57">
        <f>'OMPI-4proc'!K355</f>
        <v>8.2005069999999982</v>
      </c>
      <c r="M57">
        <f>'OMPI-9proc'!K354</f>
        <v>9.7766359999999999</v>
      </c>
      <c r="N57">
        <f>'OMPI-16proc'!K354</f>
        <v>9.5321270000000009</v>
      </c>
      <c r="O57">
        <f>'OMPI-25proc'!K354</f>
        <v>6.677020999999999</v>
      </c>
      <c r="P57">
        <f>'OMPI-36proc'!K354</f>
        <v>9.3148150000000012</v>
      </c>
      <c r="Q57">
        <f>'OMPI-49proc'!K354</f>
        <v>9.7948170000000001</v>
      </c>
      <c r="R57">
        <f>'OMPI-64proc'!K354</f>
        <v>9.4314579999999992</v>
      </c>
    </row>
    <row r="58" spans="1:18" ht="14" x14ac:dyDescent="0.15">
      <c r="A58" s="5" t="s">
        <v>21</v>
      </c>
      <c r="B58">
        <f>'MVA2 Opt-4proc'!B354</f>
        <v>14.578889999999998</v>
      </c>
      <c r="C58">
        <f>'MVA2 Opt-9proc'!B354</f>
        <v>15.00787</v>
      </c>
      <c r="D58">
        <f>'MVA2 Opt-16proc'!B354</f>
        <v>18.230519999999999</v>
      </c>
      <c r="E58">
        <f>'MVA2 Opt-25proc'!B354</f>
        <v>18.264600000000002</v>
      </c>
      <c r="F58">
        <f>'MVA2 Opt-36proc'!B354</f>
        <v>14.32301</v>
      </c>
      <c r="G58">
        <f>'MVA2 Opt-49proc'!B354</f>
        <v>18.810140000000001</v>
      </c>
      <c r="H58">
        <f>'MVA2 Opt-64proc'!B354</f>
        <v>14.521000000000001</v>
      </c>
      <c r="K58" s="5" t="s">
        <v>21</v>
      </c>
      <c r="L58">
        <f>'OMPI-4proc'!K356</f>
        <v>20.460279999999997</v>
      </c>
      <c r="M58">
        <f>'OMPI-9proc'!K355</f>
        <v>22.360329999999998</v>
      </c>
      <c r="N58">
        <f>'OMPI-16proc'!K355</f>
        <v>21.577620000000003</v>
      </c>
      <c r="O58">
        <f>'OMPI-25proc'!K355</f>
        <v>14.303120000000002</v>
      </c>
      <c r="P58">
        <f>'OMPI-36proc'!K355</f>
        <v>22.531290000000002</v>
      </c>
      <c r="Q58">
        <f>'OMPI-49proc'!K355</f>
        <v>21.372189999999996</v>
      </c>
      <c r="R58">
        <f>'OMPI-64proc'!K355</f>
        <v>19.409179999999999</v>
      </c>
    </row>
    <row r="59" spans="1:18" ht="14" x14ac:dyDescent="0.15">
      <c r="A59" s="5" t="s">
        <v>22</v>
      </c>
      <c r="B59">
        <f>'MVA2 Opt-4proc'!B355</f>
        <v>8.8160000000000007</v>
      </c>
      <c r="C59">
        <f>'MVA2 Opt-9proc'!B355</f>
        <v>9.1958780000000004</v>
      </c>
      <c r="D59">
        <f>'MVA2 Opt-16proc'!B355</f>
        <v>11.074211999999999</v>
      </c>
      <c r="E59">
        <f>'MVA2 Opt-25proc'!B355</f>
        <v>8.9625640000000004</v>
      </c>
      <c r="F59">
        <f>'MVA2 Opt-36proc'!B355</f>
        <v>8.6196699999999993</v>
      </c>
      <c r="G59">
        <f>'MVA2 Opt-49proc'!B355</f>
        <v>8.967435</v>
      </c>
      <c r="H59">
        <f>'MVA2 Opt-64proc'!B355</f>
        <v>8.5240479999999987</v>
      </c>
      <c r="K59" s="5" t="s">
        <v>22</v>
      </c>
      <c r="L59">
        <f>'OMPI-4proc'!K357</f>
        <v>8.5659100000000006</v>
      </c>
      <c r="M59">
        <f>'OMPI-9proc'!K356</f>
        <v>9.0208079999999988</v>
      </c>
      <c r="N59">
        <f>'OMPI-16proc'!K356</f>
        <v>8.9659750000000003</v>
      </c>
      <c r="O59">
        <f>'OMPI-25proc'!K356</f>
        <v>9.0164039999999996</v>
      </c>
      <c r="P59">
        <f>'OMPI-36proc'!K356</f>
        <v>9.1374529999999989</v>
      </c>
      <c r="Q59">
        <f>'OMPI-49proc'!K356</f>
        <v>13.108388000000001</v>
      </c>
      <c r="R59">
        <f>'OMPI-64proc'!K356</f>
        <v>9.0835060000000016</v>
      </c>
    </row>
    <row r="60" spans="1:18" ht="14" x14ac:dyDescent="0.15">
      <c r="A60" s="5" t="s">
        <v>23</v>
      </c>
      <c r="B60">
        <f>'MVA2 Opt-4proc'!B356</f>
        <v>14.51816</v>
      </c>
      <c r="C60">
        <f>'MVA2 Opt-9proc'!B356</f>
        <v>14.832179999999999</v>
      </c>
      <c r="D60">
        <f>'MVA2 Opt-16proc'!B356</f>
        <v>18.093110000000003</v>
      </c>
      <c r="E60">
        <f>'MVA2 Opt-25proc'!B356</f>
        <v>18.651869999999999</v>
      </c>
      <c r="F60">
        <f>'MVA2 Opt-36proc'!B356</f>
        <v>14.498709999999999</v>
      </c>
      <c r="G60">
        <f>'MVA2 Opt-49proc'!B356</f>
        <v>18.389280000000003</v>
      </c>
      <c r="H60">
        <f>'MVA2 Opt-64proc'!B356</f>
        <v>14.650079999999999</v>
      </c>
      <c r="K60" s="5" t="s">
        <v>23</v>
      </c>
      <c r="L60">
        <f>'OMPI-4proc'!K358</f>
        <v>20.794820000000005</v>
      </c>
      <c r="M60">
        <f>'OMPI-9proc'!K357</f>
        <v>22.985799999999998</v>
      </c>
      <c r="N60">
        <f>'OMPI-16proc'!K357</f>
        <v>22.606289999999998</v>
      </c>
      <c r="O60">
        <f>'OMPI-25proc'!K357</f>
        <v>15.414629999999999</v>
      </c>
      <c r="P60">
        <f>'OMPI-36proc'!K357</f>
        <v>19.465440000000001</v>
      </c>
      <c r="Q60">
        <f>'OMPI-49proc'!K357</f>
        <v>21.870170000000002</v>
      </c>
      <c r="R60">
        <f>'OMPI-64proc'!K357</f>
        <v>20.788990000000002</v>
      </c>
    </row>
    <row r="61" spans="1:18" ht="14" x14ac:dyDescent="0.15">
      <c r="A61" s="5" t="s">
        <v>24</v>
      </c>
      <c r="B61">
        <f>'MVA2 Opt-4proc'!B357</f>
        <v>12.224120000000001</v>
      </c>
      <c r="C61">
        <f>'MVA2 Opt-9proc'!B357</f>
        <v>12.581669999999999</v>
      </c>
      <c r="D61">
        <f>'MVA2 Opt-16proc'!B357</f>
        <v>15.814969999999999</v>
      </c>
      <c r="E61">
        <f>'MVA2 Opt-25proc'!B357</f>
        <v>15.40737</v>
      </c>
      <c r="F61">
        <f>'MVA2 Opt-36proc'!B357</f>
        <v>12.189909999999999</v>
      </c>
      <c r="G61">
        <f>'MVA2 Opt-49proc'!B357</f>
        <v>16.028640000000003</v>
      </c>
      <c r="H61">
        <f>'MVA2 Opt-64proc'!B357</f>
        <v>12.181800000000001</v>
      </c>
      <c r="K61" s="5" t="s">
        <v>24</v>
      </c>
      <c r="L61">
        <f>'OMPI-4proc'!K359</f>
        <v>19.146309999999996</v>
      </c>
      <c r="M61">
        <f>'OMPI-9proc'!K358</f>
        <v>18.017589999999998</v>
      </c>
      <c r="N61">
        <f>'OMPI-16proc'!K358</f>
        <v>17.621990000000004</v>
      </c>
      <c r="O61">
        <f>'OMPI-25proc'!K358</f>
        <v>12.90743</v>
      </c>
      <c r="P61">
        <f>'OMPI-36proc'!K358</f>
        <v>17.976159999999997</v>
      </c>
      <c r="Q61">
        <f>'OMPI-49proc'!K358</f>
        <v>18.593700000000005</v>
      </c>
      <c r="R61">
        <f>'OMPI-64proc'!K358</f>
        <v>17.46245</v>
      </c>
    </row>
    <row r="64" spans="1:18" ht="14" x14ac:dyDescent="0.15">
      <c r="C64" s="42" t="s">
        <v>32</v>
      </c>
      <c r="D64" s="42"/>
      <c r="E64" s="42"/>
      <c r="F64" s="42"/>
      <c r="G64" s="42"/>
      <c r="K64" s="10"/>
      <c r="L64" s="37" t="s">
        <v>33</v>
      </c>
      <c r="M64" s="37"/>
      <c r="N64" s="37"/>
      <c r="O64" s="37"/>
      <c r="P64" s="37"/>
      <c r="Q64" s="37"/>
      <c r="R64" s="2"/>
    </row>
    <row r="65" spans="1:20" ht="14" x14ac:dyDescent="0.15">
      <c r="K65" s="2"/>
      <c r="L65" s="2"/>
      <c r="M65" s="2"/>
      <c r="N65" s="2"/>
      <c r="O65" s="2"/>
      <c r="P65" s="2"/>
      <c r="Q65" s="2"/>
      <c r="R65" s="2"/>
    </row>
    <row r="66" spans="1:20" ht="14" x14ac:dyDescent="0.15">
      <c r="B66" s="5">
        <v>4</v>
      </c>
      <c r="C66" s="5">
        <v>9</v>
      </c>
      <c r="D66" s="5">
        <v>16</v>
      </c>
      <c r="E66" s="5">
        <v>25</v>
      </c>
      <c r="F66" s="5">
        <v>36</v>
      </c>
      <c r="G66" s="5">
        <v>49</v>
      </c>
      <c r="H66" s="5">
        <v>64</v>
      </c>
      <c r="K66" s="2"/>
      <c r="L66" s="1">
        <v>4</v>
      </c>
      <c r="M66" s="1">
        <v>9</v>
      </c>
      <c r="N66" s="1">
        <v>16</v>
      </c>
      <c r="O66" s="1">
        <v>25</v>
      </c>
      <c r="P66" s="1">
        <v>36</v>
      </c>
      <c r="Q66" s="1">
        <v>49</v>
      </c>
      <c r="R66" s="1">
        <v>64</v>
      </c>
    </row>
    <row r="67" spans="1:20" ht="14" x14ac:dyDescent="0.15">
      <c r="A67" s="5" t="s">
        <v>0</v>
      </c>
      <c r="B67">
        <f>'MVA2 Opt-4proc'!C333</f>
        <v>4.0594480000000002E-2</v>
      </c>
      <c r="C67">
        <f>'MVA2 Opt-9proc'!C333</f>
        <v>5.2637279999999995E-2</v>
      </c>
      <c r="D67">
        <f>'MVA2 Opt-16proc'!C333</f>
        <v>6.5562289999999995E-2</v>
      </c>
      <c r="E67">
        <f>'MVA2 Opt-25proc'!C333</f>
        <v>6.8836620000000015E-2</v>
      </c>
      <c r="F67">
        <f>'MVA2 Opt-36proc'!C333</f>
        <v>7.4972559999999994E-2</v>
      </c>
      <c r="G67">
        <f>'MVA2 Opt-49proc'!C333</f>
        <v>7.6025650000000014E-2</v>
      </c>
      <c r="H67">
        <f>'MVA2 Opt-64proc'!C333</f>
        <v>8.1534820000000008E-2</v>
      </c>
      <c r="K67" s="2" t="s">
        <v>0</v>
      </c>
      <c r="L67" s="2">
        <f>'OMPI-4proc'!L335</f>
        <v>0.6965619999999999</v>
      </c>
      <c r="M67" s="2">
        <f>'OMPI-9proc'!L334</f>
        <v>1.3165930000000001</v>
      </c>
      <c r="N67" s="2">
        <f>'OMPI-16proc'!L334</f>
        <v>1.350317</v>
      </c>
      <c r="O67" s="2">
        <f>'OMPI-25proc'!L334</f>
        <v>1.420242</v>
      </c>
      <c r="P67" s="2">
        <f>'OMPI-36proc'!L334</f>
        <v>1.4805920000000001</v>
      </c>
      <c r="Q67" s="2">
        <f>'OMPI-49proc'!L334</f>
        <v>1.5260589999999996</v>
      </c>
      <c r="R67" s="2">
        <f>'OMPI-64proc'!L334</f>
        <v>1.5747220000000002</v>
      </c>
    </row>
    <row r="68" spans="1:20" ht="14" x14ac:dyDescent="0.15">
      <c r="A68" s="5" t="s">
        <v>1</v>
      </c>
      <c r="B68">
        <f>'MVA2 Opt-4proc'!C334</f>
        <v>2.1409190000000002E-2</v>
      </c>
      <c r="C68">
        <f>'MVA2 Opt-9proc'!C334</f>
        <v>2.7479950000000003E-2</v>
      </c>
      <c r="D68">
        <f>'MVA2 Opt-16proc'!C334</f>
        <v>3.1137060000000005E-2</v>
      </c>
      <c r="E68">
        <f>'MVA2 Opt-25proc'!C334</f>
        <v>3.2435069999999996E-2</v>
      </c>
      <c r="F68">
        <f>'MVA2 Opt-36proc'!C334</f>
        <v>3.433108E-2</v>
      </c>
      <c r="G68">
        <f>'MVA2 Opt-49proc'!C334</f>
        <v>3.7144449999999996E-2</v>
      </c>
      <c r="H68">
        <f>'MVA2 Opt-64proc'!C334</f>
        <v>3.8477450000000003E-2</v>
      </c>
      <c r="K68" s="2" t="s">
        <v>1</v>
      </c>
      <c r="L68" s="2">
        <f>'OMPI-4proc'!L336</f>
        <v>0.31012900000000004</v>
      </c>
      <c r="M68" s="2">
        <f>'OMPI-9proc'!L335</f>
        <v>0.49204499999999995</v>
      </c>
      <c r="N68" s="2">
        <f>'OMPI-16proc'!L335</f>
        <v>0.56460600000000016</v>
      </c>
      <c r="O68" s="2">
        <f>'OMPI-25proc'!L335</f>
        <v>0.59736499999999992</v>
      </c>
      <c r="P68" s="2">
        <f>'OMPI-36proc'!L335</f>
        <v>0.63901499999999989</v>
      </c>
      <c r="Q68" s="2">
        <f>'OMPI-49proc'!L335</f>
        <v>0.66685899999999998</v>
      </c>
      <c r="R68" s="2">
        <f>'OMPI-64proc'!L335</f>
        <v>0.69748300000000008</v>
      </c>
    </row>
    <row r="69" spans="1:20" ht="14" x14ac:dyDescent="0.15">
      <c r="A69" s="5" t="s">
        <v>2</v>
      </c>
      <c r="B69">
        <f>'MVA2 Opt-4proc'!C335</f>
        <v>2.4097130000000001E-2</v>
      </c>
      <c r="C69">
        <f>'MVA2 Opt-9proc'!C335</f>
        <v>3.4792709999999998E-2</v>
      </c>
      <c r="D69">
        <f>'MVA2 Opt-16proc'!C335</f>
        <v>3.9759719999999991E-2</v>
      </c>
      <c r="E69">
        <f>'MVA2 Opt-25proc'!C335</f>
        <v>4.3116849999999998E-2</v>
      </c>
      <c r="F69">
        <f>'MVA2 Opt-36proc'!C335</f>
        <v>4.640743E-2</v>
      </c>
      <c r="G69">
        <f>'MVA2 Opt-49proc'!C335</f>
        <v>4.9985149999999999E-2</v>
      </c>
      <c r="H69">
        <f>'MVA2 Opt-64proc'!C335</f>
        <v>5.2204180000000003E-2</v>
      </c>
      <c r="K69" s="2" t="s">
        <v>2</v>
      </c>
      <c r="L69" s="2">
        <f>'OMPI-4proc'!L337</f>
        <v>0.40701600000000004</v>
      </c>
      <c r="M69" s="2">
        <f>'OMPI-9proc'!L336</f>
        <v>0.703847</v>
      </c>
      <c r="N69" s="2">
        <f>'OMPI-16proc'!L336</f>
        <v>0.73296800000000017</v>
      </c>
      <c r="O69" s="2">
        <f>'OMPI-25proc'!L336</f>
        <v>0.79373099999999985</v>
      </c>
      <c r="P69" s="2">
        <f>'OMPI-36proc'!L336</f>
        <v>0.8287549999999998</v>
      </c>
      <c r="Q69" s="2">
        <f>'OMPI-49proc'!L336</f>
        <v>0.86954400000000009</v>
      </c>
      <c r="R69" s="2">
        <f>'OMPI-64proc'!L336</f>
        <v>0.91464999999999996</v>
      </c>
    </row>
    <row r="70" spans="1:20" ht="14" x14ac:dyDescent="0.15">
      <c r="A70" s="5" t="s">
        <v>3</v>
      </c>
      <c r="B70">
        <f>'MVA2 Opt-4proc'!C336</f>
        <v>4.8363440000000008E-2</v>
      </c>
      <c r="C70">
        <f>'MVA2 Opt-9proc'!C336</f>
        <v>7.1011740000000004E-2</v>
      </c>
      <c r="D70">
        <f>'MVA2 Opt-16proc'!C336</f>
        <v>8.0587429999999988E-2</v>
      </c>
      <c r="E70">
        <f>'MVA2 Opt-25proc'!C336</f>
        <v>8.5931389999999996E-2</v>
      </c>
      <c r="F70">
        <f>'MVA2 Opt-36proc'!C336</f>
        <v>9.1332750000000004E-2</v>
      </c>
      <c r="G70">
        <f>'MVA2 Opt-49proc'!C336</f>
        <v>9.6427039999999992E-2</v>
      </c>
      <c r="H70">
        <f>'MVA2 Opt-64proc'!C336</f>
        <v>0.1024327</v>
      </c>
      <c r="K70" s="2" t="s">
        <v>3</v>
      </c>
      <c r="L70" s="2">
        <f>'OMPI-4proc'!L338</f>
        <v>0.94285900000000011</v>
      </c>
      <c r="M70" s="2">
        <f>'OMPI-9proc'!L337</f>
        <v>1.7979639999999997</v>
      </c>
      <c r="N70" s="2">
        <f>'OMPI-16proc'!L337</f>
        <v>1.8358510000000003</v>
      </c>
      <c r="O70" s="2">
        <f>'OMPI-25proc'!L337</f>
        <v>1.8926540000000003</v>
      </c>
      <c r="P70" s="2">
        <f>'OMPI-36proc'!L337</f>
        <v>1.963454</v>
      </c>
      <c r="Q70" s="2">
        <f>'OMPI-49proc'!L337</f>
        <v>2.0008219999999994</v>
      </c>
      <c r="R70" s="2">
        <f>'OMPI-64proc'!L337</f>
        <v>2.0546850000000001</v>
      </c>
    </row>
    <row r="71" spans="1:20" ht="14" x14ac:dyDescent="0.15">
      <c r="A71" s="5" t="s">
        <v>4</v>
      </c>
      <c r="B71">
        <f>'MVA2 Opt-4proc'!C337</f>
        <v>1.6434010000000006E-2</v>
      </c>
      <c r="C71">
        <f>'MVA2 Opt-9proc'!C337</f>
        <v>2.3479370000000003E-2</v>
      </c>
      <c r="D71">
        <f>'MVA2 Opt-16proc'!C337</f>
        <v>2.598106E-2</v>
      </c>
      <c r="E71">
        <f>'MVA2 Opt-25proc'!C337</f>
        <v>2.7724549999999997E-2</v>
      </c>
      <c r="F71">
        <f>'MVA2 Opt-36proc'!C337</f>
        <v>2.9863250000000001E-2</v>
      </c>
      <c r="G71">
        <f>'MVA2 Opt-49proc'!C337</f>
        <v>3.2155929999999999E-2</v>
      </c>
      <c r="H71">
        <f>'MVA2 Opt-64proc'!C337</f>
        <v>3.3388579999999994E-2</v>
      </c>
      <c r="K71" s="2" t="s">
        <v>4</v>
      </c>
      <c r="L71" s="2">
        <f>'OMPI-4proc'!L339</f>
        <v>0.29878100000000007</v>
      </c>
      <c r="M71" s="2">
        <f>'OMPI-9proc'!L338</f>
        <v>0.55376399999999992</v>
      </c>
      <c r="N71" s="2">
        <f>'OMPI-16proc'!L338</f>
        <v>0.57812800000000009</v>
      </c>
      <c r="O71" s="2">
        <f>'OMPI-25proc'!L338</f>
        <v>0.59409800000000013</v>
      </c>
      <c r="P71" s="2">
        <f>'OMPI-36proc'!L338</f>
        <v>0.61142300000000005</v>
      </c>
      <c r="Q71" s="2">
        <f>'OMPI-49proc'!L338</f>
        <v>0.6269340000000001</v>
      </c>
      <c r="R71" s="2">
        <f>'OMPI-64proc'!L338</f>
        <v>0.64795499999999984</v>
      </c>
    </row>
    <row r="72" spans="1:20" ht="14" x14ac:dyDescent="0.15">
      <c r="A72" s="5" t="s">
        <v>5</v>
      </c>
      <c r="B72">
        <f>'MVA2 Opt-4proc'!C338</f>
        <v>1.2617729999999999E-2</v>
      </c>
      <c r="C72">
        <f>'MVA2 Opt-9proc'!C338</f>
        <v>1.8350489999999997E-2</v>
      </c>
      <c r="D72">
        <f>'MVA2 Opt-16proc'!C338</f>
        <v>2.0461819999999999E-2</v>
      </c>
      <c r="E72">
        <f>'MVA2 Opt-25proc'!C338</f>
        <v>2.2049929999999999E-2</v>
      </c>
      <c r="F72">
        <f>'MVA2 Opt-36proc'!C338</f>
        <v>2.3652380000000001E-2</v>
      </c>
      <c r="G72">
        <f>'MVA2 Opt-49proc'!C338</f>
        <v>2.4949869999999996E-2</v>
      </c>
      <c r="H72">
        <f>'MVA2 Opt-64proc'!C338</f>
        <v>2.624978E-2</v>
      </c>
      <c r="K72" s="2" t="s">
        <v>5</v>
      </c>
      <c r="L72" s="2">
        <f>'OMPI-4proc'!L340</f>
        <v>0.24035600000000001</v>
      </c>
      <c r="M72" s="2">
        <f>'OMPI-9proc'!L339</f>
        <v>0.45479000000000003</v>
      </c>
      <c r="N72" s="2">
        <f>'OMPI-16proc'!L339</f>
        <v>0.47529000000000005</v>
      </c>
      <c r="O72" s="2">
        <f>'OMPI-25proc'!L339</f>
        <v>0.48063</v>
      </c>
      <c r="P72" s="2">
        <f>'OMPI-36proc'!L339</f>
        <v>0.50228200000000012</v>
      </c>
      <c r="Q72" s="2">
        <f>'OMPI-49proc'!L339</f>
        <v>0.50480199999999997</v>
      </c>
      <c r="R72" s="2">
        <f>'OMPI-64proc'!L339</f>
        <v>0.52538799999999986</v>
      </c>
    </row>
    <row r="73" spans="1:20" ht="14" x14ac:dyDescent="0.15">
      <c r="A73" s="5" t="s">
        <v>6</v>
      </c>
      <c r="B73">
        <f>'MVA2 Opt-4proc'!C339</f>
        <v>0.15316679999999999</v>
      </c>
      <c r="C73">
        <f>'MVA2 Opt-9proc'!C339</f>
        <v>0.16086140000000002</v>
      </c>
      <c r="D73">
        <f>'MVA2 Opt-16proc'!C339</f>
        <v>0.17086609999999999</v>
      </c>
      <c r="E73">
        <f>'MVA2 Opt-25proc'!C339</f>
        <v>0.17358620000000002</v>
      </c>
      <c r="F73">
        <f>'MVA2 Opt-36proc'!C339</f>
        <v>0.19103620000000002</v>
      </c>
      <c r="G73">
        <f>'MVA2 Opt-49proc'!C339</f>
        <v>0.19870689999999999</v>
      </c>
      <c r="H73">
        <f>'MVA2 Opt-64proc'!C339</f>
        <v>0.20732479999999995</v>
      </c>
      <c r="K73" s="2" t="s">
        <v>6</v>
      </c>
      <c r="L73" s="2">
        <f>'OMPI-4proc'!L341</f>
        <v>1.7221709999999995</v>
      </c>
      <c r="M73" s="2">
        <f>'OMPI-9proc'!L340</f>
        <v>2.7954659999999998</v>
      </c>
      <c r="N73" s="2">
        <f>'OMPI-16proc'!L340</f>
        <v>3.3224639999999992</v>
      </c>
      <c r="O73" s="2">
        <f>'OMPI-25proc'!L340</f>
        <v>3.6893699999999994</v>
      </c>
      <c r="P73" s="2">
        <f>'OMPI-36proc'!L340</f>
        <v>3.4606920000000003</v>
      </c>
      <c r="Q73" s="2">
        <f>'OMPI-49proc'!L340</f>
        <v>3.6580120000000007</v>
      </c>
      <c r="R73" s="2">
        <f>'OMPI-64proc'!L340</f>
        <v>3.5372999999999997</v>
      </c>
    </row>
    <row r="74" spans="1:20" ht="15.75" customHeight="1" x14ac:dyDescent="0.15">
      <c r="A74" s="5" t="s">
        <v>7</v>
      </c>
      <c r="B74">
        <f>'MVA2 Opt-4proc'!C340</f>
        <v>2.6014950000000002E-2</v>
      </c>
      <c r="C74">
        <f>'MVA2 Opt-9proc'!C340</f>
        <v>3.7394439999999994E-2</v>
      </c>
      <c r="D74">
        <f>'MVA2 Opt-16proc'!C340</f>
        <v>4.0960989999999996E-2</v>
      </c>
      <c r="E74">
        <f>'MVA2 Opt-25proc'!C340</f>
        <v>4.2807570000000003E-2</v>
      </c>
      <c r="F74">
        <f>'MVA2 Opt-36proc'!C340</f>
        <v>4.4614740000000007E-2</v>
      </c>
      <c r="G74">
        <f>'MVA2 Opt-49proc'!C340</f>
        <v>4.6709529999999992E-2</v>
      </c>
      <c r="H74">
        <f>'MVA2 Opt-64proc'!C340</f>
        <v>4.8988940000000002E-2</v>
      </c>
      <c r="K74" s="2" t="s">
        <v>7</v>
      </c>
      <c r="L74" s="2">
        <f>'OMPI-4proc'!L342</f>
        <v>0.47873300000000008</v>
      </c>
      <c r="M74" s="2">
        <f>'OMPI-9proc'!L341</f>
        <v>0.90226200000000012</v>
      </c>
      <c r="N74" s="2">
        <f>'OMPI-16proc'!L341</f>
        <v>0.93428199999999983</v>
      </c>
      <c r="O74" s="2">
        <f>'OMPI-25proc'!L341</f>
        <v>0.93917200000000034</v>
      </c>
      <c r="P74" s="2">
        <f>'OMPI-36proc'!L341</f>
        <v>0.96459000000000006</v>
      </c>
      <c r="Q74" s="2">
        <f>'OMPI-49proc'!L341</f>
        <v>0.97583199999999981</v>
      </c>
      <c r="R74" s="2">
        <f>'OMPI-64proc'!L341</f>
        <v>0.99650700000000025</v>
      </c>
      <c r="T74" s="38" t="s">
        <v>34</v>
      </c>
    </row>
    <row r="75" spans="1:20" ht="14" x14ac:dyDescent="0.15">
      <c r="A75" s="5" t="s">
        <v>8</v>
      </c>
      <c r="B75">
        <f>'MVA2 Opt-4proc'!C341</f>
        <v>9.6027230000000005E-2</v>
      </c>
      <c r="C75">
        <f>'MVA2 Opt-9proc'!C341</f>
        <v>0.10645769999999999</v>
      </c>
      <c r="D75">
        <f>'MVA2 Opt-16proc'!C341</f>
        <v>0.11820520000000001</v>
      </c>
      <c r="E75">
        <f>'MVA2 Opt-25proc'!C341</f>
        <v>0.12140730000000002</v>
      </c>
      <c r="F75">
        <f>'MVA2 Opt-36proc'!C341</f>
        <v>0.12687100000000001</v>
      </c>
      <c r="G75">
        <f>'MVA2 Opt-49proc'!C341</f>
        <v>0.1430273</v>
      </c>
      <c r="H75">
        <f>'MVA2 Opt-64proc'!C341</f>
        <v>0.14304999999999998</v>
      </c>
      <c r="K75" s="2" t="s">
        <v>8</v>
      </c>
      <c r="L75" s="2">
        <f>'OMPI-4proc'!L343</f>
        <v>1.3915200000000003</v>
      </c>
      <c r="M75" s="2">
        <f>'OMPI-9proc'!L342</f>
        <v>2.1310399999999996</v>
      </c>
      <c r="N75" s="2">
        <f>'OMPI-16proc'!L342</f>
        <v>2.2605399999999998</v>
      </c>
      <c r="O75" s="2">
        <f>'OMPI-25proc'!L342</f>
        <v>2.3482899999999995</v>
      </c>
      <c r="P75" s="2">
        <f>'OMPI-36proc'!L342</f>
        <v>2.3977300000000001</v>
      </c>
      <c r="Q75" s="2">
        <f>'OMPI-49proc'!L342</f>
        <v>2.5293900000000002</v>
      </c>
      <c r="R75" s="2">
        <f>'OMPI-64proc'!L342</f>
        <v>2.5991499999999994</v>
      </c>
      <c r="T75" s="38"/>
    </row>
    <row r="76" spans="1:20" ht="14" x14ac:dyDescent="0.15">
      <c r="A76" s="5" t="s">
        <v>9</v>
      </c>
      <c r="B76">
        <f>'MVA2 Opt-4proc'!C342</f>
        <v>6.2210960000000003E-2</v>
      </c>
      <c r="C76">
        <f>'MVA2 Opt-9proc'!C342</f>
        <v>8.4471359999999981E-2</v>
      </c>
      <c r="D76">
        <f>'MVA2 Opt-16proc'!C342</f>
        <v>9.2565209999999995E-2</v>
      </c>
      <c r="E76">
        <f>'MVA2 Opt-25proc'!C342</f>
        <v>9.6283739999999993E-2</v>
      </c>
      <c r="F76">
        <f>'MVA2 Opt-36proc'!C342</f>
        <v>0.1177677</v>
      </c>
      <c r="G76">
        <f>'MVA2 Opt-49proc'!C342</f>
        <v>0.11664179999999999</v>
      </c>
      <c r="H76">
        <f>'MVA2 Opt-64proc'!C342</f>
        <v>0.11885869999999998</v>
      </c>
      <c r="K76" s="2" t="s">
        <v>9</v>
      </c>
      <c r="L76" s="2">
        <f>'OMPI-4proc'!L344</f>
        <v>1.1064680000000002</v>
      </c>
      <c r="M76" s="2">
        <f>'OMPI-9proc'!L343</f>
        <v>2.063364</v>
      </c>
      <c r="N76" s="2">
        <f>'OMPI-16proc'!L343</f>
        <v>2.189616</v>
      </c>
      <c r="O76" s="2">
        <f>'OMPI-25proc'!L343</f>
        <v>2.1349160000000005</v>
      </c>
      <c r="P76" s="2">
        <f>'OMPI-36proc'!L343</f>
        <v>2.21434</v>
      </c>
      <c r="Q76" s="2">
        <f>'OMPI-49proc'!L343</f>
        <v>2.1937629999999997</v>
      </c>
      <c r="R76" s="2">
        <f>'OMPI-64proc'!L343</f>
        <v>2.2655199999999995</v>
      </c>
      <c r="T76" s="38"/>
    </row>
    <row r="77" spans="1:20" ht="14" x14ac:dyDescent="0.15">
      <c r="A77" s="5" t="s">
        <v>10</v>
      </c>
      <c r="B77">
        <f>'MVA2 Opt-4proc'!C343</f>
        <v>3.5609769999999999E-2</v>
      </c>
      <c r="C77">
        <f>'MVA2 Opt-9proc'!C343</f>
        <v>5.1658859999999994E-2</v>
      </c>
      <c r="D77">
        <f>'MVA2 Opt-16proc'!C343</f>
        <v>5.8470119999999993E-2</v>
      </c>
      <c r="E77">
        <f>'MVA2 Opt-25proc'!C343</f>
        <v>6.0386690000000007E-2</v>
      </c>
      <c r="F77">
        <f>'MVA2 Opt-36proc'!C343</f>
        <v>6.2399919999999998E-2</v>
      </c>
      <c r="G77">
        <f>'MVA2 Opt-49proc'!C343</f>
        <v>7.1835340000000011E-2</v>
      </c>
      <c r="H77">
        <f>'MVA2 Opt-64proc'!C343</f>
        <v>6.6949939999999999E-2</v>
      </c>
      <c r="K77" s="2" t="s">
        <v>10</v>
      </c>
      <c r="L77" s="2">
        <f>'OMPI-4proc'!L345</f>
        <v>0.64086000000000054</v>
      </c>
      <c r="M77" s="2">
        <f>'OMPI-9proc'!L344</f>
        <v>1.192212</v>
      </c>
      <c r="N77" s="2">
        <f>'OMPI-16proc'!L344</f>
        <v>1.2830480000000002</v>
      </c>
      <c r="O77" s="2">
        <f>'OMPI-25proc'!L344</f>
        <v>1.2666240000000004</v>
      </c>
      <c r="P77" s="2">
        <f>'OMPI-36proc'!L344</f>
        <v>1.3279030000000003</v>
      </c>
      <c r="Q77" s="2">
        <f>'OMPI-49proc'!L344</f>
        <v>1.3105830000000001</v>
      </c>
      <c r="R77" s="2">
        <f>'OMPI-64proc'!L344</f>
        <v>1.3497010000000003</v>
      </c>
      <c r="T77" s="38"/>
    </row>
    <row r="78" spans="1:20" ht="14" x14ac:dyDescent="0.15">
      <c r="A78" s="5" t="s">
        <v>11</v>
      </c>
      <c r="B78">
        <f>'MVA2 Opt-4proc'!C344</f>
        <v>4.0844800000000001E-2</v>
      </c>
      <c r="C78">
        <f>'MVA2 Opt-9proc'!C344</f>
        <v>5.9573290000000001E-2</v>
      </c>
      <c r="D78">
        <f>'MVA2 Opt-16proc'!C344</f>
        <v>7.2466569999999994E-2</v>
      </c>
      <c r="E78">
        <f>'MVA2 Opt-25proc'!C344</f>
        <v>6.8790959999999998E-2</v>
      </c>
      <c r="F78">
        <f>'MVA2 Opt-36proc'!C344</f>
        <v>7.1877940000000001E-2</v>
      </c>
      <c r="G78">
        <f>'MVA2 Opt-49proc'!C344</f>
        <v>8.3910100000000015E-2</v>
      </c>
      <c r="H78">
        <f>'MVA2 Opt-64proc'!C344</f>
        <v>7.6458360000000003E-2</v>
      </c>
      <c r="K78" s="2" t="s">
        <v>11</v>
      </c>
      <c r="L78" s="2">
        <f>'OMPI-4proc'!L346</f>
        <v>0.78045900000000012</v>
      </c>
      <c r="M78" s="2">
        <f>'OMPI-9proc'!L345</f>
        <v>1.4938460000000009</v>
      </c>
      <c r="N78" s="2">
        <f>'OMPI-16proc'!L345</f>
        <v>1.5273749999999997</v>
      </c>
      <c r="O78" s="2">
        <f>'OMPI-25proc'!L345</f>
        <v>1.52851</v>
      </c>
      <c r="P78" s="2">
        <f>'OMPI-36proc'!L345</f>
        <v>1.5595780000000006</v>
      </c>
      <c r="Q78" s="2">
        <f>'OMPI-49proc'!L345</f>
        <v>1.5751249999999999</v>
      </c>
      <c r="R78" s="2">
        <f>'OMPI-64proc'!L345</f>
        <v>1.5835479999999997</v>
      </c>
      <c r="T78" s="38"/>
    </row>
    <row r="79" spans="1:20" ht="14" x14ac:dyDescent="0.15">
      <c r="A79" s="5" t="s">
        <v>12</v>
      </c>
      <c r="B79">
        <f>'MVA2 Opt-4proc'!C345</f>
        <v>1.523533E-2</v>
      </c>
      <c r="C79">
        <f>'MVA2 Opt-9proc'!C345</f>
        <v>2.1488739999999996E-2</v>
      </c>
      <c r="D79">
        <f>'MVA2 Opt-16proc'!C345</f>
        <v>2.4060580000000002E-2</v>
      </c>
      <c r="E79">
        <f>'MVA2 Opt-25proc'!C345</f>
        <v>2.538729E-2</v>
      </c>
      <c r="F79">
        <f>'MVA2 Opt-36proc'!C345</f>
        <v>2.6785610000000005E-2</v>
      </c>
      <c r="G79">
        <f>'MVA2 Opt-49proc'!C345</f>
        <v>3.0074780000000006E-2</v>
      </c>
      <c r="H79">
        <f>'MVA2 Opt-64proc'!C345</f>
        <v>3.0179729999999998E-2</v>
      </c>
      <c r="K79" s="2" t="s">
        <v>12</v>
      </c>
      <c r="L79" s="2">
        <f>'OMPI-4proc'!L347</f>
        <v>0.27545600000000003</v>
      </c>
      <c r="M79" s="2">
        <f>'OMPI-9proc'!L346</f>
        <v>0.52313199999999982</v>
      </c>
      <c r="N79" s="2">
        <f>'OMPI-16proc'!L346</f>
        <v>0.5427749999999999</v>
      </c>
      <c r="O79" s="2">
        <f>'OMPI-25proc'!L346</f>
        <v>0.54358600000000001</v>
      </c>
      <c r="P79" s="2">
        <f>'OMPI-36proc'!L346</f>
        <v>0.56689699999999998</v>
      </c>
      <c r="Q79" s="2">
        <f>'OMPI-49proc'!L346</f>
        <v>0.57074499999999995</v>
      </c>
      <c r="R79" s="2">
        <f>'OMPI-64proc'!L346</f>
        <v>0.58806700000000023</v>
      </c>
      <c r="T79" s="38"/>
    </row>
    <row r="80" spans="1:20" ht="14" x14ac:dyDescent="0.15">
      <c r="A80" s="5" t="s">
        <v>13</v>
      </c>
      <c r="B80">
        <f>'MVA2 Opt-4proc'!C346</f>
        <v>2.3633949999999994E-2</v>
      </c>
      <c r="C80">
        <f>'MVA2 Opt-9proc'!C346</f>
        <v>2.8699939999999997E-2</v>
      </c>
      <c r="D80">
        <f>'MVA2 Opt-16proc'!C346</f>
        <v>3.9428899999999996E-2</v>
      </c>
      <c r="E80">
        <f>'MVA2 Opt-25proc'!C346</f>
        <v>3.2408719999999995E-2</v>
      </c>
      <c r="F80">
        <f>'MVA2 Opt-36proc'!C346</f>
        <v>3.2969149999999989E-2</v>
      </c>
      <c r="G80">
        <f>'MVA2 Opt-49proc'!C346</f>
        <v>3.6703780000000005E-2</v>
      </c>
      <c r="H80">
        <f>'MVA2 Opt-64proc'!C346</f>
        <v>3.6196079999999999E-2</v>
      </c>
      <c r="K80" s="2" t="s">
        <v>13</v>
      </c>
      <c r="L80" s="2">
        <f>'OMPI-4proc'!L348</f>
        <v>0.3112109999999999</v>
      </c>
      <c r="M80" s="2">
        <f>'OMPI-9proc'!L347</f>
        <v>0.55601299999999987</v>
      </c>
      <c r="N80" s="2">
        <f>'OMPI-16proc'!L347</f>
        <v>0.58822299999999994</v>
      </c>
      <c r="O80" s="2">
        <f>'OMPI-25proc'!L347</f>
        <v>0.60870400000000002</v>
      </c>
      <c r="P80" s="2">
        <f>'OMPI-36proc'!L347</f>
        <v>0.62534899999999993</v>
      </c>
      <c r="Q80" s="2">
        <f>'OMPI-49proc'!L347</f>
        <v>0.64025200000000004</v>
      </c>
      <c r="R80" s="2">
        <f>'OMPI-64proc'!L347</f>
        <v>0.65044000000000002</v>
      </c>
      <c r="T80" s="38"/>
    </row>
    <row r="81" spans="1:20" ht="14" x14ac:dyDescent="0.15">
      <c r="A81" s="5" t="s">
        <v>14</v>
      </c>
      <c r="B81">
        <f>'MVA2 Opt-4proc'!C347</f>
        <v>1.9834360000000002E-2</v>
      </c>
      <c r="C81">
        <f>'MVA2 Opt-9proc'!C347</f>
        <v>2.8555089999999998E-2</v>
      </c>
      <c r="D81">
        <f>'MVA2 Opt-16proc'!C347</f>
        <v>3.556778E-2</v>
      </c>
      <c r="E81">
        <f>'MVA2 Opt-25proc'!C347</f>
        <v>3.5101250000000001E-2</v>
      </c>
      <c r="F81">
        <f>'MVA2 Opt-36proc'!C347</f>
        <v>3.4490859999999998E-2</v>
      </c>
      <c r="G81">
        <f>'MVA2 Opt-49proc'!C347</f>
        <v>3.8551520000000006E-2</v>
      </c>
      <c r="H81">
        <f>'MVA2 Opt-64proc'!C347</f>
        <v>3.777411E-2</v>
      </c>
      <c r="K81" s="2" t="s">
        <v>14</v>
      </c>
      <c r="L81" s="2">
        <f>'OMPI-4proc'!L349</f>
        <v>0.37003799999999998</v>
      </c>
      <c r="M81" s="2">
        <f>'OMPI-9proc'!L348</f>
        <v>0.69330599999999998</v>
      </c>
      <c r="N81" s="2">
        <f>'OMPI-16proc'!L348</f>
        <v>0.71342199999999989</v>
      </c>
      <c r="O81" s="2">
        <f>'OMPI-25proc'!L348</f>
        <v>0.72259400000000007</v>
      </c>
      <c r="P81" s="2">
        <f>'OMPI-36proc'!L348</f>
        <v>0.73789399999999983</v>
      </c>
      <c r="Q81" s="2">
        <f>'OMPI-49proc'!L348</f>
        <v>0.73939699999999997</v>
      </c>
      <c r="R81" s="2">
        <f>'OMPI-64proc'!L348</f>
        <v>0.7585559999999999</v>
      </c>
      <c r="T81" s="38"/>
    </row>
    <row r="82" spans="1:20" ht="14" x14ac:dyDescent="0.15">
      <c r="A82" s="5" t="s">
        <v>15</v>
      </c>
      <c r="B82">
        <f>'MVA2 Opt-4proc'!C348</f>
        <v>4.1946760000000007E-2</v>
      </c>
      <c r="C82">
        <f>'MVA2 Opt-9proc'!C348</f>
        <v>5.4189719999999997E-2</v>
      </c>
      <c r="D82">
        <f>'MVA2 Opt-16proc'!C348</f>
        <v>7.5460639999999995E-2</v>
      </c>
      <c r="E82">
        <f>'MVA2 Opt-25proc'!C348</f>
        <v>6.4543340000000005E-2</v>
      </c>
      <c r="F82">
        <f>'MVA2 Opt-36proc'!C348</f>
        <v>6.196509E-2</v>
      </c>
      <c r="G82">
        <f>'MVA2 Opt-49proc'!C348</f>
        <v>7.13757E-2</v>
      </c>
      <c r="H82">
        <f>'MVA2 Opt-64proc'!C348</f>
        <v>6.8609589999999998E-2</v>
      </c>
      <c r="K82" s="2" t="s">
        <v>15</v>
      </c>
      <c r="L82" s="2">
        <f>'OMPI-4proc'!L350</f>
        <v>0.67981899999999995</v>
      </c>
      <c r="M82" s="2">
        <f>'OMPI-9proc'!L349</f>
        <v>1.0858480000000001</v>
      </c>
      <c r="N82" s="2">
        <f>'OMPI-16proc'!L349</f>
        <v>1.5828069999999999</v>
      </c>
      <c r="O82" s="2">
        <f>'OMPI-25proc'!L349</f>
        <v>1.6065269999999998</v>
      </c>
      <c r="P82" s="2">
        <f>'OMPI-36proc'!L349</f>
        <v>1.4003619999999999</v>
      </c>
      <c r="Q82" s="2">
        <f>'OMPI-49proc'!L349</f>
        <v>1.4069629999999997</v>
      </c>
      <c r="R82" s="2">
        <f>'OMPI-64proc'!L349</f>
        <v>1.4299739999999999</v>
      </c>
      <c r="T82" s="38"/>
    </row>
    <row r="83" spans="1:20" ht="14" x14ac:dyDescent="0.15">
      <c r="A83" s="5" t="s">
        <v>16</v>
      </c>
      <c r="B83">
        <f>'MVA2 Opt-4proc'!C349</f>
        <v>7.1474730000000014E-2</v>
      </c>
      <c r="C83">
        <f>'MVA2 Opt-9proc'!C349</f>
        <v>7.7577049999999995E-2</v>
      </c>
      <c r="D83">
        <f>'MVA2 Opt-16proc'!C349</f>
        <v>0.10168294</v>
      </c>
      <c r="E83">
        <f>'MVA2 Opt-25proc'!C349</f>
        <v>0.10863998999999999</v>
      </c>
      <c r="F83">
        <f>'MVA2 Opt-36proc'!C349</f>
        <v>9.4577069999999999E-2</v>
      </c>
      <c r="G83">
        <f>'MVA2 Opt-49proc'!C349</f>
        <v>0.1157338</v>
      </c>
      <c r="H83">
        <f>'MVA2 Opt-64proc'!C349</f>
        <v>9.7438540000000004E-2</v>
      </c>
      <c r="K83" s="2" t="s">
        <v>16</v>
      </c>
      <c r="L83" s="2">
        <f>'OMPI-4proc'!L351</f>
        <v>0.99415899999999957</v>
      </c>
      <c r="M83" s="2">
        <f>'OMPI-9proc'!L350</f>
        <v>1.6546230000000002</v>
      </c>
      <c r="N83" s="2">
        <f>'OMPI-16proc'!L350</f>
        <v>1.8148430000000004</v>
      </c>
      <c r="O83" s="2">
        <f>'OMPI-25proc'!L350</f>
        <v>1.8366469999999999</v>
      </c>
      <c r="P83" s="2">
        <f>'OMPI-36proc'!L350</f>
        <v>1.8897089999999999</v>
      </c>
      <c r="Q83" s="2">
        <f>'OMPI-49proc'!L350</f>
        <v>1.9945969999999995</v>
      </c>
      <c r="R83" s="2">
        <f>'OMPI-64proc'!L350</f>
        <v>1.930404</v>
      </c>
      <c r="T83" s="38"/>
    </row>
    <row r="84" spans="1:20" ht="14" x14ac:dyDescent="0.15">
      <c r="A84" s="5" t="s">
        <v>17</v>
      </c>
      <c r="B84">
        <f>'MVA2 Opt-4proc'!C350</f>
        <v>0.17328110000000002</v>
      </c>
      <c r="C84">
        <f>'MVA2 Opt-9proc'!C350</f>
        <v>0.22690450000000001</v>
      </c>
      <c r="D84">
        <f>'MVA2 Opt-16proc'!C350</f>
        <v>0.2422764</v>
      </c>
      <c r="E84">
        <f>'MVA2 Opt-25proc'!C350</f>
        <v>0.25768990000000003</v>
      </c>
      <c r="F84">
        <f>'MVA2 Opt-36proc'!C350</f>
        <v>0.27295049999999998</v>
      </c>
      <c r="G84">
        <f>'MVA2 Opt-49proc'!C350</f>
        <v>0.297263</v>
      </c>
      <c r="H84">
        <f>'MVA2 Opt-64proc'!C350</f>
        <v>0.27683040000000003</v>
      </c>
      <c r="K84" s="2" t="s">
        <v>17</v>
      </c>
      <c r="L84" s="2">
        <f>'OMPI-4proc'!L352</f>
        <v>3.2012</v>
      </c>
      <c r="M84" s="2">
        <f>'OMPI-9proc'!L351</f>
        <v>4.2841200000000006</v>
      </c>
      <c r="N84" s="2">
        <f>'OMPI-16proc'!L351</f>
        <v>4.5432699999999997</v>
      </c>
      <c r="O84" s="2">
        <f>'OMPI-25proc'!L351</f>
        <v>4.7532500000000004</v>
      </c>
      <c r="P84" s="2">
        <f>'OMPI-36proc'!L351</f>
        <v>4.8955300000000008</v>
      </c>
      <c r="Q84" s="2">
        <f>'OMPI-49proc'!L351</f>
        <v>4.9850700000000003</v>
      </c>
      <c r="R84" s="2">
        <f>'OMPI-64proc'!L351</f>
        <v>5.10703</v>
      </c>
      <c r="T84" s="38"/>
    </row>
    <row r="85" spans="1:20" ht="14" x14ac:dyDescent="0.15">
      <c r="A85" s="5" t="s">
        <v>18</v>
      </c>
      <c r="B85">
        <f>'MVA2 Opt-4proc'!C351</f>
        <v>0.12595190000000001</v>
      </c>
      <c r="C85">
        <f>'MVA2 Opt-9proc'!C351</f>
        <v>0.16427800000000001</v>
      </c>
      <c r="D85">
        <f>'MVA2 Opt-16proc'!C351</f>
        <v>0.1891893</v>
      </c>
      <c r="E85">
        <f>'MVA2 Opt-25proc'!C351</f>
        <v>0.19866250000000002</v>
      </c>
      <c r="F85">
        <f>'MVA2 Opt-36proc'!C351</f>
        <v>0.19127810000000001</v>
      </c>
      <c r="G85">
        <f>'MVA2 Opt-49proc'!C351</f>
        <v>0.21093449999999997</v>
      </c>
      <c r="H85">
        <f>'MVA2 Opt-64proc'!C351</f>
        <v>0.2056598</v>
      </c>
      <c r="K85" s="2" t="s">
        <v>18</v>
      </c>
      <c r="L85" s="2">
        <f>'OMPI-4proc'!L353</f>
        <v>2.2036199999999999</v>
      </c>
      <c r="M85" s="2">
        <f>'OMPI-9proc'!L352</f>
        <v>4.0004200000000001</v>
      </c>
      <c r="N85" s="2">
        <f>'OMPI-16proc'!L352</f>
        <v>4.0745699999999987</v>
      </c>
      <c r="O85" s="2">
        <f>'OMPI-25proc'!L352</f>
        <v>4.1164999999999994</v>
      </c>
      <c r="P85" s="2">
        <f>'OMPI-36proc'!L352</f>
        <v>4.1510800000000003</v>
      </c>
      <c r="Q85" s="2">
        <f>'OMPI-49proc'!L352</f>
        <v>4.1597100000000014</v>
      </c>
      <c r="R85" s="2">
        <f>'OMPI-64proc'!L352</f>
        <v>4.2248700000000001</v>
      </c>
      <c r="T85" s="38"/>
    </row>
    <row r="86" spans="1:20" ht="14" x14ac:dyDescent="0.15">
      <c r="A86" s="5" t="s">
        <v>19</v>
      </c>
      <c r="B86">
        <f>'MVA2 Opt-4proc'!C352</f>
        <v>3.1335290000000002E-2</v>
      </c>
      <c r="C86">
        <f>'MVA2 Opt-9proc'!C352</f>
        <v>4.4403339999999999E-2</v>
      </c>
      <c r="D86">
        <f>'MVA2 Opt-16proc'!C352</f>
        <v>5.207092E-2</v>
      </c>
      <c r="E86">
        <f>'MVA2 Opt-25proc'!C352</f>
        <v>5.392116000000001E-2</v>
      </c>
      <c r="F86">
        <f>'MVA2 Opt-36proc'!C352</f>
        <v>5.2504599999999998E-2</v>
      </c>
      <c r="G86">
        <f>'MVA2 Opt-49proc'!C352</f>
        <v>5.3778010000000008E-2</v>
      </c>
      <c r="H86">
        <f>'MVA2 Opt-64proc'!C352</f>
        <v>5.5983600000000008E-2</v>
      </c>
      <c r="K86" s="2" t="s">
        <v>19</v>
      </c>
      <c r="L86" s="2">
        <f>'OMPI-4proc'!L354</f>
        <v>0.58709999999999996</v>
      </c>
      <c r="M86" s="2">
        <f>'OMPI-9proc'!L353</f>
        <v>1.1144679999999998</v>
      </c>
      <c r="N86" s="2">
        <f>'OMPI-16proc'!L353</f>
        <v>1.130228</v>
      </c>
      <c r="O86" s="2">
        <f>'OMPI-25proc'!L353</f>
        <v>1.1443850000000002</v>
      </c>
      <c r="P86" s="2">
        <f>'OMPI-36proc'!L353</f>
        <v>1.1529099999999999</v>
      </c>
      <c r="Q86" s="2">
        <f>'OMPI-49proc'!L353</f>
        <v>1.1584450000000002</v>
      </c>
      <c r="R86" s="2">
        <f>'OMPI-64proc'!L353</f>
        <v>1.1786119999999998</v>
      </c>
    </row>
    <row r="87" spans="1:20" ht="14" x14ac:dyDescent="0.15">
      <c r="A87" s="5" t="s">
        <v>20</v>
      </c>
      <c r="B87">
        <f>'MVA2 Opt-4proc'!C353</f>
        <v>4.8665189999999997E-2</v>
      </c>
      <c r="C87">
        <f>'MVA2 Opt-9proc'!C353</f>
        <v>6.4070310000000005E-2</v>
      </c>
      <c r="D87">
        <f>'MVA2 Opt-16proc'!C353</f>
        <v>8.2695759999999979E-2</v>
      </c>
      <c r="E87">
        <f>'MVA2 Opt-25proc'!C353</f>
        <v>8.4670229999999999E-2</v>
      </c>
      <c r="F87">
        <f>'MVA2 Opt-36proc'!C353</f>
        <v>7.9415220000000009E-2</v>
      </c>
      <c r="G87">
        <f>'MVA2 Opt-49proc'!C353</f>
        <v>8.7600350000000007E-2</v>
      </c>
      <c r="H87">
        <f>'MVA2 Opt-64proc'!C353</f>
        <v>8.3960930000000003E-2</v>
      </c>
      <c r="K87" s="2" t="s">
        <v>20</v>
      </c>
      <c r="L87" s="2">
        <f>'OMPI-4proc'!L355</f>
        <v>0.71122000000000007</v>
      </c>
      <c r="M87" s="2">
        <f>'OMPI-9proc'!L354</f>
        <v>1.0938829999999995</v>
      </c>
      <c r="N87" s="2">
        <f>'OMPI-16proc'!L354</f>
        <v>1.2597149999999995</v>
      </c>
      <c r="O87" s="2">
        <f>'OMPI-25proc'!L354</f>
        <v>1.3614479999999998</v>
      </c>
      <c r="P87" s="2">
        <f>'OMPI-36proc'!L354</f>
        <v>1.4437579999999997</v>
      </c>
      <c r="Q87" s="2">
        <f>'OMPI-49proc'!L354</f>
        <v>1.4986950000000001</v>
      </c>
      <c r="R87" s="2">
        <f>'OMPI-64proc'!L354</f>
        <v>1.5117169999999995</v>
      </c>
    </row>
    <row r="88" spans="1:20" ht="14" x14ac:dyDescent="0.15">
      <c r="A88" s="5" t="s">
        <v>21</v>
      </c>
      <c r="B88">
        <f>'MVA2 Opt-4proc'!C354</f>
        <v>8.637309E-2</v>
      </c>
      <c r="C88">
        <f>'MVA2 Opt-9proc'!C354</f>
        <v>0.12553410000000001</v>
      </c>
      <c r="D88">
        <f>'MVA2 Opt-16proc'!C354</f>
        <v>0.16106579999999998</v>
      </c>
      <c r="E88">
        <f>'MVA2 Opt-25proc'!C354</f>
        <v>0.15169260000000001</v>
      </c>
      <c r="F88">
        <f>'MVA2 Opt-36proc'!C354</f>
        <v>0.1406403</v>
      </c>
      <c r="G88">
        <f>'MVA2 Opt-49proc'!C354</f>
        <v>0.14792109999999997</v>
      </c>
      <c r="H88">
        <f>'MVA2 Opt-64proc'!C354</f>
        <v>0.15188660000000001</v>
      </c>
      <c r="K88" s="2" t="s">
        <v>21</v>
      </c>
      <c r="L88" s="2">
        <f>'OMPI-4proc'!L356</f>
        <v>1.4425900000000014</v>
      </c>
      <c r="M88" s="2">
        <f>'OMPI-9proc'!L355</f>
        <v>2.5693399999999995</v>
      </c>
      <c r="N88" s="2">
        <f>'OMPI-16proc'!L355</f>
        <v>2.8000900000000004</v>
      </c>
      <c r="O88" s="2">
        <f>'OMPI-25proc'!L355</f>
        <v>2.7663000000000002</v>
      </c>
      <c r="P88" s="2">
        <f>'OMPI-36proc'!L355</f>
        <v>2.9094300000000013</v>
      </c>
      <c r="Q88" s="2">
        <f>'OMPI-49proc'!L355</f>
        <v>2.8922300000000001</v>
      </c>
      <c r="R88" s="2">
        <f>'OMPI-64proc'!L355</f>
        <v>2.9751799999999995</v>
      </c>
    </row>
    <row r="89" spans="1:20" ht="14" x14ac:dyDescent="0.15">
      <c r="A89" s="5" t="s">
        <v>22</v>
      </c>
      <c r="B89">
        <f>'MVA2 Opt-4proc'!C355</f>
        <v>8.6257920000000002E-2</v>
      </c>
      <c r="C89">
        <f>'MVA2 Opt-9proc'!C355</f>
        <v>9.0626159999999983E-2</v>
      </c>
      <c r="D89">
        <f>'MVA2 Opt-16proc'!C355</f>
        <v>0.10791139999999999</v>
      </c>
      <c r="E89">
        <f>'MVA2 Opt-25proc'!C355</f>
        <v>0.1024938</v>
      </c>
      <c r="F89">
        <f>'MVA2 Opt-36proc'!C355</f>
        <v>9.1222060000000008E-2</v>
      </c>
      <c r="G89">
        <f>'MVA2 Opt-49proc'!C355</f>
        <v>9.545221999999999E-2</v>
      </c>
      <c r="H89">
        <f>'MVA2 Opt-64proc'!C355</f>
        <v>9.4514209999999987E-2</v>
      </c>
      <c r="K89" s="2" t="s">
        <v>22</v>
      </c>
      <c r="L89" s="2">
        <f>'OMPI-4proc'!L357</f>
        <v>1.7005699999999997</v>
      </c>
      <c r="M89" s="2">
        <f>'OMPI-9proc'!L356</f>
        <v>1.7425620000000002</v>
      </c>
      <c r="N89" s="2">
        <f>'OMPI-16proc'!L356</f>
        <v>1.7643450000000001</v>
      </c>
      <c r="O89" s="2">
        <f>'OMPI-25proc'!L356</f>
        <v>1.7730759999999997</v>
      </c>
      <c r="P89" s="2">
        <f>'OMPI-36proc'!L356</f>
        <v>1.788567</v>
      </c>
      <c r="Q89" s="2">
        <f>'OMPI-49proc'!L356</f>
        <v>1.8086519999999993</v>
      </c>
      <c r="R89" s="2">
        <f>'OMPI-64proc'!L356</f>
        <v>1.9517339999999996</v>
      </c>
    </row>
    <row r="90" spans="1:20" ht="14" x14ac:dyDescent="0.15">
      <c r="A90" s="5" t="s">
        <v>23</v>
      </c>
      <c r="B90">
        <f>'MVA2 Opt-4proc'!C356</f>
        <v>9.9142939999999999E-2</v>
      </c>
      <c r="C90">
        <f>'MVA2 Opt-9proc'!C356</f>
        <v>0.1317209</v>
      </c>
      <c r="D90">
        <f>'MVA2 Opt-16proc'!C356</f>
        <v>0.15847099999999997</v>
      </c>
      <c r="E90">
        <f>'MVA2 Opt-25proc'!C356</f>
        <v>0.16204420000000003</v>
      </c>
      <c r="F90">
        <f>'MVA2 Opt-36proc'!C356</f>
        <v>0.15437949999999998</v>
      </c>
      <c r="G90">
        <f>'MVA2 Opt-49proc'!C356</f>
        <v>0.15712399999999999</v>
      </c>
      <c r="H90">
        <f>'MVA2 Opt-64proc'!C356</f>
        <v>0.16432360000000001</v>
      </c>
      <c r="K90" s="2" t="s">
        <v>23</v>
      </c>
      <c r="L90" s="2">
        <f>'OMPI-4proc'!L358</f>
        <v>1.5147300000000006</v>
      </c>
      <c r="M90" s="2">
        <f>'OMPI-9proc'!L357</f>
        <v>2.3885300000000007</v>
      </c>
      <c r="N90" s="2">
        <f>'OMPI-16proc'!L357</f>
        <v>2.6641999999999997</v>
      </c>
      <c r="O90" s="2">
        <f>'OMPI-25proc'!L357</f>
        <v>2.7912100000000004</v>
      </c>
      <c r="P90" s="2">
        <f>'OMPI-36proc'!L357</f>
        <v>2.9156300000000002</v>
      </c>
      <c r="Q90" s="2">
        <f>'OMPI-49proc'!L357</f>
        <v>2.9848499999999993</v>
      </c>
      <c r="R90" s="2">
        <f>'OMPI-64proc'!L357</f>
        <v>3.0221900000000006</v>
      </c>
    </row>
    <row r="91" spans="1:20" ht="14" x14ac:dyDescent="0.15">
      <c r="A91" s="5" t="s">
        <v>24</v>
      </c>
      <c r="B91">
        <f>'MVA2 Opt-4proc'!C357</f>
        <v>0.11038970000000001</v>
      </c>
      <c r="C91">
        <f>'MVA2 Opt-9proc'!C357</f>
        <v>0.12232510000000001</v>
      </c>
      <c r="D91">
        <f>'MVA2 Opt-16proc'!C357</f>
        <v>0.1410776</v>
      </c>
      <c r="E91">
        <f>'MVA2 Opt-25proc'!C357</f>
        <v>0.14281540000000001</v>
      </c>
      <c r="F91">
        <f>'MVA2 Opt-36proc'!C357</f>
        <v>0.1335509</v>
      </c>
      <c r="G91">
        <f>'MVA2 Opt-49proc'!C357</f>
        <v>0.13346420000000001</v>
      </c>
      <c r="H91">
        <f>'MVA2 Opt-64proc'!C357</f>
        <v>0.13639110000000004</v>
      </c>
      <c r="K91" s="2" t="s">
        <v>24</v>
      </c>
      <c r="L91" s="2">
        <f>'OMPI-4proc'!L359</f>
        <v>1.5325099999999998</v>
      </c>
      <c r="M91" s="2">
        <f>'OMPI-9proc'!L358</f>
        <v>2.5333899999999998</v>
      </c>
      <c r="N91" s="2">
        <f>'OMPI-16proc'!L358</f>
        <v>2.7515799999999997</v>
      </c>
      <c r="O91" s="2">
        <f>'OMPI-25proc'!L358</f>
        <v>2.7653300000000001</v>
      </c>
      <c r="P91" s="2">
        <f>'OMPI-36proc'!L358</f>
        <v>2.8469099999999998</v>
      </c>
      <c r="Q91" s="2">
        <f>'OMPI-49proc'!L358</f>
        <v>2.8543799999999999</v>
      </c>
      <c r="R91" s="2">
        <f>'OMPI-64proc'!L358</f>
        <v>2.8298800000000002</v>
      </c>
    </row>
    <row r="94" spans="1:20" ht="14" x14ac:dyDescent="0.15">
      <c r="A94" s="2"/>
      <c r="B94" s="2"/>
      <c r="C94" s="39" t="s">
        <v>35</v>
      </c>
      <c r="D94" s="39"/>
      <c r="E94" s="39"/>
      <c r="F94" s="39"/>
      <c r="G94" s="39"/>
      <c r="H94" s="2"/>
      <c r="K94" s="10"/>
      <c r="L94" s="37" t="s">
        <v>36</v>
      </c>
      <c r="M94" s="37"/>
      <c r="N94" s="37"/>
      <c r="O94" s="37"/>
      <c r="P94" s="37"/>
      <c r="Q94" s="37"/>
      <c r="R94" s="2"/>
    </row>
    <row r="95" spans="1:20" ht="14" x14ac:dyDescent="0.15">
      <c r="A95" s="2"/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</row>
    <row r="96" spans="1:20" ht="14" x14ac:dyDescent="0.15">
      <c r="A96" s="2"/>
      <c r="B96" s="1">
        <v>4</v>
      </c>
      <c r="C96" s="1">
        <v>9</v>
      </c>
      <c r="D96" s="1">
        <v>16</v>
      </c>
      <c r="E96" s="1">
        <v>25</v>
      </c>
      <c r="F96" s="1">
        <v>36</v>
      </c>
      <c r="G96" s="1">
        <v>49</v>
      </c>
      <c r="H96" s="1">
        <v>64</v>
      </c>
      <c r="K96" s="2"/>
      <c r="L96" s="1">
        <v>4</v>
      </c>
      <c r="M96" s="1">
        <v>9</v>
      </c>
      <c r="N96" s="1">
        <v>16</v>
      </c>
      <c r="O96" s="1">
        <v>25</v>
      </c>
      <c r="P96" s="1">
        <v>36</v>
      </c>
      <c r="Q96" s="1">
        <v>49</v>
      </c>
      <c r="R96" s="1">
        <v>64</v>
      </c>
    </row>
    <row r="97" spans="1:18" ht="14" x14ac:dyDescent="0.15">
      <c r="A97" s="2" t="s">
        <v>0</v>
      </c>
      <c r="B97">
        <f>'MVA2 Opt-4proc'!E333</f>
        <v>2.497745E-3</v>
      </c>
      <c r="C97" s="2">
        <f>'MVA2 Opt-9proc'!E333</f>
        <v>2.3559309999999999E-3</v>
      </c>
      <c r="D97" s="2">
        <f>'MVA2 Opt-16proc'!E333</f>
        <v>1.7437439999999998E-3</v>
      </c>
      <c r="E97" s="2">
        <f>'MVA2 Opt-25proc'!E333</f>
        <v>2.02937E-3</v>
      </c>
      <c r="F97" s="2">
        <f>'MVA2 Opt-36proc'!E333</f>
        <v>1.4425029999999999E-3</v>
      </c>
      <c r="G97" s="2">
        <f>'MVA2 Opt-49proc'!E333</f>
        <v>1.2429250000000002E-3</v>
      </c>
      <c r="H97" s="2">
        <f>'MVA2 Opt-64proc'!E333</f>
        <v>2.1548030000000003E-3</v>
      </c>
      <c r="K97" s="2" t="s">
        <v>0</v>
      </c>
      <c r="L97" s="2">
        <f>'OMPI-4proc'!M335</f>
        <v>4.7471179999999995</v>
      </c>
      <c r="M97" s="2">
        <f>'OMPI-9proc'!M334</f>
        <v>5.2917740000000002</v>
      </c>
      <c r="N97" s="2">
        <f>'OMPI-16proc'!M334</f>
        <v>5.4459900000000001</v>
      </c>
      <c r="O97" s="2">
        <f>'OMPI-25proc'!M334</f>
        <v>5.5663580000000001</v>
      </c>
      <c r="P97" s="2">
        <f>'OMPI-36proc'!M334</f>
        <v>5.5700800000000008</v>
      </c>
      <c r="Q97" s="2">
        <f>'OMPI-49proc'!M334</f>
        <v>8.298643000000002</v>
      </c>
      <c r="R97" s="2">
        <f>'OMPI-64proc'!M334</f>
        <v>5.8874469999999999</v>
      </c>
    </row>
    <row r="98" spans="1:18" ht="14" x14ac:dyDescent="0.15">
      <c r="A98" s="2" t="s">
        <v>1</v>
      </c>
      <c r="B98">
        <f>'MVA2 Opt-4proc'!E334</f>
        <v>2.8264529999999996E-3</v>
      </c>
      <c r="C98" s="2">
        <f>'MVA2 Opt-9proc'!E334</f>
        <v>1.5320779999999997E-3</v>
      </c>
      <c r="D98" s="2">
        <f>'MVA2 Opt-16proc'!E334</f>
        <v>2.0626299999999998E-3</v>
      </c>
      <c r="E98" s="2">
        <f>'MVA2 Opt-25proc'!E334</f>
        <v>2.1483650000000002E-3</v>
      </c>
      <c r="F98" s="2">
        <f>'MVA2 Opt-36proc'!E334</f>
        <v>1.6686439999999999E-3</v>
      </c>
      <c r="G98" s="2">
        <f>'MVA2 Opt-49proc'!E334</f>
        <v>1.5375610000000002E-3</v>
      </c>
      <c r="H98" s="2">
        <f>'MVA2 Opt-64proc'!E334</f>
        <v>1.397538E-3</v>
      </c>
      <c r="K98" s="2" t="s">
        <v>1</v>
      </c>
      <c r="L98" s="2">
        <f>'OMPI-4proc'!M336</f>
        <v>2.4598359999999997</v>
      </c>
      <c r="M98" s="2">
        <f>'OMPI-9proc'!M335</f>
        <v>2.708005</v>
      </c>
      <c r="N98" s="2">
        <f>'OMPI-16proc'!M335</f>
        <v>2.7412710000000002</v>
      </c>
      <c r="O98" s="2">
        <f>'OMPI-25proc'!M335</f>
        <v>2.4291840000000002</v>
      </c>
      <c r="P98" s="2">
        <f>'OMPI-36proc'!M335</f>
        <v>3.3407420000000001</v>
      </c>
      <c r="Q98" s="2">
        <f>'OMPI-49proc'!M335</f>
        <v>3.4598300000000011</v>
      </c>
      <c r="R98" s="2">
        <f>'OMPI-64proc'!M335</f>
        <v>2.9581650000000002</v>
      </c>
    </row>
    <row r="99" spans="1:18" ht="14" x14ac:dyDescent="0.15">
      <c r="A99" s="2" t="s">
        <v>2</v>
      </c>
      <c r="B99">
        <f>'MVA2 Opt-4proc'!E335</f>
        <v>1.6535529999999999E-3</v>
      </c>
      <c r="C99" s="2">
        <f>'MVA2 Opt-9proc'!E335</f>
        <v>2.6915310000000005E-3</v>
      </c>
      <c r="D99" s="2">
        <f>'MVA2 Opt-16proc'!E335</f>
        <v>2.3523579999999997E-3</v>
      </c>
      <c r="E99" s="2">
        <f>'MVA2 Opt-25proc'!E335</f>
        <v>2.4426700000000001E-3</v>
      </c>
      <c r="F99" s="2">
        <f>'MVA2 Opt-36proc'!E335</f>
        <v>1.869225E-3</v>
      </c>
      <c r="G99" s="2">
        <f>'MVA2 Opt-49proc'!E335</f>
        <v>1.6890289999999999E-3</v>
      </c>
      <c r="H99" s="2">
        <f>'MVA2 Opt-64proc'!E335</f>
        <v>1.5930650000000001E-3</v>
      </c>
      <c r="K99" s="2" t="s">
        <v>2</v>
      </c>
      <c r="L99" s="2">
        <f>'OMPI-4proc'!M337</f>
        <v>3.452518</v>
      </c>
      <c r="M99" s="2">
        <f>'OMPI-9proc'!M336</f>
        <v>3.7954870000000001</v>
      </c>
      <c r="N99" s="2">
        <f>'OMPI-16proc'!M336</f>
        <v>3.9130599999999993</v>
      </c>
      <c r="O99" s="2">
        <f>'OMPI-25proc'!M336</f>
        <v>3.8310410000000004</v>
      </c>
      <c r="P99" s="2">
        <f>'OMPI-36proc'!M336</f>
        <v>3.8688209999999996</v>
      </c>
      <c r="Q99" s="2">
        <f>'OMPI-49proc'!M336</f>
        <v>5.3576670000000011</v>
      </c>
      <c r="R99" s="2">
        <f>'OMPI-64proc'!M336</f>
        <v>4.0961820000000007</v>
      </c>
    </row>
    <row r="100" spans="1:18" ht="14" x14ac:dyDescent="0.15">
      <c r="A100" s="2" t="s">
        <v>3</v>
      </c>
      <c r="B100">
        <f>'MVA2 Opt-4proc'!E336</f>
        <v>2.4661309999999999E-3</v>
      </c>
      <c r="C100" s="2">
        <f>'MVA2 Opt-9proc'!E336</f>
        <v>2.1644110000000002E-3</v>
      </c>
      <c r="D100" s="2">
        <f>'MVA2 Opt-16proc'!E336</f>
        <v>1.8190160000000001E-3</v>
      </c>
      <c r="E100" s="2">
        <f>'MVA2 Opt-25proc'!E336</f>
        <v>1.9272819999999996E-3</v>
      </c>
      <c r="F100" s="2">
        <f>'MVA2 Opt-36proc'!E336</f>
        <v>2.6356940000000001E-3</v>
      </c>
      <c r="G100" s="2">
        <f>'MVA2 Opt-49proc'!E336</f>
        <v>1.1960279999999998E-3</v>
      </c>
      <c r="H100" s="2">
        <f>'MVA2 Opt-64proc'!E336</f>
        <v>2.0505430000000002E-3</v>
      </c>
      <c r="K100" s="2" t="s">
        <v>3</v>
      </c>
      <c r="L100" s="2">
        <f>'OMPI-4proc'!M338</f>
        <v>8.8421190000000003</v>
      </c>
      <c r="M100" s="2">
        <f>'OMPI-9proc'!M337</f>
        <v>10.144039999999999</v>
      </c>
      <c r="N100" s="2">
        <f>'OMPI-16proc'!M337</f>
        <v>10.050668000000002</v>
      </c>
      <c r="O100" s="2">
        <f>'OMPI-25proc'!M337</f>
        <v>8.3111189999999997</v>
      </c>
      <c r="P100" s="2">
        <f>'OMPI-36proc'!M337</f>
        <v>10.485133000000001</v>
      </c>
      <c r="Q100" s="2">
        <f>'OMPI-49proc'!M337</f>
        <v>11.105563999999999</v>
      </c>
      <c r="R100" s="2">
        <f>'OMPI-64proc'!M337</f>
        <v>10.953697000000002</v>
      </c>
    </row>
    <row r="101" spans="1:18" ht="14" x14ac:dyDescent="0.15">
      <c r="A101" s="2" t="s">
        <v>4</v>
      </c>
      <c r="B101">
        <f>'MVA2 Opt-4proc'!E337</f>
        <v>1.7754549999999998E-3</v>
      </c>
      <c r="C101" s="2">
        <f>'MVA2 Opt-9proc'!E337</f>
        <v>1.701735E-3</v>
      </c>
      <c r="D101" s="2">
        <f>'MVA2 Opt-16proc'!E337</f>
        <v>1.5520089999999998E-3</v>
      </c>
      <c r="E101" s="2">
        <f>'MVA2 Opt-25proc'!E337</f>
        <v>1.7575970000000001E-3</v>
      </c>
      <c r="F101" s="2">
        <f>'MVA2 Opt-36proc'!E337</f>
        <v>1.339245E-3</v>
      </c>
      <c r="G101" s="2">
        <f>'MVA2 Opt-49proc'!E337</f>
        <v>1.2105710000000001E-3</v>
      </c>
      <c r="H101" s="2">
        <f>'MVA2 Opt-64proc'!E337</f>
        <v>1.160192E-3</v>
      </c>
      <c r="K101" s="2" t="s">
        <v>4</v>
      </c>
      <c r="L101" s="2">
        <f>'OMPI-4proc'!M339</f>
        <v>2.7653509999999999</v>
      </c>
      <c r="M101" s="2">
        <f>'OMPI-9proc'!M338</f>
        <v>3.202699</v>
      </c>
      <c r="N101" s="2">
        <f>'OMPI-16proc'!M338</f>
        <v>3.1783000000000006</v>
      </c>
      <c r="O101" s="2">
        <f>'OMPI-25proc'!M338</f>
        <v>2.7195290000000001</v>
      </c>
      <c r="P101" s="2">
        <f>'OMPI-36proc'!M338</f>
        <v>3.745900999999999</v>
      </c>
      <c r="Q101" s="2">
        <f>'OMPI-49proc'!M338</f>
        <v>3.8367179999999999</v>
      </c>
      <c r="R101" s="2">
        <f>'OMPI-64proc'!M338</f>
        <v>3.7303299999999995</v>
      </c>
    </row>
    <row r="102" spans="1:18" ht="14" x14ac:dyDescent="0.15">
      <c r="A102" s="2" t="s">
        <v>5</v>
      </c>
      <c r="B102">
        <f>'MVA2 Opt-4proc'!E338</f>
        <v>1.3406030000000001E-3</v>
      </c>
      <c r="C102" s="2">
        <f>'MVA2 Opt-9proc'!E338</f>
        <v>1.254654E-3</v>
      </c>
      <c r="D102" s="2">
        <f>'MVA2 Opt-16proc'!E338</f>
        <v>1.2871979999999998E-3</v>
      </c>
      <c r="E102" s="2">
        <f>'MVA2 Opt-25proc'!E338</f>
        <v>1.504518E-3</v>
      </c>
      <c r="F102" s="2">
        <f>'MVA2 Opt-36proc'!E338</f>
        <v>1.090789E-3</v>
      </c>
      <c r="G102" s="2">
        <f>'MVA2 Opt-49proc'!E338</f>
        <v>1.0489220000000001E-3</v>
      </c>
      <c r="H102" s="2">
        <f>'MVA2 Opt-64proc'!E338</f>
        <v>1.0271071000000002E-3</v>
      </c>
      <c r="K102" s="2" t="s">
        <v>5</v>
      </c>
      <c r="L102" s="2">
        <f>'OMPI-4proc'!M340</f>
        <v>2.009341</v>
      </c>
      <c r="M102" s="2">
        <f>'OMPI-9proc'!M339</f>
        <v>2.9315620000000004</v>
      </c>
      <c r="N102" s="2">
        <f>'OMPI-16proc'!M339</f>
        <v>2.2646649999999999</v>
      </c>
      <c r="O102" s="2">
        <f>'OMPI-25proc'!M339</f>
        <v>2.2807339999999998</v>
      </c>
      <c r="P102" s="2">
        <f>'OMPI-36proc'!M339</f>
        <v>2.3123150000000003</v>
      </c>
      <c r="Q102" s="2">
        <f>'OMPI-49proc'!M339</f>
        <v>3.1132489999999997</v>
      </c>
      <c r="R102" s="2">
        <f>'OMPI-64proc'!M339</f>
        <v>2.4397359999999995</v>
      </c>
    </row>
    <row r="103" spans="1:18" ht="14" x14ac:dyDescent="0.15">
      <c r="A103" s="2" t="s">
        <v>6</v>
      </c>
      <c r="B103">
        <f>'MVA2 Opt-4proc'!E339</f>
        <v>2.4878029999999998E-3</v>
      </c>
      <c r="C103" s="2">
        <f>'MVA2 Opt-9proc'!E339</f>
        <v>2.4758339999999997E-3</v>
      </c>
      <c r="D103" s="2">
        <f>'MVA2 Opt-16proc'!E339</f>
        <v>2.1489160000000003E-3</v>
      </c>
      <c r="E103" s="2">
        <f>'MVA2 Opt-25proc'!E339</f>
        <v>1.5883680000000002E-3</v>
      </c>
      <c r="F103" s="2">
        <f>'MVA2 Opt-36proc'!E339</f>
        <v>1.3327130000000001E-3</v>
      </c>
      <c r="G103" s="2">
        <f>'MVA2 Opt-49proc'!E339</f>
        <v>1.2407769999999998E-3</v>
      </c>
      <c r="H103" s="2">
        <f>'MVA2 Opt-64proc'!E339</f>
        <v>9.2027189999999994E-4</v>
      </c>
      <c r="K103" s="2" t="s">
        <v>6</v>
      </c>
      <c r="L103" s="2">
        <f>'OMPI-4proc'!M341</f>
        <v>13.73175</v>
      </c>
      <c r="M103" s="2">
        <f>'OMPI-9proc'!M340</f>
        <v>15.96735</v>
      </c>
      <c r="N103" s="2">
        <f>'OMPI-16proc'!M340</f>
        <v>16.337669999999996</v>
      </c>
      <c r="O103" s="2">
        <f>'OMPI-25proc'!M340</f>
        <v>13.542339999999999</v>
      </c>
      <c r="P103" s="2">
        <f>'OMPI-36proc'!M340</f>
        <v>17.16714</v>
      </c>
      <c r="Q103" s="2">
        <f>'OMPI-49proc'!M340</f>
        <v>0</v>
      </c>
      <c r="R103" s="2">
        <f>'OMPI-64proc'!M340</f>
        <v>17.406979999999997</v>
      </c>
    </row>
    <row r="104" spans="1:18" ht="14" x14ac:dyDescent="0.15">
      <c r="A104" s="2" t="s">
        <v>7</v>
      </c>
      <c r="B104">
        <f>'MVA2 Opt-4proc'!E340</f>
        <v>1.4907119999999999E-3</v>
      </c>
      <c r="C104" s="2">
        <f>'MVA2 Opt-9proc'!E340</f>
        <v>1.5055400000000001E-3</v>
      </c>
      <c r="D104" s="2">
        <f>'MVA2 Opt-16proc'!E340</f>
        <v>1.403166E-3</v>
      </c>
      <c r="E104" s="2">
        <f>'MVA2 Opt-25proc'!E340</f>
        <v>1.7212629999999996E-3</v>
      </c>
      <c r="F104" s="2">
        <f>'MVA2 Opt-36proc'!E340</f>
        <v>1.279879E-3</v>
      </c>
      <c r="G104" s="2">
        <f>'MVA2 Opt-49proc'!E340</f>
        <v>1.237751E-3</v>
      </c>
      <c r="H104" s="2">
        <f>'MVA2 Opt-64proc'!E340</f>
        <v>1.163341E-3</v>
      </c>
      <c r="K104" s="2" t="s">
        <v>7</v>
      </c>
      <c r="L104" s="2">
        <f>'OMPI-4proc'!M342</f>
        <v>5.2277129999999996</v>
      </c>
      <c r="M104" s="2">
        <f>'OMPI-9proc'!M341</f>
        <v>6.5615390000000007</v>
      </c>
      <c r="N104" s="2">
        <f>'OMPI-16proc'!M341</f>
        <v>6.6322859999999988</v>
      </c>
      <c r="O104" s="2">
        <f>'OMPI-25proc'!M341</f>
        <v>4.6170810000000007</v>
      </c>
      <c r="P104" s="2">
        <f>'OMPI-36proc'!M341</f>
        <v>6.3853649999999993</v>
      </c>
      <c r="Q104" s="2">
        <f>'OMPI-49proc'!M341</f>
        <v>5.9045050000000003</v>
      </c>
      <c r="R104" s="2">
        <f>'OMPI-64proc'!M341</f>
        <v>6.4799640000000007</v>
      </c>
    </row>
    <row r="105" spans="1:18" ht="14" x14ac:dyDescent="0.15">
      <c r="A105" s="2" t="s">
        <v>8</v>
      </c>
      <c r="B105">
        <f>'MVA2 Opt-4proc'!E341</f>
        <v>1.1655571E-3</v>
      </c>
      <c r="C105" s="2">
        <f>'MVA2 Opt-9proc'!E341</f>
        <v>2.7107249999999998E-3</v>
      </c>
      <c r="D105" s="2">
        <f>'MVA2 Opt-16proc'!E341</f>
        <v>1.3375289999999998E-3</v>
      </c>
      <c r="E105" s="2">
        <f>'MVA2 Opt-25proc'!E341</f>
        <v>2.2344850000000005E-3</v>
      </c>
      <c r="F105" s="2">
        <f>'MVA2 Opt-36proc'!E341</f>
        <v>1.92902E-3</v>
      </c>
      <c r="G105" s="2">
        <f>'MVA2 Opt-49proc'!E341</f>
        <v>8.1467550000000001E-4</v>
      </c>
      <c r="H105" s="2">
        <f>'MVA2 Opt-64proc'!E341</f>
        <v>1.589774E-3</v>
      </c>
      <c r="K105" s="2" t="s">
        <v>8</v>
      </c>
      <c r="L105" s="2">
        <f>'OMPI-4proc'!M343</f>
        <v>17.54767</v>
      </c>
      <c r="M105" s="2">
        <f>'OMPI-9proc'!M342</f>
        <v>19.046389999999999</v>
      </c>
      <c r="N105" s="2">
        <f>'OMPI-16proc'!M342</f>
        <v>19.142380000000003</v>
      </c>
      <c r="O105" s="2">
        <f>'OMPI-25proc'!M342</f>
        <v>14.631360000000001</v>
      </c>
      <c r="P105" s="2">
        <f>'OMPI-36proc'!M342</f>
        <v>19.466019999999997</v>
      </c>
      <c r="Q105" s="2">
        <f>'OMPI-49proc'!M342</f>
        <v>18.81757</v>
      </c>
      <c r="R105" s="2">
        <f>'OMPI-64proc'!M342</f>
        <v>19.406150000000004</v>
      </c>
    </row>
    <row r="106" spans="1:18" ht="14" x14ac:dyDescent="0.15">
      <c r="A106" s="2" t="s">
        <v>9</v>
      </c>
      <c r="B106">
        <f>'MVA2 Opt-4proc'!E342</f>
        <v>8.4795950000000008E-4</v>
      </c>
      <c r="C106" s="2">
        <f>'MVA2 Opt-9proc'!E342</f>
        <v>1.0835413E-3</v>
      </c>
      <c r="D106" s="2">
        <f>'MVA2 Opt-16proc'!E342</f>
        <v>1.6216760000000001E-3</v>
      </c>
      <c r="E106" s="2">
        <f>'MVA2 Opt-25proc'!E342</f>
        <v>1.9497400000000002E-3</v>
      </c>
      <c r="F106" s="2">
        <f>'MVA2 Opt-36proc'!E342</f>
        <v>1.426411E-3</v>
      </c>
      <c r="G106" s="2">
        <f>'MVA2 Opt-49proc'!E342</f>
        <v>1.4773850000000001E-3</v>
      </c>
      <c r="H106" s="2">
        <f>'MVA2 Opt-64proc'!E342</f>
        <v>1.290465E-3</v>
      </c>
      <c r="K106" s="2" t="s">
        <v>9</v>
      </c>
      <c r="L106" s="2">
        <f>'OMPI-4proc'!M344</f>
        <v>13.87106</v>
      </c>
      <c r="M106" s="2">
        <f>'OMPI-9proc'!M343</f>
        <v>15.58229</v>
      </c>
      <c r="N106" s="2">
        <f>'OMPI-16proc'!M343</f>
        <v>16.143380000000001</v>
      </c>
      <c r="O106" s="2">
        <f>'OMPI-25proc'!M343</f>
        <v>11.860310000000002</v>
      </c>
      <c r="P106" s="2">
        <f>'OMPI-36proc'!M343</f>
        <v>16.732860000000002</v>
      </c>
      <c r="Q106" s="2">
        <f>'OMPI-49proc'!M343</f>
        <v>15.03983</v>
      </c>
      <c r="R106" s="2">
        <f>'OMPI-64proc'!M343</f>
        <v>16.029260000000001</v>
      </c>
    </row>
    <row r="107" spans="1:18" ht="14" x14ac:dyDescent="0.15">
      <c r="A107" s="2" t="s">
        <v>10</v>
      </c>
      <c r="B107">
        <f>'MVA2 Opt-4proc'!E343</f>
        <v>1.3448240000000001E-3</v>
      </c>
      <c r="C107" s="2">
        <f>'MVA2 Opt-9proc'!E343</f>
        <v>1.4762169999999999E-3</v>
      </c>
      <c r="D107" s="2">
        <f>'MVA2 Opt-16proc'!E343</f>
        <v>1.4731410000000001E-3</v>
      </c>
      <c r="E107" s="2">
        <f>'MVA2 Opt-25proc'!E343</f>
        <v>1.680731E-3</v>
      </c>
      <c r="F107" s="2">
        <f>'MVA2 Opt-36proc'!E343</f>
        <v>1.301457E-3</v>
      </c>
      <c r="G107" s="2">
        <f>'MVA2 Opt-49proc'!E343</f>
        <v>1.2500289999999999E-3</v>
      </c>
      <c r="H107" s="2">
        <f>'MVA2 Opt-64proc'!E343</f>
        <v>1.1912580000000002E-3</v>
      </c>
      <c r="K107" s="2" t="s">
        <v>10</v>
      </c>
      <c r="L107" s="2">
        <f>'OMPI-4proc'!M345</f>
        <v>8.6580469999999998</v>
      </c>
      <c r="M107" s="2">
        <f>'OMPI-9proc'!M344</f>
        <v>8.769342</v>
      </c>
      <c r="N107" s="2">
        <f>'OMPI-16proc'!M344</f>
        <v>8.1877519999999997</v>
      </c>
      <c r="O107" s="2">
        <f>'OMPI-25proc'!M344</f>
        <v>6.8859510000000004</v>
      </c>
      <c r="P107" s="2">
        <f>'OMPI-36proc'!M344</f>
        <v>8.9624670000000002</v>
      </c>
      <c r="Q107" s="2">
        <f>'OMPI-49proc'!M344</f>
        <v>9.8334970000000013</v>
      </c>
      <c r="R107" s="2">
        <f>'OMPI-64proc'!M344</f>
        <v>8.3914240000000007</v>
      </c>
    </row>
    <row r="108" spans="1:18" ht="14" x14ac:dyDescent="0.15">
      <c r="A108" s="2" t="s">
        <v>11</v>
      </c>
      <c r="B108">
        <f>'MVA2 Opt-4proc'!E344</f>
        <v>1.480793E-3</v>
      </c>
      <c r="C108" s="2">
        <f>'MVA2 Opt-9proc'!E344</f>
        <v>1.4400489999999999E-3</v>
      </c>
      <c r="D108" s="2">
        <f>'MVA2 Opt-16proc'!E344</f>
        <v>1.3676420000000001E-3</v>
      </c>
      <c r="E108" s="2">
        <f>'MVA2 Opt-25proc'!E344</f>
        <v>1.7959110000000001E-3</v>
      </c>
      <c r="F108" s="2">
        <f>'MVA2 Opt-36proc'!E344</f>
        <v>1.308965E-3</v>
      </c>
      <c r="G108" s="2">
        <f>'MVA2 Opt-49proc'!E344</f>
        <v>1.2723459999999999E-3</v>
      </c>
      <c r="H108" s="2">
        <f>'MVA2 Opt-64proc'!E344</f>
        <v>1.212786E-3</v>
      </c>
      <c r="K108" s="2" t="s">
        <v>11</v>
      </c>
      <c r="L108" s="2">
        <f>'OMPI-4proc'!M346</f>
        <v>9.7343259999999994</v>
      </c>
      <c r="M108" s="2">
        <f>'OMPI-9proc'!M345</f>
        <v>11.254734000000001</v>
      </c>
      <c r="N108" s="2">
        <f>'OMPI-16proc'!M345</f>
        <v>11.526204999999999</v>
      </c>
      <c r="O108" s="2">
        <f>'OMPI-25proc'!M345</f>
        <v>8.2561269999999993</v>
      </c>
      <c r="P108" s="2">
        <f>'OMPI-36proc'!M345</f>
        <v>11.384407999999999</v>
      </c>
      <c r="Q108" s="2">
        <f>'OMPI-49proc'!M345</f>
        <v>11.609092</v>
      </c>
      <c r="R108" s="2">
        <f>'OMPI-64proc'!M345</f>
        <v>10.860062999999998</v>
      </c>
    </row>
    <row r="109" spans="1:18" ht="14" x14ac:dyDescent="0.15">
      <c r="A109" s="2" t="s">
        <v>12</v>
      </c>
      <c r="B109">
        <f>'MVA2 Opt-4proc'!E345</f>
        <v>1.0747440000000003E-3</v>
      </c>
      <c r="C109" s="2">
        <f>'MVA2 Opt-9proc'!E345</f>
        <v>1.066111E-3</v>
      </c>
      <c r="D109" s="2">
        <f>'MVA2 Opt-16proc'!E345</f>
        <v>1.056457E-3</v>
      </c>
      <c r="E109" s="2">
        <f>'MVA2 Opt-25proc'!E345</f>
        <v>1.397634E-3</v>
      </c>
      <c r="F109" s="2">
        <f>'MVA2 Opt-36proc'!E345</f>
        <v>1.0349279999999998E-3</v>
      </c>
      <c r="G109" s="2">
        <f>'MVA2 Opt-49proc'!E345</f>
        <v>1.0306364000000001E-3</v>
      </c>
      <c r="H109" s="2">
        <f>'MVA2 Opt-64proc'!E345</f>
        <v>9.9415750000000002E-4</v>
      </c>
      <c r="K109" s="2" t="s">
        <v>12</v>
      </c>
      <c r="L109" s="2">
        <f>'OMPI-4proc'!M347</f>
        <v>3.378555</v>
      </c>
      <c r="M109" s="2">
        <f>'OMPI-9proc'!M346</f>
        <v>3.7668200000000001</v>
      </c>
      <c r="N109" s="2">
        <f>'OMPI-16proc'!M346</f>
        <v>3.9417829999999996</v>
      </c>
      <c r="O109" s="2">
        <f>'OMPI-25proc'!M346</f>
        <v>2.9060790000000001</v>
      </c>
      <c r="P109" s="2">
        <f>'OMPI-36proc'!M346</f>
        <v>3.6164619999999998</v>
      </c>
      <c r="Q109" s="2">
        <f>'OMPI-49proc'!M346</f>
        <v>3.6939459999999995</v>
      </c>
      <c r="R109" s="2">
        <f>'OMPI-64proc'!M346</f>
        <v>4.0323009999999995</v>
      </c>
    </row>
    <row r="110" spans="1:18" ht="14" x14ac:dyDescent="0.15">
      <c r="A110" s="2" t="s">
        <v>13</v>
      </c>
      <c r="B110">
        <f>'MVA2 Opt-4proc'!E346</f>
        <v>1.1333220000000002E-3</v>
      </c>
      <c r="C110" s="2">
        <f>'MVA2 Opt-9proc'!E346</f>
        <v>1.102829E-3</v>
      </c>
      <c r="D110" s="2">
        <f>'MVA2 Opt-16proc'!E346</f>
        <v>1.1593340000000001E-3</v>
      </c>
      <c r="E110" s="2">
        <f>'MVA2 Opt-25proc'!E346</f>
        <v>1.3699990000000002E-3</v>
      </c>
      <c r="F110" s="2">
        <f>'MVA2 Opt-36proc'!E346</f>
        <v>1.0178322E-3</v>
      </c>
      <c r="G110" s="2">
        <f>'MVA2 Opt-49proc'!E346</f>
        <v>1.0326390000000001E-3</v>
      </c>
      <c r="H110" s="2">
        <f>'MVA2 Opt-64proc'!E346</f>
        <v>9.9668529999999986E-4</v>
      </c>
      <c r="K110" s="2" t="s">
        <v>13</v>
      </c>
      <c r="L110" s="2">
        <f>'OMPI-4proc'!M348</f>
        <v>4.6545870000000003</v>
      </c>
      <c r="M110" s="2">
        <f>'OMPI-9proc'!M347</f>
        <v>4.4081259999999993</v>
      </c>
      <c r="N110" s="2">
        <f>'OMPI-16proc'!M347</f>
        <v>4.0784969999999996</v>
      </c>
      <c r="O110" s="2">
        <f>'OMPI-25proc'!M347</f>
        <v>3.3742560000000004</v>
      </c>
      <c r="P110" s="2">
        <f>'OMPI-36proc'!M347</f>
        <v>4.4641830000000002</v>
      </c>
      <c r="Q110" s="2">
        <f>'OMPI-49proc'!M347</f>
        <v>4.6435880000000012</v>
      </c>
      <c r="R110" s="2">
        <f>'OMPI-64proc'!M347</f>
        <v>4.335496</v>
      </c>
    </row>
    <row r="111" spans="1:18" ht="14" x14ac:dyDescent="0.15">
      <c r="A111" s="2" t="s">
        <v>14</v>
      </c>
      <c r="B111">
        <f>'MVA2 Opt-4proc'!E347</f>
        <v>1.0554550000000001E-3</v>
      </c>
      <c r="C111" s="2">
        <f>'MVA2 Opt-9proc'!E347</f>
        <v>1.039814E-3</v>
      </c>
      <c r="D111" s="2">
        <f>'MVA2 Opt-16proc'!E347</f>
        <v>1.1489629999999998E-3</v>
      </c>
      <c r="E111" s="2">
        <f>'MVA2 Opt-25proc'!E347</f>
        <v>1.4393800000000001E-3</v>
      </c>
      <c r="F111" s="2">
        <f>'MVA2 Opt-36proc'!E347</f>
        <v>1.076294E-3</v>
      </c>
      <c r="G111" s="2">
        <f>'MVA2 Opt-49proc'!E347</f>
        <v>1.0737419999999999E-3</v>
      </c>
      <c r="H111" s="2">
        <f>'MVA2 Opt-64proc'!E347</f>
        <v>1.0129225E-3</v>
      </c>
      <c r="K111" s="2" t="s">
        <v>14</v>
      </c>
      <c r="L111" s="2">
        <f>'OMPI-4proc'!M349</f>
        <v>4.3718050000000002</v>
      </c>
      <c r="M111" s="2">
        <f>'OMPI-9proc'!M348</f>
        <v>4.9459349999999986</v>
      </c>
      <c r="N111" s="2">
        <f>'OMPI-16proc'!M348</f>
        <v>4.5917079999999997</v>
      </c>
      <c r="O111" s="2">
        <f>'OMPI-25proc'!M348</f>
        <v>3.7823659999999997</v>
      </c>
      <c r="P111" s="2">
        <f>'OMPI-36proc'!M348</f>
        <v>4.8030540000000013</v>
      </c>
      <c r="Q111" s="2">
        <f>'OMPI-49proc'!M348</f>
        <v>5.538233</v>
      </c>
      <c r="R111" s="2">
        <f>'OMPI-64proc'!M348</f>
        <v>4.7150950000000007</v>
      </c>
    </row>
    <row r="112" spans="1:18" ht="14" x14ac:dyDescent="0.15">
      <c r="A112" s="2" t="s">
        <v>15</v>
      </c>
      <c r="B112">
        <f>'MVA2 Opt-4proc'!E348</f>
        <v>1.4065499999999999E-3</v>
      </c>
      <c r="C112" s="2">
        <f>'MVA2 Opt-9proc'!E348</f>
        <v>1.1952639999999999E-3</v>
      </c>
      <c r="D112" s="2">
        <f>'MVA2 Opt-16proc'!E348</f>
        <v>1.2771130000000003E-3</v>
      </c>
      <c r="E112" s="2">
        <f>'MVA2 Opt-25proc'!E348</f>
        <v>1.6582009999999998E-3</v>
      </c>
      <c r="F112" s="2">
        <f>'MVA2 Opt-36proc'!E348</f>
        <v>1.2799490000000003E-3</v>
      </c>
      <c r="G112" s="2">
        <f>'MVA2 Opt-49proc'!E348</f>
        <v>1.171254E-3</v>
      </c>
      <c r="H112" s="2">
        <f>'MVA2 Opt-64proc'!E348</f>
        <v>1.1080749999999998E-3</v>
      </c>
      <c r="K112" s="2" t="s">
        <v>15</v>
      </c>
      <c r="L112" s="2">
        <f>'OMPI-4proc'!M350</f>
        <v>9.3349659999999979</v>
      </c>
      <c r="M112" s="2">
        <f>'OMPI-9proc'!M349</f>
        <v>9.4879829999999998</v>
      </c>
      <c r="N112" s="2">
        <f>'OMPI-16proc'!M349</f>
        <v>9.6615980000000015</v>
      </c>
      <c r="O112" s="2">
        <f>'OMPI-25proc'!M349</f>
        <v>7.4811890000000005</v>
      </c>
      <c r="P112" s="2">
        <f>'OMPI-36proc'!M349</f>
        <v>9.7704540000000009</v>
      </c>
      <c r="Q112" s="2">
        <f>'OMPI-49proc'!M349</f>
        <v>10.290932000000002</v>
      </c>
      <c r="R112" s="2">
        <f>'OMPI-64proc'!M349</f>
        <v>9.6813869999999991</v>
      </c>
    </row>
    <row r="113" spans="1:18" ht="14" x14ac:dyDescent="0.15">
      <c r="A113" s="2" t="s">
        <v>16</v>
      </c>
      <c r="B113">
        <f>'MVA2 Opt-4proc'!E349</f>
        <v>1.2627609999999998E-3</v>
      </c>
      <c r="C113" s="2">
        <f>'MVA2 Opt-9proc'!E349</f>
        <v>1.4015200000000003E-3</v>
      </c>
      <c r="D113" s="2">
        <f>'MVA2 Opt-16proc'!E349</f>
        <v>1.312852E-3</v>
      </c>
      <c r="E113" s="2">
        <f>'MVA2 Opt-25proc'!E349</f>
        <v>1.4961250000000003E-3</v>
      </c>
      <c r="F113" s="2">
        <f>'MVA2 Opt-36proc'!E349</f>
        <v>1.173283E-3</v>
      </c>
      <c r="G113" s="2">
        <f>'MVA2 Opt-49proc'!E349</f>
        <v>1.121354E-3</v>
      </c>
      <c r="H113" s="2">
        <f>'MVA2 Opt-64proc'!E349</f>
        <v>1.092626E-3</v>
      </c>
      <c r="K113" s="2" t="s">
        <v>16</v>
      </c>
      <c r="L113" s="2">
        <f>'OMPI-4proc'!M351</f>
        <v>13.348964</v>
      </c>
      <c r="M113" s="2">
        <f>'OMPI-9proc'!M350</f>
        <v>13.611245</v>
      </c>
      <c r="N113" s="2">
        <f>'OMPI-16proc'!M350</f>
        <v>13.340430000000001</v>
      </c>
      <c r="O113" s="2">
        <f>'OMPI-25proc'!M350</f>
        <v>10.482430000000001</v>
      </c>
      <c r="P113" s="2">
        <f>'OMPI-36proc'!M350</f>
        <v>13.533469999999999</v>
      </c>
      <c r="Q113" s="2">
        <f>'OMPI-49proc'!M350</f>
        <v>14.686589999999999</v>
      </c>
      <c r="R113" s="2">
        <f>'OMPI-64proc'!M350</f>
        <v>14.117709999999999</v>
      </c>
    </row>
    <row r="114" spans="1:18" ht="14" x14ac:dyDescent="0.15">
      <c r="A114" s="2" t="s">
        <v>17</v>
      </c>
      <c r="B114">
        <f>'MVA2 Opt-4proc'!E350</f>
        <v>2.0131099999999998E-3</v>
      </c>
      <c r="C114" s="2">
        <f>'MVA2 Opt-9proc'!E350</f>
        <v>1.9202459999999998E-3</v>
      </c>
      <c r="D114" s="2">
        <f>'MVA2 Opt-16proc'!E350</f>
        <v>1.9568919999999996E-3</v>
      </c>
      <c r="E114" s="2">
        <f>'MVA2 Opt-25proc'!E350</f>
        <v>1.8977879999999999E-3</v>
      </c>
      <c r="F114" s="2">
        <f>'MVA2 Opt-36proc'!E350</f>
        <v>2.4903309999999997E-3</v>
      </c>
      <c r="G114" s="2">
        <f>'MVA2 Opt-49proc'!E350</f>
        <v>2.5222769999999999E-3</v>
      </c>
      <c r="H114" s="2">
        <f>'MVA2 Opt-64proc'!E350</f>
        <v>2.0241729999999998E-3</v>
      </c>
      <c r="K114" s="2" t="s">
        <v>17</v>
      </c>
      <c r="L114" s="2">
        <f>'OMPI-4proc'!M352</f>
        <v>28.05602</v>
      </c>
      <c r="M114" s="2">
        <f>'OMPI-9proc'!M351</f>
        <v>31.302240000000001</v>
      </c>
      <c r="N114" s="2">
        <f>'OMPI-16proc'!M351</f>
        <v>30.244140000000005</v>
      </c>
      <c r="O114" s="2">
        <f>'OMPI-25proc'!M351</f>
        <v>30.632709999999996</v>
      </c>
      <c r="P114" s="2">
        <f>'OMPI-36proc'!M351</f>
        <v>31.158050000000003</v>
      </c>
      <c r="Q114" s="2">
        <f>'OMPI-49proc'!M351</f>
        <v>39.639499999999991</v>
      </c>
      <c r="R114" s="2">
        <f>'OMPI-64proc'!M351</f>
        <v>31.385870000000001</v>
      </c>
    </row>
    <row r="115" spans="1:18" ht="14" x14ac:dyDescent="0.15">
      <c r="A115" s="2" t="s">
        <v>18</v>
      </c>
      <c r="B115">
        <f>'MVA2 Opt-4proc'!E351</f>
        <v>1.467491E-3</v>
      </c>
      <c r="C115" s="2">
        <f>'MVA2 Opt-9proc'!E351</f>
        <v>1.9640909999999998E-3</v>
      </c>
      <c r="D115" s="2">
        <f>'MVA2 Opt-16proc'!E351</f>
        <v>1.0024551999999998E-3</v>
      </c>
      <c r="E115" s="2">
        <f>'MVA2 Opt-25proc'!E351</f>
        <v>1.9688369999999998E-3</v>
      </c>
      <c r="F115" s="2">
        <f>'MVA2 Opt-36proc'!E351</f>
        <v>1.5151509999999997E-3</v>
      </c>
      <c r="G115" s="2">
        <f>'MVA2 Opt-49proc'!E351</f>
        <v>1.3809919999999999E-3</v>
      </c>
      <c r="H115" s="2">
        <f>'MVA2 Opt-64proc'!E351</f>
        <v>1.3535269999999998E-3</v>
      </c>
      <c r="K115" s="2" t="s">
        <v>18</v>
      </c>
      <c r="L115" s="2">
        <f>'OMPI-4proc'!M353</f>
        <v>21.593169999999997</v>
      </c>
      <c r="M115" s="2">
        <f>'OMPI-9proc'!M352</f>
        <v>24.032260000000001</v>
      </c>
      <c r="N115" s="2">
        <f>'OMPI-16proc'!M352</f>
        <v>24.234990000000003</v>
      </c>
      <c r="O115" s="2">
        <f>'OMPI-25proc'!M352</f>
        <v>23.394089999999998</v>
      </c>
      <c r="P115" s="2">
        <f>'OMPI-36proc'!M352</f>
        <v>24.774920000000002</v>
      </c>
      <c r="Q115" s="2">
        <f>'OMPI-49proc'!M352</f>
        <v>33.562290000000004</v>
      </c>
      <c r="R115" s="2">
        <f>'OMPI-64proc'!M352</f>
        <v>24.756730000000001</v>
      </c>
    </row>
    <row r="116" spans="1:18" ht="14" x14ac:dyDescent="0.15">
      <c r="A116" s="2" t="s">
        <v>19</v>
      </c>
      <c r="B116">
        <f>'MVA2 Opt-4proc'!E352</f>
        <v>1.1491530000000002E-3</v>
      </c>
      <c r="C116" s="2">
        <f>'MVA2 Opt-9proc'!E352</f>
        <v>1.1051659999999999E-3</v>
      </c>
      <c r="D116" s="2">
        <f>'MVA2 Opt-16proc'!E352</f>
        <v>1.1272669999999999E-3</v>
      </c>
      <c r="E116" s="2">
        <f>'MVA2 Opt-25proc'!E352</f>
        <v>1.5080459999999999E-3</v>
      </c>
      <c r="F116" s="2">
        <f>'MVA2 Opt-36proc'!E352</f>
        <v>1.1134859999999999E-3</v>
      </c>
      <c r="G116" s="2">
        <f>'MVA2 Opt-49proc'!E352</f>
        <v>1.101208E-3</v>
      </c>
      <c r="H116" s="2">
        <f>'MVA2 Opt-64proc'!E352</f>
        <v>1.0601019999999998E-3</v>
      </c>
      <c r="K116" s="2" t="s">
        <v>19</v>
      </c>
      <c r="L116" s="2">
        <f>'OMPI-4proc'!M354</f>
        <v>6.9349889999999998</v>
      </c>
      <c r="M116" s="2">
        <f>'OMPI-9proc'!M353</f>
        <v>8.3820779999999999</v>
      </c>
      <c r="N116" s="2">
        <f>'OMPI-16proc'!M353</f>
        <v>8.2203399999999984</v>
      </c>
      <c r="O116" s="2">
        <f>'OMPI-25proc'!M353</f>
        <v>5.8473629999999996</v>
      </c>
      <c r="P116" s="2">
        <f>'OMPI-36proc'!M353</f>
        <v>7.7627079999999991</v>
      </c>
      <c r="Q116" s="2">
        <f>'OMPI-49proc'!M353</f>
        <v>8.0909280000000017</v>
      </c>
      <c r="R116" s="2">
        <f>'OMPI-64proc'!M353</f>
        <v>7.8453149999999994</v>
      </c>
    </row>
    <row r="117" spans="1:18" ht="14" x14ac:dyDescent="0.15">
      <c r="A117" s="2" t="s">
        <v>20</v>
      </c>
      <c r="B117">
        <f>'MVA2 Opt-4proc'!E353</f>
        <v>1.1714219999999999E-3</v>
      </c>
      <c r="C117" s="2">
        <f>'MVA2 Opt-9proc'!E353</f>
        <v>1.1573100000000002E-3</v>
      </c>
      <c r="D117" s="2">
        <f>'MVA2 Opt-16proc'!E353</f>
        <v>1.1595010000000003E-3</v>
      </c>
      <c r="E117" s="2">
        <f>'MVA2 Opt-25proc'!E353</f>
        <v>1.442338E-3</v>
      </c>
      <c r="F117" s="2">
        <f>'MVA2 Opt-36proc'!E353</f>
        <v>1.0732889999999998E-3</v>
      </c>
      <c r="G117" s="2">
        <f>'MVA2 Opt-49proc'!E353</f>
        <v>1.0795839999999998E-3</v>
      </c>
      <c r="H117" s="2">
        <f>'MVA2 Opt-64proc'!E353</f>
        <v>1.759768E-4</v>
      </c>
      <c r="K117" s="2" t="s">
        <v>20</v>
      </c>
      <c r="L117" s="2">
        <f>'OMPI-4proc'!M355</f>
        <v>8.9117270000000026</v>
      </c>
      <c r="M117" s="2">
        <f>'OMPI-9proc'!M354</f>
        <v>10.870519000000002</v>
      </c>
      <c r="N117" s="2">
        <f>'OMPI-16proc'!M354</f>
        <v>10.791842000000001</v>
      </c>
      <c r="O117" s="2">
        <f>'OMPI-25proc'!M354</f>
        <v>8.038469000000001</v>
      </c>
      <c r="P117" s="2">
        <f>'OMPI-36proc'!M354</f>
        <v>10.758572999999998</v>
      </c>
      <c r="Q117" s="2">
        <f>'OMPI-49proc'!M354</f>
        <v>11.293512</v>
      </c>
      <c r="R117" s="2">
        <f>'OMPI-64proc'!M354</f>
        <v>10.943174999999998</v>
      </c>
    </row>
    <row r="118" spans="1:18" ht="14" x14ac:dyDescent="0.15">
      <c r="A118" s="2" t="s">
        <v>21</v>
      </c>
      <c r="B118">
        <f>'MVA2 Opt-4proc'!E354</f>
        <v>1.1650559999999998E-3</v>
      </c>
      <c r="C118" s="2">
        <f>'MVA2 Opt-9proc'!E354</f>
        <v>1.0111584000000002E-3</v>
      </c>
      <c r="D118" s="2">
        <f>'MVA2 Opt-16proc'!E354</f>
        <v>1.1238340000000002E-3</v>
      </c>
      <c r="E118" s="2">
        <f>'MVA2 Opt-25proc'!E354</f>
        <v>1.505089E-3</v>
      </c>
      <c r="F118" s="2">
        <f>'MVA2 Opt-36proc'!E354</f>
        <v>1.1439339999999999E-3</v>
      </c>
      <c r="G118" s="2">
        <f>'MVA2 Opt-49proc'!E354</f>
        <v>1.10464E-3</v>
      </c>
      <c r="H118" s="2">
        <f>'MVA2 Opt-64proc'!E354</f>
        <v>1.05357E-3</v>
      </c>
      <c r="K118" s="2" t="s">
        <v>21</v>
      </c>
      <c r="L118" s="2">
        <f>'OMPI-4proc'!M356</f>
        <v>21.90287</v>
      </c>
      <c r="M118" s="2">
        <f>'OMPI-9proc'!M355</f>
        <v>24.929670000000002</v>
      </c>
      <c r="N118" s="2">
        <f>'OMPI-16proc'!M355</f>
        <v>24.37771</v>
      </c>
      <c r="O118" s="2">
        <f>'OMPI-25proc'!M355</f>
        <v>17.069420000000001</v>
      </c>
      <c r="P118" s="2">
        <f>'OMPI-36proc'!M355</f>
        <v>25.440720000000002</v>
      </c>
      <c r="Q118" s="2">
        <f>'OMPI-49proc'!M355</f>
        <v>24.264420000000001</v>
      </c>
      <c r="R118" s="2">
        <f>'OMPI-64proc'!M355</f>
        <v>22.384360000000001</v>
      </c>
    </row>
    <row r="119" spans="1:18" ht="14" x14ac:dyDescent="0.15">
      <c r="A119" s="2" t="s">
        <v>22</v>
      </c>
      <c r="B119">
        <f>'MVA2 Opt-4proc'!E355</f>
        <v>1.0589620000000003E-3</v>
      </c>
      <c r="C119" s="2">
        <f>'MVA2 Opt-9proc'!E355</f>
        <v>1.188326E-3</v>
      </c>
      <c r="D119" s="2">
        <f>'MVA2 Opt-16proc'!E355</f>
        <v>1.129913E-3</v>
      </c>
      <c r="E119" s="2">
        <f>'MVA2 Opt-25proc'!E355</f>
        <v>6.7470089999999996E-4</v>
      </c>
      <c r="F119" s="2">
        <f>'MVA2 Opt-36proc'!E355</f>
        <v>2.2606850000000001E-4</v>
      </c>
      <c r="G119" s="2">
        <f>'MVA2 Opt-49proc'!E355</f>
        <v>1.942395E-4</v>
      </c>
      <c r="H119" s="2">
        <f>'MVA2 Opt-64proc'!E355</f>
        <v>1.6262529999999998E-4</v>
      </c>
      <c r="K119" s="2" t="s">
        <v>22</v>
      </c>
      <c r="L119" s="2">
        <f>'OMPI-4proc'!M357</f>
        <v>10.266480000000001</v>
      </c>
      <c r="M119" s="2">
        <f>'OMPI-9proc'!M356</f>
        <v>10.763369999999998</v>
      </c>
      <c r="N119" s="2">
        <f>'OMPI-16proc'!M356</f>
        <v>10.730319999999999</v>
      </c>
      <c r="O119" s="2">
        <f>'OMPI-25proc'!M356</f>
        <v>10.789479999999999</v>
      </c>
      <c r="P119" s="2">
        <f>'OMPI-36proc'!M356</f>
        <v>10.926020000000001</v>
      </c>
      <c r="Q119" s="2">
        <f>'OMPI-49proc'!M356</f>
        <v>14.91704</v>
      </c>
      <c r="R119" s="2">
        <f>'OMPI-64proc'!M356</f>
        <v>11.035240000000002</v>
      </c>
    </row>
    <row r="120" spans="1:18" ht="14" x14ac:dyDescent="0.15">
      <c r="A120" s="2" t="s">
        <v>23</v>
      </c>
      <c r="B120">
        <f>'MVA2 Opt-4proc'!E356</f>
        <v>1.0575049999999998E-3</v>
      </c>
      <c r="C120" s="2">
        <f>'MVA2 Opt-9proc'!E356</f>
        <v>1.0780799999999999E-3</v>
      </c>
      <c r="D120" s="2">
        <f>'MVA2 Opt-16proc'!E356</f>
        <v>1.1404770000000002E-3</v>
      </c>
      <c r="E120" s="2">
        <f>'MVA2 Opt-25proc'!E356</f>
        <v>1.4452920000000001E-3</v>
      </c>
      <c r="F120" s="2">
        <f>'MVA2 Opt-36proc'!E356</f>
        <v>2.0780550000000001E-4</v>
      </c>
      <c r="G120" s="2">
        <f>'MVA2 Opt-49proc'!E356</f>
        <v>1.7983919999999998E-4</v>
      </c>
      <c r="H120" s="2">
        <f>'MVA2 Opt-64proc'!E356</f>
        <v>1.493217E-4</v>
      </c>
      <c r="K120" s="2" t="s">
        <v>23</v>
      </c>
      <c r="L120" s="2">
        <f>'OMPI-4proc'!M358</f>
        <v>22.309549999999998</v>
      </c>
      <c r="M120" s="2">
        <f>'OMPI-9proc'!M357</f>
        <v>25.37433</v>
      </c>
      <c r="N120" s="2">
        <f>'OMPI-16proc'!M357</f>
        <v>25.270490000000002</v>
      </c>
      <c r="O120" s="2">
        <f>'OMPI-25proc'!M357</f>
        <v>18.205839999999998</v>
      </c>
      <c r="P120" s="2">
        <f>'OMPI-36proc'!M357</f>
        <v>22.381070000000001</v>
      </c>
      <c r="Q120" s="2">
        <f>'OMPI-49proc'!M357</f>
        <v>24.855020000000003</v>
      </c>
      <c r="R120" s="2">
        <f>'OMPI-64proc'!M357</f>
        <v>23.81118</v>
      </c>
    </row>
    <row r="121" spans="1:18" ht="14" x14ac:dyDescent="0.15">
      <c r="A121" s="2" t="s">
        <v>24</v>
      </c>
      <c r="B121">
        <f>'MVA2 Opt-4proc'!E357</f>
        <v>1.0627990000000001E-3</v>
      </c>
      <c r="C121" s="2">
        <f>'MVA2 Opt-9proc'!E357</f>
        <v>4.847052E-4</v>
      </c>
      <c r="D121" s="2">
        <f>'MVA2 Opt-16proc'!E357</f>
        <v>1.7366419999999998E-4</v>
      </c>
      <c r="E121" s="2">
        <f>'MVA2 Opt-25proc'!E357</f>
        <v>5.8636660000000005E-4</v>
      </c>
      <c r="F121" s="2">
        <f>'MVA2 Opt-36proc'!E357</f>
        <v>1.4169220000000003E-4</v>
      </c>
      <c r="G121" s="2">
        <f>'MVA2 Opt-49proc'!E357</f>
        <v>1.3768679999999998E-4</v>
      </c>
      <c r="H121" s="2">
        <f>'MVA2 Opt-64proc'!E357</f>
        <v>1.1391639999999999E-4</v>
      </c>
      <c r="K121" s="2" t="s">
        <v>24</v>
      </c>
      <c r="L121" s="2">
        <f>'OMPI-4proc'!M359</f>
        <v>20.678819999999998</v>
      </c>
      <c r="M121" s="2">
        <f>'OMPI-9proc'!M358</f>
        <v>20.550980000000003</v>
      </c>
      <c r="N121" s="2">
        <f>'OMPI-16proc'!M358</f>
        <v>20.373570000000001</v>
      </c>
      <c r="O121" s="2">
        <f>'OMPI-25proc'!M358</f>
        <v>15.672760000000002</v>
      </c>
      <c r="P121" s="2">
        <f>'OMPI-36proc'!M358</f>
        <v>20.823069999999998</v>
      </c>
      <c r="Q121" s="2">
        <f>'OMPI-49proc'!M358</f>
        <v>21.448079999999997</v>
      </c>
      <c r="R121" s="2">
        <f>'OMPI-64proc'!M358</f>
        <v>20.29233</v>
      </c>
    </row>
    <row r="124" spans="1:18" ht="14" x14ac:dyDescent="0.15">
      <c r="A124" s="2"/>
      <c r="B124" s="2"/>
      <c r="C124" s="39" t="s">
        <v>37</v>
      </c>
      <c r="D124" s="39"/>
      <c r="E124" s="39"/>
      <c r="F124" s="39"/>
      <c r="G124" s="39"/>
      <c r="H124" s="2"/>
    </row>
    <row r="125" spans="1:18" ht="14" x14ac:dyDescent="0.15">
      <c r="A125" s="2"/>
      <c r="B125" s="2"/>
      <c r="C125" s="2"/>
      <c r="D125" s="2"/>
      <c r="E125" s="2"/>
      <c r="F125" s="2"/>
      <c r="G125" s="2"/>
      <c r="H125" s="2"/>
    </row>
    <row r="126" spans="1:18" ht="14" x14ac:dyDescent="0.15">
      <c r="A126" s="2"/>
      <c r="B126" s="1">
        <v>4</v>
      </c>
      <c r="C126" s="1">
        <v>9</v>
      </c>
      <c r="D126" s="1">
        <v>16</v>
      </c>
      <c r="E126" s="1">
        <v>25</v>
      </c>
      <c r="F126" s="1">
        <v>36</v>
      </c>
      <c r="G126" s="1">
        <v>49</v>
      </c>
      <c r="H126" s="1">
        <v>64</v>
      </c>
    </row>
    <row r="127" spans="1:18" ht="14" x14ac:dyDescent="0.15">
      <c r="A127" s="2" t="s">
        <v>0</v>
      </c>
      <c r="B127" s="2">
        <f>'MVA2 Opt-4proc'!F333</f>
        <v>1.0403639999999998E-3</v>
      </c>
      <c r="C127" s="2">
        <f>'MVA2 Opt-9proc'!F333</f>
        <v>1.3345020000000002E-3</v>
      </c>
      <c r="D127" s="2">
        <f>'MVA2 Opt-16proc'!F333</f>
        <v>3.6310179999999997E-3</v>
      </c>
      <c r="E127" s="2">
        <f>'MVA2 Opt-25proc'!F333</f>
        <v>1.5844100000000001E-3</v>
      </c>
      <c r="F127" s="2">
        <f>'MVA2 Opt-36proc'!F333</f>
        <v>1.6032210000000002E-3</v>
      </c>
      <c r="G127" s="2">
        <f>'MVA2 Opt-49proc'!F333</f>
        <v>3.2927E-3</v>
      </c>
      <c r="H127" s="2">
        <f>'MVA2 Opt-64proc'!F333</f>
        <v>2.5399460000000004E-3</v>
      </c>
    </row>
    <row r="128" spans="1:18" ht="14" x14ac:dyDescent="0.15">
      <c r="A128" s="2" t="s">
        <v>1</v>
      </c>
      <c r="B128" s="2">
        <f>'MVA2 Opt-4proc'!F334</f>
        <v>4.1015149999999999E-4</v>
      </c>
      <c r="C128" s="2">
        <f>'MVA2 Opt-9proc'!F334</f>
        <v>5.5329789999999999E-4</v>
      </c>
      <c r="D128" s="2">
        <f>'MVA2 Opt-16proc'!F334</f>
        <v>6.0696609999999994E-4</v>
      </c>
      <c r="E128" s="2">
        <f>'MVA2 Opt-25proc'!F334</f>
        <v>6.8023189999999998E-4</v>
      </c>
      <c r="F128" s="2">
        <f>'MVA2 Opt-36proc'!F334</f>
        <v>6.8247319999999992E-4</v>
      </c>
      <c r="G128" s="2">
        <f>'MVA2 Opt-49proc'!F334</f>
        <v>7.7073579999999999E-4</v>
      </c>
      <c r="H128" s="2">
        <f>'MVA2 Opt-64proc'!F334</f>
        <v>1.0136611999999998E-3</v>
      </c>
    </row>
    <row r="129" spans="1:8" ht="14" x14ac:dyDescent="0.15">
      <c r="A129" s="2" t="s">
        <v>2</v>
      </c>
      <c r="B129" s="2">
        <f>'MVA2 Opt-4proc'!F335</f>
        <v>5.74732E-4</v>
      </c>
      <c r="C129" s="2">
        <f>'MVA2 Opt-9proc'!F335</f>
        <v>7.4012260000000005E-4</v>
      </c>
      <c r="D129" s="2">
        <f>'MVA2 Opt-16proc'!F335</f>
        <v>7.8785420000000001E-4</v>
      </c>
      <c r="E129" s="2">
        <f>'MVA2 Opt-25proc'!F335</f>
        <v>8.731365E-4</v>
      </c>
      <c r="F129" s="2">
        <f>'MVA2 Opt-36proc'!F335</f>
        <v>8.6288439999999999E-4</v>
      </c>
      <c r="G129" s="2">
        <f>'MVA2 Opt-49proc'!F335</f>
        <v>9.2158319999999998E-4</v>
      </c>
      <c r="H129" s="2">
        <f>'MVA2 Opt-64proc'!F335</f>
        <v>1.277207E-3</v>
      </c>
    </row>
    <row r="130" spans="1:8" ht="14" x14ac:dyDescent="0.15">
      <c r="A130" s="2" t="s">
        <v>3</v>
      </c>
      <c r="B130" s="2">
        <f>'MVA2 Opt-4proc'!F336</f>
        <v>1.0011905000000001E-3</v>
      </c>
      <c r="C130" s="2">
        <f>'MVA2 Opt-9proc'!F336</f>
        <v>1.2743239999999999E-3</v>
      </c>
      <c r="D130" s="2">
        <f>'MVA2 Opt-16proc'!F336</f>
        <v>1.6407480000000002E-3</v>
      </c>
      <c r="E130" s="2">
        <f>'MVA2 Opt-25proc'!F336</f>
        <v>1.5338179999999999E-3</v>
      </c>
      <c r="F130" s="2">
        <f>'MVA2 Opt-36proc'!F336</f>
        <v>1.5344609999999998E-3</v>
      </c>
      <c r="G130" s="2">
        <f>'MVA2 Opt-49proc'!F336</f>
        <v>1.9748219999999998E-3</v>
      </c>
      <c r="H130" s="2">
        <f>'MVA2 Opt-64proc'!F336</f>
        <v>2.4595509999999999E-3</v>
      </c>
    </row>
    <row r="131" spans="1:8" ht="14" x14ac:dyDescent="0.15">
      <c r="A131" s="2" t="s">
        <v>4</v>
      </c>
      <c r="B131" s="2">
        <f>'MVA2 Opt-4proc'!F337</f>
        <v>3.0739309999999997E-4</v>
      </c>
      <c r="C131" s="2">
        <f>'MVA2 Opt-9proc'!F337</f>
        <v>3.6125199999999995E-4</v>
      </c>
      <c r="D131" s="2">
        <f>'MVA2 Opt-16proc'!F337</f>
        <v>3.7381649999999997E-4</v>
      </c>
      <c r="E131" s="2">
        <f>'MVA2 Opt-25proc'!F337</f>
        <v>4.1265490000000002E-4</v>
      </c>
      <c r="F131" s="2">
        <f>'MVA2 Opt-36proc'!F337</f>
        <v>4.5921790000000008E-4</v>
      </c>
      <c r="G131" s="2">
        <f>'MVA2 Opt-49proc'!F337</f>
        <v>4.6615600000000001E-4</v>
      </c>
      <c r="H131" s="2">
        <f>'MVA2 Opt-64proc'!F337</f>
        <v>6.1340349999999995E-4</v>
      </c>
    </row>
    <row r="132" spans="1:8" ht="14" x14ac:dyDescent="0.15">
      <c r="A132" s="2" t="s">
        <v>5</v>
      </c>
      <c r="B132" s="2">
        <f>'MVA2 Opt-4proc'!F338</f>
        <v>1.600505E-4</v>
      </c>
      <c r="C132" s="2">
        <f>'MVA2 Opt-9proc'!F338</f>
        <v>2.0804410000000001E-4</v>
      </c>
      <c r="D132" s="2">
        <f>'MVA2 Opt-16proc'!F338</f>
        <v>2.4287690000000003E-4</v>
      </c>
      <c r="E132" s="2">
        <f>'MVA2 Opt-25proc'!F338</f>
        <v>2.6669500000000001E-4</v>
      </c>
      <c r="F132" s="2">
        <f>'MVA2 Opt-36proc'!F338</f>
        <v>2.4638189999999998E-4</v>
      </c>
      <c r="G132" s="2">
        <f>'MVA2 Opt-49proc'!F338</f>
        <v>2.9499539999999996E-4</v>
      </c>
      <c r="H132" s="2">
        <f>'MVA2 Opt-64proc'!F338</f>
        <v>3.9350979999999995E-4</v>
      </c>
    </row>
    <row r="133" spans="1:8" ht="14" x14ac:dyDescent="0.15">
      <c r="A133" s="2" t="s">
        <v>6</v>
      </c>
      <c r="B133" s="2">
        <f>'MVA2 Opt-4proc'!F339</f>
        <v>8.3944809999999983E-4</v>
      </c>
      <c r="C133" s="2">
        <f>'MVA2 Opt-9proc'!F339</f>
        <v>1.1480079999999998E-3</v>
      </c>
      <c r="D133" s="2">
        <f>'MVA2 Opt-16proc'!F339</f>
        <v>1.434566E-3</v>
      </c>
      <c r="E133" s="2">
        <f>'MVA2 Opt-25proc'!F339</f>
        <v>1.3947490000000002E-3</v>
      </c>
      <c r="F133" s="2">
        <f>'MVA2 Opt-36proc'!F339</f>
        <v>1.3591040000000001E-3</v>
      </c>
      <c r="G133" s="2">
        <f>'MVA2 Opt-49proc'!F339</f>
        <v>1.7179960000000001E-3</v>
      </c>
      <c r="H133" s="2">
        <f>'MVA2 Opt-64proc'!F339</f>
        <v>2.1945239999999998E-3</v>
      </c>
    </row>
    <row r="134" spans="1:8" ht="14" x14ac:dyDescent="0.15">
      <c r="A134" s="2" t="s">
        <v>7</v>
      </c>
      <c r="B134" s="2">
        <f>'MVA2 Opt-4proc'!F340</f>
        <v>2.7852070000000006E-4</v>
      </c>
      <c r="C134" s="2">
        <f>'MVA2 Opt-9proc'!F340</f>
        <v>3.2591820000000003E-4</v>
      </c>
      <c r="D134" s="2">
        <f>'MVA2 Opt-16proc'!F340</f>
        <v>3.4711369999999999E-4</v>
      </c>
      <c r="E134" s="2">
        <f>'MVA2 Opt-25proc'!F340</f>
        <v>3.7102689999999998E-4</v>
      </c>
      <c r="F134" s="2">
        <f>'MVA2 Opt-36proc'!F340</f>
        <v>3.8690569999999996E-4</v>
      </c>
      <c r="G134" s="2">
        <f>'MVA2 Opt-49proc'!F340</f>
        <v>3.9334299999999999E-4</v>
      </c>
      <c r="H134" s="2">
        <f>'MVA2 Opt-64proc'!F340</f>
        <v>5.1107419999999999E-4</v>
      </c>
    </row>
    <row r="135" spans="1:8" ht="14" x14ac:dyDescent="0.15">
      <c r="A135" s="2" t="s">
        <v>8</v>
      </c>
      <c r="B135" s="2">
        <f>'MVA2 Opt-4proc'!F341</f>
        <v>5.1472170000000002E-4</v>
      </c>
      <c r="C135" s="2">
        <f>'MVA2 Opt-9proc'!F341</f>
        <v>6.9141379999999983E-4</v>
      </c>
      <c r="D135" s="2">
        <f>'MVA2 Opt-16proc'!F341</f>
        <v>7.4620250000000002E-4</v>
      </c>
      <c r="E135" s="2">
        <f>'MVA2 Opt-25proc'!F341</f>
        <v>8.4578980000000006E-4</v>
      </c>
      <c r="F135" s="2">
        <f>'MVA2 Opt-36proc'!F341</f>
        <v>7.9202649999999988E-4</v>
      </c>
      <c r="G135" s="2">
        <f>'MVA2 Opt-49proc'!F341</f>
        <v>8.7196820000000016E-4</v>
      </c>
      <c r="H135" s="2">
        <f>'MVA2 Opt-64proc'!F341</f>
        <v>1.193143E-3</v>
      </c>
    </row>
    <row r="136" spans="1:8" ht="14" x14ac:dyDescent="0.15">
      <c r="A136" s="2" t="s">
        <v>9</v>
      </c>
      <c r="B136" s="2">
        <f>'MVA2 Opt-4proc'!F342</f>
        <v>4.1444289999999998E-4</v>
      </c>
      <c r="C136" s="2">
        <f>'MVA2 Opt-9proc'!F342</f>
        <v>5.1178940000000015E-4</v>
      </c>
      <c r="D136" s="2">
        <f>'MVA2 Opt-16proc'!F342</f>
        <v>5.5365550000000007E-4</v>
      </c>
      <c r="E136" s="2">
        <f>'MVA2 Opt-25proc'!F342</f>
        <v>6.1793320000000005E-4</v>
      </c>
      <c r="F136" s="2">
        <f>'MVA2 Opt-36proc'!F342</f>
        <v>5.9683319999999992E-4</v>
      </c>
      <c r="G136" s="2">
        <f>'MVA2 Opt-49proc'!F342</f>
        <v>6.3853279999999987E-4</v>
      </c>
      <c r="H136" s="2">
        <f>'MVA2 Opt-64proc'!F342</f>
        <v>8.3081720000000004E-4</v>
      </c>
    </row>
    <row r="137" spans="1:8" ht="14" x14ac:dyDescent="0.15">
      <c r="A137" s="2" t="s">
        <v>10</v>
      </c>
      <c r="B137" s="2">
        <f>'MVA2 Opt-4proc'!F343</f>
        <v>2.8553009999999997E-4</v>
      </c>
      <c r="C137" s="2">
        <f>'MVA2 Opt-9proc'!F343</f>
        <v>3.3237920000000001E-4</v>
      </c>
      <c r="D137" s="2">
        <f>'MVA2 Opt-16proc'!F343</f>
        <v>3.4322749999999999E-4</v>
      </c>
      <c r="E137" s="2">
        <f>'MVA2 Opt-25proc'!F343</f>
        <v>3.8046839999999994E-4</v>
      </c>
      <c r="F137" s="2">
        <f>'MVA2 Opt-36proc'!F343</f>
        <v>3.9248449999999997E-4</v>
      </c>
      <c r="G137" s="2">
        <f>'MVA2 Opt-49proc'!F343</f>
        <v>4.3396950000000004E-4</v>
      </c>
      <c r="H137" s="2">
        <f>'MVA2 Opt-64proc'!F343</f>
        <v>5.6467049999999993E-4</v>
      </c>
    </row>
    <row r="138" spans="1:8" ht="14" x14ac:dyDescent="0.15">
      <c r="A138" s="2" t="s">
        <v>11</v>
      </c>
      <c r="B138" s="2">
        <f>'MVA2 Opt-4proc'!F344</f>
        <v>3.0617719999999999E-4</v>
      </c>
      <c r="C138" s="2">
        <f>'MVA2 Opt-9proc'!F344</f>
        <v>3.4785240000000003E-4</v>
      </c>
      <c r="D138" s="2">
        <f>'MVA2 Opt-16proc'!F344</f>
        <v>3.6554320000000003E-4</v>
      </c>
      <c r="E138" s="2">
        <f>'MVA2 Opt-25proc'!F344</f>
        <v>4.0812489999999993E-4</v>
      </c>
      <c r="F138" s="2">
        <f>'MVA2 Opt-36proc'!F344</f>
        <v>3.9629929999999996E-4</v>
      </c>
      <c r="G138" s="2">
        <f>'MVA2 Opt-49proc'!F344</f>
        <v>4.2357449999999997E-4</v>
      </c>
      <c r="H138" s="2">
        <f>'MVA2 Opt-64proc'!F344</f>
        <v>5.6796090000000004E-4</v>
      </c>
    </row>
    <row r="139" spans="1:8" ht="14" x14ac:dyDescent="0.15">
      <c r="A139" s="2" t="s">
        <v>12</v>
      </c>
      <c r="B139" s="2">
        <f>'MVA2 Opt-4proc'!F345</f>
        <v>1.5919219999999999E-4</v>
      </c>
      <c r="C139" s="2">
        <f>'MVA2 Opt-9proc'!F345</f>
        <v>1.6491410000000001E-4</v>
      </c>
      <c r="D139" s="2">
        <f>'MVA2 Opt-16proc'!F345</f>
        <v>1.7373560000000002E-4</v>
      </c>
      <c r="E139" s="2">
        <f>'MVA2 Opt-25proc'!F345</f>
        <v>2.2602070000000003E-4</v>
      </c>
      <c r="F139" s="2">
        <f>'MVA2 Opt-36proc'!F345</f>
        <v>1.925467E-4</v>
      </c>
      <c r="G139" s="2">
        <f>'MVA2 Opt-49proc'!F345</f>
        <v>2.2373210000000001E-4</v>
      </c>
      <c r="H139" s="2">
        <f>'MVA2 Opt-64proc'!F345</f>
        <v>2.6452529999999993E-4</v>
      </c>
    </row>
    <row r="140" spans="1:8" ht="14" x14ac:dyDescent="0.15">
      <c r="A140" s="2" t="s">
        <v>13</v>
      </c>
      <c r="B140" s="2">
        <f>'MVA2 Opt-4proc'!F346</f>
        <v>1.5370849999999999E-4</v>
      </c>
      <c r="C140" s="2">
        <f>'MVA2 Opt-9proc'!F346</f>
        <v>1.4483920000000003E-4</v>
      </c>
      <c r="D140" s="2">
        <f>'MVA2 Opt-16proc'!F346</f>
        <v>1.6863349999999996E-4</v>
      </c>
      <c r="E140" s="2">
        <f>'MVA2 Opt-25proc'!F346</f>
        <v>2.0294180000000002E-4</v>
      </c>
      <c r="F140" s="2">
        <f>'MVA2 Opt-36proc'!F346</f>
        <v>1.8463140000000002E-4</v>
      </c>
      <c r="G140" s="2">
        <f>'MVA2 Opt-49proc'!F346</f>
        <v>2.0275110000000002E-4</v>
      </c>
      <c r="H140" s="2">
        <f>'MVA2 Opt-64proc'!F346</f>
        <v>2.5324819999999999E-4</v>
      </c>
    </row>
    <row r="141" spans="1:8" ht="14" x14ac:dyDescent="0.15">
      <c r="A141" s="2" t="s">
        <v>14</v>
      </c>
      <c r="B141" s="2">
        <f>'MVA2 Opt-4proc'!F347</f>
        <v>1.4870160000000001E-4</v>
      </c>
      <c r="C141" s="2">
        <f>'MVA2 Opt-9proc'!F347</f>
        <v>1.615047E-4</v>
      </c>
      <c r="D141" s="2">
        <f>'MVA2 Opt-16proc'!F347</f>
        <v>1.917124E-4</v>
      </c>
      <c r="E141" s="2">
        <f>'MVA2 Opt-25proc'!F347</f>
        <v>2.254487E-4</v>
      </c>
      <c r="F141" s="2">
        <f>'MVA2 Opt-36proc'!F347</f>
        <v>2.0179749999999999E-4</v>
      </c>
      <c r="G141" s="2">
        <f>'MVA2 Opt-49proc'!F347</f>
        <v>2.282858E-4</v>
      </c>
      <c r="H141" s="2">
        <f>'MVA2 Opt-64proc'!F347</f>
        <v>2.8507720000000002E-4</v>
      </c>
    </row>
    <row r="142" spans="1:8" ht="14" x14ac:dyDescent="0.15">
      <c r="A142" s="2" t="s">
        <v>15</v>
      </c>
      <c r="B142" s="2">
        <f>'MVA2 Opt-4proc'!F348</f>
        <v>2.399922E-4</v>
      </c>
      <c r="C142" s="2">
        <f>'MVA2 Opt-9proc'!F348</f>
        <v>2.3419860000000004E-4</v>
      </c>
      <c r="D142" s="2">
        <f>'MVA2 Opt-16proc'!F348</f>
        <v>2.6719560000000001E-4</v>
      </c>
      <c r="E142" s="2">
        <f>'MVA2 Opt-25proc'!F348</f>
        <v>2.918005E-4</v>
      </c>
      <c r="F142" s="2">
        <f>'MVA2 Opt-36proc'!F348</f>
        <v>2.6776789999999995E-4</v>
      </c>
      <c r="G142" s="2">
        <f>'MVA2 Opt-49proc'!F348</f>
        <v>3.1669139999999999E-4</v>
      </c>
      <c r="H142" s="2">
        <f>'MVA2 Opt-64proc'!F348</f>
        <v>4.2009350000000003E-4</v>
      </c>
    </row>
    <row r="143" spans="1:8" ht="14" x14ac:dyDescent="0.15">
      <c r="A143" s="2" t="s">
        <v>16</v>
      </c>
      <c r="B143" s="2">
        <f>'MVA2 Opt-4proc'!F349</f>
        <v>1.6920580000000002E-4</v>
      </c>
      <c r="C143" s="2">
        <f>'MVA2 Opt-9proc'!F349</f>
        <v>1.9705290000000001E-4</v>
      </c>
      <c r="D143" s="2">
        <f>'MVA2 Opt-16proc'!F349</f>
        <v>2.6195050000000001E-4</v>
      </c>
      <c r="E143" s="2">
        <f>'MVA2 Opt-25proc'!F349</f>
        <v>2.77543E-4</v>
      </c>
      <c r="F143" s="2">
        <f>'MVA2 Opt-36proc'!F349</f>
        <v>2.6407239999999999E-4</v>
      </c>
      <c r="G143" s="2">
        <f>'MVA2 Opt-49proc'!F349</f>
        <v>2.9406550000000005E-4</v>
      </c>
      <c r="H143" s="2">
        <f>'MVA2 Opt-64proc'!F349</f>
        <v>3.7474639999999999E-4</v>
      </c>
    </row>
    <row r="144" spans="1:8" ht="14" x14ac:dyDescent="0.15">
      <c r="A144" s="2" t="s">
        <v>17</v>
      </c>
      <c r="B144" s="2">
        <f>'MVA2 Opt-4proc'!F350</f>
        <v>8.7625980000000016E-4</v>
      </c>
      <c r="C144" s="2">
        <f>'MVA2 Opt-9proc'!F350</f>
        <v>1.181173E-3</v>
      </c>
      <c r="D144" s="2">
        <f>'MVA2 Opt-16proc'!F350</f>
        <v>1.486874E-3</v>
      </c>
      <c r="E144" s="2">
        <f>'MVA2 Opt-25proc'!F350</f>
        <v>1.4374969999999998E-3</v>
      </c>
      <c r="F144" s="2">
        <f>'MVA2 Opt-36proc'!F350</f>
        <v>1.4159680000000001E-3</v>
      </c>
      <c r="G144" s="2">
        <f>'MVA2 Opt-49proc'!F350</f>
        <v>1.7680400000000002E-3</v>
      </c>
      <c r="H144" s="2">
        <f>'MVA2 Opt-64proc'!F350</f>
        <v>2.2835479999999998E-3</v>
      </c>
    </row>
    <row r="145" spans="1:8" ht="14" x14ac:dyDescent="0.15">
      <c r="A145" s="2" t="s">
        <v>18</v>
      </c>
      <c r="B145" s="2">
        <f>'MVA2 Opt-4proc'!F351</f>
        <v>3.6134710000000002E-4</v>
      </c>
      <c r="C145" s="2">
        <f>'MVA2 Opt-9proc'!F351</f>
        <v>4.8689830000000003E-4</v>
      </c>
      <c r="D145" s="2">
        <f>'MVA2 Opt-16proc'!F351</f>
        <v>5.1996700000000009E-4</v>
      </c>
      <c r="E145" s="2">
        <f>'MVA2 Opt-25proc'!F351</f>
        <v>5.9967039999999998E-4</v>
      </c>
      <c r="F145" s="2">
        <f>'MVA2 Opt-36proc'!F351</f>
        <v>5.5174820000000009E-4</v>
      </c>
      <c r="G145" s="2">
        <f>'MVA2 Opt-49proc'!F351</f>
        <v>5.850079E-4</v>
      </c>
      <c r="H145" s="2">
        <f>'MVA2 Opt-64proc'!F351</f>
        <v>7.7769759999999992E-4</v>
      </c>
    </row>
    <row r="146" spans="1:8" ht="14" x14ac:dyDescent="0.15">
      <c r="A146" s="2" t="s">
        <v>19</v>
      </c>
      <c r="B146" s="2">
        <f>'MVA2 Opt-4proc'!F352</f>
        <v>1.5330310000000001E-4</v>
      </c>
      <c r="C146" s="2">
        <f>'MVA2 Opt-9proc'!F352</f>
        <v>1.722576E-4</v>
      </c>
      <c r="D146" s="2">
        <f>'MVA2 Opt-16proc'!F352</f>
        <v>2.0246500000000003E-4</v>
      </c>
      <c r="E146" s="2">
        <f>'MVA2 Opt-25proc'!F352</f>
        <v>2.3808489999999999E-4</v>
      </c>
      <c r="F146" s="2">
        <f>'MVA2 Opt-36proc'!F352</f>
        <v>2.0720970000000002E-4</v>
      </c>
      <c r="G146" s="2">
        <f>'MVA2 Opt-49proc'!F352</f>
        <v>2.5408270000000001E-4</v>
      </c>
      <c r="H146" s="2">
        <f>'MVA2 Opt-64proc'!F352</f>
        <v>2.9416080000000007E-4</v>
      </c>
    </row>
    <row r="147" spans="1:8" ht="14" x14ac:dyDescent="0.15">
      <c r="A147" s="2" t="s">
        <v>20</v>
      </c>
      <c r="B147" s="2">
        <f>'MVA2 Opt-4proc'!F353</f>
        <v>1.260043E-4</v>
      </c>
      <c r="C147" s="2">
        <f>'MVA2 Opt-9proc'!F353</f>
        <v>1.3561250000000002E-4</v>
      </c>
      <c r="D147" s="2">
        <f>'MVA2 Opt-16proc'!F353</f>
        <v>1.7480840000000001E-4</v>
      </c>
      <c r="E147" s="2">
        <f>'MVA2 Opt-25proc'!F353</f>
        <v>2.098084E-4</v>
      </c>
      <c r="F147" s="2">
        <f>'MVA2 Opt-36proc'!F353</f>
        <v>1.79863E-4</v>
      </c>
      <c r="G147" s="2">
        <f>'MVA2 Opt-49proc'!F353</f>
        <v>1.9357199999999998E-4</v>
      </c>
      <c r="H147" s="2">
        <f>'MVA2 Opt-64proc'!F353</f>
        <v>2.4702559999999999E-4</v>
      </c>
    </row>
    <row r="148" spans="1:8" ht="14" x14ac:dyDescent="0.15">
      <c r="A148" s="2" t="s">
        <v>21</v>
      </c>
      <c r="B148" s="2">
        <f>'MVA2 Opt-4proc'!F354</f>
        <v>1.2643320000000003E-4</v>
      </c>
      <c r="C148" s="2">
        <f>'MVA2 Opt-9proc'!F354</f>
        <v>1.5034679999999999E-4</v>
      </c>
      <c r="D148" s="2">
        <f>'MVA2 Opt-16proc'!F354</f>
        <v>1.6472339999999998E-4</v>
      </c>
      <c r="E148" s="2">
        <f>'MVA2 Opt-25proc'!F354</f>
        <v>1.899719E-4</v>
      </c>
      <c r="F148" s="2">
        <f>'MVA2 Opt-36proc'!F354</f>
        <v>1.8618090000000002E-4</v>
      </c>
      <c r="G148" s="2">
        <f>'MVA2 Opt-49proc'!F354</f>
        <v>2.928734E-4</v>
      </c>
      <c r="H148" s="2">
        <f>'MVA2 Opt-64proc'!F354</f>
        <v>2.6113979999999997E-4</v>
      </c>
    </row>
    <row r="149" spans="1:8" ht="14" x14ac:dyDescent="0.15">
      <c r="A149" s="2" t="s">
        <v>22</v>
      </c>
      <c r="B149" s="2">
        <f>'MVA2 Opt-4proc'!F355</f>
        <v>8.4590909999999984E-5</v>
      </c>
      <c r="C149" s="2">
        <f>'MVA2 Opt-9proc'!F355</f>
        <v>1.148461E-4</v>
      </c>
      <c r="D149" s="2">
        <f>'MVA2 Opt-16proc'!F355</f>
        <v>1.3887870000000002E-4</v>
      </c>
      <c r="E149" s="2">
        <f>'MVA2 Opt-25proc'!F355</f>
        <v>1.566649E-4</v>
      </c>
      <c r="F149" s="2">
        <f>'MVA2 Opt-36proc'!F355</f>
        <v>1.5456690000000001E-4</v>
      </c>
      <c r="G149" s="2">
        <f>'MVA2 Opt-49proc'!F355</f>
        <v>1.752616E-4</v>
      </c>
      <c r="H149" s="2">
        <f>'MVA2 Opt-64proc'!F355</f>
        <v>2.0174969999999995E-4</v>
      </c>
    </row>
    <row r="150" spans="1:8" ht="14" x14ac:dyDescent="0.15">
      <c r="A150" s="2" t="s">
        <v>23</v>
      </c>
      <c r="B150" s="2">
        <f>'MVA2 Opt-4proc'!F356</f>
        <v>9.2029570000000009E-5</v>
      </c>
      <c r="C150" s="2">
        <f>'MVA2 Opt-9proc'!F356</f>
        <v>1.18637E-4</v>
      </c>
      <c r="D150" s="2">
        <f>'MVA2 Opt-16proc'!F356</f>
        <v>1.3434879999999998E-4</v>
      </c>
      <c r="E150" s="2">
        <f>'MVA2 Opt-25proc'!F356</f>
        <v>1.6784659999999999E-4</v>
      </c>
      <c r="F150" s="2">
        <f>'MVA2 Opt-36proc'!F356</f>
        <v>1.5070429999999998E-4</v>
      </c>
      <c r="G150" s="2">
        <f>'MVA2 Opt-49proc'!F356</f>
        <v>1.7468919999999999E-4</v>
      </c>
      <c r="H150" s="2">
        <f>'MVA2 Opt-64proc'!F356</f>
        <v>2.0773429999999997E-4</v>
      </c>
    </row>
    <row r="151" spans="1:8" ht="14" x14ac:dyDescent="0.15">
      <c r="A151" s="2" t="s">
        <v>24</v>
      </c>
      <c r="B151" s="2">
        <f>'MVA2 Opt-4proc'!F357</f>
        <v>7.0858000000000005E-5</v>
      </c>
      <c r="C151" s="2">
        <f>'MVA2 Opt-9proc'!F357</f>
        <v>9.5343559999999997E-5</v>
      </c>
      <c r="D151" s="2">
        <f>'MVA2 Opt-16proc'!F357</f>
        <v>1.092434E-4</v>
      </c>
      <c r="E151" s="2">
        <f>'MVA2 Opt-25proc'!F357</f>
        <v>1.2853140000000001E-4</v>
      </c>
      <c r="F151" s="2">
        <f>'MVA2 Opt-36proc'!F357</f>
        <v>1.1665819999999999E-4</v>
      </c>
      <c r="G151" s="2">
        <f>'MVA2 Opt-49proc'!F357</f>
        <v>1.3103480000000001E-4</v>
      </c>
      <c r="H151" s="2">
        <f>'MVA2 Opt-64proc'!F357</f>
        <v>1.725912E-4</v>
      </c>
    </row>
    <row r="154" spans="1:8" ht="14" x14ac:dyDescent="0.15">
      <c r="A154" s="2"/>
      <c r="B154" s="2"/>
      <c r="C154" s="39" t="s">
        <v>38</v>
      </c>
      <c r="D154" s="39"/>
      <c r="E154" s="39"/>
      <c r="F154" s="39"/>
      <c r="G154" s="39"/>
      <c r="H154" s="2"/>
    </row>
    <row r="155" spans="1:8" ht="14" x14ac:dyDescent="0.15">
      <c r="A155" s="2"/>
      <c r="B155" s="2"/>
      <c r="C155" s="2"/>
      <c r="D155" s="2"/>
      <c r="E155" s="2"/>
      <c r="F155" s="2"/>
      <c r="G155" s="2"/>
      <c r="H155" s="2"/>
    </row>
    <row r="156" spans="1:8" ht="14" x14ac:dyDescent="0.15">
      <c r="A156" s="2"/>
      <c r="B156" s="1">
        <v>4</v>
      </c>
      <c r="C156" s="1">
        <v>9</v>
      </c>
      <c r="D156" s="1">
        <v>16</v>
      </c>
      <c r="E156" s="1">
        <v>25</v>
      </c>
      <c r="F156" s="1">
        <v>36</v>
      </c>
      <c r="G156" s="1">
        <v>49</v>
      </c>
      <c r="H156" s="1">
        <v>64</v>
      </c>
    </row>
    <row r="157" spans="1:8" ht="14" x14ac:dyDescent="0.15">
      <c r="A157" s="2" t="s">
        <v>0</v>
      </c>
      <c r="B157" s="29">
        <f>'MVA2 Opt-4proc'!D333</f>
        <v>2.0798209999999999E-3</v>
      </c>
      <c r="C157" s="2">
        <f>'MVA2 Opt-9proc'!D333</f>
        <v>1.4774559999999998E-3</v>
      </c>
      <c r="D157" s="2">
        <f>'MVA2 Opt-16proc'!D333</f>
        <v>1.143074E-3</v>
      </c>
      <c r="E157" s="2">
        <f>'MVA2 Opt-25proc'!D333</f>
        <v>9.0718289999999996E-4</v>
      </c>
      <c r="F157" s="2">
        <f>'MVA2 Opt-36proc'!D333</f>
        <v>7.7774499999999983E-4</v>
      </c>
      <c r="G157" s="2">
        <f>'MVA2 Opt-49proc'!D333</f>
        <v>1.0655636E-3</v>
      </c>
      <c r="H157" s="2">
        <f>'MVA2 Opt-64proc'!D333</f>
        <v>1.5674350999999999E-3</v>
      </c>
    </row>
    <row r="158" spans="1:8" ht="14" x14ac:dyDescent="0.15">
      <c r="A158" s="2" t="s">
        <v>1</v>
      </c>
      <c r="B158" s="29">
        <f>'MVA2 Opt-4proc'!D334</f>
        <v>6.997587E-4</v>
      </c>
      <c r="C158" s="2">
        <f>'MVA2 Opt-9proc'!D334</f>
        <v>5.1672459999999997E-4</v>
      </c>
      <c r="D158" s="2">
        <f>'MVA2 Opt-16proc'!D334</f>
        <v>5.1977639999999992E-4</v>
      </c>
      <c r="E158" s="2">
        <f>'MVA2 Opt-25proc'!D334</f>
        <v>7.4133830000000002E-4</v>
      </c>
      <c r="F158" s="2">
        <f>'MVA2 Opt-36proc'!D334</f>
        <v>4.0237899999999991E-4</v>
      </c>
      <c r="G158" s="2">
        <f>'MVA2 Opt-49proc'!D334</f>
        <v>5.6681630000000004E-4</v>
      </c>
      <c r="H158" s="2">
        <f>'MVA2 Opt-64proc'!D334</f>
        <v>4.8620699999999995E-4</v>
      </c>
    </row>
    <row r="159" spans="1:8" ht="14" x14ac:dyDescent="0.15">
      <c r="A159" s="2" t="s">
        <v>2</v>
      </c>
      <c r="B159" s="29">
        <f>'MVA2 Opt-4proc'!D335</f>
        <v>2.2442349999999998E-3</v>
      </c>
      <c r="C159" s="2">
        <f>'MVA2 Opt-9proc'!D335</f>
        <v>1.5564450000000001E-3</v>
      </c>
      <c r="D159" s="2">
        <f>'MVA2 Opt-16proc'!D335</f>
        <v>1.0053394000000002E-3</v>
      </c>
      <c r="E159" s="2">
        <f>'MVA2 Opt-25proc'!D335</f>
        <v>8.4605219999999998E-4</v>
      </c>
      <c r="F159" s="2">
        <f>'MVA2 Opt-36proc'!D335</f>
        <v>7.7931919999999996E-4</v>
      </c>
      <c r="G159" s="2">
        <f>'MVA2 Opt-49proc'!D335</f>
        <v>7.1682919999999995E-4</v>
      </c>
      <c r="H159" s="2">
        <f>'MVA2 Opt-64proc'!D335</f>
        <v>6.9065139999999994E-4</v>
      </c>
    </row>
    <row r="160" spans="1:8" ht="14" x14ac:dyDescent="0.15">
      <c r="A160" s="2" t="s">
        <v>3</v>
      </c>
      <c r="B160" s="29">
        <f>'MVA2 Opt-4proc'!D336</f>
        <v>2.7300359999999999E-3</v>
      </c>
      <c r="C160" s="2">
        <f>'MVA2 Opt-9proc'!D336</f>
        <v>2.6117329999999998E-3</v>
      </c>
      <c r="D160" s="2">
        <f>'MVA2 Opt-16proc'!D336</f>
        <v>1.52433E-3</v>
      </c>
      <c r="E160" s="2">
        <f>'MVA2 Opt-25proc'!D336</f>
        <v>1.3005709999999999E-3</v>
      </c>
      <c r="F160" s="2">
        <f>'MVA2 Opt-36proc'!D336</f>
        <v>1.0600550000000001E-3</v>
      </c>
      <c r="G160" s="2">
        <f>'MVA2 Opt-49proc'!D336</f>
        <v>9.3092969999999996E-4</v>
      </c>
      <c r="H160" s="2">
        <f>'MVA2 Opt-64proc'!D336</f>
        <v>7.4131520000000005E-4</v>
      </c>
    </row>
    <row r="161" spans="1:13" ht="14" x14ac:dyDescent="0.15">
      <c r="A161" s="2" t="s">
        <v>4</v>
      </c>
      <c r="B161" s="29">
        <f>'MVA2 Opt-4proc'!D337</f>
        <v>9.4711779999999998E-4</v>
      </c>
      <c r="C161" s="2">
        <f>'MVA2 Opt-9proc'!D337</f>
        <v>5.485059E-4</v>
      </c>
      <c r="D161" s="2">
        <f>'MVA2 Opt-16proc'!D337</f>
        <v>5.0830820000000003E-4</v>
      </c>
      <c r="E161" s="2">
        <f>'MVA2 Opt-25proc'!D337</f>
        <v>4.9386029999999993E-4</v>
      </c>
      <c r="F161" s="2">
        <f>'MVA2 Opt-36proc'!D337</f>
        <v>4.4472209999999997E-4</v>
      </c>
      <c r="G161" s="2">
        <f>'MVA2 Opt-49proc'!D337</f>
        <v>9.8853140000000009E-4</v>
      </c>
      <c r="H161" s="2">
        <f>'MVA2 Opt-64proc'!D337</f>
        <v>8.59237E-4</v>
      </c>
    </row>
    <row r="162" spans="1:13" ht="14" x14ac:dyDescent="0.15">
      <c r="A162" s="2" t="s">
        <v>5</v>
      </c>
      <c r="B162" s="29">
        <f>'MVA2 Opt-4proc'!D338</f>
        <v>6.8421370000000005E-4</v>
      </c>
      <c r="C162" s="2">
        <f>'MVA2 Opt-9proc'!D338</f>
        <v>6.0131520000000001E-4</v>
      </c>
      <c r="D162" s="2">
        <f>'MVA2 Opt-16proc'!D338</f>
        <v>4.5938490000000005E-4</v>
      </c>
      <c r="E162" s="2">
        <f>'MVA2 Opt-25proc'!D338</f>
        <v>7.8449210000000017E-4</v>
      </c>
      <c r="F162" s="2">
        <f>'MVA2 Opt-36proc'!D338</f>
        <v>3.8497450000000001E-4</v>
      </c>
      <c r="G162" s="2">
        <f>'MVA2 Opt-49proc'!D338</f>
        <v>5.1085940000000004E-4</v>
      </c>
      <c r="H162" s="2">
        <f>'MVA2 Opt-64proc'!D338</f>
        <v>4.6784880000000015E-4</v>
      </c>
    </row>
    <row r="163" spans="1:13" ht="14" x14ac:dyDescent="0.15">
      <c r="A163" s="2" t="s">
        <v>6</v>
      </c>
      <c r="B163" s="29">
        <f>'MVA2 Opt-4proc'!D339</f>
        <v>4.2164310000000005E-3</v>
      </c>
      <c r="C163" s="2">
        <f>'MVA2 Opt-9proc'!D339</f>
        <v>2.3113970000000002E-3</v>
      </c>
      <c r="D163" s="2">
        <f>'MVA2 Opt-16proc'!D339</f>
        <v>2.4565450000000001E-3</v>
      </c>
      <c r="E163" s="2">
        <f>'MVA2 Opt-25proc'!D339</f>
        <v>1.5186080000000001E-3</v>
      </c>
      <c r="F163" s="2">
        <f>'MVA2 Opt-36proc'!D339</f>
        <v>1.792954E-3</v>
      </c>
      <c r="G163" s="2">
        <f>'MVA2 Opt-49proc'!D339</f>
        <v>1.5084040000000001E-3</v>
      </c>
      <c r="H163" s="2">
        <f>'MVA2 Opt-64proc'!D339</f>
        <v>1.4752390000000002E-3</v>
      </c>
    </row>
    <row r="164" spans="1:13" ht="14" x14ac:dyDescent="0.15">
      <c r="A164" s="2" t="s">
        <v>7</v>
      </c>
      <c r="B164" s="29">
        <f>'MVA2 Opt-4proc'!D340</f>
        <v>1.9531020000000004E-3</v>
      </c>
      <c r="C164" s="2">
        <f>'MVA2 Opt-9proc'!D340</f>
        <v>1.161956E-3</v>
      </c>
      <c r="D164" s="2">
        <f>'MVA2 Opt-16proc'!D340</f>
        <v>7.2510209999999996E-4</v>
      </c>
      <c r="E164" s="2">
        <f>'MVA2 Opt-25proc'!D340</f>
        <v>6.9510950000000002E-4</v>
      </c>
      <c r="F164" s="2">
        <f>'MVA2 Opt-36proc'!D340</f>
        <v>6.0315140000000004E-4</v>
      </c>
      <c r="G164" s="2">
        <f>'MVA2 Opt-49proc'!D340</f>
        <v>5.0263400000000007E-4</v>
      </c>
      <c r="H164" s="2">
        <f>'MVA2 Opt-64proc'!D340</f>
        <v>5.5565860000000009E-4</v>
      </c>
    </row>
    <row r="165" spans="1:13" ht="14" x14ac:dyDescent="0.15">
      <c r="A165" s="2" t="s">
        <v>8</v>
      </c>
      <c r="B165" s="29">
        <f>'MVA2 Opt-4proc'!D341</f>
        <v>4.5561309999999997E-3</v>
      </c>
      <c r="C165" s="2">
        <f>'MVA2 Opt-9proc'!D341</f>
        <v>2.781057E-3</v>
      </c>
      <c r="D165" s="2">
        <f>'MVA2 Opt-16proc'!D341</f>
        <v>1.5758019999999998E-3</v>
      </c>
      <c r="E165" s="2">
        <f>'MVA2 Opt-25proc'!D341</f>
        <v>1.0191908000000002E-3</v>
      </c>
      <c r="F165" s="2">
        <f>'MVA2 Opt-36proc'!D341</f>
        <v>8.818627000000001E-4</v>
      </c>
      <c r="G165" s="2">
        <f>'MVA2 Opt-49proc'!D341</f>
        <v>6.9191460000000006E-4</v>
      </c>
      <c r="H165" s="2">
        <f>'MVA2 Opt-64proc'!D341</f>
        <v>8.9983949999999989E-4</v>
      </c>
      <c r="M165">
        <f>'OMPI-4proc'!N143</f>
        <v>0</v>
      </c>
    </row>
    <row r="166" spans="1:13" ht="14" x14ac:dyDescent="0.15">
      <c r="A166" s="2" t="s">
        <v>9</v>
      </c>
      <c r="B166" s="29">
        <f>'MVA2 Opt-4proc'!D342</f>
        <v>4.815794E-3</v>
      </c>
      <c r="C166" s="2">
        <f>'MVA2 Opt-9proc'!D342</f>
        <v>3.1117430000000001E-3</v>
      </c>
      <c r="D166" s="2">
        <f>'MVA2 Opt-16proc'!D342</f>
        <v>2.5079250000000003E-3</v>
      </c>
      <c r="E166" s="2">
        <f>'MVA2 Opt-25proc'!D342</f>
        <v>1.9985929999999999E-3</v>
      </c>
      <c r="F166" s="2">
        <f>'MVA2 Opt-36proc'!D342</f>
        <v>1.5011330000000002E-3</v>
      </c>
      <c r="G166" s="2">
        <f>'MVA2 Opt-49proc'!D342</f>
        <v>1.3282772E-3</v>
      </c>
      <c r="H166" s="2">
        <f>'MVA2 Opt-64proc'!D342</f>
        <v>8.8710789999999992E-4</v>
      </c>
      <c r="M166">
        <f>'OMPI-4proc'!N156</f>
        <v>0</v>
      </c>
    </row>
    <row r="167" spans="1:13" ht="14" x14ac:dyDescent="0.15">
      <c r="A167" s="2" t="s">
        <v>10</v>
      </c>
      <c r="B167" s="29">
        <f>'MVA2 Opt-4proc'!D343</f>
        <v>3.4749510000000004E-3</v>
      </c>
      <c r="C167" s="2">
        <f>'MVA2 Opt-9proc'!D343</f>
        <v>1.889871E-3</v>
      </c>
      <c r="D167" s="2">
        <f>'MVA2 Opt-16proc'!D343</f>
        <v>1.7733080000000001E-3</v>
      </c>
      <c r="E167" s="2">
        <f>'MVA2 Opt-25proc'!D343</f>
        <v>1.074577E-3</v>
      </c>
      <c r="F167" s="2">
        <f>'MVA2 Opt-36proc'!D343</f>
        <v>6.8569189999999997E-4</v>
      </c>
      <c r="G167" s="2">
        <f>'MVA2 Opt-49proc'!D343</f>
        <v>6.4437390000000004E-4</v>
      </c>
      <c r="H167" s="2">
        <f>'MVA2 Opt-64proc'!D343</f>
        <v>8.2414169999999994E-4</v>
      </c>
      <c r="M167">
        <f>'OMPI-4proc'!N169</f>
        <v>0</v>
      </c>
    </row>
    <row r="168" spans="1:13" ht="14" x14ac:dyDescent="0.15">
      <c r="A168" s="2" t="s">
        <v>11</v>
      </c>
      <c r="B168" s="29">
        <f>'MVA2 Opt-4proc'!D344</f>
        <v>3.5031320000000004E-3</v>
      </c>
      <c r="C168" s="2">
        <f>'MVA2 Opt-9proc'!D344</f>
        <v>2.1778829999999998E-3</v>
      </c>
      <c r="D168" s="2">
        <f>'MVA2 Opt-16proc'!D344</f>
        <v>1.429273E-3</v>
      </c>
      <c r="E168" s="2">
        <f>'MVA2 Opt-25proc'!D344</f>
        <v>1.3076299999999999E-3</v>
      </c>
      <c r="F168" s="2">
        <f>'MVA2 Opt-36proc'!D344</f>
        <v>1.2156962000000001E-3</v>
      </c>
      <c r="G168" s="2">
        <f>'MVA2 Opt-49proc'!D344</f>
        <v>7.8973740000000002E-4</v>
      </c>
      <c r="H168" s="2">
        <f>'MVA2 Opt-64proc'!D344</f>
        <v>6.168603000000001E-4</v>
      </c>
      <c r="M168">
        <f>'OMPI-4proc'!N182</f>
        <v>0</v>
      </c>
    </row>
    <row r="169" spans="1:13" ht="14" x14ac:dyDescent="0.15">
      <c r="A169" s="2" t="s">
        <v>12</v>
      </c>
      <c r="B169" s="29">
        <f>'MVA2 Opt-4proc'!D345</f>
        <v>1.0456782999999996E-3</v>
      </c>
      <c r="C169" s="2">
        <f>'MVA2 Opt-9proc'!D345</f>
        <v>5.5091380000000004E-4</v>
      </c>
      <c r="D169" s="2">
        <f>'MVA2 Opt-16proc'!D345</f>
        <v>4.7702789999999997E-4</v>
      </c>
      <c r="E169" s="2">
        <f>'MVA2 Opt-25proc'!D345</f>
        <v>5.2368640000000001E-4</v>
      </c>
      <c r="F169" s="2">
        <f>'MVA2 Opt-36proc'!D345</f>
        <v>3.9696690000000004E-4</v>
      </c>
      <c r="G169" s="2">
        <f>'MVA2 Opt-49proc'!D345</f>
        <v>3.9436810000000001E-4</v>
      </c>
      <c r="H169" s="2">
        <f>'MVA2 Opt-64proc'!D345</f>
        <v>4.0597919999999996E-4</v>
      </c>
      <c r="M169">
        <f>'OMPI-4proc'!N195</f>
        <v>0</v>
      </c>
    </row>
    <row r="170" spans="1:13" ht="14" x14ac:dyDescent="0.15">
      <c r="A170" s="2" t="s">
        <v>13</v>
      </c>
      <c r="B170" s="29">
        <f>'MVA2 Opt-4proc'!D346</f>
        <v>9.5796570000000021E-4</v>
      </c>
      <c r="C170" s="2">
        <f>'MVA2 Opt-9proc'!D346</f>
        <v>5.4259299999999996E-4</v>
      </c>
      <c r="D170" s="2">
        <f>'MVA2 Opt-16proc'!D346</f>
        <v>5.6865250000000017E-4</v>
      </c>
      <c r="E170" s="2">
        <f>'MVA2 Opt-25proc'!D346</f>
        <v>4.4028760000000008E-4</v>
      </c>
      <c r="F170" s="2">
        <f>'MVA2 Opt-36proc'!D346</f>
        <v>5.4333209999999992E-4</v>
      </c>
      <c r="G170" s="2">
        <f>'MVA2 Opt-49proc'!D346</f>
        <v>4.8627850000000004E-4</v>
      </c>
      <c r="H170" s="2">
        <f>'MVA2 Opt-64proc'!D346</f>
        <v>5.516764E-4</v>
      </c>
      <c r="M170">
        <f>'OMPI-4proc'!N208</f>
        <v>0</v>
      </c>
    </row>
    <row r="171" spans="1:13" ht="14" x14ac:dyDescent="0.15">
      <c r="A171" s="2" t="s">
        <v>14</v>
      </c>
      <c r="B171" s="29">
        <f>'MVA2 Opt-4proc'!D347</f>
        <v>1.5595190000000001E-3</v>
      </c>
      <c r="C171" s="2">
        <f>'MVA2 Opt-9proc'!D347</f>
        <v>8.6324229999999984E-4</v>
      </c>
      <c r="D171" s="2">
        <f>'MVA2 Opt-16proc'!D347</f>
        <v>5.8069220000000002E-4</v>
      </c>
      <c r="E171" s="2">
        <f>'MVA2 Opt-25proc'!D347</f>
        <v>5.1302900000000002E-4</v>
      </c>
      <c r="F171" s="2">
        <f>'MVA2 Opt-36proc'!D347</f>
        <v>4.7953120000000012E-4</v>
      </c>
      <c r="G171" s="2">
        <f>'MVA2 Opt-49proc'!D347</f>
        <v>4.6434400000000005E-4</v>
      </c>
      <c r="H171" s="2">
        <f>'MVA2 Opt-64proc'!D347</f>
        <v>4.7833910000000008E-4</v>
      </c>
      <c r="M171">
        <f>'OMPI-4proc'!N221</f>
        <v>0</v>
      </c>
    </row>
    <row r="172" spans="1:13" ht="14" x14ac:dyDescent="0.15">
      <c r="A172" s="2" t="s">
        <v>15</v>
      </c>
      <c r="B172" s="29">
        <f>'MVA2 Opt-4proc'!D348</f>
        <v>2.4531119999999995E-3</v>
      </c>
      <c r="C172" s="2">
        <f>'MVA2 Opt-9proc'!D348</f>
        <v>2.5516499999999999E-3</v>
      </c>
      <c r="D172" s="2">
        <f>'MVA2 Opt-16proc'!D348</f>
        <v>1.3157620000000003E-3</v>
      </c>
      <c r="E172" s="2">
        <f>'MVA2 Opt-25proc'!D348</f>
        <v>1.7050990000000003E-3</v>
      </c>
      <c r="F172" s="2">
        <f>'MVA2 Opt-36proc'!D348</f>
        <v>1.1638878999999998E-3</v>
      </c>
      <c r="G172" s="2">
        <f>'MVA2 Opt-49proc'!D348</f>
        <v>1.090646E-3</v>
      </c>
      <c r="H172" s="2">
        <f>'MVA2 Opt-64proc'!D348</f>
        <v>8.298158999999999E-4</v>
      </c>
      <c r="M172">
        <f>'OMPI-4proc'!N234</f>
        <v>0</v>
      </c>
    </row>
    <row r="173" spans="1:13" ht="14" x14ac:dyDescent="0.15">
      <c r="A173" s="2" t="s">
        <v>16</v>
      </c>
      <c r="B173" s="29">
        <f>'MVA2 Opt-4proc'!D349</f>
        <v>3.3461570000000002E-3</v>
      </c>
      <c r="C173" s="2">
        <f>'MVA2 Opt-9proc'!D349</f>
        <v>1.6580100000000001E-3</v>
      </c>
      <c r="D173" s="2">
        <f>'MVA2 Opt-16proc'!D349</f>
        <v>9.1707700000000019E-4</v>
      </c>
      <c r="E173" s="2">
        <f>'MVA2 Opt-25proc'!D349</f>
        <v>9.5877609999999998E-4</v>
      </c>
      <c r="F173" s="2">
        <f>'MVA2 Opt-36proc'!D349</f>
        <v>6.266116E-4</v>
      </c>
      <c r="G173" s="2">
        <f>'MVA2 Opt-49proc'!D349</f>
        <v>6.2396510000000001E-4</v>
      </c>
      <c r="H173" s="2">
        <f>'MVA2 Opt-64proc'!D349</f>
        <v>6.5732020000000004E-4</v>
      </c>
      <c r="M173">
        <f>'OMPI-4proc'!N247</f>
        <v>0</v>
      </c>
    </row>
    <row r="174" spans="1:13" ht="14" x14ac:dyDescent="0.15">
      <c r="A174" s="2" t="s">
        <v>17</v>
      </c>
      <c r="B174" s="29">
        <f>'MVA2 Opt-4proc'!D350</f>
        <v>6.5706969999999986E-3</v>
      </c>
      <c r="C174" s="2">
        <f>'MVA2 Opt-9proc'!D350</f>
        <v>3.9950359999999996E-3</v>
      </c>
      <c r="D174" s="2">
        <f>'MVA2 Opt-16proc'!D350</f>
        <v>2.8018709999999996E-3</v>
      </c>
      <c r="E174" s="2">
        <f>'MVA2 Opt-25proc'!D350</f>
        <v>2.6851409999999998E-3</v>
      </c>
      <c r="F174" s="2">
        <f>'MVA2 Opt-36proc'!D350</f>
        <v>5.2807310000000003E-3</v>
      </c>
      <c r="G174" s="2">
        <f>'MVA2 Opt-49proc'!D350</f>
        <v>1.979518E-3</v>
      </c>
      <c r="H174" s="2">
        <f>'MVA2 Opt-64proc'!D350</f>
        <v>1.674937E-3</v>
      </c>
      <c r="M174">
        <f>'OMPI-4proc'!N260</f>
        <v>0</v>
      </c>
    </row>
    <row r="175" spans="1:13" ht="14" x14ac:dyDescent="0.15">
      <c r="A175" s="2" t="s">
        <v>18</v>
      </c>
      <c r="B175" s="29">
        <f>'MVA2 Opt-4proc'!D351</f>
        <v>7.0495829999999999E-3</v>
      </c>
      <c r="C175" s="2">
        <f>'MVA2 Opt-9proc'!D351</f>
        <v>5.6280139999999998E-3</v>
      </c>
      <c r="D175" s="2">
        <f>'MVA2 Opt-16proc'!D351</f>
        <v>2.7577869999999998E-3</v>
      </c>
      <c r="E175" s="2">
        <f>'MVA2 Opt-25proc'!D351</f>
        <v>2.4030459999999998E-3</v>
      </c>
      <c r="F175" s="2">
        <f>'MVA2 Opt-36proc'!D351</f>
        <v>2.2093289999999999E-3</v>
      </c>
      <c r="G175" s="2">
        <f>'MVA2 Opt-49proc'!D351</f>
        <v>2.4192800000000002E-3</v>
      </c>
      <c r="H175" s="2">
        <f>'MVA2 Opt-64proc'!D351</f>
        <v>1.8167260000000001E-3</v>
      </c>
      <c r="M175">
        <f>'OMPI-4proc'!N273</f>
        <v>0</v>
      </c>
    </row>
    <row r="176" spans="1:13" ht="14" x14ac:dyDescent="0.15">
      <c r="A176" s="2" t="s">
        <v>19</v>
      </c>
      <c r="B176" s="29">
        <f>'MVA2 Opt-4proc'!D352</f>
        <v>1.8817910000000001E-3</v>
      </c>
      <c r="C176" s="2">
        <f>'MVA2 Opt-9proc'!D352</f>
        <v>1.3909819999999998E-3</v>
      </c>
      <c r="D176" s="2">
        <f>'MVA2 Opt-16proc'!D352</f>
        <v>1.0209091999999998E-3</v>
      </c>
      <c r="E176" s="2">
        <f>'MVA2 Opt-25proc'!D352</f>
        <v>7.3819170000000004E-4</v>
      </c>
      <c r="F176" s="2">
        <f>'MVA2 Opt-36proc'!D352</f>
        <v>5.4001790000000004E-4</v>
      </c>
      <c r="G176" s="2">
        <f>'MVA2 Opt-49proc'!D352</f>
        <v>5.3243630000000006E-4</v>
      </c>
      <c r="H176" s="2">
        <f>'MVA2 Opt-64proc'!D352</f>
        <v>4.7249800000000002E-4</v>
      </c>
      <c r="M176">
        <f>'OMPI-4proc'!N286</f>
        <v>0</v>
      </c>
    </row>
    <row r="177" spans="1:13" ht="14" x14ac:dyDescent="0.15">
      <c r="A177" s="2" t="s">
        <v>20</v>
      </c>
      <c r="B177" s="29">
        <f>'MVA2 Opt-4proc'!D353</f>
        <v>2.4429809999999995E-3</v>
      </c>
      <c r="C177" s="2">
        <f>'MVA2 Opt-9proc'!D353</f>
        <v>1.82581E-3</v>
      </c>
      <c r="D177" s="2">
        <f>'MVA2 Opt-16proc'!D353</f>
        <v>9.4165789999999991E-4</v>
      </c>
      <c r="E177" s="2">
        <f>'MVA2 Opt-25proc'!D353</f>
        <v>7.2922669999999994E-4</v>
      </c>
      <c r="F177" s="2">
        <f>'MVA2 Opt-36proc'!D353</f>
        <v>6.4504139999999998E-4</v>
      </c>
      <c r="G177" s="2">
        <f>'MVA2 Opt-49proc'!D353</f>
        <v>6.2227250000000006E-4</v>
      </c>
      <c r="H177" s="2">
        <f>'MVA2 Opt-64proc'!D353</f>
        <v>6.0937410000000002E-4</v>
      </c>
      <c r="M177">
        <f>'OMPI-4proc'!N299</f>
        <v>0</v>
      </c>
    </row>
    <row r="178" spans="1:13" ht="14" x14ac:dyDescent="0.15">
      <c r="A178" s="2" t="s">
        <v>21</v>
      </c>
      <c r="B178" s="29">
        <f>'MVA2 Opt-4proc'!D354</f>
        <v>4.590224999999999E-3</v>
      </c>
      <c r="C178" s="2">
        <f>'MVA2 Opt-9proc'!D354</f>
        <v>4.4634589999999995E-3</v>
      </c>
      <c r="D178" s="2">
        <f>'MVA2 Opt-16proc'!D354</f>
        <v>2.7508250000000001E-3</v>
      </c>
      <c r="E178" s="2">
        <f>'MVA2 Opt-25proc'!D354</f>
        <v>1.9705289999999999E-3</v>
      </c>
      <c r="F178" s="2">
        <f>'MVA2 Opt-36proc'!D354</f>
        <v>1.669549E-3</v>
      </c>
      <c r="G178" s="2">
        <f>'MVA2 Opt-49proc'!D354</f>
        <v>1.6052250000000001E-3</v>
      </c>
      <c r="H178" s="2">
        <f>'MVA2 Opt-64proc'!D354</f>
        <v>1.2625217E-3</v>
      </c>
      <c r="M178">
        <f>'OMPI-4proc'!N312</f>
        <v>0</v>
      </c>
    </row>
    <row r="179" spans="1:13" ht="14" x14ac:dyDescent="0.15">
      <c r="A179" s="2" t="s">
        <v>22</v>
      </c>
      <c r="B179" s="29">
        <f>'MVA2 Opt-4proc'!D355</f>
        <v>4.1933769999999999E-3</v>
      </c>
      <c r="C179" s="2">
        <f>'MVA2 Opt-9proc'!D355</f>
        <v>2.9076329999999997E-3</v>
      </c>
      <c r="D179" s="2">
        <f>'MVA2 Opt-16proc'!D355</f>
        <v>2.2220390000000003E-3</v>
      </c>
      <c r="E179" s="2">
        <f>'MVA2 Opt-25proc'!D355</f>
        <v>1.7261270000000003E-3</v>
      </c>
      <c r="F179" s="2">
        <f>'MVA2 Opt-36proc'!D355</f>
        <v>1.1024470000000001E-3</v>
      </c>
      <c r="G179" s="2">
        <f>'MVA2 Opt-49proc'!D355</f>
        <v>1.3980619999999998E-3</v>
      </c>
      <c r="H179" s="2">
        <f>'MVA2 Opt-64proc'!D355</f>
        <v>1.447201E-3</v>
      </c>
      <c r="M179">
        <f>'OMPI-4proc'!N325</f>
        <v>0</v>
      </c>
    </row>
    <row r="180" spans="1:13" ht="14" x14ac:dyDescent="0.15">
      <c r="A180" s="2" t="s">
        <v>23</v>
      </c>
      <c r="B180" s="29">
        <f>'MVA2 Opt-4proc'!D356</f>
        <v>5.4836030000000001E-3</v>
      </c>
      <c r="C180" s="2">
        <f>'MVA2 Opt-9proc'!D356</f>
        <v>3.7672760000000008E-3</v>
      </c>
      <c r="D180" s="2">
        <f>'MVA2 Opt-16proc'!D356</f>
        <v>1.4865640000000001E-3</v>
      </c>
      <c r="E180" s="2">
        <f>'MVA2 Opt-25proc'!D356</f>
        <v>1.0335214000000001E-3</v>
      </c>
      <c r="F180" s="2">
        <f>'MVA2 Opt-36proc'!D356</f>
        <v>7.1871270000000006E-4</v>
      </c>
      <c r="G180" s="2">
        <f>'MVA2 Opt-49proc'!D356</f>
        <v>7.2078690000000004E-4</v>
      </c>
      <c r="H180" s="2">
        <f>'MVA2 Opt-64proc'!D356</f>
        <v>6.5033429999999991E-4</v>
      </c>
      <c r="M180">
        <f>'OMPI-4proc'!N338</f>
        <v>0</v>
      </c>
    </row>
    <row r="181" spans="1:13" ht="14" x14ac:dyDescent="0.15">
      <c r="A181" s="2" t="s">
        <v>24</v>
      </c>
      <c r="B181" s="29">
        <f>'MVA2 Opt-4proc'!D357</f>
        <v>3.9393670000000009E-3</v>
      </c>
      <c r="C181" s="2">
        <f>'MVA2 Opt-9proc'!D357</f>
        <v>2.3257259999999997E-3</v>
      </c>
      <c r="D181" s="2">
        <f>'MVA2 Opt-16proc'!D357</f>
        <v>8.8036049999999991E-4</v>
      </c>
      <c r="E181" s="2">
        <f>'MVA2 Opt-25proc'!D357</f>
        <v>8.4924709999999995E-4</v>
      </c>
      <c r="F181" s="2">
        <f>'MVA2 Opt-36proc'!D357</f>
        <v>1.0835882E-3</v>
      </c>
      <c r="G181" s="2">
        <f>'MVA2 Opt-49proc'!D357</f>
        <v>5.7413579999999998E-4</v>
      </c>
      <c r="H181" s="2">
        <f>'MVA2 Opt-64proc'!D357</f>
        <v>9.0630080000000013E-4</v>
      </c>
      <c r="M181">
        <f>'OMPI-4proc'!N351</f>
        <v>0</v>
      </c>
    </row>
    <row r="182" spans="1:13" x14ac:dyDescent="0.15">
      <c r="M182">
        <f>'OMPI-4proc'!N364</f>
        <v>0</v>
      </c>
    </row>
    <row r="183" spans="1:13" x14ac:dyDescent="0.15">
      <c r="M183">
        <f>'OMPI-4proc'!N377</f>
        <v>0</v>
      </c>
    </row>
    <row r="184" spans="1:13" ht="14" x14ac:dyDescent="0.15">
      <c r="A184" s="2"/>
      <c r="B184" s="2"/>
      <c r="C184" s="39" t="s">
        <v>39</v>
      </c>
      <c r="D184" s="39"/>
      <c r="E184" s="39"/>
      <c r="F184" s="39"/>
      <c r="G184" s="39"/>
      <c r="H184" s="2"/>
      <c r="M184">
        <f>'OMPI-4proc'!N390</f>
        <v>0</v>
      </c>
    </row>
    <row r="185" spans="1:13" ht="14" x14ac:dyDescent="0.15">
      <c r="A185" s="2"/>
      <c r="B185" s="2"/>
      <c r="C185" s="2"/>
      <c r="D185" s="2"/>
      <c r="E185" s="2"/>
      <c r="F185" s="2"/>
      <c r="G185" s="2"/>
      <c r="H185" s="2"/>
      <c r="M185">
        <f>'OMPI-4proc'!N403</f>
        <v>0</v>
      </c>
    </row>
    <row r="186" spans="1:13" ht="14" x14ac:dyDescent="0.15">
      <c r="A186" s="2"/>
      <c r="B186" s="1">
        <v>4</v>
      </c>
      <c r="C186" s="1">
        <v>9</v>
      </c>
      <c r="D186" s="1">
        <v>16</v>
      </c>
      <c r="E186" s="1">
        <v>25</v>
      </c>
      <c r="F186" s="1">
        <v>36</v>
      </c>
      <c r="G186" s="1">
        <v>49</v>
      </c>
      <c r="H186" s="1">
        <v>64</v>
      </c>
      <c r="M186">
        <f>'OMPI-4proc'!N416</f>
        <v>0</v>
      </c>
    </row>
    <row r="187" spans="1:13" ht="14" x14ac:dyDescent="0.15">
      <c r="A187" s="2" t="s">
        <v>0</v>
      </c>
      <c r="B187" s="2">
        <f>'MVA2 Opt-4proc'!G333</f>
        <v>4.1239650000000001</v>
      </c>
      <c r="C187" s="2">
        <f>'MVA2 Opt-9proc'!G333</f>
        <v>4.2662639999999996</v>
      </c>
      <c r="D187" s="2">
        <f>'MVA2 Opt-16proc'!G333</f>
        <v>5.1080180000000004</v>
      </c>
      <c r="E187" s="2">
        <f>'MVA2 Opt-25proc'!G333</f>
        <v>4.1729900000000004</v>
      </c>
      <c r="F187" s="2">
        <f>'MVA2 Opt-36proc'!G333</f>
        <v>4.1546149999999988</v>
      </c>
      <c r="G187" s="2">
        <f>'MVA2 Opt-49proc'!G333</f>
        <v>4.2283200000000001</v>
      </c>
      <c r="H187" s="2">
        <f>'MVA2 Opt-64proc'!G333</f>
        <v>4.2061789999999997</v>
      </c>
      <c r="M187">
        <f>'OMPI-4proc'!N429</f>
        <v>0</v>
      </c>
    </row>
    <row r="188" spans="1:13" ht="14" x14ac:dyDescent="0.15">
      <c r="A188" s="2" t="s">
        <v>1</v>
      </c>
      <c r="B188" s="2">
        <f>'MVA2 Opt-4proc'!G334</f>
        <v>1.8074519999999996</v>
      </c>
      <c r="C188" s="2">
        <f>'MVA2 Opt-9proc'!G334</f>
        <v>1.9421029999999999</v>
      </c>
      <c r="D188" s="2">
        <f>'MVA2 Opt-16proc'!G334</f>
        <v>1.8189569999999999</v>
      </c>
      <c r="E188" s="2">
        <f>'MVA2 Opt-25proc'!G334</f>
        <v>1.8199850000000002</v>
      </c>
      <c r="F188" s="2">
        <f>'MVA2 Opt-36proc'!G334</f>
        <v>1.8329629999999999</v>
      </c>
      <c r="G188" s="2">
        <f>'MVA2 Opt-49proc'!G334</f>
        <v>2.377078</v>
      </c>
      <c r="H188" s="2">
        <f>'MVA2 Opt-64proc'!G334</f>
        <v>1.8340200000000002</v>
      </c>
      <c r="M188">
        <f>'OMPI-4proc'!N442</f>
        <v>0</v>
      </c>
    </row>
    <row r="189" spans="1:13" ht="14" x14ac:dyDescent="0.15">
      <c r="A189" s="2" t="s">
        <v>2</v>
      </c>
      <c r="B189" s="2">
        <f>'MVA2 Opt-4proc'!G335</f>
        <v>3.0363630000000001</v>
      </c>
      <c r="C189" s="2">
        <f>'MVA2 Opt-9proc'!G335</f>
        <v>3.1313619999999998</v>
      </c>
      <c r="D189" s="2">
        <f>'MVA2 Opt-16proc'!G335</f>
        <v>3.8567200000000001</v>
      </c>
      <c r="E189" s="2">
        <f>'MVA2 Opt-25proc'!G335</f>
        <v>3.0886179999999999</v>
      </c>
      <c r="F189" s="2">
        <f>'MVA2 Opt-36proc'!G335</f>
        <v>3.0221600000000004</v>
      </c>
      <c r="G189" s="2">
        <f>'MVA2 Opt-49proc'!G335</f>
        <v>3.0775940000000004</v>
      </c>
      <c r="H189" s="2">
        <f>'MVA2 Opt-64proc'!G335</f>
        <v>3.0767790000000002</v>
      </c>
      <c r="M189">
        <f>'OMPI-4proc'!N455</f>
        <v>0</v>
      </c>
    </row>
    <row r="190" spans="1:13" ht="14" x14ac:dyDescent="0.15">
      <c r="A190" s="2" t="s">
        <v>3</v>
      </c>
      <c r="B190" s="2">
        <f>'MVA2 Opt-4proc'!G336</f>
        <v>6.6592219999999998</v>
      </c>
      <c r="C190" s="2">
        <f>'MVA2 Opt-9proc'!G336</f>
        <v>6.7309399999999995</v>
      </c>
      <c r="D190" s="2">
        <f>'MVA2 Opt-16proc'!G336</f>
        <v>8.4962080000000011</v>
      </c>
      <c r="E190" s="2">
        <f>'MVA2 Opt-25proc'!G336</f>
        <v>8.2664390000000019</v>
      </c>
      <c r="F190" s="2">
        <f>'MVA2 Opt-36proc'!G336</f>
        <v>6.583260000000001</v>
      </c>
      <c r="G190" s="2">
        <f>'MVA2 Opt-49proc'!G336</f>
        <v>8.649146</v>
      </c>
      <c r="H190" s="2">
        <f>'MVA2 Opt-64proc'!G336</f>
        <v>7.0544200000000021</v>
      </c>
    </row>
    <row r="191" spans="1:13" ht="14" x14ac:dyDescent="0.15">
      <c r="A191" s="2" t="s">
        <v>4</v>
      </c>
      <c r="B191" s="2">
        <f>'MVA2 Opt-4proc'!G337</f>
        <v>2.1456820000000003</v>
      </c>
      <c r="C191" s="2">
        <f>'MVA2 Opt-9proc'!G337</f>
        <v>2.1961000000000004</v>
      </c>
      <c r="D191" s="2">
        <f>'MVA2 Opt-16proc'!G337</f>
        <v>2.5653210000000004</v>
      </c>
      <c r="E191" s="2">
        <f>'MVA2 Opt-25proc'!G337</f>
        <v>2.8211250000000003</v>
      </c>
      <c r="F191" s="2">
        <f>'MVA2 Opt-36proc'!G337</f>
        <v>2.1292819999999995</v>
      </c>
      <c r="G191" s="2">
        <f>'MVA2 Opt-49proc'!G337</f>
        <v>2.8257330000000005</v>
      </c>
      <c r="H191" s="2">
        <f>'MVA2 Opt-64proc'!G337</f>
        <v>2.1589140000000002</v>
      </c>
    </row>
    <row r="192" spans="1:13" ht="14" x14ac:dyDescent="0.15">
      <c r="A192" s="2" t="s">
        <v>5</v>
      </c>
      <c r="B192" s="2">
        <f>'MVA2 Opt-4proc'!G338</f>
        <v>1.7880579999999999</v>
      </c>
      <c r="C192" s="2">
        <f>'MVA2 Opt-9proc'!G338</f>
        <v>1.8852550000000001</v>
      </c>
      <c r="D192" s="2">
        <f>'MVA2 Opt-16proc'!G338</f>
        <v>2.3330230000000003</v>
      </c>
      <c r="E192" s="2">
        <f>'MVA2 Opt-25proc'!G338</f>
        <v>1.9109419999999997</v>
      </c>
      <c r="F192" s="2">
        <f>'MVA2 Opt-36proc'!G338</f>
        <v>1.7799629999999997</v>
      </c>
      <c r="G192" s="2">
        <f>'MVA2 Opt-49proc'!G338</f>
        <v>1.8578330000000001</v>
      </c>
      <c r="H192" s="2">
        <f>'MVA2 Opt-64proc'!G338</f>
        <v>1.7824929999999999</v>
      </c>
    </row>
    <row r="193" spans="1:8" ht="14" x14ac:dyDescent="0.15">
      <c r="A193" s="2" t="s">
        <v>6</v>
      </c>
      <c r="B193" s="2">
        <f>'MVA2 Opt-4proc'!G339</f>
        <v>10.455609999999998</v>
      </c>
      <c r="C193" s="2">
        <f>'MVA2 Opt-9proc'!G339</f>
        <v>10.679160000000001</v>
      </c>
      <c r="D193" s="2">
        <f>'MVA2 Opt-16proc'!G339</f>
        <v>11.726062000000002</v>
      </c>
      <c r="E193" s="2">
        <f>'MVA2 Opt-25proc'!G339</f>
        <v>12.80255</v>
      </c>
      <c r="F193" s="2">
        <f>'MVA2 Opt-36proc'!G339</f>
        <v>10.647119999999999</v>
      </c>
      <c r="G193" s="2">
        <f>'MVA2 Opt-49proc'!G339</f>
        <v>13.049430000000001</v>
      </c>
      <c r="H193" s="2">
        <f>'MVA2 Opt-64proc'!G339</f>
        <v>11.46012</v>
      </c>
    </row>
    <row r="194" spans="1:8" ht="14" x14ac:dyDescent="0.15">
      <c r="A194" s="2" t="s">
        <v>7</v>
      </c>
      <c r="B194" s="2">
        <f>'MVA2 Opt-4proc'!G340</f>
        <v>3.9085580000000006</v>
      </c>
      <c r="C194" s="2">
        <f>'MVA2 Opt-9proc'!G340</f>
        <v>3.826441</v>
      </c>
      <c r="D194" s="2">
        <f>'MVA2 Opt-16proc'!G340</f>
        <v>4.5167289999999998</v>
      </c>
      <c r="E194" s="2">
        <f>'MVA2 Opt-25proc'!G340</f>
        <v>4.7023229999999998</v>
      </c>
      <c r="F194" s="2">
        <f>'MVA2 Opt-36proc'!G340</f>
        <v>3.6902050000000002</v>
      </c>
      <c r="G194" s="2">
        <f>'MVA2 Opt-49proc'!G340</f>
        <v>4.8330799999999989</v>
      </c>
      <c r="H194" s="2">
        <f>'MVA2 Opt-64proc'!G340</f>
        <v>3.7093879999999997</v>
      </c>
    </row>
    <row r="195" spans="1:8" ht="14" x14ac:dyDescent="0.15">
      <c r="A195" s="2" t="s">
        <v>8</v>
      </c>
      <c r="B195" s="2">
        <f>'MVA2 Opt-4proc'!G341</f>
        <v>12.490239999999998</v>
      </c>
      <c r="C195" s="2">
        <f>'MVA2 Opt-9proc'!G341</f>
        <v>12.143460000000001</v>
      </c>
      <c r="D195" s="2">
        <f>'MVA2 Opt-16proc'!G341</f>
        <v>15.187029999999998</v>
      </c>
      <c r="E195" s="2">
        <f>'MVA2 Opt-25proc'!G341</f>
        <v>15.609099999999998</v>
      </c>
      <c r="F195" s="2">
        <f>'MVA2 Opt-36proc'!G341</f>
        <v>11.966429999999999</v>
      </c>
      <c r="G195" s="2">
        <f>'MVA2 Opt-49proc'!G341</f>
        <v>16.326930000000001</v>
      </c>
      <c r="H195" s="2">
        <f>'MVA2 Opt-64proc'!G341</f>
        <v>12.840359999999999</v>
      </c>
    </row>
    <row r="196" spans="1:8" ht="14" x14ac:dyDescent="0.15">
      <c r="A196" s="2" t="s">
        <v>9</v>
      </c>
      <c r="B196" s="2">
        <f>'MVA2 Opt-4proc'!G342</f>
        <v>9.9671240000000019</v>
      </c>
      <c r="C196" s="2">
        <f>'MVA2 Opt-9proc'!G342</f>
        <v>9.8300459999999994</v>
      </c>
      <c r="D196" s="2">
        <f>'MVA2 Opt-16proc'!G342</f>
        <v>12.503921000000002</v>
      </c>
      <c r="E196" s="2">
        <f>'MVA2 Opt-25proc'!G342</f>
        <v>12.296603000000001</v>
      </c>
      <c r="F196" s="2">
        <f>'MVA2 Opt-36proc'!G342</f>
        <v>9.6086279999999995</v>
      </c>
      <c r="G196" s="2">
        <f>'MVA2 Opt-49proc'!G342</f>
        <v>12.037552000000002</v>
      </c>
      <c r="H196" s="2">
        <f>'MVA2 Opt-64proc'!G342</f>
        <v>9.849222000000001</v>
      </c>
    </row>
    <row r="197" spans="1:8" ht="14" x14ac:dyDescent="0.15">
      <c r="A197" s="2" t="s">
        <v>10</v>
      </c>
      <c r="B197" s="2">
        <f>'MVA2 Opt-4proc'!G343</f>
        <v>5.7402459999999991</v>
      </c>
      <c r="C197" s="2">
        <f>'MVA2 Opt-9proc'!G343</f>
        <v>5.5748429999999995</v>
      </c>
      <c r="D197" s="2">
        <f>'MVA2 Opt-16proc'!G343</f>
        <v>7.0942579999999991</v>
      </c>
      <c r="E197" s="2">
        <f>'MVA2 Opt-25proc'!G343</f>
        <v>7.0883689999999984</v>
      </c>
      <c r="F197" s="2">
        <f>'MVA2 Opt-36proc'!G343</f>
        <v>5.4010940000000005</v>
      </c>
      <c r="G197" s="2">
        <f>'MVA2 Opt-49proc'!G343</f>
        <v>7.9495940000000003</v>
      </c>
      <c r="H197" s="2">
        <f>'MVA2 Opt-64proc'!G343</f>
        <v>5.421049</v>
      </c>
    </row>
    <row r="198" spans="1:8" ht="14" x14ac:dyDescent="0.15">
      <c r="A198" s="2" t="s">
        <v>11</v>
      </c>
      <c r="B198" s="2">
        <f>'MVA2 Opt-4proc'!G344</f>
        <v>6.8430669999999996</v>
      </c>
      <c r="C198" s="2">
        <f>'MVA2 Opt-9proc'!G344</f>
        <v>6.7639990000000001</v>
      </c>
      <c r="D198" s="2">
        <f>'MVA2 Opt-16proc'!G344</f>
        <v>9.4118750000000002</v>
      </c>
      <c r="E198" s="2">
        <f>'MVA2 Opt-25proc'!G344</f>
        <v>9.2288129999999988</v>
      </c>
      <c r="F198" s="2">
        <f>'MVA2 Opt-36proc'!G344</f>
        <v>6.5657960000000006</v>
      </c>
      <c r="G198" s="2">
        <f>'MVA2 Opt-49proc'!G344</f>
        <v>8.5603319999999989</v>
      </c>
      <c r="H198" s="2">
        <f>'MVA2 Opt-64proc'!G344</f>
        <v>6.5599440000000016</v>
      </c>
    </row>
    <row r="199" spans="1:8" ht="14" x14ac:dyDescent="0.15">
      <c r="A199" s="2" t="s">
        <v>12</v>
      </c>
      <c r="B199" s="2">
        <f>'MVA2 Opt-4proc'!G345</f>
        <v>2.4180160000000002</v>
      </c>
      <c r="C199" s="2">
        <f>'MVA2 Opt-9proc'!G345</f>
        <v>2.3246179999999996</v>
      </c>
      <c r="D199" s="2">
        <f>'MVA2 Opt-16proc'!G345</f>
        <v>3.2393200000000002</v>
      </c>
      <c r="E199" s="2">
        <f>'MVA2 Opt-25proc'!G345</f>
        <v>3.1629310000000004</v>
      </c>
      <c r="F199" s="2">
        <f>'MVA2 Opt-36proc'!G345</f>
        <v>2.2440379999999998</v>
      </c>
      <c r="G199" s="2">
        <f>'MVA2 Opt-49proc'!G345</f>
        <v>2.8050100000000002</v>
      </c>
      <c r="H199" s="2">
        <f>'MVA2 Opt-64proc'!G345</f>
        <v>2.2659080000000005</v>
      </c>
    </row>
    <row r="200" spans="1:8" ht="14" x14ac:dyDescent="0.15">
      <c r="A200" s="2" t="s">
        <v>13</v>
      </c>
      <c r="B200" s="2">
        <f>'MVA2 Opt-4proc'!G346</f>
        <v>2.7459519999999999</v>
      </c>
      <c r="C200" s="2">
        <f>'MVA2 Opt-9proc'!G346</f>
        <v>2.705527</v>
      </c>
      <c r="D200" s="2">
        <f>'MVA2 Opt-16proc'!G346</f>
        <v>3.4887279999999996</v>
      </c>
      <c r="E200" s="2">
        <f>'MVA2 Opt-25proc'!G346</f>
        <v>3.5735079999999995</v>
      </c>
      <c r="F200" s="2">
        <f>'MVA2 Opt-36proc'!G346</f>
        <v>2.595707</v>
      </c>
      <c r="G200" s="2">
        <f>'MVA2 Opt-49proc'!G346</f>
        <v>3.8257339999999997</v>
      </c>
      <c r="H200" s="2">
        <f>'MVA2 Opt-64proc'!G346</f>
        <v>2.6144449999999999</v>
      </c>
    </row>
    <row r="201" spans="1:8" ht="14" x14ac:dyDescent="0.15">
      <c r="A201" s="2" t="s">
        <v>14</v>
      </c>
      <c r="B201" s="2">
        <f>'MVA2 Opt-4proc'!G347</f>
        <v>3.0961530000000002</v>
      </c>
      <c r="C201" s="2">
        <f>'MVA2 Opt-9proc'!G347</f>
        <v>3.007244</v>
      </c>
      <c r="D201" s="2">
        <f>'MVA2 Opt-16proc'!G347</f>
        <v>4.0117230000000008</v>
      </c>
      <c r="E201" s="2">
        <f>'MVA2 Opt-25proc'!G347</f>
        <v>3.9831139999999996</v>
      </c>
      <c r="F201" s="2">
        <f>'MVA2 Opt-36proc'!G347</f>
        <v>2.8864879999999999</v>
      </c>
      <c r="G201" s="2">
        <f>'MVA2 Opt-49proc'!G347</f>
        <v>3.7831219999999997</v>
      </c>
      <c r="H201" s="2">
        <f>'MVA2 Opt-64proc'!G347</f>
        <v>2.9166470000000002</v>
      </c>
    </row>
    <row r="202" spans="1:8" ht="14" x14ac:dyDescent="0.15">
      <c r="A202" s="2" t="s">
        <v>15</v>
      </c>
      <c r="B202" s="2">
        <f>'MVA2 Opt-4proc'!G348</f>
        <v>5.9561340000000005</v>
      </c>
      <c r="C202" s="2">
        <f>'MVA2 Opt-9proc'!G348</f>
        <v>5.8298709999999998</v>
      </c>
      <c r="D202" s="2">
        <f>'MVA2 Opt-16proc'!G348</f>
        <v>7.8738120000000009</v>
      </c>
      <c r="E202" s="2">
        <f>'MVA2 Opt-25proc'!G348</f>
        <v>8.1919110000000011</v>
      </c>
      <c r="F202" s="2">
        <f>'MVA2 Opt-36proc'!G348</f>
        <v>5.6785019999999999</v>
      </c>
      <c r="G202" s="2">
        <f>'MVA2 Opt-49proc'!G348</f>
        <v>7.8517270000000012</v>
      </c>
      <c r="H202" s="2">
        <f>'MVA2 Opt-64proc'!G348</f>
        <v>5.7434250000000002</v>
      </c>
    </row>
    <row r="203" spans="1:8" ht="14" x14ac:dyDescent="0.15">
      <c r="A203" s="2" t="s">
        <v>16</v>
      </c>
      <c r="B203" s="2">
        <f>'MVA2 Opt-4proc'!G349</f>
        <v>8.8612080000000013</v>
      </c>
      <c r="C203" s="2">
        <f>'MVA2 Opt-9proc'!G349</f>
        <v>8.640943</v>
      </c>
      <c r="D203" s="2">
        <f>'MVA2 Opt-16proc'!G349</f>
        <v>11.499565</v>
      </c>
      <c r="E203" s="2">
        <f>'MVA2 Opt-25proc'!G349</f>
        <v>11.414337</v>
      </c>
      <c r="F203" s="2">
        <f>'MVA2 Opt-36proc'!G349</f>
        <v>8.3769840000000002</v>
      </c>
      <c r="G203" s="2">
        <f>'MVA2 Opt-49proc'!G349</f>
        <v>11.043051999999998</v>
      </c>
      <c r="H203" s="2">
        <f>'MVA2 Opt-64proc'!G349</f>
        <v>8.5097319999999996</v>
      </c>
    </row>
    <row r="204" spans="1:8" ht="14" x14ac:dyDescent="0.15">
      <c r="A204" s="2" t="s">
        <v>17</v>
      </c>
      <c r="B204" s="2">
        <f>'MVA2 Opt-4proc'!G350</f>
        <v>25.69894</v>
      </c>
      <c r="C204" s="2">
        <f>'MVA2 Opt-9proc'!G350</f>
        <v>25.778559999999999</v>
      </c>
      <c r="D204" s="2">
        <f>'MVA2 Opt-16proc'!G350</f>
        <v>32.13355</v>
      </c>
      <c r="E204" s="2">
        <f>'MVA2 Opt-25proc'!G350</f>
        <v>26.342970000000001</v>
      </c>
      <c r="F204" s="2">
        <f>'MVA2 Opt-36proc'!G350</f>
        <v>26.672290000000004</v>
      </c>
      <c r="G204" s="2">
        <f>'MVA2 Opt-49proc'!G350</f>
        <v>26.287460000000003</v>
      </c>
      <c r="H204" s="2">
        <f>'MVA2 Opt-64proc'!G350</f>
        <v>26.855989999999998</v>
      </c>
    </row>
    <row r="205" spans="1:8" ht="14" x14ac:dyDescent="0.15">
      <c r="A205" s="2" t="s">
        <v>18</v>
      </c>
      <c r="B205" s="2">
        <f>'MVA2 Opt-4proc'!G351</f>
        <v>20.474340000000002</v>
      </c>
      <c r="C205" s="2">
        <f>'MVA2 Opt-9proc'!G351</f>
        <v>20.330169999999999</v>
      </c>
      <c r="D205" s="2">
        <f>'MVA2 Opt-16proc'!G351</f>
        <v>24.113590000000002</v>
      </c>
      <c r="E205" s="2">
        <f>'MVA2 Opt-25proc'!G351</f>
        <v>20.077489999999997</v>
      </c>
      <c r="F205" s="2">
        <f>'MVA2 Opt-36proc'!G351</f>
        <v>20.075449999999996</v>
      </c>
      <c r="G205" s="2">
        <f>'MVA2 Opt-49proc'!G351</f>
        <v>20.359789999999997</v>
      </c>
      <c r="H205" s="2">
        <f>'MVA2 Opt-64proc'!G351</f>
        <v>20.053289999999997</v>
      </c>
    </row>
    <row r="206" spans="1:8" ht="14" x14ac:dyDescent="0.15">
      <c r="A206" s="2" t="s">
        <v>19</v>
      </c>
      <c r="B206" s="2">
        <f>'MVA2 Opt-4proc'!G352</f>
        <v>4.7116670000000003</v>
      </c>
      <c r="C206" s="2">
        <f>'MVA2 Opt-9proc'!G352</f>
        <v>4.8833670000000007</v>
      </c>
      <c r="D206" s="2">
        <f>'MVA2 Opt-16proc'!G352</f>
        <v>5.7342429999999993</v>
      </c>
      <c r="E206" s="2">
        <f>'MVA2 Opt-25proc'!G352</f>
        <v>5.9694640000000003</v>
      </c>
      <c r="F206" s="2">
        <f>'MVA2 Opt-36proc'!G352</f>
        <v>4.6641469999999998</v>
      </c>
      <c r="G206" s="2">
        <f>'MVA2 Opt-49proc'!G352</f>
        <v>5.7142520000000001</v>
      </c>
      <c r="H206" s="2">
        <f>'MVA2 Opt-64proc'!G352</f>
        <v>4.6992519999999995</v>
      </c>
    </row>
    <row r="207" spans="1:8" ht="14" x14ac:dyDescent="0.15">
      <c r="A207" s="2" t="s">
        <v>20</v>
      </c>
      <c r="B207" s="2">
        <f>'MVA2 Opt-4proc'!G353</f>
        <v>6.6974479999999996</v>
      </c>
      <c r="C207" s="2">
        <f>'MVA2 Opt-9proc'!G353</f>
        <v>6.964099</v>
      </c>
      <c r="D207" s="2">
        <f>'MVA2 Opt-16proc'!G353</f>
        <v>8.8813050000000011</v>
      </c>
      <c r="E207" s="2">
        <f>'MVA2 Opt-25proc'!G353</f>
        <v>8.5060500000000001</v>
      </c>
      <c r="F207" s="2">
        <f>'MVA2 Opt-36proc'!G353</f>
        <v>6.8011940000000006</v>
      </c>
      <c r="G207" s="2">
        <f>'MVA2 Opt-49proc'!G353</f>
        <v>8.5154350000000001</v>
      </c>
      <c r="H207" s="2">
        <f>'MVA2 Opt-64proc'!G353</f>
        <v>6.6826930000000004</v>
      </c>
    </row>
    <row r="208" spans="1:8" ht="14" x14ac:dyDescent="0.15">
      <c r="A208" s="2" t="s">
        <v>21</v>
      </c>
      <c r="B208" s="2">
        <f>'MVA2 Opt-4proc'!G354</f>
        <v>14.711929999999999</v>
      </c>
      <c r="C208" s="2">
        <f>'MVA2 Opt-9proc'!G354</f>
        <v>15.17225</v>
      </c>
      <c r="D208" s="2">
        <f>'MVA2 Opt-16proc'!G354</f>
        <v>18.404049999999994</v>
      </c>
      <c r="E208" s="2">
        <f>'MVA2 Opt-25proc'!G354</f>
        <v>18.421950000000002</v>
      </c>
      <c r="F208" s="2">
        <f>'MVA2 Opt-36proc'!G354</f>
        <v>14.47763</v>
      </c>
      <c r="G208" s="2">
        <f>'MVA2 Opt-49proc'!G354</f>
        <v>18.970079999999999</v>
      </c>
      <c r="H208" s="2">
        <f>'MVA2 Opt-64proc'!G354</f>
        <v>14.683950000000001</v>
      </c>
    </row>
    <row r="209" spans="1:8" ht="14" x14ac:dyDescent="0.15">
      <c r="A209" s="2" t="s">
        <v>22</v>
      </c>
      <c r="B209" s="2">
        <f>'MVA2 Opt-4proc'!G355</f>
        <v>8.908608000000001</v>
      </c>
      <c r="C209" s="2">
        <f>'MVA2 Opt-9proc'!G355</f>
        <v>9.2922170000000008</v>
      </c>
      <c r="D209" s="2">
        <f>'MVA2 Opt-16proc'!G355</f>
        <v>11.188112</v>
      </c>
      <c r="E209" s="2">
        <f>'MVA2 Opt-25proc'!G355</f>
        <v>9.0696600000000007</v>
      </c>
      <c r="F209" s="2">
        <f>'MVA2 Opt-36proc'!G355</f>
        <v>8.7150679999999987</v>
      </c>
      <c r="G209" s="2">
        <f>'MVA2 Opt-49proc'!G355</f>
        <v>9.069426</v>
      </c>
      <c r="H209" s="2">
        <f>'MVA2 Opt-64proc'!G355</f>
        <v>8.6323550000000004</v>
      </c>
    </row>
    <row r="210" spans="1:8" ht="14" x14ac:dyDescent="0.15">
      <c r="A210" s="2" t="s">
        <v>23</v>
      </c>
      <c r="B210" s="2">
        <f>'MVA2 Opt-4proc'!G356</f>
        <v>14.64579</v>
      </c>
      <c r="C210" s="2">
        <f>'MVA2 Opt-9proc'!G356</f>
        <v>14.985650000000001</v>
      </c>
      <c r="D210" s="2">
        <f>'MVA2 Opt-16proc'!G356</f>
        <v>18.255760000000002</v>
      </c>
      <c r="E210" s="2">
        <f>'MVA2 Opt-25proc'!G356</f>
        <v>18.818999999999996</v>
      </c>
      <c r="F210" s="2">
        <f>'MVA2 Opt-36proc'!G356</f>
        <v>14.656099999999999</v>
      </c>
      <c r="G210" s="2">
        <f>'MVA2 Opt-49proc'!G356</f>
        <v>18.551459999999999</v>
      </c>
      <c r="H210" s="2">
        <f>'MVA2 Opt-64proc'!G356</f>
        <v>14.819700000000001</v>
      </c>
    </row>
    <row r="211" spans="1:8" ht="14" x14ac:dyDescent="0.15">
      <c r="A211" s="2" t="s">
        <v>24</v>
      </c>
      <c r="B211" s="2">
        <f>'MVA2 Opt-4proc'!G357</f>
        <v>12.350480000000001</v>
      </c>
      <c r="C211" s="2">
        <f>'MVA2 Opt-9proc'!G357</f>
        <v>12.73237</v>
      </c>
      <c r="D211" s="2">
        <f>'MVA2 Opt-16proc'!G357</f>
        <v>15.967080000000001</v>
      </c>
      <c r="E211" s="2">
        <f>'MVA2 Opt-25proc'!G357</f>
        <v>15.554849999999998</v>
      </c>
      <c r="F211" s="2">
        <f>'MVA2 Opt-36proc'!G357</f>
        <v>12.33684</v>
      </c>
      <c r="G211" s="2">
        <f>'MVA2 Opt-49proc'!G357</f>
        <v>16.176070000000003</v>
      </c>
      <c r="H211" s="2">
        <f>'MVA2 Opt-64proc'!G357</f>
        <v>12.333930000000001</v>
      </c>
    </row>
    <row r="214" spans="1:8" ht="14" x14ac:dyDescent="0.15">
      <c r="A214" s="2"/>
      <c r="B214" s="2"/>
      <c r="C214" s="39" t="s">
        <v>40</v>
      </c>
      <c r="D214" s="39"/>
      <c r="E214" s="39"/>
      <c r="F214" s="39"/>
      <c r="G214" s="39"/>
      <c r="H214" s="2"/>
    </row>
    <row r="215" spans="1:8" ht="14" x14ac:dyDescent="0.15">
      <c r="A215" s="2"/>
      <c r="B215" s="2"/>
      <c r="C215" s="2"/>
      <c r="D215" s="2"/>
      <c r="E215" s="2"/>
      <c r="F215" s="2"/>
      <c r="G215" s="2"/>
      <c r="H215" s="2"/>
    </row>
    <row r="216" spans="1:8" ht="14" x14ac:dyDescent="0.15">
      <c r="A216" s="2"/>
      <c r="B216" s="1">
        <v>4</v>
      </c>
      <c r="C216" s="1">
        <v>9</v>
      </c>
      <c r="D216" s="1">
        <v>16</v>
      </c>
      <c r="E216" s="1">
        <v>25</v>
      </c>
      <c r="F216" s="1">
        <v>36</v>
      </c>
      <c r="G216" s="1">
        <v>49</v>
      </c>
      <c r="H216" s="1">
        <v>64</v>
      </c>
    </row>
    <row r="217" spans="1:8" ht="14" x14ac:dyDescent="0.15">
      <c r="A217" s="2" t="s">
        <v>0</v>
      </c>
      <c r="B217" s="2">
        <f t="shared" ref="B217:H232" si="0">B187-B37</f>
        <v>7.5697999999999155E-2</v>
      </c>
      <c r="C217" s="2">
        <f t="shared" si="0"/>
        <v>7.8719999999998791E-2</v>
      </c>
      <c r="D217" s="2">
        <f t="shared" si="0"/>
        <v>8.7762999999999813E-2</v>
      </c>
      <c r="E217" s="2">
        <f t="shared" si="0"/>
        <v>8.6748000000000935E-2</v>
      </c>
      <c r="F217" s="2">
        <f t="shared" si="0"/>
        <v>9.0654999999999042E-2</v>
      </c>
      <c r="G217" s="2">
        <f t="shared" si="0"/>
        <v>0.1033539999999995</v>
      </c>
      <c r="H217" s="2">
        <f t="shared" si="0"/>
        <v>9.6636999999999418E-2</v>
      </c>
    </row>
    <row r="218" spans="1:8" ht="14" x14ac:dyDescent="0.15">
      <c r="A218" s="2" t="s">
        <v>1</v>
      </c>
      <c r="B218" s="2">
        <f t="shared" si="0"/>
        <v>2.9036999999999535E-2</v>
      </c>
      <c r="C218" s="2">
        <f t="shared" si="0"/>
        <v>3.3474000000000004E-2</v>
      </c>
      <c r="D218" s="2">
        <f t="shared" si="0"/>
        <v>3.6712999999999996E-2</v>
      </c>
      <c r="E218" s="2">
        <f t="shared" si="0"/>
        <v>3.8825000000000331E-2</v>
      </c>
      <c r="F218" s="2">
        <f t="shared" si="0"/>
        <v>3.9535999999999794E-2</v>
      </c>
      <c r="G218" s="2">
        <f t="shared" si="0"/>
        <v>4.5090000000000074E-2</v>
      </c>
      <c r="H218" s="2">
        <f t="shared" si="0"/>
        <v>4.6685000000000088E-2</v>
      </c>
    </row>
    <row r="219" spans="1:8" ht="14" x14ac:dyDescent="0.15">
      <c r="A219" s="2" t="s">
        <v>2</v>
      </c>
      <c r="B219" s="2">
        <f t="shared" si="0"/>
        <v>4.186100000000037E-2</v>
      </c>
      <c r="C219" s="2">
        <f t="shared" si="0"/>
        <v>4.6239999999999615E-2</v>
      </c>
      <c r="D219" s="2">
        <f t="shared" si="0"/>
        <v>4.6553000000000289E-2</v>
      </c>
      <c r="E219" s="2">
        <f t="shared" si="0"/>
        <v>5.0419000000000214E-2</v>
      </c>
      <c r="F219" s="2">
        <f t="shared" si="0"/>
        <v>5.3188000000000457E-2</v>
      </c>
      <c r="G219" s="2">
        <f t="shared" si="0"/>
        <v>5.8487000000000844E-2</v>
      </c>
      <c r="H219" s="2">
        <f t="shared" si="0"/>
        <v>6.1781000000000308E-2</v>
      </c>
    </row>
    <row r="220" spans="1:8" ht="14" x14ac:dyDescent="0.15">
      <c r="A220" s="2" t="s">
        <v>3</v>
      </c>
      <c r="B220" s="2">
        <f t="shared" si="0"/>
        <v>9.574999999999978E-2</v>
      </c>
      <c r="C220" s="2">
        <f t="shared" si="0"/>
        <v>0.10576400000000064</v>
      </c>
      <c r="D220" s="2">
        <f t="shared" si="0"/>
        <v>0.10729600000000161</v>
      </c>
      <c r="E220" s="2">
        <f t="shared" si="0"/>
        <v>0.10917100000000168</v>
      </c>
      <c r="F220" s="2">
        <f t="shared" si="0"/>
        <v>0.11141199999999962</v>
      </c>
      <c r="G220" s="2">
        <f t="shared" si="0"/>
        <v>0.11623600000000067</v>
      </c>
      <c r="H220" s="2">
        <f t="shared" si="0"/>
        <v>0.11982100000000173</v>
      </c>
    </row>
    <row r="221" spans="1:8" ht="14" x14ac:dyDescent="0.15">
      <c r="A221" s="2" t="s">
        <v>4</v>
      </c>
      <c r="B221" s="2">
        <f t="shared" si="0"/>
        <v>3.1612000000000418E-2</v>
      </c>
      <c r="C221" s="2">
        <f t="shared" si="0"/>
        <v>3.4607000000000276E-2</v>
      </c>
      <c r="D221" s="2">
        <f t="shared" si="0"/>
        <v>3.453600000000101E-2</v>
      </c>
      <c r="E221" s="2">
        <f t="shared" si="0"/>
        <v>3.6221999999999976E-2</v>
      </c>
      <c r="F221" s="2">
        <f t="shared" si="0"/>
        <v>3.7125999999999326E-2</v>
      </c>
      <c r="G221" s="2">
        <f t="shared" si="0"/>
        <v>4.0917000000000758E-2</v>
      </c>
      <c r="H221" s="2">
        <f t="shared" si="0"/>
        <v>4.3099999999999916E-2</v>
      </c>
    </row>
    <row r="222" spans="1:8" ht="14" x14ac:dyDescent="0.15">
      <c r="A222" s="2" t="s">
        <v>5</v>
      </c>
      <c r="B222" s="2">
        <f t="shared" si="0"/>
        <v>2.5222999999999773E-2</v>
      </c>
      <c r="C222" s="2">
        <f t="shared" si="0"/>
        <v>2.7931999999999846E-2</v>
      </c>
      <c r="D222" s="2">
        <f t="shared" si="0"/>
        <v>2.777800000000008E-2</v>
      </c>
      <c r="E222" s="2">
        <f t="shared" si="0"/>
        <v>2.9774999999999663E-2</v>
      </c>
      <c r="F222" s="2">
        <f t="shared" si="0"/>
        <v>2.9909999999999659E-2</v>
      </c>
      <c r="G222" s="2">
        <f t="shared" si="0"/>
        <v>3.3166999999999947E-2</v>
      </c>
      <c r="H222" s="2">
        <f t="shared" si="0"/>
        <v>3.4131000000000133E-2</v>
      </c>
    </row>
    <row r="223" spans="1:8" ht="14" x14ac:dyDescent="0.15">
      <c r="A223" s="2" t="s">
        <v>6</v>
      </c>
      <c r="B223" s="2">
        <f t="shared" si="0"/>
        <v>0.16552000000000078</v>
      </c>
      <c r="C223" s="2">
        <f t="shared" si="0"/>
        <v>0.17204000000000086</v>
      </c>
      <c r="D223" s="2">
        <f t="shared" si="0"/>
        <v>0.18608200000000075</v>
      </c>
      <c r="E223" s="2">
        <f t="shared" si="0"/>
        <v>0.18459000000000181</v>
      </c>
      <c r="F223" s="2">
        <f t="shared" si="0"/>
        <v>0.20284999999999975</v>
      </c>
      <c r="G223" s="2">
        <f t="shared" si="0"/>
        <v>0.21032000000000117</v>
      </c>
      <c r="H223" s="2">
        <f t="shared" si="0"/>
        <v>0.21954999999999991</v>
      </c>
    </row>
    <row r="224" spans="1:8" ht="14" x14ac:dyDescent="0.15">
      <c r="A224" s="2" t="s">
        <v>7</v>
      </c>
      <c r="B224" s="2">
        <f t="shared" si="0"/>
        <v>5.0515000000000754E-2</v>
      </c>
      <c r="C224" s="2">
        <f t="shared" si="0"/>
        <v>5.5026999999999937E-2</v>
      </c>
      <c r="D224" s="2">
        <f t="shared" si="0"/>
        <v>5.4488000000000092E-2</v>
      </c>
      <c r="E224" s="2">
        <f t="shared" si="0"/>
        <v>5.4823999999999984E-2</v>
      </c>
      <c r="F224" s="2">
        <f t="shared" si="0"/>
        <v>5.4765000000000175E-2</v>
      </c>
      <c r="G224" s="2">
        <f t="shared" si="0"/>
        <v>5.7176999999998479E-2</v>
      </c>
      <c r="H224" s="2">
        <f t="shared" si="0"/>
        <v>5.9079999999999799E-2</v>
      </c>
    </row>
    <row r="225" spans="1:8" ht="14" x14ac:dyDescent="0.15">
      <c r="A225" s="2" t="s">
        <v>8</v>
      </c>
      <c r="B225" s="2">
        <f t="shared" si="0"/>
        <v>0.12000999999999529</v>
      </c>
      <c r="C225" s="2">
        <f t="shared" si="0"/>
        <v>0.12573000000000256</v>
      </c>
      <c r="D225" s="2">
        <f t="shared" si="0"/>
        <v>0.12883999999999851</v>
      </c>
      <c r="E225" s="2">
        <f t="shared" si="0"/>
        <v>0.1287999999999947</v>
      </c>
      <c r="F225" s="2">
        <f t="shared" si="0"/>
        <v>0.13363000000000014</v>
      </c>
      <c r="G225" s="2">
        <f t="shared" si="0"/>
        <v>0.15146000000000015</v>
      </c>
      <c r="H225" s="2">
        <f t="shared" si="0"/>
        <v>0.15259999999999785</v>
      </c>
    </row>
    <row r="226" spans="1:8" ht="14" x14ac:dyDescent="0.15">
      <c r="A226" s="2" t="s">
        <v>9</v>
      </c>
      <c r="B226" s="2">
        <f t="shared" si="0"/>
        <v>0.11116700000000179</v>
      </c>
      <c r="C226" s="2">
        <f t="shared" si="0"/>
        <v>0.12340599999999924</v>
      </c>
      <c r="D226" s="2">
        <f t="shared" si="0"/>
        <v>0.11983700000000397</v>
      </c>
      <c r="E226" s="2">
        <f t="shared" si="0"/>
        <v>0.1184270000000005</v>
      </c>
      <c r="F226" s="2">
        <f t="shared" si="0"/>
        <v>0.13613499999999945</v>
      </c>
      <c r="G226" s="2">
        <f t="shared" si="0"/>
        <v>0.1292370000000016</v>
      </c>
      <c r="H226" s="2">
        <f t="shared" si="0"/>
        <v>0.13355599999999868</v>
      </c>
    </row>
    <row r="227" spans="1:8" ht="14" x14ac:dyDescent="0.15">
      <c r="A227" s="2" t="s">
        <v>10</v>
      </c>
      <c r="B227" s="2">
        <f t="shared" si="0"/>
        <v>6.7148999999998793E-2</v>
      </c>
      <c r="C227" s="2">
        <f t="shared" si="0"/>
        <v>7.4748999999999732E-2</v>
      </c>
      <c r="D227" s="2">
        <f t="shared" si="0"/>
        <v>7.3009999999999131E-2</v>
      </c>
      <c r="E227" s="2">
        <f t="shared" si="0"/>
        <v>7.2933999999999166E-2</v>
      </c>
      <c r="F227" s="2">
        <f t="shared" si="0"/>
        <v>7.1984000000000492E-2</v>
      </c>
      <c r="G227" s="2">
        <f t="shared" si="0"/>
        <v>7.7984000000000719E-2</v>
      </c>
      <c r="H227" s="2">
        <f t="shared" si="0"/>
        <v>7.7880999999999645E-2</v>
      </c>
    </row>
    <row r="228" spans="1:8" ht="14" x14ac:dyDescent="0.15">
      <c r="A228" s="2" t="s">
        <v>11</v>
      </c>
      <c r="B228" s="2">
        <f t="shared" si="0"/>
        <v>8.1846999999999781E-2</v>
      </c>
      <c r="C228" s="2">
        <f t="shared" si="0"/>
        <v>9.1347999999999985E-2</v>
      </c>
      <c r="D228" s="2">
        <f t="shared" si="0"/>
        <v>9.1194000000001552E-2</v>
      </c>
      <c r="E228" s="2">
        <f t="shared" si="0"/>
        <v>8.7633999999999546E-2</v>
      </c>
      <c r="F228" s="2">
        <f t="shared" si="0"/>
        <v>8.8253000000000803E-2</v>
      </c>
      <c r="G228" s="2">
        <f t="shared" si="0"/>
        <v>9.4631999999997163E-2</v>
      </c>
      <c r="H228" s="2">
        <f t="shared" si="0"/>
        <v>9.0651000000001147E-2</v>
      </c>
    </row>
    <row r="229" spans="1:8" ht="14" x14ac:dyDescent="0.15">
      <c r="A229" s="2" t="s">
        <v>12</v>
      </c>
      <c r="B229" s="2">
        <f t="shared" si="0"/>
        <v>2.9743999999999993E-2</v>
      </c>
      <c r="C229" s="2">
        <f t="shared" si="0"/>
        <v>3.2153999999999794E-2</v>
      </c>
      <c r="D229" s="2">
        <f t="shared" si="0"/>
        <v>3.1475000000000364E-2</v>
      </c>
      <c r="E229" s="2">
        <f t="shared" si="0"/>
        <v>3.3258000000000454E-2</v>
      </c>
      <c r="F229" s="2">
        <f t="shared" si="0"/>
        <v>3.3538000000000068E-2</v>
      </c>
      <c r="G229" s="2">
        <f t="shared" si="0"/>
        <v>3.7609999999999921E-2</v>
      </c>
      <c r="H229" s="2">
        <f t="shared" si="0"/>
        <v>3.7940000000000751E-2</v>
      </c>
    </row>
    <row r="230" spans="1:8" ht="14" x14ac:dyDescent="0.15">
      <c r="A230" s="2" t="s">
        <v>13</v>
      </c>
      <c r="B230" s="2">
        <f t="shared" si="0"/>
        <v>2.7801000000000187E-2</v>
      </c>
      <c r="C230" s="2">
        <f t="shared" si="0"/>
        <v>3.4419000000000199E-2</v>
      </c>
      <c r="D230" s="2">
        <f t="shared" si="0"/>
        <v>4.2727999999999433E-2</v>
      </c>
      <c r="E230" s="2">
        <f t="shared" si="0"/>
        <v>3.6513999999999491E-2</v>
      </c>
      <c r="F230" s="2">
        <f t="shared" si="0"/>
        <v>3.7311000000000316E-2</v>
      </c>
      <c r="G230" s="2">
        <f t="shared" si="0"/>
        <v>4.2377000000000109E-2</v>
      </c>
      <c r="H230" s="2">
        <f t="shared" si="0"/>
        <v>4.2904999999999749E-2</v>
      </c>
    </row>
    <row r="231" spans="1:8" ht="14" x14ac:dyDescent="0.15">
      <c r="A231" s="2" t="s">
        <v>14</v>
      </c>
      <c r="B231" s="2">
        <f t="shared" si="0"/>
        <v>3.9277000000000228E-2</v>
      </c>
      <c r="C231" s="2">
        <f t="shared" si="0"/>
        <v>4.2594999999999938E-2</v>
      </c>
      <c r="D231" s="2">
        <f t="shared" si="0"/>
        <v>4.3209000000000941E-2</v>
      </c>
      <c r="E231" s="2">
        <f t="shared" si="0"/>
        <v>4.2601999999999141E-2</v>
      </c>
      <c r="F231" s="2">
        <f t="shared" si="0"/>
        <v>4.2402999999999302E-2</v>
      </c>
      <c r="G231" s="2">
        <f t="shared" si="0"/>
        <v>4.6158000000000587E-2</v>
      </c>
      <c r="H231" s="2">
        <f t="shared" si="0"/>
        <v>4.6030000000000015E-2</v>
      </c>
    </row>
    <row r="232" spans="1:8" ht="14" x14ac:dyDescent="0.15">
      <c r="A232" s="2" t="s">
        <v>15</v>
      </c>
      <c r="B232" s="2">
        <f t="shared" si="0"/>
        <v>6.1759999999999593E-2</v>
      </c>
      <c r="C232" s="2">
        <f t="shared" si="0"/>
        <v>8.4329999999999572E-2</v>
      </c>
      <c r="D232" s="2">
        <f t="shared" si="0"/>
        <v>8.9516000000000595E-2</v>
      </c>
      <c r="E232" s="2">
        <f t="shared" si="0"/>
        <v>7.8251000000001625E-2</v>
      </c>
      <c r="F232" s="2">
        <f t="shared" si="0"/>
        <v>7.410500000000031E-2</v>
      </c>
      <c r="G232" s="2">
        <f t="shared" si="0"/>
        <v>7.8204000000001272E-2</v>
      </c>
      <c r="H232" s="2">
        <f t="shared" si="0"/>
        <v>7.7999999999999403E-2</v>
      </c>
    </row>
    <row r="233" spans="1:8" ht="14" x14ac:dyDescent="0.15">
      <c r="A233" s="2" t="s">
        <v>16</v>
      </c>
      <c r="B233" s="2">
        <f t="shared" ref="B233:H241" si="1">B203-B53</f>
        <v>8.3754000000002549E-2</v>
      </c>
      <c r="C233" s="2">
        <f t="shared" si="1"/>
        <v>9.3658999999998827E-2</v>
      </c>
      <c r="D233" s="2">
        <f t="shared" si="1"/>
        <v>0.11396200000000078</v>
      </c>
      <c r="E233" s="2">
        <f t="shared" si="1"/>
        <v>0.11634599999999828</v>
      </c>
      <c r="F233" s="2">
        <f t="shared" si="1"/>
        <v>0.10414199999999951</v>
      </c>
      <c r="G233" s="2">
        <f t="shared" si="1"/>
        <v>0.12276599999999682</v>
      </c>
      <c r="H233" s="2">
        <f t="shared" si="1"/>
        <v>0.10755599999999887</v>
      </c>
    </row>
    <row r="234" spans="1:8" ht="14" x14ac:dyDescent="0.15">
      <c r="A234" s="2" t="s">
        <v>17</v>
      </c>
      <c r="B234" s="2">
        <f t="shared" si="1"/>
        <v>0.18828999999999851</v>
      </c>
      <c r="C234" s="2">
        <f t="shared" si="1"/>
        <v>0.23977999999999611</v>
      </c>
      <c r="D234" s="2">
        <f t="shared" si="1"/>
        <v>0.25337000000000387</v>
      </c>
      <c r="E234" s="2">
        <f t="shared" si="1"/>
        <v>0.26900000000000546</v>
      </c>
      <c r="F234" s="2">
        <f t="shared" si="1"/>
        <v>0.28651000000000337</v>
      </c>
      <c r="G234" s="2">
        <f t="shared" si="1"/>
        <v>0.30926000000000542</v>
      </c>
      <c r="H234" s="2">
        <f t="shared" si="1"/>
        <v>0.28901999999999362</v>
      </c>
    </row>
    <row r="235" spans="1:8" ht="14" x14ac:dyDescent="0.15">
      <c r="A235" s="2" t="s">
        <v>18</v>
      </c>
      <c r="B235" s="2">
        <f t="shared" si="1"/>
        <v>0.21235000000000426</v>
      </c>
      <c r="C235" s="2">
        <f t="shared" si="1"/>
        <v>0.24742000000000175</v>
      </c>
      <c r="D235" s="2">
        <f t="shared" si="1"/>
        <v>0.23038000000000025</v>
      </c>
      <c r="E235" s="2">
        <f t="shared" si="1"/>
        <v>0.23195999999999728</v>
      </c>
      <c r="F235" s="2">
        <f t="shared" si="1"/>
        <v>0.22050999999999732</v>
      </c>
      <c r="G235" s="2">
        <f t="shared" si="1"/>
        <v>0.23205999999999705</v>
      </c>
      <c r="H235" s="2">
        <f t="shared" si="1"/>
        <v>0.22935999999999979</v>
      </c>
    </row>
    <row r="236" spans="1:8" ht="14" x14ac:dyDescent="0.15">
      <c r="A236" s="2" t="s">
        <v>19</v>
      </c>
      <c r="B236" s="2">
        <f t="shared" si="1"/>
        <v>6.1046000000001044E-2</v>
      </c>
      <c r="C236" s="2">
        <f t="shared" si="1"/>
        <v>7.0339999999999847E-2</v>
      </c>
      <c r="D236" s="2">
        <f t="shared" si="1"/>
        <v>6.8861000000000061E-2</v>
      </c>
      <c r="E236" s="2">
        <f t="shared" si="1"/>
        <v>6.8964000000000247E-2</v>
      </c>
      <c r="F236" s="2">
        <f t="shared" si="1"/>
        <v>6.4133999999999247E-2</v>
      </c>
      <c r="G236" s="2">
        <f t="shared" si="1"/>
        <v>6.6144999999999676E-2</v>
      </c>
      <c r="H236" s="2">
        <f t="shared" si="1"/>
        <v>6.6835999999998563E-2</v>
      </c>
    </row>
    <row r="237" spans="1:8" ht="14" x14ac:dyDescent="0.15">
      <c r="A237" s="2" t="s">
        <v>20</v>
      </c>
      <c r="B237" s="2">
        <f t="shared" si="1"/>
        <v>6.1889999999999112E-2</v>
      </c>
      <c r="C237" s="2">
        <f t="shared" si="1"/>
        <v>6.8788999999999767E-2</v>
      </c>
      <c r="D237" s="2">
        <f t="shared" si="1"/>
        <v>8.6374000000002837E-2</v>
      </c>
      <c r="E237" s="2">
        <f t="shared" si="1"/>
        <v>8.9107000000000269E-2</v>
      </c>
      <c r="F237" s="2">
        <f t="shared" si="1"/>
        <v>8.3166999999999547E-2</v>
      </c>
      <c r="G237" s="2">
        <f t="shared" si="1"/>
        <v>9.3447000000001168E-2</v>
      </c>
      <c r="H237" s="2">
        <f t="shared" si="1"/>
        <v>8.9667000000001273E-2</v>
      </c>
    </row>
    <row r="238" spans="1:8" ht="14" x14ac:dyDescent="0.15">
      <c r="A238" s="2" t="s">
        <v>21</v>
      </c>
      <c r="B238" s="2">
        <f t="shared" si="1"/>
        <v>0.13304000000000116</v>
      </c>
      <c r="C238" s="2">
        <f t="shared" si="1"/>
        <v>0.16437999999999953</v>
      </c>
      <c r="D238" s="2">
        <f t="shared" si="1"/>
        <v>0.17352999999999597</v>
      </c>
      <c r="E238" s="2">
        <f t="shared" si="1"/>
        <v>0.15735000000000099</v>
      </c>
      <c r="F238" s="2">
        <f t="shared" si="1"/>
        <v>0.15461999999999954</v>
      </c>
      <c r="G238" s="2">
        <f t="shared" si="1"/>
        <v>0.15993999999999886</v>
      </c>
      <c r="H238" s="2">
        <f t="shared" si="1"/>
        <v>0.16295000000000037</v>
      </c>
    </row>
    <row r="239" spans="1:8" ht="14" x14ac:dyDescent="0.15">
      <c r="A239" s="2" t="s">
        <v>22</v>
      </c>
      <c r="B239" s="2">
        <f t="shared" si="1"/>
        <v>9.2608000000000246E-2</v>
      </c>
      <c r="C239" s="2">
        <f t="shared" si="1"/>
        <v>9.6339000000000397E-2</v>
      </c>
      <c r="D239" s="2">
        <f t="shared" si="1"/>
        <v>0.113900000000001</v>
      </c>
      <c r="E239" s="2">
        <f t="shared" si="1"/>
        <v>0.1070960000000003</v>
      </c>
      <c r="F239" s="2">
        <f t="shared" si="1"/>
        <v>9.5397999999999428E-2</v>
      </c>
      <c r="G239" s="2">
        <f t="shared" si="1"/>
        <v>0.10199099999999994</v>
      </c>
      <c r="H239" s="2">
        <f t="shared" si="1"/>
        <v>0.10830700000000171</v>
      </c>
    </row>
    <row r="240" spans="1:8" ht="14" x14ac:dyDescent="0.15">
      <c r="A240" s="2" t="s">
        <v>23</v>
      </c>
      <c r="B240" s="2">
        <f t="shared" si="1"/>
        <v>0.12762999999999991</v>
      </c>
      <c r="C240" s="2">
        <f t="shared" si="1"/>
        <v>0.15347000000000222</v>
      </c>
      <c r="D240" s="2">
        <f t="shared" si="1"/>
        <v>0.1626499999999993</v>
      </c>
      <c r="E240" s="2">
        <f t="shared" si="1"/>
        <v>0.16712999999999667</v>
      </c>
      <c r="F240" s="2">
        <f t="shared" si="1"/>
        <v>0.15738999999999947</v>
      </c>
      <c r="G240" s="2">
        <f t="shared" si="1"/>
        <v>0.16217999999999577</v>
      </c>
      <c r="H240" s="2">
        <f t="shared" si="1"/>
        <v>0.16962000000000188</v>
      </c>
    </row>
    <row r="241" spans="1:8" ht="14" x14ac:dyDescent="0.15">
      <c r="A241" s="2" t="s">
        <v>24</v>
      </c>
      <c r="B241" s="2">
        <f t="shared" si="1"/>
        <v>0.12636000000000003</v>
      </c>
      <c r="C241" s="2">
        <f t="shared" si="1"/>
        <v>0.1507000000000005</v>
      </c>
      <c r="D241" s="2">
        <f t="shared" si="1"/>
        <v>0.15211000000000219</v>
      </c>
      <c r="E241" s="2">
        <f t="shared" si="1"/>
        <v>0.14747999999999806</v>
      </c>
      <c r="F241" s="2">
        <f t="shared" si="1"/>
        <v>0.14693000000000112</v>
      </c>
      <c r="G241" s="2">
        <f t="shared" si="1"/>
        <v>0.14742999999999995</v>
      </c>
      <c r="H241" s="2">
        <f t="shared" si="1"/>
        <v>0.15212999999999965</v>
      </c>
    </row>
  </sheetData>
  <mergeCells count="14">
    <mergeCell ref="C214:G214"/>
    <mergeCell ref="T74:T85"/>
    <mergeCell ref="C94:G94"/>
    <mergeCell ref="L94:Q94"/>
    <mergeCell ref="C124:G124"/>
    <mergeCell ref="C154:G154"/>
    <mergeCell ref="C184:G184"/>
    <mergeCell ref="C64:G64"/>
    <mergeCell ref="L64:Q64"/>
    <mergeCell ref="A2:Q2"/>
    <mergeCell ref="B4:H4"/>
    <mergeCell ref="L4:Q4"/>
    <mergeCell ref="C34:G34"/>
    <mergeCell ref="L34:Q3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14</vt:i4>
      </vt:variant>
    </vt:vector>
  </HeadingPairs>
  <TitlesOfParts>
    <vt:vector size="44" baseType="lpstr">
      <vt:lpstr>SpMV Performance</vt:lpstr>
      <vt:lpstr>StackedBar</vt:lpstr>
      <vt:lpstr>Overhead x Longer</vt:lpstr>
      <vt:lpstr>Barriers</vt:lpstr>
      <vt:lpstr>Optimization Speedup</vt:lpstr>
      <vt:lpstr>Matrix Statistics</vt:lpstr>
      <vt:lpstr>OMPI - Data Summary</vt:lpstr>
      <vt:lpstr>MVA2 - Data Summary</vt:lpstr>
      <vt:lpstr>MVA2 Opt - Data Summary</vt:lpstr>
      <vt:lpstr>OMPI-4proc</vt:lpstr>
      <vt:lpstr>OMPI-9proc</vt:lpstr>
      <vt:lpstr>OMPI-16proc</vt:lpstr>
      <vt:lpstr>OMPI-25proc</vt:lpstr>
      <vt:lpstr>OMPI-36proc</vt:lpstr>
      <vt:lpstr>OMPI-49proc</vt:lpstr>
      <vt:lpstr>OMPI-64proc</vt:lpstr>
      <vt:lpstr>MVA2-4proc</vt:lpstr>
      <vt:lpstr>MVA2-9proc</vt:lpstr>
      <vt:lpstr>MVA2-16proc</vt:lpstr>
      <vt:lpstr>MVA2-25proc</vt:lpstr>
      <vt:lpstr>MVA2-36proc</vt:lpstr>
      <vt:lpstr>MVA2-49proc</vt:lpstr>
      <vt:lpstr>MVA2-64proc</vt:lpstr>
      <vt:lpstr>MVA2 Opt-4proc</vt:lpstr>
      <vt:lpstr>MVA2 Opt-9proc</vt:lpstr>
      <vt:lpstr>MVA2 Opt-16proc</vt:lpstr>
      <vt:lpstr>MVA2 Opt-25proc</vt:lpstr>
      <vt:lpstr>MVA2 Opt-36proc</vt:lpstr>
      <vt:lpstr>MVA2 Opt-49proc</vt:lpstr>
      <vt:lpstr>MVA2 Opt-64proc</vt:lpstr>
      <vt:lpstr>'MVA2-16proc'!_16proc_barriers_mva</vt:lpstr>
      <vt:lpstr>'MVA2 Opt-16proc'!_16proc_barriers_mva_optimized</vt:lpstr>
      <vt:lpstr>'MVA2-25proc'!_25proc_barriers_mva</vt:lpstr>
      <vt:lpstr>'MVA2 Opt-25proc'!_25proc_barriers_mva_optimized</vt:lpstr>
      <vt:lpstr>'MVA2-36proc'!_36proc_barriers_mva</vt:lpstr>
      <vt:lpstr>'MVA2 Opt-36proc'!_36proc_barriers_mva_optimized</vt:lpstr>
      <vt:lpstr>'MVA2-49proc'!_49proc_barriers_mva</vt:lpstr>
      <vt:lpstr>'MVA2 Opt-49proc'!_49proc_barriers_mva_optimized</vt:lpstr>
      <vt:lpstr>'MVA2-4proc'!_4proc_barriers_mva</vt:lpstr>
      <vt:lpstr>'MVA2 Opt-4proc'!_4proc_barriers_mva_optimized</vt:lpstr>
      <vt:lpstr>'MVA2-64proc'!_64proc_barriers_mva</vt:lpstr>
      <vt:lpstr>'MVA2 Opt-64proc'!_64proc_barriers_mva_optimized</vt:lpstr>
      <vt:lpstr>'MVA2-9proc'!_9proc_barriers_mva</vt:lpstr>
      <vt:lpstr>'MVA2 Opt-9proc'!_9proc_barriers_mva_optimized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Brian Page</cp:lastModifiedBy>
  <cp:revision>2</cp:revision>
  <dcterms:created xsi:type="dcterms:W3CDTF">2018-01-30T08:18:14Z</dcterms:created>
  <dcterms:modified xsi:type="dcterms:W3CDTF">2018-02-08T17:47:09Z</dcterms:modified>
  <dc:language>en-US</dc:language>
</cp:coreProperties>
</file>