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st\Documents\github\data_network_diagram\"/>
    </mc:Choice>
  </mc:AlternateContent>
  <xr:revisionPtr revIDLastSave="0" documentId="13_ncr:1_{C2365DC6-5DEA-45C6-A34B-2D4C599DE853}" xr6:coauthVersionLast="47" xr6:coauthVersionMax="47" xr10:uidLastSave="{00000000-0000-0000-0000-000000000000}"/>
  <bookViews>
    <workbookView xWindow="-110" yWindow="-110" windowWidth="19420" windowHeight="10420" xr2:uid="{504453E8-17C6-4349-9543-C812B5EE6F11}"/>
  </bookViews>
  <sheets>
    <sheet name="Nodes" sheetId="1" r:id="rId1"/>
    <sheet name="Ed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</calcChain>
</file>

<file path=xl/sharedStrings.xml><?xml version="1.0" encoding="utf-8"?>
<sst xmlns="http://schemas.openxmlformats.org/spreadsheetml/2006/main" count="299" uniqueCount="112">
  <si>
    <t>id</t>
  </si>
  <si>
    <t>stage</t>
  </si>
  <si>
    <t>substage</t>
  </si>
  <si>
    <t>name</t>
  </si>
  <si>
    <t>type</t>
  </si>
  <si>
    <t>path1</t>
  </si>
  <si>
    <t>stage1</t>
  </si>
  <si>
    <t>source sharepoint</t>
  </si>
  <si>
    <t>source</t>
  </si>
  <si>
    <t>sharepoint</t>
  </si>
  <si>
    <t>R script</t>
  </si>
  <si>
    <t>script</t>
  </si>
  <si>
    <t>project</t>
  </si>
  <si>
    <t>prepped data</t>
  </si>
  <si>
    <t>prepped</t>
  </si>
  <si>
    <t>source link</t>
  </si>
  <si>
    <t>link</t>
  </si>
  <si>
    <t>internet</t>
  </si>
  <si>
    <t>intermediate data</t>
  </si>
  <si>
    <t>intermediate</t>
  </si>
  <si>
    <t>prepped wide</t>
  </si>
  <si>
    <t>prepped long</t>
  </si>
  <si>
    <t>dict</t>
  </si>
  <si>
    <t>util</t>
  </si>
  <si>
    <t>Stata script</t>
  </si>
  <si>
    <t>Stata script 0</t>
  </si>
  <si>
    <t>2017 data_combined</t>
  </si>
  <si>
    <t>stage2</t>
  </si>
  <si>
    <t>final-scripts</t>
  </si>
  <si>
    <t>stata 0-prep-main</t>
  </si>
  <si>
    <t>stata 2-prep-weight</t>
  </si>
  <si>
    <t>stata 3-benchmark</t>
  </si>
  <si>
    <t>tmp1</t>
  </si>
  <si>
    <t>temp</t>
  </si>
  <si>
    <t>na</t>
  </si>
  <si>
    <t>tmp2</t>
  </si>
  <si>
    <t>final-data</t>
  </si>
  <si>
    <t>final</t>
  </si>
  <si>
    <t>data1 final</t>
  </si>
  <si>
    <t>data2 final</t>
  </si>
  <si>
    <t>utils</t>
  </si>
  <si>
    <t>make-vars</t>
  </si>
  <si>
    <t>share-data</t>
  </si>
  <si>
    <t>from</t>
  </si>
  <si>
    <t>From_name</t>
  </si>
  <si>
    <t>to</t>
  </si>
  <si>
    <t>To_name</t>
  </si>
  <si>
    <t>source 1</t>
  </si>
  <si>
    <t>source 2</t>
  </si>
  <si>
    <t>source 3</t>
  </si>
  <si>
    <t>source 4</t>
  </si>
  <si>
    <t>source 5</t>
  </si>
  <si>
    <t>source 6</t>
  </si>
  <si>
    <t>source 7</t>
  </si>
  <si>
    <t>source 8</t>
  </si>
  <si>
    <t>path2</t>
  </si>
  <si>
    <t>project/stage1/source 1/scripts/prep.R</t>
  </si>
  <si>
    <t>project/stage1/source 2/scripts/prep.R</t>
  </si>
  <si>
    <t>project/stage1/source 3/scripts/prep.R</t>
  </si>
  <si>
    <t>sharepoint/data_library/project/source1/data.csv</t>
  </si>
  <si>
    <t>project/stage1/source 1/prepped/source1.csv</t>
  </si>
  <si>
    <t>somewebsite.com/library/publicdata.csv</t>
  </si>
  <si>
    <t>project/stage1/source 2/raw/data.csv</t>
  </si>
  <si>
    <t>project/stage1/source 2/prepped/datalong.csv</t>
  </si>
  <si>
    <t>project/stage1/source 2/prepped/datawide.csv</t>
  </si>
  <si>
    <t>differentwebsite.com/data/experimentaldata.csv</t>
  </si>
  <si>
    <t>project/stage1/source 3/raw/data.csv</t>
  </si>
  <si>
    <t>project/stage1/source 3/prepped/data.csv</t>
  </si>
  <si>
    <t>project/stage1/source 4/scripts/make_dict.R</t>
  </si>
  <si>
    <t>project/stage1/source 4/scripts/dict.json</t>
  </si>
  <si>
    <t>sharepoint/data_library/project/source4/data.csv</t>
  </si>
  <si>
    <t>project/stage1/source 4/scripts/1prep.do</t>
  </si>
  <si>
    <t>project/stage1/source 4/prepped/data.csv</t>
  </si>
  <si>
    <t>sharepoint/data_library/project/source5/data.csv</t>
  </si>
  <si>
    <t>project/stage1/source 5/scripts/prep.do</t>
  </si>
  <si>
    <t>project/stage1/source 5/prepped/data.csv</t>
  </si>
  <si>
    <t>data supplement</t>
  </si>
  <si>
    <t>sharepoint/data_library/project/source6/main.csv</t>
  </si>
  <si>
    <t>main data</t>
  </si>
  <si>
    <t>sharepoint/data_library/project/source6/supplement.csv</t>
  </si>
  <si>
    <t>project/stage1/source 6/scripts/prep.do</t>
  </si>
  <si>
    <t>project/stage1/source 6/prepped/data.csv</t>
  </si>
  <si>
    <t>sharepoint/data_library/project/source7/part1.csv</t>
  </si>
  <si>
    <t>sharepoint/data_library/project/source7/part2.csv</t>
  </si>
  <si>
    <t>sharepoint/data_library/project/source7/part3.csv</t>
  </si>
  <si>
    <t>data1</t>
  </si>
  <si>
    <t>data2</t>
  </si>
  <si>
    <t>data3</t>
  </si>
  <si>
    <t>project/stage1/source 7/scripts/prep0.do</t>
  </si>
  <si>
    <t>project/stage1/source 7/raw/data.csv</t>
  </si>
  <si>
    <t>project/stage1/source 7/prepped/data.csv</t>
  </si>
  <si>
    <t>sharepoint/data_library/project/source8/data.csv</t>
  </si>
  <si>
    <t>project/stage1/source 8/scripts/prep.R</t>
  </si>
  <si>
    <t>project/stage1/source 7/scripts/prep1.do</t>
  </si>
  <si>
    <t>Stata script 1</t>
  </si>
  <si>
    <t>project/stage2/scripts/0-prep-main</t>
  </si>
  <si>
    <t>stata 1-prep-data</t>
  </si>
  <si>
    <t>project/stage2/scripts/1-prep-data</t>
  </si>
  <si>
    <t>project/stage2/scripts/2-prep-weights</t>
  </si>
  <si>
    <t>project/stage2/scripts/3-benchmark</t>
  </si>
  <si>
    <t>R package with data</t>
  </si>
  <si>
    <t>github.com/some_R_package</t>
  </si>
  <si>
    <t>weighted data</t>
  </si>
  <si>
    <t>project/utils/share_data.R</t>
  </si>
  <si>
    <t>project/utils/create_vars.do</t>
  </si>
  <si>
    <t>draft dataset 1</t>
  </si>
  <si>
    <t>project/stage2/intermediate/draft1.csv</t>
  </si>
  <si>
    <t>project/stage2/intermediate/draft2.csv</t>
  </si>
  <si>
    <t>project/stage2/data/weighted.csv</t>
  </si>
  <si>
    <t>project/stage2/data/dataset1.csv</t>
  </si>
  <si>
    <t>project/stage2/data/dataset2.csv</t>
  </si>
  <si>
    <t>draft dataset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</si>
</sst>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153016-419D-4A7B-82DA-BE959B0B1F78}" name="Nodes" displayName="Nodes" ref="A1:G49" totalsRowShown="0">
  <autoFilter ref="A1:G49" xr:uid="{10153016-419D-4A7B-82DA-BE959B0B1F78}"/>
  <tableColumns count="7">
    <tableColumn id="1" xr3:uid="{2E2128AD-DED9-43F5-9E9E-90740DF40BCF}" name="id"/>
    <tableColumn id="2" xr3:uid="{9C12109F-DCD5-4236-9992-193903BD2A79}" name="stage"/>
    <tableColumn id="3" xr3:uid="{A0D317FB-0CD2-464F-B94A-FABD2E322DC3}" name="substage"/>
    <tableColumn id="4" xr3:uid="{93569780-518B-442B-BC96-65B79F05F25E}" name="name"/>
    <tableColumn id="5" xr3:uid="{AE77A23B-86AB-4384-B922-7DE90973EEFE}" name="type"/>
    <tableColumn id="6" xr3:uid="{1EB0E753-4EBD-4CA1-80E4-380B3A8AB319}" name="path1"/>
    <tableColumn id="7" xr3:uid="{0DF0016C-C56C-4A33-9DA9-A6EFF53BE3F6}" name="path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43399D-C284-404E-BB45-5426C3DFB3F1}" name="Edges" displayName="Edges" ref="A1:D57" totalsRowShown="0">
  <autoFilter ref="A1:D57" xr:uid="{D643399D-C284-404E-BB45-5426C3DFB3F1}"/>
  <tableColumns count="4">
    <tableColumn id="1" xr3:uid="{20DF7CD4-1175-4E59-808A-905AFF3CD29A}" name="from"/>
    <tableColumn id="2" xr3:uid="{04F416DB-7FBE-4815-BCC1-97FFC215F34F}" name="From_name" dataDxfId="1">
      <calculatedColumnFormula>_xlfn.XLOOKUP(Edges[[#This Row],[from]],Nodes[id],Nodes[substage])&amp;" "&amp;_xlfn.XLOOKUP(Edges[[#This Row],[from]],Nodes[id],Nodes[name])</calculatedColumnFormula>
    </tableColumn>
    <tableColumn id="3" xr3:uid="{4BFF1880-48A4-406E-BE52-F47D19623F15}" name="to"/>
    <tableColumn id="4" xr3:uid="{1582884A-E89A-4EC4-B87A-9AE5A119BD9A}" name="To_name" dataDxfId="0">
      <calculatedColumnFormula>_xlfn.XLOOKUP(Edges[[#This Row],[to]],Nodes[id],Nodes[substage])&amp;" "&amp;_xlfn.XLOOKUP(Edges[[#This Row],[to]],Nodes[id],Nodes[name])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6DD-A3DD-430B-937F-EF842BC89483}">
  <dimension ref="A1:G49"/>
  <sheetViews>
    <sheetView tabSelected="1" topLeftCell="A35" zoomScale="130" zoomScaleNormal="130" workbookViewId="0">
      <selection activeCell="D44" sqref="D44"/>
    </sheetView>
  </sheetViews>
  <sheetFormatPr defaultRowHeight="14.5" x14ac:dyDescent="0.35"/>
  <cols>
    <col min="1" max="1" width="4.90625" bestFit="1" customWidth="1"/>
    <col min="2" max="2" width="7.7265625" bestFit="1" customWidth="1"/>
    <col min="3" max="3" width="10.90625" bestFit="1" customWidth="1"/>
    <col min="4" max="4" width="18.54296875" bestFit="1" customWidth="1"/>
    <col min="5" max="5" width="12.08984375" bestFit="1" customWidth="1"/>
    <col min="6" max="6" width="10.08984375" bestFit="1" customWidth="1"/>
    <col min="7" max="7" width="49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</v>
      </c>
    </row>
    <row r="2" spans="1:7" x14ac:dyDescent="0.35">
      <c r="A2">
        <v>1</v>
      </c>
      <c r="B2" t="s">
        <v>6</v>
      </c>
      <c r="C2" t="s">
        <v>47</v>
      </c>
      <c r="D2" t="s">
        <v>7</v>
      </c>
      <c r="E2" t="s">
        <v>8</v>
      </c>
      <c r="F2" t="s">
        <v>9</v>
      </c>
      <c r="G2" t="s">
        <v>59</v>
      </c>
    </row>
    <row r="3" spans="1:7" x14ac:dyDescent="0.35">
      <c r="A3">
        <v>2</v>
      </c>
      <c r="B3" t="s">
        <v>6</v>
      </c>
      <c r="C3" t="s">
        <v>47</v>
      </c>
      <c r="D3" t="s">
        <v>10</v>
      </c>
      <c r="E3" t="s">
        <v>11</v>
      </c>
      <c r="F3" t="s">
        <v>12</v>
      </c>
      <c r="G3" t="s">
        <v>56</v>
      </c>
    </row>
    <row r="4" spans="1:7" x14ac:dyDescent="0.35">
      <c r="A4">
        <v>3</v>
      </c>
      <c r="B4" t="s">
        <v>6</v>
      </c>
      <c r="C4" t="s">
        <v>47</v>
      </c>
      <c r="D4" t="s">
        <v>13</v>
      </c>
      <c r="E4" t="s">
        <v>14</v>
      </c>
      <c r="F4" t="s">
        <v>12</v>
      </c>
      <c r="G4" t="s">
        <v>60</v>
      </c>
    </row>
    <row r="5" spans="1:7" x14ac:dyDescent="0.35">
      <c r="A5">
        <v>4</v>
      </c>
      <c r="B5" t="s">
        <v>6</v>
      </c>
      <c r="C5" t="s">
        <v>48</v>
      </c>
      <c r="D5" t="s">
        <v>15</v>
      </c>
      <c r="E5" t="s">
        <v>16</v>
      </c>
      <c r="F5" t="s">
        <v>17</v>
      </c>
      <c r="G5" t="s">
        <v>61</v>
      </c>
    </row>
    <row r="6" spans="1:7" x14ac:dyDescent="0.35">
      <c r="A6">
        <v>5</v>
      </c>
      <c r="B6" t="s">
        <v>6</v>
      </c>
      <c r="C6" t="s">
        <v>48</v>
      </c>
      <c r="D6" t="s">
        <v>18</v>
      </c>
      <c r="E6" t="s">
        <v>19</v>
      </c>
      <c r="F6" t="s">
        <v>12</v>
      </c>
      <c r="G6" t="s">
        <v>62</v>
      </c>
    </row>
    <row r="7" spans="1:7" x14ac:dyDescent="0.35">
      <c r="A7">
        <v>6</v>
      </c>
      <c r="B7" t="s">
        <v>6</v>
      </c>
      <c r="C7" t="s">
        <v>48</v>
      </c>
      <c r="D7" t="s">
        <v>10</v>
      </c>
      <c r="E7" t="s">
        <v>11</v>
      </c>
      <c r="F7" t="s">
        <v>12</v>
      </c>
      <c r="G7" t="s">
        <v>57</v>
      </c>
    </row>
    <row r="8" spans="1:7" x14ac:dyDescent="0.35">
      <c r="A8">
        <v>7</v>
      </c>
      <c r="B8" t="s">
        <v>6</v>
      </c>
      <c r="C8" t="s">
        <v>48</v>
      </c>
      <c r="D8" t="s">
        <v>20</v>
      </c>
      <c r="E8" t="s">
        <v>14</v>
      </c>
      <c r="F8" t="s">
        <v>12</v>
      </c>
      <c r="G8" t="s">
        <v>64</v>
      </c>
    </row>
    <row r="9" spans="1:7" x14ac:dyDescent="0.35">
      <c r="A9">
        <v>8</v>
      </c>
      <c r="B9" t="s">
        <v>6</v>
      </c>
      <c r="C9" t="s">
        <v>48</v>
      </c>
      <c r="D9" t="s">
        <v>21</v>
      </c>
      <c r="E9" t="s">
        <v>14</v>
      </c>
      <c r="F9" t="s">
        <v>12</v>
      </c>
      <c r="G9" t="s">
        <v>63</v>
      </c>
    </row>
    <row r="10" spans="1:7" x14ac:dyDescent="0.35">
      <c r="A10">
        <v>9</v>
      </c>
      <c r="B10" t="s">
        <v>6</v>
      </c>
      <c r="C10" t="s">
        <v>49</v>
      </c>
      <c r="D10" t="s">
        <v>15</v>
      </c>
      <c r="E10" t="s">
        <v>16</v>
      </c>
      <c r="F10" t="s">
        <v>17</v>
      </c>
      <c r="G10" t="s">
        <v>65</v>
      </c>
    </row>
    <row r="11" spans="1:7" x14ac:dyDescent="0.35">
      <c r="A11">
        <v>10</v>
      </c>
      <c r="B11" t="s">
        <v>6</v>
      </c>
      <c r="C11" t="s">
        <v>49</v>
      </c>
      <c r="D11" t="s">
        <v>19</v>
      </c>
      <c r="E11" t="s">
        <v>19</v>
      </c>
      <c r="F11" t="s">
        <v>12</v>
      </c>
      <c r="G11" t="s">
        <v>66</v>
      </c>
    </row>
    <row r="12" spans="1:7" x14ac:dyDescent="0.35">
      <c r="A12">
        <v>11</v>
      </c>
      <c r="B12" t="s">
        <v>6</v>
      </c>
      <c r="C12" t="s">
        <v>49</v>
      </c>
      <c r="D12" t="s">
        <v>10</v>
      </c>
      <c r="E12" t="s">
        <v>11</v>
      </c>
      <c r="F12" t="s">
        <v>12</v>
      </c>
      <c r="G12" t="s">
        <v>58</v>
      </c>
    </row>
    <row r="13" spans="1:7" x14ac:dyDescent="0.35">
      <c r="A13">
        <v>12</v>
      </c>
      <c r="B13" t="s">
        <v>6</v>
      </c>
      <c r="C13" t="s">
        <v>49</v>
      </c>
      <c r="D13" t="s">
        <v>13</v>
      </c>
      <c r="E13" t="s">
        <v>14</v>
      </c>
      <c r="F13" t="s">
        <v>12</v>
      </c>
      <c r="G13" t="s">
        <v>67</v>
      </c>
    </row>
    <row r="14" spans="1:7" x14ac:dyDescent="0.35">
      <c r="A14">
        <v>13</v>
      </c>
      <c r="B14" t="s">
        <v>6</v>
      </c>
      <c r="C14" t="s">
        <v>50</v>
      </c>
      <c r="D14" t="s">
        <v>10</v>
      </c>
      <c r="E14" t="s">
        <v>11</v>
      </c>
      <c r="F14" t="s">
        <v>12</v>
      </c>
      <c r="G14" t="s">
        <v>68</v>
      </c>
    </row>
    <row r="15" spans="1:7" x14ac:dyDescent="0.35">
      <c r="A15">
        <v>14</v>
      </c>
      <c r="B15" t="s">
        <v>6</v>
      </c>
      <c r="C15" t="s">
        <v>50</v>
      </c>
      <c r="D15" t="s">
        <v>22</v>
      </c>
      <c r="E15" t="s">
        <v>23</v>
      </c>
      <c r="F15" t="s">
        <v>12</v>
      </c>
      <c r="G15" t="s">
        <v>69</v>
      </c>
    </row>
    <row r="16" spans="1:7" x14ac:dyDescent="0.35">
      <c r="A16">
        <v>15</v>
      </c>
      <c r="B16" t="s">
        <v>6</v>
      </c>
      <c r="C16" t="s">
        <v>50</v>
      </c>
      <c r="D16" t="s">
        <v>24</v>
      </c>
      <c r="E16" t="s">
        <v>11</v>
      </c>
      <c r="F16" t="s">
        <v>12</v>
      </c>
      <c r="G16" t="s">
        <v>71</v>
      </c>
    </row>
    <row r="17" spans="1:7" x14ac:dyDescent="0.35">
      <c r="A17">
        <v>16</v>
      </c>
      <c r="B17" t="s">
        <v>6</v>
      </c>
      <c r="C17" t="s">
        <v>50</v>
      </c>
      <c r="D17" t="s">
        <v>7</v>
      </c>
      <c r="E17" t="s">
        <v>8</v>
      </c>
      <c r="F17" t="s">
        <v>9</v>
      </c>
      <c r="G17" t="s">
        <v>70</v>
      </c>
    </row>
    <row r="18" spans="1:7" x14ac:dyDescent="0.35">
      <c r="A18">
        <v>17</v>
      </c>
      <c r="B18" t="s">
        <v>6</v>
      </c>
      <c r="C18" t="s">
        <v>50</v>
      </c>
      <c r="D18" t="s">
        <v>13</v>
      </c>
      <c r="E18" t="s">
        <v>14</v>
      </c>
      <c r="F18" t="s">
        <v>12</v>
      </c>
      <c r="G18" t="s">
        <v>72</v>
      </c>
    </row>
    <row r="19" spans="1:7" x14ac:dyDescent="0.35">
      <c r="A19">
        <v>18</v>
      </c>
      <c r="B19" t="s">
        <v>6</v>
      </c>
      <c r="C19" t="s">
        <v>51</v>
      </c>
      <c r="D19" t="s">
        <v>7</v>
      </c>
      <c r="E19" t="s">
        <v>8</v>
      </c>
      <c r="F19" t="s">
        <v>9</v>
      </c>
      <c r="G19" t="s">
        <v>73</v>
      </c>
    </row>
    <row r="20" spans="1:7" x14ac:dyDescent="0.35">
      <c r="A20">
        <v>19</v>
      </c>
      <c r="B20" t="s">
        <v>6</v>
      </c>
      <c r="C20" t="s">
        <v>51</v>
      </c>
      <c r="D20" t="s">
        <v>24</v>
      </c>
      <c r="E20" t="s">
        <v>11</v>
      </c>
      <c r="F20" t="s">
        <v>12</v>
      </c>
      <c r="G20" t="s">
        <v>74</v>
      </c>
    </row>
    <row r="21" spans="1:7" x14ac:dyDescent="0.35">
      <c r="A21">
        <v>20</v>
      </c>
      <c r="B21" t="s">
        <v>6</v>
      </c>
      <c r="C21" t="s">
        <v>51</v>
      </c>
      <c r="D21" t="s">
        <v>13</v>
      </c>
      <c r="E21" t="s">
        <v>14</v>
      </c>
      <c r="F21" t="s">
        <v>12</v>
      </c>
      <c r="G21" t="s">
        <v>75</v>
      </c>
    </row>
    <row r="22" spans="1:7" x14ac:dyDescent="0.35">
      <c r="A22">
        <v>21</v>
      </c>
      <c r="B22" t="s">
        <v>6</v>
      </c>
      <c r="C22" t="s">
        <v>52</v>
      </c>
      <c r="D22" t="s">
        <v>78</v>
      </c>
      <c r="E22" t="s">
        <v>8</v>
      </c>
      <c r="F22" t="s">
        <v>9</v>
      </c>
      <c r="G22" t="s">
        <v>77</v>
      </c>
    </row>
    <row r="23" spans="1:7" x14ac:dyDescent="0.35">
      <c r="A23">
        <v>22</v>
      </c>
      <c r="B23" t="s">
        <v>6</v>
      </c>
      <c r="C23" t="s">
        <v>52</v>
      </c>
      <c r="D23" t="s">
        <v>76</v>
      </c>
      <c r="E23" t="s">
        <v>8</v>
      </c>
      <c r="F23" t="s">
        <v>9</v>
      </c>
      <c r="G23" t="s">
        <v>79</v>
      </c>
    </row>
    <row r="24" spans="1:7" x14ac:dyDescent="0.35">
      <c r="A24">
        <v>23</v>
      </c>
      <c r="B24" t="s">
        <v>6</v>
      </c>
      <c r="C24" t="s">
        <v>52</v>
      </c>
      <c r="D24" t="s">
        <v>24</v>
      </c>
      <c r="E24" t="s">
        <v>11</v>
      </c>
      <c r="F24" t="s">
        <v>12</v>
      </c>
      <c r="G24" t="s">
        <v>80</v>
      </c>
    </row>
    <row r="25" spans="1:7" x14ac:dyDescent="0.35">
      <c r="A25">
        <v>24</v>
      </c>
      <c r="B25" t="s">
        <v>6</v>
      </c>
      <c r="C25" t="s">
        <v>52</v>
      </c>
      <c r="D25" t="s">
        <v>13</v>
      </c>
      <c r="E25" t="s">
        <v>14</v>
      </c>
      <c r="F25" t="s">
        <v>12</v>
      </c>
      <c r="G25" t="s">
        <v>81</v>
      </c>
    </row>
    <row r="26" spans="1:7" x14ac:dyDescent="0.35">
      <c r="A26">
        <v>25</v>
      </c>
      <c r="B26" t="s">
        <v>6</v>
      </c>
      <c r="C26" t="s">
        <v>53</v>
      </c>
      <c r="D26" t="s">
        <v>85</v>
      </c>
      <c r="E26" t="s">
        <v>8</v>
      </c>
      <c r="F26" t="s">
        <v>9</v>
      </c>
      <c r="G26" t="s">
        <v>82</v>
      </c>
    </row>
    <row r="27" spans="1:7" x14ac:dyDescent="0.35">
      <c r="A27">
        <v>26</v>
      </c>
      <c r="B27" t="s">
        <v>6</v>
      </c>
      <c r="C27" t="s">
        <v>53</v>
      </c>
      <c r="D27" t="s">
        <v>86</v>
      </c>
      <c r="E27" t="s">
        <v>8</v>
      </c>
      <c r="F27" t="s">
        <v>9</v>
      </c>
      <c r="G27" t="s">
        <v>83</v>
      </c>
    </row>
    <row r="28" spans="1:7" x14ac:dyDescent="0.35">
      <c r="A28">
        <v>27</v>
      </c>
      <c r="B28" t="s">
        <v>6</v>
      </c>
      <c r="C28" t="s">
        <v>53</v>
      </c>
      <c r="D28" t="s">
        <v>87</v>
      </c>
      <c r="E28" t="s">
        <v>8</v>
      </c>
      <c r="F28" t="s">
        <v>9</v>
      </c>
      <c r="G28" t="s">
        <v>84</v>
      </c>
    </row>
    <row r="29" spans="1:7" x14ac:dyDescent="0.35">
      <c r="A29">
        <v>28</v>
      </c>
      <c r="B29" t="s">
        <v>6</v>
      </c>
      <c r="C29" t="s">
        <v>53</v>
      </c>
      <c r="D29" t="s">
        <v>25</v>
      </c>
      <c r="E29" t="s">
        <v>11</v>
      </c>
      <c r="F29" t="s">
        <v>12</v>
      </c>
      <c r="G29" t="s">
        <v>88</v>
      </c>
    </row>
    <row r="30" spans="1:7" x14ac:dyDescent="0.35">
      <c r="A30">
        <v>29</v>
      </c>
      <c r="B30" t="s">
        <v>6</v>
      </c>
      <c r="C30" t="s">
        <v>53</v>
      </c>
      <c r="D30" t="s">
        <v>26</v>
      </c>
      <c r="E30" t="s">
        <v>19</v>
      </c>
      <c r="F30" t="s">
        <v>12</v>
      </c>
      <c r="G30" t="s">
        <v>89</v>
      </c>
    </row>
    <row r="31" spans="1:7" x14ac:dyDescent="0.35">
      <c r="A31">
        <v>30</v>
      </c>
      <c r="B31" t="s">
        <v>6</v>
      </c>
      <c r="C31" t="s">
        <v>53</v>
      </c>
      <c r="D31" t="s">
        <v>94</v>
      </c>
      <c r="E31" t="s">
        <v>11</v>
      </c>
      <c r="F31" t="s">
        <v>12</v>
      </c>
      <c r="G31" t="s">
        <v>93</v>
      </c>
    </row>
    <row r="32" spans="1:7" x14ac:dyDescent="0.35">
      <c r="A32">
        <v>31</v>
      </c>
      <c r="B32" t="s">
        <v>6</v>
      </c>
      <c r="C32" t="s">
        <v>53</v>
      </c>
      <c r="D32" t="s">
        <v>14</v>
      </c>
      <c r="E32" t="s">
        <v>14</v>
      </c>
      <c r="F32" t="s">
        <v>12</v>
      </c>
      <c r="G32" t="s">
        <v>90</v>
      </c>
    </row>
    <row r="33" spans="1:7" x14ac:dyDescent="0.35">
      <c r="A33">
        <v>32</v>
      </c>
      <c r="B33" t="s">
        <v>6</v>
      </c>
      <c r="C33" t="s">
        <v>54</v>
      </c>
      <c r="D33" t="s">
        <v>8</v>
      </c>
      <c r="E33" t="s">
        <v>8</v>
      </c>
      <c r="F33" t="s">
        <v>9</v>
      </c>
      <c r="G33" t="s">
        <v>91</v>
      </c>
    </row>
    <row r="34" spans="1:7" x14ac:dyDescent="0.35">
      <c r="A34">
        <v>33</v>
      </c>
      <c r="B34" t="s">
        <v>6</v>
      </c>
      <c r="C34" t="s">
        <v>54</v>
      </c>
      <c r="D34" t="s">
        <v>11</v>
      </c>
      <c r="E34" t="s">
        <v>11</v>
      </c>
      <c r="F34" t="s">
        <v>12</v>
      </c>
      <c r="G34" t="s">
        <v>92</v>
      </c>
    </row>
    <row r="35" spans="1:7" x14ac:dyDescent="0.35">
      <c r="A35">
        <v>34</v>
      </c>
      <c r="B35" t="s">
        <v>6</v>
      </c>
      <c r="C35" t="s">
        <v>54</v>
      </c>
      <c r="D35" t="s">
        <v>14</v>
      </c>
      <c r="E35" t="s">
        <v>14</v>
      </c>
      <c r="F35" t="s">
        <v>12</v>
      </c>
      <c r="G35" t="s">
        <v>56</v>
      </c>
    </row>
    <row r="36" spans="1:7" x14ac:dyDescent="0.35">
      <c r="A36">
        <v>35</v>
      </c>
      <c r="B36" t="s">
        <v>27</v>
      </c>
      <c r="C36" t="s">
        <v>28</v>
      </c>
      <c r="D36" t="s">
        <v>29</v>
      </c>
      <c r="E36" t="s">
        <v>11</v>
      </c>
      <c r="F36" t="s">
        <v>12</v>
      </c>
      <c r="G36" t="s">
        <v>95</v>
      </c>
    </row>
    <row r="37" spans="1:7" x14ac:dyDescent="0.35">
      <c r="A37">
        <v>36</v>
      </c>
      <c r="B37" t="s">
        <v>27</v>
      </c>
      <c r="C37" t="s">
        <v>28</v>
      </c>
      <c r="D37" t="s">
        <v>96</v>
      </c>
      <c r="E37" t="s">
        <v>11</v>
      </c>
      <c r="F37" t="s">
        <v>12</v>
      </c>
      <c r="G37" t="s">
        <v>97</v>
      </c>
    </row>
    <row r="38" spans="1:7" x14ac:dyDescent="0.35">
      <c r="A38">
        <v>37</v>
      </c>
      <c r="B38" t="s">
        <v>27</v>
      </c>
      <c r="C38" t="s">
        <v>28</v>
      </c>
      <c r="D38" t="s">
        <v>30</v>
      </c>
      <c r="E38" t="s">
        <v>11</v>
      </c>
      <c r="F38" t="s">
        <v>12</v>
      </c>
      <c r="G38" t="s">
        <v>98</v>
      </c>
    </row>
    <row r="39" spans="1:7" x14ac:dyDescent="0.35">
      <c r="A39">
        <v>38</v>
      </c>
      <c r="B39" t="s">
        <v>27</v>
      </c>
      <c r="C39" t="s">
        <v>28</v>
      </c>
      <c r="D39" t="s">
        <v>31</v>
      </c>
      <c r="E39" t="s">
        <v>11</v>
      </c>
      <c r="F39" t="s">
        <v>12</v>
      </c>
      <c r="G39" t="s">
        <v>99</v>
      </c>
    </row>
    <row r="40" spans="1:7" x14ac:dyDescent="0.35">
      <c r="A40">
        <v>39</v>
      </c>
      <c r="B40" t="s">
        <v>27</v>
      </c>
      <c r="C40" t="s">
        <v>28</v>
      </c>
      <c r="D40" t="s">
        <v>32</v>
      </c>
      <c r="E40" t="s">
        <v>33</v>
      </c>
      <c r="F40" t="s">
        <v>34</v>
      </c>
      <c r="G40" t="s">
        <v>34</v>
      </c>
    </row>
    <row r="41" spans="1:7" x14ac:dyDescent="0.35">
      <c r="A41">
        <v>40</v>
      </c>
      <c r="B41" t="s">
        <v>27</v>
      </c>
      <c r="C41" t="s">
        <v>28</v>
      </c>
      <c r="D41" t="s">
        <v>35</v>
      </c>
      <c r="E41" t="s">
        <v>33</v>
      </c>
      <c r="F41" t="s">
        <v>34</v>
      </c>
      <c r="G41" t="s">
        <v>34</v>
      </c>
    </row>
    <row r="42" spans="1:7" x14ac:dyDescent="0.35">
      <c r="A42">
        <v>41</v>
      </c>
      <c r="B42" t="s">
        <v>27</v>
      </c>
      <c r="C42" t="s">
        <v>36</v>
      </c>
      <c r="D42" t="s">
        <v>105</v>
      </c>
      <c r="E42" t="s">
        <v>19</v>
      </c>
      <c r="F42" t="s">
        <v>12</v>
      </c>
      <c r="G42" t="s">
        <v>106</v>
      </c>
    </row>
    <row r="43" spans="1:7" x14ac:dyDescent="0.35">
      <c r="A43">
        <v>42</v>
      </c>
      <c r="B43" t="s">
        <v>27</v>
      </c>
      <c r="C43" t="s">
        <v>36</v>
      </c>
      <c r="D43" t="s">
        <v>111</v>
      </c>
      <c r="E43" t="s">
        <v>19</v>
      </c>
      <c r="F43" t="s">
        <v>12</v>
      </c>
      <c r="G43" t="s">
        <v>107</v>
      </c>
    </row>
    <row r="44" spans="1:7" x14ac:dyDescent="0.35">
      <c r="A44">
        <v>43</v>
      </c>
      <c r="B44" t="s">
        <v>27</v>
      </c>
      <c r="C44" t="s">
        <v>36</v>
      </c>
      <c r="D44" t="s">
        <v>102</v>
      </c>
      <c r="E44" t="s">
        <v>37</v>
      </c>
      <c r="F44" t="s">
        <v>12</v>
      </c>
      <c r="G44" t="s">
        <v>108</v>
      </c>
    </row>
    <row r="45" spans="1:7" x14ac:dyDescent="0.35">
      <c r="A45">
        <v>44</v>
      </c>
      <c r="B45" t="s">
        <v>27</v>
      </c>
      <c r="C45" t="s">
        <v>36</v>
      </c>
      <c r="D45" t="s">
        <v>38</v>
      </c>
      <c r="E45" t="s">
        <v>37</v>
      </c>
      <c r="F45" t="s">
        <v>12</v>
      </c>
      <c r="G45" t="s">
        <v>109</v>
      </c>
    </row>
    <row r="46" spans="1:7" x14ac:dyDescent="0.35">
      <c r="A46">
        <v>45</v>
      </c>
      <c r="B46" t="s">
        <v>27</v>
      </c>
      <c r="C46" t="s">
        <v>36</v>
      </c>
      <c r="D46" t="s">
        <v>39</v>
      </c>
      <c r="E46" t="s">
        <v>37</v>
      </c>
      <c r="F46" t="s">
        <v>12</v>
      </c>
      <c r="G46" t="s">
        <v>110</v>
      </c>
    </row>
    <row r="47" spans="1:7" x14ac:dyDescent="0.35">
      <c r="A47">
        <v>46</v>
      </c>
      <c r="B47" t="s">
        <v>40</v>
      </c>
      <c r="C47" t="s">
        <v>40</v>
      </c>
      <c r="D47" t="s">
        <v>41</v>
      </c>
      <c r="E47" t="s">
        <v>11</v>
      </c>
      <c r="F47" t="s">
        <v>12</v>
      </c>
      <c r="G47" t="s">
        <v>104</v>
      </c>
    </row>
    <row r="48" spans="1:7" x14ac:dyDescent="0.35">
      <c r="A48">
        <v>47</v>
      </c>
      <c r="B48" t="s">
        <v>40</v>
      </c>
      <c r="C48" t="s">
        <v>40</v>
      </c>
      <c r="D48" t="s">
        <v>42</v>
      </c>
      <c r="E48" t="s">
        <v>11</v>
      </c>
      <c r="F48" t="s">
        <v>12</v>
      </c>
      <c r="G48" t="s">
        <v>103</v>
      </c>
    </row>
    <row r="49" spans="1:7" x14ac:dyDescent="0.35">
      <c r="A49">
        <v>48</v>
      </c>
      <c r="B49" t="s">
        <v>40</v>
      </c>
      <c r="C49" t="s">
        <v>40</v>
      </c>
      <c r="D49" t="s">
        <v>100</v>
      </c>
      <c r="E49" t="s">
        <v>23</v>
      </c>
      <c r="F49" t="s">
        <v>17</v>
      </c>
      <c r="G49" t="s">
        <v>101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836C-0E7B-4CC3-BE7D-07D3A16D9D32}">
  <dimension ref="A1:D57"/>
  <sheetViews>
    <sheetView topLeftCell="A32" workbookViewId="0">
      <selection activeCell="A47" sqref="A47"/>
    </sheetView>
  </sheetViews>
  <sheetFormatPr defaultRowHeight="14.5" x14ac:dyDescent="0.35"/>
  <cols>
    <col min="1" max="1" width="7.36328125" bestFit="1" customWidth="1"/>
    <col min="2" max="2" width="28.6328125" bestFit="1" customWidth="1"/>
    <col min="3" max="3" width="5" bestFit="1" customWidth="1"/>
    <col min="4" max="4" width="28.6328125" bestFit="1" customWidth="1"/>
  </cols>
  <sheetData>
    <row r="1" spans="1:4" x14ac:dyDescent="0.35">
      <c r="A1" t="s">
        <v>43</v>
      </c>
      <c r="B1" t="s">
        <v>44</v>
      </c>
      <c r="C1" t="s">
        <v>45</v>
      </c>
      <c r="D1" t="s">
        <v>46</v>
      </c>
    </row>
    <row r="2" spans="1:4" x14ac:dyDescent="0.35">
      <c r="A2">
        <v>1</v>
      </c>
      <c r="B2" t="str">
        <f>_xlfn.XLOOKUP(Edges[[#This Row],[from]],Nodes[id],Nodes[substage])&amp;" "&amp;_xlfn.XLOOKUP(Edges[[#This Row],[from]],Nodes[id],Nodes[name])</f>
        <v>source 1 source sharepoint</v>
      </c>
      <c r="C2">
        <v>2</v>
      </c>
      <c r="D2" t="str">
        <f>_xlfn.XLOOKUP(Edges[[#This Row],[to]],Nodes[id],Nodes[substage])&amp;" "&amp;_xlfn.XLOOKUP(Edges[[#This Row],[to]],Nodes[id],Nodes[name])</f>
        <v>source 1 R script</v>
      </c>
    </row>
    <row r="3" spans="1:4" x14ac:dyDescent="0.35">
      <c r="A3">
        <v>2</v>
      </c>
      <c r="B3" t="str">
        <f>_xlfn.XLOOKUP(Edges[[#This Row],[from]],Nodes[id],Nodes[substage])&amp;" "&amp;_xlfn.XLOOKUP(Edges[[#This Row],[from]],Nodes[id],Nodes[name])</f>
        <v>source 1 R script</v>
      </c>
      <c r="C3">
        <v>3</v>
      </c>
      <c r="D3" t="str">
        <f>_xlfn.XLOOKUP(Edges[[#This Row],[to]],Nodes[id],Nodes[substage])&amp;" "&amp;_xlfn.XLOOKUP(Edges[[#This Row],[to]],Nodes[id],Nodes[name])</f>
        <v>source 1 prepped data</v>
      </c>
    </row>
    <row r="4" spans="1:4" x14ac:dyDescent="0.35">
      <c r="A4">
        <v>4</v>
      </c>
      <c r="B4" t="str">
        <f>_xlfn.XLOOKUP(Edges[[#This Row],[from]],Nodes[id],Nodes[substage])&amp;" "&amp;_xlfn.XLOOKUP(Edges[[#This Row],[from]],Nodes[id],Nodes[name])</f>
        <v>source 2 source link</v>
      </c>
      <c r="C4">
        <v>6</v>
      </c>
      <c r="D4" t="str">
        <f>_xlfn.XLOOKUP(Edges[[#This Row],[to]],Nodes[id],Nodes[substage])&amp;" "&amp;_xlfn.XLOOKUP(Edges[[#This Row],[to]],Nodes[id],Nodes[name])</f>
        <v>source 2 R script</v>
      </c>
    </row>
    <row r="5" spans="1:4" x14ac:dyDescent="0.35">
      <c r="A5">
        <v>6</v>
      </c>
      <c r="B5" t="str">
        <f>_xlfn.XLOOKUP(Edges[[#This Row],[from]],Nodes[id],Nodes[substage])&amp;" "&amp;_xlfn.XLOOKUP(Edges[[#This Row],[from]],Nodes[id],Nodes[name])</f>
        <v>source 2 R script</v>
      </c>
      <c r="C5">
        <v>5</v>
      </c>
      <c r="D5" t="str">
        <f>_xlfn.XLOOKUP(Edges[[#This Row],[to]],Nodes[id],Nodes[substage])&amp;" "&amp;_xlfn.XLOOKUP(Edges[[#This Row],[to]],Nodes[id],Nodes[name])</f>
        <v>source 2 intermediate data</v>
      </c>
    </row>
    <row r="6" spans="1:4" x14ac:dyDescent="0.35">
      <c r="A6">
        <v>5</v>
      </c>
      <c r="B6" t="str">
        <f>_xlfn.XLOOKUP(Edges[[#This Row],[from]],Nodes[id],Nodes[substage])&amp;" "&amp;_xlfn.XLOOKUP(Edges[[#This Row],[from]],Nodes[id],Nodes[name])</f>
        <v>source 2 intermediate data</v>
      </c>
      <c r="C6">
        <v>6</v>
      </c>
      <c r="D6" t="str">
        <f>_xlfn.XLOOKUP(Edges[[#This Row],[to]],Nodes[id],Nodes[substage])&amp;" "&amp;_xlfn.XLOOKUP(Edges[[#This Row],[to]],Nodes[id],Nodes[name])</f>
        <v>source 2 R script</v>
      </c>
    </row>
    <row r="7" spans="1:4" x14ac:dyDescent="0.35">
      <c r="A7">
        <v>6</v>
      </c>
      <c r="B7" t="str">
        <f>_xlfn.XLOOKUP(Edges[[#This Row],[from]],Nodes[id],Nodes[substage])&amp;" "&amp;_xlfn.XLOOKUP(Edges[[#This Row],[from]],Nodes[id],Nodes[name])</f>
        <v>source 2 R script</v>
      </c>
      <c r="C7">
        <v>7</v>
      </c>
      <c r="D7" t="str">
        <f>_xlfn.XLOOKUP(Edges[[#This Row],[to]],Nodes[id],Nodes[substage])&amp;" "&amp;_xlfn.XLOOKUP(Edges[[#This Row],[to]],Nodes[id],Nodes[name])</f>
        <v>source 2 prepped wide</v>
      </c>
    </row>
    <row r="8" spans="1:4" x14ac:dyDescent="0.35">
      <c r="A8">
        <v>6</v>
      </c>
      <c r="B8" t="str">
        <f>_xlfn.XLOOKUP(Edges[[#This Row],[from]],Nodes[id],Nodes[substage])&amp;" "&amp;_xlfn.XLOOKUP(Edges[[#This Row],[from]],Nodes[id],Nodes[name])</f>
        <v>source 2 R script</v>
      </c>
      <c r="C8">
        <v>8</v>
      </c>
      <c r="D8" t="str">
        <f>_xlfn.XLOOKUP(Edges[[#This Row],[to]],Nodes[id],Nodes[substage])&amp;" "&amp;_xlfn.XLOOKUP(Edges[[#This Row],[to]],Nodes[id],Nodes[name])</f>
        <v>source 2 prepped long</v>
      </c>
    </row>
    <row r="9" spans="1:4" x14ac:dyDescent="0.35">
      <c r="A9">
        <v>9</v>
      </c>
      <c r="B9" t="str">
        <f>_xlfn.XLOOKUP(Edges[[#This Row],[from]],Nodes[id],Nodes[substage])&amp;" "&amp;_xlfn.XLOOKUP(Edges[[#This Row],[from]],Nodes[id],Nodes[name])</f>
        <v>source 3 source link</v>
      </c>
      <c r="C9">
        <v>11</v>
      </c>
      <c r="D9" t="str">
        <f>_xlfn.XLOOKUP(Edges[[#This Row],[to]],Nodes[id],Nodes[substage])&amp;" "&amp;_xlfn.XLOOKUP(Edges[[#This Row],[to]],Nodes[id],Nodes[name])</f>
        <v>source 3 R script</v>
      </c>
    </row>
    <row r="10" spans="1:4" x14ac:dyDescent="0.35">
      <c r="A10">
        <v>11</v>
      </c>
      <c r="B10" t="str">
        <f>_xlfn.XLOOKUP(Edges[[#This Row],[from]],Nodes[id],Nodes[substage])&amp;" "&amp;_xlfn.XLOOKUP(Edges[[#This Row],[from]],Nodes[id],Nodes[name])</f>
        <v>source 3 R script</v>
      </c>
      <c r="C10">
        <v>10</v>
      </c>
      <c r="D10" t="str">
        <f>_xlfn.XLOOKUP(Edges[[#This Row],[to]],Nodes[id],Nodes[substage])&amp;" "&amp;_xlfn.XLOOKUP(Edges[[#This Row],[to]],Nodes[id],Nodes[name])</f>
        <v>source 3 intermediate</v>
      </c>
    </row>
    <row r="11" spans="1:4" x14ac:dyDescent="0.35">
      <c r="A11">
        <v>10</v>
      </c>
      <c r="B11" t="str">
        <f>_xlfn.XLOOKUP(Edges[[#This Row],[from]],Nodes[id],Nodes[substage])&amp;" "&amp;_xlfn.XLOOKUP(Edges[[#This Row],[from]],Nodes[id],Nodes[name])</f>
        <v>source 3 intermediate</v>
      </c>
      <c r="C11">
        <v>11</v>
      </c>
      <c r="D11" t="str">
        <f>_xlfn.XLOOKUP(Edges[[#This Row],[to]],Nodes[id],Nodes[substage])&amp;" "&amp;_xlfn.XLOOKUP(Edges[[#This Row],[to]],Nodes[id],Nodes[name])</f>
        <v>source 3 R script</v>
      </c>
    </row>
    <row r="12" spans="1:4" x14ac:dyDescent="0.35">
      <c r="A12">
        <v>11</v>
      </c>
      <c r="B12" t="str">
        <f>_xlfn.XLOOKUP(Edges[[#This Row],[from]],Nodes[id],Nodes[substage])&amp;" "&amp;_xlfn.XLOOKUP(Edges[[#This Row],[from]],Nodes[id],Nodes[name])</f>
        <v>source 3 R script</v>
      </c>
      <c r="C12">
        <v>12</v>
      </c>
      <c r="D12" t="str">
        <f>_xlfn.XLOOKUP(Edges[[#This Row],[to]],Nodes[id],Nodes[substage])&amp;" "&amp;_xlfn.XLOOKUP(Edges[[#This Row],[to]],Nodes[id],Nodes[name])</f>
        <v>source 3 prepped data</v>
      </c>
    </row>
    <row r="13" spans="1:4" x14ac:dyDescent="0.35">
      <c r="A13">
        <v>13</v>
      </c>
      <c r="B13" t="str">
        <f>_xlfn.XLOOKUP(Edges[[#This Row],[from]],Nodes[id],Nodes[substage])&amp;" "&amp;_xlfn.XLOOKUP(Edges[[#This Row],[from]],Nodes[id],Nodes[name])</f>
        <v>source 4 R script</v>
      </c>
      <c r="C13">
        <v>14</v>
      </c>
      <c r="D13" t="str">
        <f>_xlfn.XLOOKUP(Edges[[#This Row],[to]],Nodes[id],Nodes[substage])&amp;" "&amp;_xlfn.XLOOKUP(Edges[[#This Row],[to]],Nodes[id],Nodes[name])</f>
        <v>source 4 dict</v>
      </c>
    </row>
    <row r="14" spans="1:4" x14ac:dyDescent="0.35">
      <c r="A14">
        <v>14</v>
      </c>
      <c r="B14" t="str">
        <f>_xlfn.XLOOKUP(Edges[[#This Row],[from]],Nodes[id],Nodes[substage])&amp;" "&amp;_xlfn.XLOOKUP(Edges[[#This Row],[from]],Nodes[id],Nodes[name])</f>
        <v>source 4 dict</v>
      </c>
      <c r="C14">
        <v>15</v>
      </c>
      <c r="D14" t="str">
        <f>_xlfn.XLOOKUP(Edges[[#This Row],[to]],Nodes[id],Nodes[substage])&amp;" "&amp;_xlfn.XLOOKUP(Edges[[#This Row],[to]],Nodes[id],Nodes[name])</f>
        <v>source 4 Stata script</v>
      </c>
    </row>
    <row r="15" spans="1:4" x14ac:dyDescent="0.35">
      <c r="A15">
        <v>16</v>
      </c>
      <c r="B15" t="str">
        <f>_xlfn.XLOOKUP(Edges[[#This Row],[from]],Nodes[id],Nodes[substage])&amp;" "&amp;_xlfn.XLOOKUP(Edges[[#This Row],[from]],Nodes[id],Nodes[name])</f>
        <v>source 4 source sharepoint</v>
      </c>
      <c r="C15">
        <v>15</v>
      </c>
      <c r="D15" t="str">
        <f>_xlfn.XLOOKUP(Edges[[#This Row],[to]],Nodes[id],Nodes[substage])&amp;" "&amp;_xlfn.XLOOKUP(Edges[[#This Row],[to]],Nodes[id],Nodes[name])</f>
        <v>source 4 Stata script</v>
      </c>
    </row>
    <row r="16" spans="1:4" x14ac:dyDescent="0.35">
      <c r="A16">
        <v>15</v>
      </c>
      <c r="B16" t="str">
        <f>_xlfn.XLOOKUP(Edges[[#This Row],[from]],Nodes[id],Nodes[substage])&amp;" "&amp;_xlfn.XLOOKUP(Edges[[#This Row],[from]],Nodes[id],Nodes[name])</f>
        <v>source 4 Stata script</v>
      </c>
      <c r="C16">
        <v>17</v>
      </c>
      <c r="D16" t="str">
        <f>_xlfn.XLOOKUP(Edges[[#This Row],[to]],Nodes[id],Nodes[substage])&amp;" "&amp;_xlfn.XLOOKUP(Edges[[#This Row],[to]],Nodes[id],Nodes[name])</f>
        <v>source 4 prepped data</v>
      </c>
    </row>
    <row r="17" spans="1:4" x14ac:dyDescent="0.35">
      <c r="A17">
        <v>18</v>
      </c>
      <c r="B17" t="str">
        <f>_xlfn.XLOOKUP(Edges[[#This Row],[from]],Nodes[id],Nodes[substage])&amp;" "&amp;_xlfn.XLOOKUP(Edges[[#This Row],[from]],Nodes[id],Nodes[name])</f>
        <v>source 5 source sharepoint</v>
      </c>
      <c r="C17">
        <v>19</v>
      </c>
      <c r="D17" t="str">
        <f>_xlfn.XLOOKUP(Edges[[#This Row],[to]],Nodes[id],Nodes[substage])&amp;" "&amp;_xlfn.XLOOKUP(Edges[[#This Row],[to]],Nodes[id],Nodes[name])</f>
        <v>source 5 Stata script</v>
      </c>
    </row>
    <row r="18" spans="1:4" x14ac:dyDescent="0.35">
      <c r="A18">
        <v>19</v>
      </c>
      <c r="B18" t="str">
        <f>_xlfn.XLOOKUP(Edges[[#This Row],[from]],Nodes[id],Nodes[substage])&amp;" "&amp;_xlfn.XLOOKUP(Edges[[#This Row],[from]],Nodes[id],Nodes[name])</f>
        <v>source 5 Stata script</v>
      </c>
      <c r="C18">
        <v>20</v>
      </c>
      <c r="D18" t="str">
        <f>_xlfn.XLOOKUP(Edges[[#This Row],[to]],Nodes[id],Nodes[substage])&amp;" "&amp;_xlfn.XLOOKUP(Edges[[#This Row],[to]],Nodes[id],Nodes[name])</f>
        <v>source 5 prepped data</v>
      </c>
    </row>
    <row r="19" spans="1:4" x14ac:dyDescent="0.35">
      <c r="A19">
        <v>21</v>
      </c>
      <c r="B19" t="str">
        <f>_xlfn.XLOOKUP(Edges[[#This Row],[from]],Nodes[id],Nodes[substage])&amp;" "&amp;_xlfn.XLOOKUP(Edges[[#This Row],[from]],Nodes[id],Nodes[name])</f>
        <v>source 6 main data</v>
      </c>
      <c r="C19">
        <v>23</v>
      </c>
      <c r="D19" t="str">
        <f>_xlfn.XLOOKUP(Edges[[#This Row],[to]],Nodes[id],Nodes[substage])&amp;" "&amp;_xlfn.XLOOKUP(Edges[[#This Row],[to]],Nodes[id],Nodes[name])</f>
        <v>source 6 Stata script</v>
      </c>
    </row>
    <row r="20" spans="1:4" x14ac:dyDescent="0.35">
      <c r="A20">
        <v>22</v>
      </c>
      <c r="B20" t="str">
        <f>_xlfn.XLOOKUP(Edges[[#This Row],[from]],Nodes[id],Nodes[substage])&amp;" "&amp;_xlfn.XLOOKUP(Edges[[#This Row],[from]],Nodes[id],Nodes[name])</f>
        <v>source 6 data supplement</v>
      </c>
      <c r="C20">
        <v>23</v>
      </c>
      <c r="D20" t="str">
        <f>_xlfn.XLOOKUP(Edges[[#This Row],[to]],Nodes[id],Nodes[substage])&amp;" "&amp;_xlfn.XLOOKUP(Edges[[#This Row],[to]],Nodes[id],Nodes[name])</f>
        <v>source 6 Stata script</v>
      </c>
    </row>
    <row r="21" spans="1:4" x14ac:dyDescent="0.35">
      <c r="A21">
        <v>23</v>
      </c>
      <c r="B21" t="str">
        <f>_xlfn.XLOOKUP(Edges[[#This Row],[from]],Nodes[id],Nodes[substage])&amp;" "&amp;_xlfn.XLOOKUP(Edges[[#This Row],[from]],Nodes[id],Nodes[name])</f>
        <v>source 6 Stata script</v>
      </c>
      <c r="C21">
        <v>24</v>
      </c>
      <c r="D21" t="str">
        <f>_xlfn.XLOOKUP(Edges[[#This Row],[to]],Nodes[id],Nodes[substage])&amp;" "&amp;_xlfn.XLOOKUP(Edges[[#This Row],[to]],Nodes[id],Nodes[name])</f>
        <v>source 6 prepped data</v>
      </c>
    </row>
    <row r="22" spans="1:4" x14ac:dyDescent="0.35">
      <c r="A22">
        <v>25</v>
      </c>
      <c r="B22" t="str">
        <f>_xlfn.XLOOKUP(Edges[[#This Row],[from]],Nodes[id],Nodes[substage])&amp;" "&amp;_xlfn.XLOOKUP(Edges[[#This Row],[from]],Nodes[id],Nodes[name])</f>
        <v>source 7 data1</v>
      </c>
      <c r="C22">
        <v>28</v>
      </c>
      <c r="D22" t="str">
        <f>_xlfn.XLOOKUP(Edges[[#This Row],[to]],Nodes[id],Nodes[substage])&amp;" "&amp;_xlfn.XLOOKUP(Edges[[#This Row],[to]],Nodes[id],Nodes[name])</f>
        <v>source 7 Stata script 0</v>
      </c>
    </row>
    <row r="23" spans="1:4" x14ac:dyDescent="0.35">
      <c r="A23">
        <v>26</v>
      </c>
      <c r="B23" t="str">
        <f>_xlfn.XLOOKUP(Edges[[#This Row],[from]],Nodes[id],Nodes[substage])&amp;" "&amp;_xlfn.XLOOKUP(Edges[[#This Row],[from]],Nodes[id],Nodes[name])</f>
        <v>source 7 data2</v>
      </c>
      <c r="C23">
        <v>28</v>
      </c>
      <c r="D23" t="str">
        <f>_xlfn.XLOOKUP(Edges[[#This Row],[to]],Nodes[id],Nodes[substage])&amp;" "&amp;_xlfn.XLOOKUP(Edges[[#This Row],[to]],Nodes[id],Nodes[name])</f>
        <v>source 7 Stata script 0</v>
      </c>
    </row>
    <row r="24" spans="1:4" x14ac:dyDescent="0.35">
      <c r="A24">
        <v>27</v>
      </c>
      <c r="B24" t="str">
        <f>_xlfn.XLOOKUP(Edges[[#This Row],[from]],Nodes[id],Nodes[substage])&amp;" "&amp;_xlfn.XLOOKUP(Edges[[#This Row],[from]],Nodes[id],Nodes[name])</f>
        <v>source 7 data3</v>
      </c>
      <c r="C24">
        <v>28</v>
      </c>
      <c r="D24" t="str">
        <f>_xlfn.XLOOKUP(Edges[[#This Row],[to]],Nodes[id],Nodes[substage])&amp;" "&amp;_xlfn.XLOOKUP(Edges[[#This Row],[to]],Nodes[id],Nodes[name])</f>
        <v>source 7 Stata script 0</v>
      </c>
    </row>
    <row r="25" spans="1:4" x14ac:dyDescent="0.35">
      <c r="A25">
        <v>28</v>
      </c>
      <c r="B25" t="str">
        <f>_xlfn.XLOOKUP(Edges[[#This Row],[from]],Nodes[id],Nodes[substage])&amp;" "&amp;_xlfn.XLOOKUP(Edges[[#This Row],[from]],Nodes[id],Nodes[name])</f>
        <v>source 7 Stata script 0</v>
      </c>
      <c r="C25">
        <v>29</v>
      </c>
      <c r="D25" t="str">
        <f>_xlfn.XLOOKUP(Edges[[#This Row],[to]],Nodes[id],Nodes[substage])&amp;" "&amp;_xlfn.XLOOKUP(Edges[[#This Row],[to]],Nodes[id],Nodes[name])</f>
        <v>source 7 2017 data_combined</v>
      </c>
    </row>
    <row r="26" spans="1:4" x14ac:dyDescent="0.35">
      <c r="A26">
        <v>29</v>
      </c>
      <c r="B26" t="str">
        <f>_xlfn.XLOOKUP(Edges[[#This Row],[from]],Nodes[id],Nodes[substage])&amp;" "&amp;_xlfn.XLOOKUP(Edges[[#This Row],[from]],Nodes[id],Nodes[name])</f>
        <v>source 7 2017 data_combined</v>
      </c>
      <c r="C26">
        <v>30</v>
      </c>
      <c r="D26" t="str">
        <f>_xlfn.XLOOKUP(Edges[[#This Row],[to]],Nodes[id],Nodes[substage])&amp;" "&amp;_xlfn.XLOOKUP(Edges[[#This Row],[to]],Nodes[id],Nodes[name])</f>
        <v>source 7 Stata script 1</v>
      </c>
    </row>
    <row r="27" spans="1:4" x14ac:dyDescent="0.35">
      <c r="A27">
        <v>30</v>
      </c>
      <c r="B27" t="str">
        <f>_xlfn.XLOOKUP(Edges[[#This Row],[from]],Nodes[id],Nodes[substage])&amp;" "&amp;_xlfn.XLOOKUP(Edges[[#This Row],[from]],Nodes[id],Nodes[name])</f>
        <v>source 7 Stata script 1</v>
      </c>
      <c r="C27">
        <v>31</v>
      </c>
      <c r="D27" t="str">
        <f>_xlfn.XLOOKUP(Edges[[#This Row],[to]],Nodes[id],Nodes[substage])&amp;" "&amp;_xlfn.XLOOKUP(Edges[[#This Row],[to]],Nodes[id],Nodes[name])</f>
        <v>source 7 prepped</v>
      </c>
    </row>
    <row r="28" spans="1:4" x14ac:dyDescent="0.35">
      <c r="A28">
        <v>32</v>
      </c>
      <c r="B28" t="str">
        <f>_xlfn.XLOOKUP(Edges[[#This Row],[from]],Nodes[id],Nodes[substage])&amp;" "&amp;_xlfn.XLOOKUP(Edges[[#This Row],[from]],Nodes[id],Nodes[name])</f>
        <v>source 8 source</v>
      </c>
      <c r="C28">
        <v>33</v>
      </c>
      <c r="D28" t="str">
        <f>_xlfn.XLOOKUP(Edges[[#This Row],[to]],Nodes[id],Nodes[substage])&amp;" "&amp;_xlfn.XLOOKUP(Edges[[#This Row],[to]],Nodes[id],Nodes[name])</f>
        <v>source 8 script</v>
      </c>
    </row>
    <row r="29" spans="1:4" x14ac:dyDescent="0.35">
      <c r="A29">
        <v>33</v>
      </c>
      <c r="B29" t="str">
        <f>_xlfn.XLOOKUP(Edges[[#This Row],[from]],Nodes[id],Nodes[substage])&amp;" "&amp;_xlfn.XLOOKUP(Edges[[#This Row],[from]],Nodes[id],Nodes[name])</f>
        <v>source 8 script</v>
      </c>
      <c r="C29">
        <v>34</v>
      </c>
      <c r="D29" t="str">
        <f>_xlfn.XLOOKUP(Edges[[#This Row],[to]],Nodes[id],Nodes[substage])&amp;" "&amp;_xlfn.XLOOKUP(Edges[[#This Row],[to]],Nodes[id],Nodes[name])</f>
        <v>source 8 prepped</v>
      </c>
    </row>
    <row r="30" spans="1:4" x14ac:dyDescent="0.35">
      <c r="A30">
        <v>24</v>
      </c>
      <c r="B30" t="str">
        <f>_xlfn.XLOOKUP(Edges[[#This Row],[from]],Nodes[id],Nodes[substage])&amp;" "&amp;_xlfn.XLOOKUP(Edges[[#This Row],[from]],Nodes[id],Nodes[name])</f>
        <v>source 6 prepped data</v>
      </c>
      <c r="C30">
        <v>39</v>
      </c>
      <c r="D30" t="str">
        <f>_xlfn.XLOOKUP(Edges[[#This Row],[to]],Nodes[id],Nodes[substage])&amp;" "&amp;_xlfn.XLOOKUP(Edges[[#This Row],[to]],Nodes[id],Nodes[name])</f>
        <v>final-scripts tmp1</v>
      </c>
    </row>
    <row r="31" spans="1:4" x14ac:dyDescent="0.35">
      <c r="A31">
        <v>20</v>
      </c>
      <c r="B31" t="str">
        <f>_xlfn.XLOOKUP(Edges[[#This Row],[from]],Nodes[id],Nodes[substage])&amp;" "&amp;_xlfn.XLOOKUP(Edges[[#This Row],[from]],Nodes[id],Nodes[name])</f>
        <v>source 5 prepped data</v>
      </c>
      <c r="C31">
        <v>39</v>
      </c>
      <c r="D31" t="str">
        <f>_xlfn.XLOOKUP(Edges[[#This Row],[to]],Nodes[id],Nodes[substage])&amp;" "&amp;_xlfn.XLOOKUP(Edges[[#This Row],[to]],Nodes[id],Nodes[name])</f>
        <v>final-scripts tmp1</v>
      </c>
    </row>
    <row r="32" spans="1:4" x14ac:dyDescent="0.35">
      <c r="A32">
        <v>24</v>
      </c>
      <c r="B32" t="str">
        <f>_xlfn.XLOOKUP(Edges[[#This Row],[from]],Nodes[id],Nodes[substage])&amp;" "&amp;_xlfn.XLOOKUP(Edges[[#This Row],[from]],Nodes[id],Nodes[name])</f>
        <v>source 6 prepped data</v>
      </c>
      <c r="C32">
        <v>40</v>
      </c>
      <c r="D32" t="str">
        <f>_xlfn.XLOOKUP(Edges[[#This Row],[to]],Nodes[id],Nodes[substage])&amp;" "&amp;_xlfn.XLOOKUP(Edges[[#This Row],[to]],Nodes[id],Nodes[name])</f>
        <v>final-scripts tmp2</v>
      </c>
    </row>
    <row r="33" spans="1:4" x14ac:dyDescent="0.35">
      <c r="A33">
        <v>17</v>
      </c>
      <c r="B33" t="str">
        <f>_xlfn.XLOOKUP(Edges[[#This Row],[from]],Nodes[id],Nodes[substage])&amp;" "&amp;_xlfn.XLOOKUP(Edges[[#This Row],[from]],Nodes[id],Nodes[name])</f>
        <v>source 4 prepped data</v>
      </c>
      <c r="C33">
        <v>40</v>
      </c>
      <c r="D33" t="str">
        <f>_xlfn.XLOOKUP(Edges[[#This Row],[to]],Nodes[id],Nodes[substage])&amp;" "&amp;_xlfn.XLOOKUP(Edges[[#This Row],[to]],Nodes[id],Nodes[name])</f>
        <v>final-scripts tmp2</v>
      </c>
    </row>
    <row r="34" spans="1:4" x14ac:dyDescent="0.35">
      <c r="A34">
        <v>24</v>
      </c>
      <c r="B34" t="str">
        <f>_xlfn.XLOOKUP(Edges[[#This Row],[from]],Nodes[id],Nodes[substage])&amp;" "&amp;_xlfn.XLOOKUP(Edges[[#This Row],[from]],Nodes[id],Nodes[name])</f>
        <v>source 6 prepped data</v>
      </c>
      <c r="C34">
        <v>35</v>
      </c>
      <c r="D34" t="str">
        <f>_xlfn.XLOOKUP(Edges[[#This Row],[to]],Nodes[id],Nodes[substage])&amp;" "&amp;_xlfn.XLOOKUP(Edges[[#This Row],[to]],Nodes[id],Nodes[name])</f>
        <v>final-scripts stata 0-prep-main</v>
      </c>
    </row>
    <row r="35" spans="1:4" x14ac:dyDescent="0.35">
      <c r="A35">
        <v>39</v>
      </c>
      <c r="B35" t="str">
        <f>_xlfn.XLOOKUP(Edges[[#This Row],[from]],Nodes[id],Nodes[substage])&amp;" "&amp;_xlfn.XLOOKUP(Edges[[#This Row],[from]],Nodes[id],Nodes[name])</f>
        <v>final-scripts tmp1</v>
      </c>
      <c r="C35">
        <v>35</v>
      </c>
      <c r="D35" t="str">
        <f>_xlfn.XLOOKUP(Edges[[#This Row],[to]],Nodes[id],Nodes[substage])&amp;" "&amp;_xlfn.XLOOKUP(Edges[[#This Row],[to]],Nodes[id],Nodes[name])</f>
        <v>final-scripts stata 0-prep-main</v>
      </c>
    </row>
    <row r="36" spans="1:4" x14ac:dyDescent="0.35">
      <c r="A36">
        <v>40</v>
      </c>
      <c r="B36" t="str">
        <f>_xlfn.XLOOKUP(Edges[[#This Row],[from]],Nodes[id],Nodes[substage])&amp;" "&amp;_xlfn.XLOOKUP(Edges[[#This Row],[from]],Nodes[id],Nodes[name])</f>
        <v>final-scripts tmp2</v>
      </c>
      <c r="C36">
        <v>35</v>
      </c>
      <c r="D36" t="str">
        <f>_xlfn.XLOOKUP(Edges[[#This Row],[to]],Nodes[id],Nodes[substage])&amp;" "&amp;_xlfn.XLOOKUP(Edges[[#This Row],[to]],Nodes[id],Nodes[name])</f>
        <v>final-scripts stata 0-prep-main</v>
      </c>
    </row>
    <row r="37" spans="1:4" x14ac:dyDescent="0.35">
      <c r="A37">
        <v>12</v>
      </c>
      <c r="B37" t="str">
        <f>_xlfn.XLOOKUP(Edges[[#This Row],[from]],Nodes[id],Nodes[substage])&amp;" "&amp;_xlfn.XLOOKUP(Edges[[#This Row],[from]],Nodes[id],Nodes[name])</f>
        <v>source 3 prepped data</v>
      </c>
      <c r="C37">
        <v>35</v>
      </c>
      <c r="D37" t="str">
        <f>_xlfn.XLOOKUP(Edges[[#This Row],[to]],Nodes[id],Nodes[substage])&amp;" "&amp;_xlfn.XLOOKUP(Edges[[#This Row],[to]],Nodes[id],Nodes[name])</f>
        <v>final-scripts stata 0-prep-main</v>
      </c>
    </row>
    <row r="38" spans="1:4" x14ac:dyDescent="0.35">
      <c r="A38">
        <v>3</v>
      </c>
      <c r="B38" t="str">
        <f>_xlfn.XLOOKUP(Edges[[#This Row],[from]],Nodes[id],Nodes[substage])&amp;" "&amp;_xlfn.XLOOKUP(Edges[[#This Row],[from]],Nodes[id],Nodes[name])</f>
        <v>source 1 prepped data</v>
      </c>
      <c r="C38">
        <v>35</v>
      </c>
      <c r="D38" t="str">
        <f>_xlfn.XLOOKUP(Edges[[#This Row],[to]],Nodes[id],Nodes[substage])&amp;" "&amp;_xlfn.XLOOKUP(Edges[[#This Row],[to]],Nodes[id],Nodes[name])</f>
        <v>final-scripts stata 0-prep-main</v>
      </c>
    </row>
    <row r="39" spans="1:4" x14ac:dyDescent="0.35">
      <c r="A39">
        <v>7</v>
      </c>
      <c r="B39" t="str">
        <f>_xlfn.XLOOKUP(Edges[[#This Row],[from]],Nodes[id],Nodes[substage])&amp;" "&amp;_xlfn.XLOOKUP(Edges[[#This Row],[from]],Nodes[id],Nodes[name])</f>
        <v>source 2 prepped wide</v>
      </c>
      <c r="C39">
        <v>35</v>
      </c>
      <c r="D39" t="str">
        <f>_xlfn.XLOOKUP(Edges[[#This Row],[to]],Nodes[id],Nodes[substage])&amp;" "&amp;_xlfn.XLOOKUP(Edges[[#This Row],[to]],Nodes[id],Nodes[name])</f>
        <v>final-scripts stata 0-prep-main</v>
      </c>
    </row>
    <row r="40" spans="1:4" x14ac:dyDescent="0.35">
      <c r="A40">
        <v>8</v>
      </c>
      <c r="B40" t="str">
        <f>_xlfn.XLOOKUP(Edges[[#This Row],[from]],Nodes[id],Nodes[substage])&amp;" "&amp;_xlfn.XLOOKUP(Edges[[#This Row],[from]],Nodes[id],Nodes[name])</f>
        <v>source 2 prepped long</v>
      </c>
      <c r="C40">
        <v>35</v>
      </c>
      <c r="D40" t="str">
        <f>_xlfn.XLOOKUP(Edges[[#This Row],[to]],Nodes[id],Nodes[substage])&amp;" "&amp;_xlfn.XLOOKUP(Edges[[#This Row],[to]],Nodes[id],Nodes[name])</f>
        <v>final-scripts stata 0-prep-main</v>
      </c>
    </row>
    <row r="41" spans="1:4" x14ac:dyDescent="0.35">
      <c r="A41">
        <v>35</v>
      </c>
      <c r="B41" t="str">
        <f>_xlfn.XLOOKUP(Edges[[#This Row],[from]],Nodes[id],Nodes[substage])&amp;" "&amp;_xlfn.XLOOKUP(Edges[[#This Row],[from]],Nodes[id],Nodes[name])</f>
        <v>final-scripts stata 0-prep-main</v>
      </c>
      <c r="C41">
        <v>41</v>
      </c>
      <c r="D41" t="str">
        <f>_xlfn.XLOOKUP(Edges[[#This Row],[to]],Nodes[id],Nodes[substage])&amp;" "&amp;_xlfn.XLOOKUP(Edges[[#This Row],[to]],Nodes[id],Nodes[name])</f>
        <v>final-data draft dataset 1</v>
      </c>
    </row>
    <row r="42" spans="1:4" x14ac:dyDescent="0.35">
      <c r="A42">
        <v>41</v>
      </c>
      <c r="B42" t="str">
        <f>_xlfn.XLOOKUP(Edges[[#This Row],[from]],Nodes[id],Nodes[substage])&amp;" "&amp;_xlfn.XLOOKUP(Edges[[#This Row],[from]],Nodes[id],Nodes[name])</f>
        <v>final-data draft dataset 1</v>
      </c>
      <c r="C42">
        <v>36</v>
      </c>
      <c r="D42" t="str">
        <f>_xlfn.XLOOKUP(Edges[[#This Row],[to]],Nodes[id],Nodes[substage])&amp;" "&amp;_xlfn.XLOOKUP(Edges[[#This Row],[to]],Nodes[id],Nodes[name])</f>
        <v>final-scripts stata 1-prep-data</v>
      </c>
    </row>
    <row r="43" spans="1:4" x14ac:dyDescent="0.35">
      <c r="A43">
        <v>31</v>
      </c>
      <c r="B43" t="str">
        <f>_xlfn.XLOOKUP(Edges[[#This Row],[from]],Nodes[id],Nodes[substage])&amp;" "&amp;_xlfn.XLOOKUP(Edges[[#This Row],[from]],Nodes[id],Nodes[name])</f>
        <v>source 7 prepped</v>
      </c>
      <c r="C43">
        <v>36</v>
      </c>
      <c r="D43" t="str">
        <f>_xlfn.XLOOKUP(Edges[[#This Row],[to]],Nodes[id],Nodes[substage])&amp;" "&amp;_xlfn.XLOOKUP(Edges[[#This Row],[to]],Nodes[id],Nodes[name])</f>
        <v>final-scripts stata 1-prep-data</v>
      </c>
    </row>
    <row r="44" spans="1:4" x14ac:dyDescent="0.35">
      <c r="A44">
        <v>36</v>
      </c>
      <c r="B44" t="str">
        <f>_xlfn.XLOOKUP(Edges[[#This Row],[from]],Nodes[id],Nodes[substage])&amp;" "&amp;_xlfn.XLOOKUP(Edges[[#This Row],[from]],Nodes[id],Nodes[name])</f>
        <v>final-scripts stata 1-prep-data</v>
      </c>
      <c r="C44">
        <v>42</v>
      </c>
      <c r="D44" t="str">
        <f>_xlfn.XLOOKUP(Edges[[#This Row],[to]],Nodes[id],Nodes[substage])&amp;" "&amp;_xlfn.XLOOKUP(Edges[[#This Row],[to]],Nodes[id],Nodes[name])</f>
        <v>final-data draft dataset 2</v>
      </c>
    </row>
    <row r="45" spans="1:4" x14ac:dyDescent="0.35">
      <c r="A45">
        <v>34</v>
      </c>
      <c r="B45" t="str">
        <f>_xlfn.XLOOKUP(Edges[[#This Row],[from]],Nodes[id],Nodes[substage])&amp;" "&amp;_xlfn.XLOOKUP(Edges[[#This Row],[from]],Nodes[id],Nodes[name])</f>
        <v>source 8 prepped</v>
      </c>
      <c r="C45">
        <v>37</v>
      </c>
      <c r="D45" t="str">
        <f>_xlfn.XLOOKUP(Edges[[#This Row],[to]],Nodes[id],Nodes[substage])&amp;" "&amp;_xlfn.XLOOKUP(Edges[[#This Row],[to]],Nodes[id],Nodes[name])</f>
        <v>final-scripts stata 2-prep-weight</v>
      </c>
    </row>
    <row r="46" spans="1:4" x14ac:dyDescent="0.35">
      <c r="A46">
        <v>17</v>
      </c>
      <c r="B46" t="str">
        <f>_xlfn.XLOOKUP(Edges[[#This Row],[from]],Nodes[id],Nodes[substage])&amp;" "&amp;_xlfn.XLOOKUP(Edges[[#This Row],[from]],Nodes[id],Nodes[name])</f>
        <v>source 4 prepped data</v>
      </c>
      <c r="C46">
        <v>37</v>
      </c>
      <c r="D46" t="str">
        <f>_xlfn.XLOOKUP(Edges[[#This Row],[to]],Nodes[id],Nodes[substage])&amp;" "&amp;_xlfn.XLOOKUP(Edges[[#This Row],[to]],Nodes[id],Nodes[name])</f>
        <v>final-scripts stata 2-prep-weight</v>
      </c>
    </row>
    <row r="47" spans="1:4" x14ac:dyDescent="0.35">
      <c r="A47">
        <v>41</v>
      </c>
      <c r="B47" t="str">
        <f>_xlfn.XLOOKUP(Edges[[#This Row],[from]],Nodes[id],Nodes[substage])&amp;" "&amp;_xlfn.XLOOKUP(Edges[[#This Row],[from]],Nodes[id],Nodes[name])</f>
        <v>final-data draft dataset 1</v>
      </c>
      <c r="C47">
        <v>38</v>
      </c>
      <c r="D47" t="str">
        <f>_xlfn.XLOOKUP(Edges[[#This Row],[to]],Nodes[id],Nodes[substage])&amp;" "&amp;_xlfn.XLOOKUP(Edges[[#This Row],[to]],Nodes[id],Nodes[name])</f>
        <v>final-scripts stata 3-benchmark</v>
      </c>
    </row>
    <row r="48" spans="1:4" x14ac:dyDescent="0.35">
      <c r="A48">
        <v>42</v>
      </c>
      <c r="B48" t="str">
        <f>_xlfn.XLOOKUP(Edges[[#This Row],[from]],Nodes[id],Nodes[substage])&amp;" "&amp;_xlfn.XLOOKUP(Edges[[#This Row],[from]],Nodes[id],Nodes[name])</f>
        <v>final-data draft dataset 2</v>
      </c>
      <c r="C48">
        <v>38</v>
      </c>
      <c r="D48" t="str">
        <f>_xlfn.XLOOKUP(Edges[[#This Row],[to]],Nodes[id],Nodes[substage])&amp;" "&amp;_xlfn.XLOOKUP(Edges[[#This Row],[to]],Nodes[id],Nodes[name])</f>
        <v>final-scripts stata 3-benchmark</v>
      </c>
    </row>
    <row r="49" spans="1:4" x14ac:dyDescent="0.35">
      <c r="A49">
        <v>38</v>
      </c>
      <c r="B49" t="str">
        <f>_xlfn.XLOOKUP(Edges[[#This Row],[from]],Nodes[id],Nodes[substage])&amp;" "&amp;_xlfn.XLOOKUP(Edges[[#This Row],[from]],Nodes[id],Nodes[name])</f>
        <v>final-scripts stata 3-benchmark</v>
      </c>
      <c r="C49">
        <v>44</v>
      </c>
      <c r="D49" t="str">
        <f>_xlfn.XLOOKUP(Edges[[#This Row],[to]],Nodes[id],Nodes[substage])&amp;" "&amp;_xlfn.XLOOKUP(Edges[[#This Row],[to]],Nodes[id],Nodes[name])</f>
        <v>final-data data1 final</v>
      </c>
    </row>
    <row r="50" spans="1:4" x14ac:dyDescent="0.35">
      <c r="A50">
        <v>38</v>
      </c>
      <c r="B50" t="str">
        <f>_xlfn.XLOOKUP(Edges[[#This Row],[from]],Nodes[id],Nodes[substage])&amp;" "&amp;_xlfn.XLOOKUP(Edges[[#This Row],[from]],Nodes[id],Nodes[name])</f>
        <v>final-scripts stata 3-benchmark</v>
      </c>
      <c r="C50">
        <v>45</v>
      </c>
      <c r="D50" t="str">
        <f>_xlfn.XLOOKUP(Edges[[#This Row],[to]],Nodes[id],Nodes[substage])&amp;" "&amp;_xlfn.XLOOKUP(Edges[[#This Row],[to]],Nodes[id],Nodes[name])</f>
        <v>final-data data2 final</v>
      </c>
    </row>
    <row r="51" spans="1:4" x14ac:dyDescent="0.35">
      <c r="A51">
        <v>37</v>
      </c>
      <c r="B51" t="str">
        <f>_xlfn.XLOOKUP(Edges[[#This Row],[from]],Nodes[id],Nodes[substage])&amp;" "&amp;_xlfn.XLOOKUP(Edges[[#This Row],[from]],Nodes[id],Nodes[name])</f>
        <v>final-scripts stata 2-prep-weight</v>
      </c>
      <c r="C51">
        <v>43</v>
      </c>
      <c r="D51" t="str">
        <f>_xlfn.XLOOKUP(Edges[[#This Row],[to]],Nodes[id],Nodes[substage])&amp;" "&amp;_xlfn.XLOOKUP(Edges[[#This Row],[to]],Nodes[id],Nodes[name])</f>
        <v>final-data weighted data</v>
      </c>
    </row>
    <row r="52" spans="1:4" x14ac:dyDescent="0.35">
      <c r="A52">
        <v>46</v>
      </c>
      <c r="B52" t="str">
        <f>_xlfn.XLOOKUP(Edges[[#This Row],[from]],Nodes[id],Nodes[substage])&amp;" "&amp;_xlfn.XLOOKUP(Edges[[#This Row],[from]],Nodes[id],Nodes[name])</f>
        <v>utils make-vars</v>
      </c>
      <c r="C52">
        <v>35</v>
      </c>
      <c r="D52" t="str">
        <f>_xlfn.XLOOKUP(Edges[[#This Row],[to]],Nodes[id],Nodes[substage])&amp;" "&amp;_xlfn.XLOOKUP(Edges[[#This Row],[to]],Nodes[id],Nodes[name])</f>
        <v>final-scripts stata 0-prep-main</v>
      </c>
    </row>
    <row r="53" spans="1:4" x14ac:dyDescent="0.35">
      <c r="A53">
        <v>46</v>
      </c>
      <c r="B53" t="str">
        <f>_xlfn.XLOOKUP(Edges[[#This Row],[from]],Nodes[id],Nodes[substage])&amp;" "&amp;_xlfn.XLOOKUP(Edges[[#This Row],[from]],Nodes[id],Nodes[name])</f>
        <v>utils make-vars</v>
      </c>
      <c r="C53">
        <v>36</v>
      </c>
      <c r="D53" t="str">
        <f>_xlfn.XLOOKUP(Edges[[#This Row],[to]],Nodes[id],Nodes[substage])&amp;" "&amp;_xlfn.XLOOKUP(Edges[[#This Row],[to]],Nodes[id],Nodes[name])</f>
        <v>final-scripts stata 1-prep-data</v>
      </c>
    </row>
    <row r="54" spans="1:4" x14ac:dyDescent="0.35">
      <c r="A54">
        <v>43</v>
      </c>
      <c r="B54" t="str">
        <f>_xlfn.XLOOKUP(Edges[[#This Row],[from]],Nodes[id],Nodes[substage])&amp;" "&amp;_xlfn.XLOOKUP(Edges[[#This Row],[from]],Nodes[id],Nodes[name])</f>
        <v>final-data weighted data</v>
      </c>
      <c r="C54">
        <v>47</v>
      </c>
      <c r="D54" t="str">
        <f>_xlfn.XLOOKUP(Edges[[#This Row],[to]],Nodes[id],Nodes[substage])&amp;" "&amp;_xlfn.XLOOKUP(Edges[[#This Row],[to]],Nodes[id],Nodes[name])</f>
        <v>utils share-data</v>
      </c>
    </row>
    <row r="55" spans="1:4" x14ac:dyDescent="0.35">
      <c r="A55">
        <v>44</v>
      </c>
      <c r="B55" t="str">
        <f>_xlfn.XLOOKUP(Edges[[#This Row],[from]],Nodes[id],Nodes[substage])&amp;" "&amp;_xlfn.XLOOKUP(Edges[[#This Row],[from]],Nodes[id],Nodes[name])</f>
        <v>final-data data1 final</v>
      </c>
      <c r="C55">
        <v>47</v>
      </c>
      <c r="D55" t="str">
        <f>_xlfn.XLOOKUP(Edges[[#This Row],[to]],Nodes[id],Nodes[substage])&amp;" "&amp;_xlfn.XLOOKUP(Edges[[#This Row],[to]],Nodes[id],Nodes[name])</f>
        <v>utils share-data</v>
      </c>
    </row>
    <row r="56" spans="1:4" x14ac:dyDescent="0.35">
      <c r="A56">
        <v>45</v>
      </c>
      <c r="B56" t="str">
        <f>_xlfn.XLOOKUP(Edges[[#This Row],[from]],Nodes[id],Nodes[substage])&amp;" "&amp;_xlfn.XLOOKUP(Edges[[#This Row],[from]],Nodes[id],Nodes[name])</f>
        <v>final-data data2 final</v>
      </c>
      <c r="C56">
        <v>47</v>
      </c>
      <c r="D56" t="str">
        <f>_xlfn.XLOOKUP(Edges[[#This Row],[to]],Nodes[id],Nodes[substage])&amp;" "&amp;_xlfn.XLOOKUP(Edges[[#This Row],[to]],Nodes[id],Nodes[name])</f>
        <v>utils share-data</v>
      </c>
    </row>
    <row r="57" spans="1:4" x14ac:dyDescent="0.35">
      <c r="A57">
        <v>48</v>
      </c>
      <c r="B57" t="str">
        <f>_xlfn.XLOOKUP(Edges[[#This Row],[from]],Nodes[id],Nodes[substage])&amp;" "&amp;_xlfn.XLOOKUP(Edges[[#This Row],[from]],Nodes[id],Nodes[name])</f>
        <v>utils R package with data</v>
      </c>
      <c r="C57">
        <v>2</v>
      </c>
      <c r="D57" t="str">
        <f>_xlfn.XLOOKUP(Edges[[#This Row],[to]],Nodes[id],Nodes[substage])&amp;" "&amp;_xlfn.XLOOKUP(Edges[[#This Row],[to]],Nodes[id],Nodes[name])</f>
        <v>source 1 R script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Bristow Richards</dc:creator>
  <cp:lastModifiedBy>Bristow Richards</cp:lastModifiedBy>
  <dcterms:created xsi:type="dcterms:W3CDTF">2022-08-05T20:02:42Z</dcterms:created>
  <dcterms:modified xsi:type="dcterms:W3CDTF">2022-08-11T15:27:08Z</dcterms:modified>
</cp:coreProperties>
</file>