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brcsbrms.sharepoint.com/sites/StrategicInsightandForesight/Shared Documents/Data/Ethnic group specific deprivation index/"/>
    </mc:Choice>
  </mc:AlternateContent>
  <xr:revisionPtr revIDLastSave="61" documentId="13_ncr:1_{6D08E93E-E97B-48B6-9C1D-3A0D82119EEE}" xr6:coauthVersionLast="47" xr6:coauthVersionMax="47" xr10:uidLastSave="{6EF4FFEF-3510-4565-AAAD-6A8186C9ADD7}"/>
  <bookViews>
    <workbookView xWindow="14303" yWindow="-8198" windowWidth="28995" windowHeight="15795" activeTab="1" xr2:uid="{F9570F60-023E-4AF1-B643-A61793CD3926}"/>
  </bookViews>
  <sheets>
    <sheet name="Notes" sheetId="6" r:id="rId1"/>
    <sheet name="Profil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78" i="3" l="1"/>
  <c r="AH278" i="3" s="1"/>
  <c r="N246" i="3"/>
  <c r="AH246" i="3" s="1"/>
  <c r="N293" i="3"/>
  <c r="AH293" i="3" s="1"/>
  <c r="N285" i="3"/>
  <c r="W285" i="3" s="1"/>
  <c r="N260" i="3"/>
  <c r="AH260" i="3" s="1"/>
  <c r="N244" i="3"/>
  <c r="W244" i="3" s="1"/>
  <c r="N195" i="3"/>
  <c r="AH195" i="3" s="1"/>
  <c r="N173" i="3"/>
  <c r="N135" i="3"/>
  <c r="AH135" i="3" s="1"/>
  <c r="N238" i="3"/>
  <c r="W238" i="3" s="1"/>
  <c r="N262" i="3"/>
  <c r="AH262" i="3" s="1"/>
  <c r="N196" i="3"/>
  <c r="N187" i="3"/>
  <c r="AH187" i="3" s="1"/>
  <c r="N165" i="3"/>
  <c r="AH165" i="3" s="1"/>
  <c r="N151" i="3"/>
  <c r="AH151" i="3" s="1"/>
  <c r="N131" i="3"/>
  <c r="AI131" i="3" s="1"/>
  <c r="N79" i="3"/>
  <c r="Q79" i="3" s="1"/>
  <c r="N120" i="3"/>
  <c r="AI120" i="3" s="1"/>
  <c r="N93" i="3"/>
  <c r="AH93" i="3" s="1"/>
  <c r="N49" i="3"/>
  <c r="P49" i="3" s="1"/>
  <c r="N81" i="3"/>
  <c r="AH81" i="3" s="1"/>
  <c r="N36" i="3"/>
  <c r="O36" i="3" s="1"/>
  <c r="N309" i="3"/>
  <c r="W309" i="3" s="1"/>
  <c r="N277" i="3"/>
  <c r="N159" i="3"/>
  <c r="N286" i="3"/>
  <c r="W286" i="3" s="1"/>
  <c r="N276" i="3"/>
  <c r="W276" i="3" s="1"/>
  <c r="N250" i="3"/>
  <c r="N280" i="3"/>
  <c r="N291" i="3"/>
  <c r="W291" i="3" s="1"/>
  <c r="N255" i="3"/>
  <c r="O255" i="3" s="1"/>
  <c r="N221" i="3"/>
  <c r="N245" i="3"/>
  <c r="N171" i="3"/>
  <c r="AH171" i="3" s="1"/>
  <c r="N228" i="3"/>
  <c r="O228" i="3" s="1"/>
  <c r="N193" i="3"/>
  <c r="W193" i="3" s="1"/>
  <c r="N183" i="3"/>
  <c r="W183" i="3" s="1"/>
  <c r="N218" i="3"/>
  <c r="AI218" i="3" s="1"/>
  <c r="N145" i="3"/>
  <c r="AI145" i="3" s="1"/>
  <c r="N100" i="3"/>
  <c r="W100" i="3" s="1"/>
  <c r="N176" i="3"/>
  <c r="N149" i="3"/>
  <c r="W149" i="3" s="1"/>
  <c r="N186" i="3"/>
  <c r="AI186" i="3" s="1"/>
  <c r="N132" i="3"/>
  <c r="N57" i="3"/>
  <c r="N124" i="3"/>
  <c r="AI124" i="3" s="1"/>
  <c r="N101" i="3"/>
  <c r="O101" i="3" s="1"/>
  <c r="N69" i="3"/>
  <c r="N115" i="3"/>
  <c r="N96" i="3"/>
  <c r="AH96" i="3" s="1"/>
  <c r="N64" i="3"/>
  <c r="Q64" i="3" s="1"/>
  <c r="N51" i="3"/>
  <c r="V51" i="3" s="1"/>
  <c r="N37" i="3"/>
  <c r="N70" i="3"/>
  <c r="AI70" i="3" s="1"/>
  <c r="N9" i="3"/>
  <c r="W9" i="3" s="1"/>
  <c r="N28" i="3"/>
  <c r="N27" i="3"/>
  <c r="AH27" i="3" s="1"/>
  <c r="N22" i="3"/>
  <c r="P22" i="3" s="1"/>
  <c r="N289" i="3"/>
  <c r="AI289" i="3" s="1"/>
  <c r="N209" i="3"/>
  <c r="AI209" i="3" s="1"/>
  <c r="N298" i="3"/>
  <c r="N303" i="3"/>
  <c r="N235" i="3"/>
  <c r="N185" i="3"/>
  <c r="N158" i="3"/>
  <c r="AH158" i="3" s="1"/>
  <c r="N257" i="3"/>
  <c r="AH257" i="3" s="1"/>
  <c r="N177" i="3"/>
  <c r="AH177" i="3" s="1"/>
  <c r="N143" i="3"/>
  <c r="AI143" i="3" s="1"/>
  <c r="N208" i="3"/>
  <c r="AI208" i="3" s="1"/>
  <c r="N215" i="3"/>
  <c r="AH215" i="3" s="1"/>
  <c r="N192" i="3"/>
  <c r="N197" i="3"/>
  <c r="N126" i="3"/>
  <c r="AH126" i="3" s="1"/>
  <c r="N118" i="3"/>
  <c r="Q118" i="3" s="1"/>
  <c r="N198" i="3"/>
  <c r="AH198" i="3" s="1"/>
  <c r="N166" i="3"/>
  <c r="N134" i="3"/>
  <c r="AI134" i="3" s="1"/>
  <c r="N122" i="3"/>
  <c r="AH122" i="3" s="1"/>
  <c r="N98" i="3"/>
  <c r="AH98" i="3" s="1"/>
  <c r="N144" i="3"/>
  <c r="N113" i="3"/>
  <c r="O113" i="3" s="1"/>
  <c r="N127" i="3"/>
  <c r="P127" i="3" s="1"/>
  <c r="N76" i="3"/>
  <c r="W76" i="3" s="1"/>
  <c r="N44" i="3"/>
  <c r="W44" i="3" s="1"/>
  <c r="N63" i="3"/>
  <c r="AH63" i="3" s="1"/>
  <c r="N82" i="3"/>
  <c r="AI82" i="3" s="1"/>
  <c r="N50" i="3"/>
  <c r="N21" i="3"/>
  <c r="AH21" i="3" s="1"/>
  <c r="N8" i="3"/>
  <c r="AH8" i="3" s="1"/>
  <c r="N39" i="3"/>
  <c r="U39" i="3" s="1"/>
  <c r="N7" i="3"/>
  <c r="U7" i="3" s="1"/>
  <c r="N34" i="3"/>
  <c r="W34" i="3" s="1"/>
  <c r="N301" i="3"/>
  <c r="AH301" i="3" s="1"/>
  <c r="N234" i="3"/>
  <c r="AH234" i="3" s="1"/>
  <c r="N154" i="3"/>
  <c r="N294" i="3"/>
  <c r="O294" i="3" s="1"/>
  <c r="N296" i="3"/>
  <c r="N283" i="3"/>
  <c r="AI283" i="3" s="1"/>
  <c r="N256" i="3"/>
  <c r="N247" i="3"/>
  <c r="W247" i="3" s="1"/>
  <c r="N179" i="3"/>
  <c r="N147" i="3"/>
  <c r="O147" i="3" s="1"/>
  <c r="N205" i="3"/>
  <c r="N269" i="3"/>
  <c r="AH269" i="3" s="1"/>
  <c r="N237" i="3"/>
  <c r="O237" i="3" s="1"/>
  <c r="N220" i="3"/>
  <c r="AI220" i="3" s="1"/>
  <c r="N153" i="3"/>
  <c r="AI153" i="3" s="1"/>
  <c r="N227" i="3"/>
  <c r="N199" i="3"/>
  <c r="N191" i="3"/>
  <c r="N167" i="3"/>
  <c r="N210" i="3"/>
  <c r="O210" i="3" s="1"/>
  <c r="N168" i="3"/>
  <c r="AI168" i="3" s="1"/>
  <c r="N138" i="3"/>
  <c r="AH138" i="3" s="1"/>
  <c r="N133" i="3"/>
  <c r="AH133" i="3" s="1"/>
  <c r="N178" i="3"/>
  <c r="AI178" i="3" s="1"/>
  <c r="N157" i="3"/>
  <c r="W157" i="3" s="1"/>
  <c r="N104" i="3"/>
  <c r="N156" i="3"/>
  <c r="N110" i="3"/>
  <c r="O110" i="3" s="1"/>
  <c r="N97" i="3"/>
  <c r="Q97" i="3" s="1"/>
  <c r="N53" i="3"/>
  <c r="AI53" i="3" s="1"/>
  <c r="N107" i="3"/>
  <c r="AI107" i="3" s="1"/>
  <c r="N41" i="3"/>
  <c r="W41" i="3" s="1"/>
  <c r="N88" i="3"/>
  <c r="AH88" i="3" s="1"/>
  <c r="N56" i="3"/>
  <c r="W56" i="3" s="1"/>
  <c r="N75" i="3"/>
  <c r="O75" i="3" s="1"/>
  <c r="N43" i="3"/>
  <c r="W43" i="3" s="1"/>
  <c r="N94" i="3"/>
  <c r="O94" i="3" s="1"/>
  <c r="N62" i="3"/>
  <c r="W62" i="3" s="1"/>
  <c r="N33" i="3"/>
  <c r="W33" i="3" s="1"/>
  <c r="N20" i="3"/>
  <c r="AH20" i="3" s="1"/>
  <c r="N19" i="3"/>
  <c r="P19" i="3" s="1"/>
  <c r="N14" i="3"/>
  <c r="R14" i="3" s="1"/>
  <c r="N313" i="3"/>
  <c r="N281" i="3"/>
  <c r="W281" i="3" s="1"/>
  <c r="N252" i="3"/>
  <c r="AH252" i="3" s="1"/>
  <c r="N272" i="3"/>
  <c r="AH272" i="3" s="1"/>
  <c r="N258" i="3"/>
  <c r="N232" i="3"/>
  <c r="AI232" i="3" s="1"/>
  <c r="N290" i="3"/>
  <c r="N312" i="3"/>
  <c r="N295" i="3"/>
  <c r="N314" i="3"/>
  <c r="N267" i="3"/>
  <c r="AH267" i="3" s="1"/>
  <c r="N259" i="3"/>
  <c r="N229" i="3"/>
  <c r="AH229" i="3" s="1"/>
  <c r="N249" i="3"/>
  <c r="O249" i="3" s="1"/>
  <c r="N207" i="3"/>
  <c r="AI207" i="3" s="1"/>
  <c r="N200" i="3"/>
  <c r="W200" i="3" s="1"/>
  <c r="N222" i="3"/>
  <c r="N180" i="3"/>
  <c r="AI180" i="3" s="1"/>
  <c r="N121" i="3"/>
  <c r="AH121" i="3" s="1"/>
  <c r="N190" i="3"/>
  <c r="AI190" i="3" s="1"/>
  <c r="N136" i="3"/>
  <c r="AI136" i="3" s="1"/>
  <c r="N73" i="3"/>
  <c r="W73" i="3" s="1"/>
  <c r="N105" i="3"/>
  <c r="O105" i="3" s="1"/>
  <c r="N89" i="3"/>
  <c r="N77" i="3"/>
  <c r="O77" i="3" s="1"/>
  <c r="N119" i="3"/>
  <c r="W119" i="3" s="1"/>
  <c r="N91" i="3"/>
  <c r="AI91" i="3" s="1"/>
  <c r="N68" i="3"/>
  <c r="S68" i="3" s="1"/>
  <c r="N55" i="3"/>
  <c r="W55" i="3" s="1"/>
  <c r="N74" i="3"/>
  <c r="AI74" i="3" s="1"/>
  <c r="N42" i="3"/>
  <c r="W42" i="3" s="1"/>
  <c r="N13" i="3"/>
  <c r="O13" i="3" s="1"/>
  <c r="N32" i="3"/>
  <c r="O32" i="3" s="1"/>
  <c r="N31" i="3"/>
  <c r="AH31" i="3" s="1"/>
  <c r="N26" i="3"/>
  <c r="O26" i="3" s="1"/>
  <c r="N225" i="3"/>
  <c r="O225" i="3" s="1"/>
  <c r="N271" i="3"/>
  <c r="AI271" i="3" s="1"/>
  <c r="N230" i="3"/>
  <c r="O230" i="3" s="1"/>
  <c r="N307" i="3"/>
  <c r="W307" i="3" s="1"/>
  <c r="N275" i="3"/>
  <c r="N240" i="3"/>
  <c r="N239" i="3"/>
  <c r="N261" i="3"/>
  <c r="AI261" i="3" s="1"/>
  <c r="N212" i="3"/>
  <c r="O212" i="3" s="1"/>
  <c r="N219" i="3"/>
  <c r="AI219" i="3" s="1"/>
  <c r="N108" i="3"/>
  <c r="O108" i="3" s="1"/>
  <c r="N202" i="3"/>
  <c r="O202" i="3" s="1"/>
  <c r="N170" i="3"/>
  <c r="AH170" i="3" s="1"/>
  <c r="N142" i="3"/>
  <c r="N106" i="3"/>
  <c r="AH106" i="3" s="1"/>
  <c r="N148" i="3"/>
  <c r="W148" i="3" s="1"/>
  <c r="N99" i="3"/>
  <c r="AI99" i="3" s="1"/>
  <c r="N80" i="3"/>
  <c r="S80" i="3" s="1"/>
  <c r="N48" i="3"/>
  <c r="AH48" i="3" s="1"/>
  <c r="N67" i="3"/>
  <c r="O67" i="3" s="1"/>
  <c r="N86" i="3"/>
  <c r="AI86" i="3" s="1"/>
  <c r="N54" i="3"/>
  <c r="S54" i="3" s="1"/>
  <c r="N25" i="3"/>
  <c r="O25" i="3" s="1"/>
  <c r="N12" i="3"/>
  <c r="W12" i="3" s="1"/>
  <c r="N11" i="3"/>
  <c r="W11" i="3" s="1"/>
  <c r="N38" i="3"/>
  <c r="S38" i="3" s="1"/>
  <c r="N6" i="3"/>
  <c r="P6" i="3" s="1"/>
  <c r="N305" i="3"/>
  <c r="W305" i="3" s="1"/>
  <c r="N236" i="3"/>
  <c r="N284" i="3"/>
  <c r="N270" i="3"/>
  <c r="O270" i="3" s="1"/>
  <c r="N242" i="3"/>
  <c r="N310" i="3"/>
  <c r="AI310" i="3" s="1"/>
  <c r="N292" i="3"/>
  <c r="AI292" i="3" s="1"/>
  <c r="N201" i="3"/>
  <c r="N282" i="3"/>
  <c r="N308" i="3"/>
  <c r="N288" i="3"/>
  <c r="N287" i="3"/>
  <c r="O287" i="3" s="1"/>
  <c r="N274" i="3"/>
  <c r="N264" i="3"/>
  <c r="AH264" i="3" s="1"/>
  <c r="N306" i="3"/>
  <c r="O306" i="3" s="1"/>
  <c r="N268" i="3"/>
  <c r="N251" i="3"/>
  <c r="N181" i="3"/>
  <c r="N213" i="3"/>
  <c r="O213" i="3" s="1"/>
  <c r="N273" i="3"/>
  <c r="AH273" i="3" s="1"/>
  <c r="N241" i="3"/>
  <c r="AI241" i="3" s="1"/>
  <c r="N224" i="3"/>
  <c r="N189" i="3"/>
  <c r="N231" i="3"/>
  <c r="N116" i="3"/>
  <c r="N175" i="3"/>
  <c r="N139" i="3"/>
  <c r="N214" i="3"/>
  <c r="AI214" i="3" s="1"/>
  <c r="N129" i="3"/>
  <c r="W129" i="3" s="1"/>
  <c r="N172" i="3"/>
  <c r="W172" i="3" s="1"/>
  <c r="N146" i="3"/>
  <c r="AH146" i="3" s="1"/>
  <c r="N141" i="3"/>
  <c r="W141" i="3" s="1"/>
  <c r="N128" i="3"/>
  <c r="AH128" i="3" s="1"/>
  <c r="N182" i="3"/>
  <c r="AH182" i="3" s="1"/>
  <c r="N65" i="3"/>
  <c r="T65" i="3" s="1"/>
  <c r="N117" i="3"/>
  <c r="AI117" i="3" s="1"/>
  <c r="N112" i="3"/>
  <c r="N160" i="3"/>
  <c r="N85" i="3"/>
  <c r="AH85" i="3" s="1"/>
  <c r="N61" i="3"/>
  <c r="X61" i="3" s="1"/>
  <c r="N111" i="3"/>
  <c r="W111" i="3" s="1"/>
  <c r="N92" i="3"/>
  <c r="N60" i="3"/>
  <c r="AH60" i="3" s="1"/>
  <c r="N47" i="3"/>
  <c r="AH47" i="3" s="1"/>
  <c r="N66" i="3"/>
  <c r="AI66" i="3" s="1"/>
  <c r="N5" i="3"/>
  <c r="AH5" i="3" s="1"/>
  <c r="N24" i="3"/>
  <c r="O24" i="3" s="1"/>
  <c r="N23" i="3"/>
  <c r="AH23" i="3" s="1"/>
  <c r="N18" i="3"/>
  <c r="S18" i="3" s="1"/>
  <c r="N266" i="3"/>
  <c r="AI266" i="3" s="1"/>
  <c r="N299" i="3"/>
  <c r="AI299" i="3" s="1"/>
  <c r="N302" i="3"/>
  <c r="AI302" i="3" s="1"/>
  <c r="N217" i="3"/>
  <c r="O217" i="3" s="1"/>
  <c r="N263" i="3"/>
  <c r="AH263" i="3" s="1"/>
  <c r="N169" i="3"/>
  <c r="N253" i="3"/>
  <c r="N211" i="3"/>
  <c r="N226" i="3"/>
  <c r="W226" i="3" s="1"/>
  <c r="N184" i="3"/>
  <c r="AI184" i="3" s="1"/>
  <c r="N162" i="3"/>
  <c r="AH162" i="3" s="1"/>
  <c r="N125" i="3"/>
  <c r="AH125" i="3" s="1"/>
  <c r="N194" i="3"/>
  <c r="AI194" i="3" s="1"/>
  <c r="N140" i="3"/>
  <c r="N87" i="3"/>
  <c r="N109" i="3"/>
  <c r="N95" i="3"/>
  <c r="AH95" i="3" s="1"/>
  <c r="N123" i="3"/>
  <c r="P123" i="3" s="1"/>
  <c r="N72" i="3"/>
  <c r="W72" i="3" s="1"/>
  <c r="N40" i="3"/>
  <c r="AH40" i="3" s="1"/>
  <c r="N59" i="3"/>
  <c r="W59" i="3" s="1"/>
  <c r="N78" i="3"/>
  <c r="S78" i="3" s="1"/>
  <c r="N46" i="3"/>
  <c r="R46" i="3" s="1"/>
  <c r="N17" i="3"/>
  <c r="N4" i="3"/>
  <c r="O4" i="3" s="1"/>
  <c r="N35" i="3"/>
  <c r="U35" i="3" s="1"/>
  <c r="N30" i="3"/>
  <c r="W30" i="3" s="1"/>
  <c r="N297" i="3"/>
  <c r="N300" i="3"/>
  <c r="W300" i="3" s="1"/>
  <c r="N304" i="3"/>
  <c r="AH304" i="3" s="1"/>
  <c r="N311" i="3"/>
  <c r="N279" i="3"/>
  <c r="N248" i="3"/>
  <c r="N254" i="3"/>
  <c r="AH254" i="3" s="1"/>
  <c r="N243" i="3"/>
  <c r="AH243" i="3" s="1"/>
  <c r="N204" i="3"/>
  <c r="N188" i="3"/>
  <c r="N163" i="3"/>
  <c r="AI163" i="3" s="1"/>
  <c r="N265" i="3"/>
  <c r="N233" i="3"/>
  <c r="N216" i="3"/>
  <c r="O216" i="3" s="1"/>
  <c r="N203" i="3"/>
  <c r="AH203" i="3" s="1"/>
  <c r="N137" i="3"/>
  <c r="AI137" i="3" s="1"/>
  <c r="N223" i="3"/>
  <c r="AI223" i="3" s="1"/>
  <c r="N206" i="3"/>
  <c r="O206" i="3" s="1"/>
  <c r="N164" i="3"/>
  <c r="AI164" i="3" s="1"/>
  <c r="N155" i="3"/>
  <c r="N130" i="3"/>
  <c r="N161" i="3"/>
  <c r="N174" i="3"/>
  <c r="AI174" i="3" s="1"/>
  <c r="N150" i="3"/>
  <c r="W150" i="3" s="1"/>
  <c r="N114" i="3"/>
  <c r="R114" i="3" s="1"/>
  <c r="N83" i="3"/>
  <c r="V83" i="3" s="1"/>
  <c r="N152" i="3"/>
  <c r="W152" i="3" s="1"/>
  <c r="N102" i="3"/>
  <c r="N45" i="3"/>
  <c r="N103" i="3"/>
  <c r="W103" i="3" s="1"/>
  <c r="N84" i="3"/>
  <c r="O84" i="3" s="1"/>
  <c r="N52" i="3"/>
  <c r="AH52" i="3" s="1"/>
  <c r="N71" i="3"/>
  <c r="N90" i="3"/>
  <c r="AI90" i="3" s="1"/>
  <c r="N58" i="3"/>
  <c r="P58" i="3" s="1"/>
  <c r="N29" i="3"/>
  <c r="N16" i="3"/>
  <c r="N15" i="3"/>
  <c r="AH15" i="3" s="1"/>
  <c r="N10" i="3"/>
  <c r="T10" i="3" s="1"/>
  <c r="O22" i="3" l="1"/>
  <c r="W213" i="3"/>
  <c r="AI157" i="3"/>
  <c r="O15" i="3"/>
  <c r="O151" i="3"/>
  <c r="O244" i="3"/>
  <c r="AI278" i="3"/>
  <c r="O145" i="3"/>
  <c r="Q65" i="3"/>
  <c r="O31" i="3"/>
  <c r="AI106" i="3"/>
  <c r="AH25" i="3"/>
  <c r="AH65" i="3"/>
  <c r="AI286" i="3"/>
  <c r="AH43" i="3"/>
  <c r="W145" i="3"/>
  <c r="AH266" i="3"/>
  <c r="T22" i="3"/>
  <c r="AH149" i="3"/>
  <c r="AI151" i="3"/>
  <c r="V113" i="3"/>
  <c r="AI123" i="3"/>
  <c r="W22" i="3"/>
  <c r="W65" i="3"/>
  <c r="O281" i="3"/>
  <c r="O8" i="3"/>
  <c r="AI81" i="3"/>
  <c r="W210" i="3"/>
  <c r="AI79" i="3"/>
  <c r="W61" i="3"/>
  <c r="W187" i="3"/>
  <c r="O19" i="3"/>
  <c r="O42" i="3"/>
  <c r="O60" i="3"/>
  <c r="W101" i="3"/>
  <c r="AI187" i="3"/>
  <c r="O286" i="3"/>
  <c r="W293" i="3"/>
  <c r="R95" i="3"/>
  <c r="AH19" i="3"/>
  <c r="O96" i="3"/>
  <c r="AI110" i="3"/>
  <c r="W135" i="3"/>
  <c r="AH216" i="3"/>
  <c r="AI234" i="3"/>
  <c r="T60" i="3"/>
  <c r="W23" i="3"/>
  <c r="O58" i="3"/>
  <c r="W96" i="3"/>
  <c r="O49" i="3"/>
  <c r="AI135" i="3"/>
  <c r="W195" i="3"/>
  <c r="W278" i="3"/>
  <c r="S79" i="3"/>
  <c r="W78" i="3"/>
  <c r="W4" i="3"/>
  <c r="O119" i="3"/>
  <c r="W118" i="3"/>
  <c r="AH79" i="3"/>
  <c r="AI238" i="3"/>
  <c r="S22" i="3"/>
  <c r="X151" i="3"/>
  <c r="O9" i="3"/>
  <c r="W47" i="3"/>
  <c r="W49" i="3"/>
  <c r="AH152" i="3"/>
  <c r="O70" i="3"/>
  <c r="O85" i="3"/>
  <c r="O194" i="3"/>
  <c r="P59" i="3"/>
  <c r="O6" i="3"/>
  <c r="AH26" i="3"/>
  <c r="W70" i="3"/>
  <c r="O90" i="3"/>
  <c r="AH59" i="3"/>
  <c r="W127" i="3"/>
  <c r="AI118" i="3"/>
  <c r="W108" i="3"/>
  <c r="AH184" i="3"/>
  <c r="AI195" i="3"/>
  <c r="W246" i="3"/>
  <c r="O195" i="3"/>
  <c r="AH6" i="3"/>
  <c r="W26" i="3"/>
  <c r="W90" i="3"/>
  <c r="O41" i="3"/>
  <c r="AH124" i="3"/>
  <c r="W121" i="3"/>
  <c r="W151" i="3"/>
  <c r="AH237" i="3"/>
  <c r="AI246" i="3"/>
  <c r="O238" i="3"/>
  <c r="Q22" i="3"/>
  <c r="T79" i="3"/>
  <c r="W6" i="3"/>
  <c r="O35" i="3"/>
  <c r="O12" i="3"/>
  <c r="O74" i="3"/>
  <c r="O63" i="3"/>
  <c r="O64" i="3"/>
  <c r="AH41" i="3"/>
  <c r="AH73" i="3"/>
  <c r="AI121" i="3"/>
  <c r="AI146" i="3"/>
  <c r="W93" i="3"/>
  <c r="W134" i="3"/>
  <c r="W252" i="3"/>
  <c r="W262" i="3"/>
  <c r="AH24" i="3"/>
  <c r="W48" i="3"/>
  <c r="AH10" i="3"/>
  <c r="AH35" i="3"/>
  <c r="AH12" i="3"/>
  <c r="W74" i="3"/>
  <c r="W94" i="3"/>
  <c r="W63" i="3"/>
  <c r="AH64" i="3"/>
  <c r="AH91" i="3"/>
  <c r="AH83" i="3"/>
  <c r="O178" i="3"/>
  <c r="AI93" i="3"/>
  <c r="O218" i="3"/>
  <c r="AI171" i="3"/>
  <c r="AI257" i="3"/>
  <c r="AH247" i="3"/>
  <c r="O291" i="3"/>
  <c r="AI262" i="3"/>
  <c r="W232" i="3"/>
  <c r="V4" i="3"/>
  <c r="Q96" i="3"/>
  <c r="W10" i="3"/>
  <c r="AH39" i="3"/>
  <c r="O20" i="3"/>
  <c r="AI94" i="3"/>
  <c r="AH84" i="3"/>
  <c r="W117" i="3"/>
  <c r="AH118" i="3"/>
  <c r="W91" i="3"/>
  <c r="W39" i="3"/>
  <c r="W20" i="3"/>
  <c r="O48" i="3"/>
  <c r="W84" i="3"/>
  <c r="O186" i="3"/>
  <c r="AH168" i="3"/>
  <c r="O93" i="3"/>
  <c r="O165" i="3"/>
  <c r="AH22" i="3"/>
  <c r="W58" i="3"/>
  <c r="AI78" i="3"/>
  <c r="W88" i="3"/>
  <c r="W83" i="3"/>
  <c r="O117" i="3"/>
  <c r="AH186" i="3"/>
  <c r="W263" i="3"/>
  <c r="AI300" i="3"/>
  <c r="V79" i="3"/>
  <c r="R15" i="3"/>
  <c r="V15" i="3"/>
  <c r="X15" i="3"/>
  <c r="P15" i="3"/>
  <c r="T15" i="3"/>
  <c r="U15" i="3"/>
  <c r="S15" i="3"/>
  <c r="Q15" i="3"/>
  <c r="AI15" i="3"/>
  <c r="T103" i="3"/>
  <c r="S103" i="3"/>
  <c r="Q103" i="3"/>
  <c r="P103" i="3"/>
  <c r="V103" i="3"/>
  <c r="U103" i="3"/>
  <c r="R103" i="3"/>
  <c r="AH103" i="3"/>
  <c r="AI103" i="3"/>
  <c r="T161" i="3"/>
  <c r="S161" i="3"/>
  <c r="R161" i="3"/>
  <c r="P161" i="3"/>
  <c r="U161" i="3"/>
  <c r="X161" i="3"/>
  <c r="Q161" i="3"/>
  <c r="V161" i="3"/>
  <c r="AI161" i="3"/>
  <c r="O161" i="3"/>
  <c r="W161" i="3"/>
  <c r="AH161" i="3"/>
  <c r="V216" i="3"/>
  <c r="P216" i="3"/>
  <c r="R216" i="3"/>
  <c r="S216" i="3"/>
  <c r="Q216" i="3"/>
  <c r="X216" i="3"/>
  <c r="T216" i="3"/>
  <c r="U216" i="3"/>
  <c r="W216" i="3"/>
  <c r="AI216" i="3"/>
  <c r="T248" i="3"/>
  <c r="Q248" i="3"/>
  <c r="S248" i="3"/>
  <c r="V248" i="3"/>
  <c r="P248" i="3"/>
  <c r="X248" i="3"/>
  <c r="U248" i="3"/>
  <c r="R248" i="3"/>
  <c r="O248" i="3"/>
  <c r="W248" i="3"/>
  <c r="AH248" i="3"/>
  <c r="Q4" i="3"/>
  <c r="T4" i="3"/>
  <c r="R4" i="3"/>
  <c r="P4" i="3"/>
  <c r="U4" i="3"/>
  <c r="S4" i="3"/>
  <c r="AI4" i="3"/>
  <c r="X4" i="3"/>
  <c r="T95" i="3"/>
  <c r="P95" i="3"/>
  <c r="Q95" i="3"/>
  <c r="V95" i="3"/>
  <c r="S95" i="3"/>
  <c r="X95" i="3"/>
  <c r="W95" i="3"/>
  <c r="U95" i="3"/>
  <c r="O95" i="3"/>
  <c r="Q226" i="3"/>
  <c r="T226" i="3"/>
  <c r="V226" i="3"/>
  <c r="S226" i="3"/>
  <c r="X226" i="3"/>
  <c r="U226" i="3"/>
  <c r="P226" i="3"/>
  <c r="R226" i="3"/>
  <c r="AH226" i="3"/>
  <c r="AI226" i="3"/>
  <c r="S266" i="3"/>
  <c r="R266" i="3"/>
  <c r="T266" i="3"/>
  <c r="Q266" i="3"/>
  <c r="X266" i="3"/>
  <c r="U266" i="3"/>
  <c r="P266" i="3"/>
  <c r="V266" i="3"/>
  <c r="O266" i="3"/>
  <c r="W266" i="3"/>
  <c r="X60" i="3"/>
  <c r="P60" i="3"/>
  <c r="Q60" i="3"/>
  <c r="R60" i="3"/>
  <c r="U60" i="3"/>
  <c r="AI60" i="3"/>
  <c r="X65" i="3"/>
  <c r="S65" i="3"/>
  <c r="V65" i="3"/>
  <c r="P65" i="3"/>
  <c r="U65" i="3"/>
  <c r="O65" i="3"/>
  <c r="AI65" i="3"/>
  <c r="R65" i="3"/>
  <c r="U139" i="3"/>
  <c r="R139" i="3"/>
  <c r="V139" i="3"/>
  <c r="S139" i="3"/>
  <c r="Q139" i="3"/>
  <c r="P139" i="3"/>
  <c r="T139" i="3"/>
  <c r="X139" i="3"/>
  <c r="O139" i="3"/>
  <c r="AI139" i="3"/>
  <c r="W139" i="3"/>
  <c r="AH139" i="3"/>
  <c r="V213" i="3"/>
  <c r="X213" i="3"/>
  <c r="U213" i="3"/>
  <c r="Q213" i="3"/>
  <c r="S213" i="3"/>
  <c r="T213" i="3"/>
  <c r="P213" i="3"/>
  <c r="R213" i="3"/>
  <c r="AI213" i="3"/>
  <c r="AH213" i="3"/>
  <c r="T270" i="3"/>
  <c r="P270" i="3"/>
  <c r="R270" i="3"/>
  <c r="Q270" i="3"/>
  <c r="V270" i="3"/>
  <c r="S270" i="3"/>
  <c r="X270" i="3"/>
  <c r="U270" i="3"/>
  <c r="AI270" i="3"/>
  <c r="W270" i="3"/>
  <c r="AH270" i="3"/>
  <c r="U25" i="3"/>
  <c r="T25" i="3"/>
  <c r="V25" i="3"/>
  <c r="Q25" i="3"/>
  <c r="P25" i="3"/>
  <c r="X25" i="3"/>
  <c r="R25" i="3"/>
  <c r="AI25" i="3"/>
  <c r="V106" i="3"/>
  <c r="P106" i="3"/>
  <c r="U106" i="3"/>
  <c r="T106" i="3"/>
  <c r="X106" i="3"/>
  <c r="S106" i="3"/>
  <c r="R106" i="3"/>
  <c r="O106" i="3"/>
  <c r="W106" i="3"/>
  <c r="Q106" i="3"/>
  <c r="U239" i="3"/>
  <c r="Q239" i="3"/>
  <c r="R239" i="3"/>
  <c r="P239" i="3"/>
  <c r="S239" i="3"/>
  <c r="V239" i="3"/>
  <c r="T239" i="3"/>
  <c r="X239" i="3"/>
  <c r="AI239" i="3"/>
  <c r="W239" i="3"/>
  <c r="AH239" i="3"/>
  <c r="T31" i="3"/>
  <c r="X31" i="3"/>
  <c r="P31" i="3"/>
  <c r="S31" i="3"/>
  <c r="Q31" i="3"/>
  <c r="R31" i="3"/>
  <c r="U31" i="3"/>
  <c r="AI31" i="3"/>
  <c r="T119" i="3"/>
  <c r="Q119" i="3"/>
  <c r="U119" i="3"/>
  <c r="X119" i="3"/>
  <c r="V119" i="3"/>
  <c r="S119" i="3"/>
  <c r="AH119" i="3"/>
  <c r="R119" i="3"/>
  <c r="P119" i="3"/>
  <c r="AI119" i="3"/>
  <c r="Q180" i="3"/>
  <c r="R180" i="3"/>
  <c r="P180" i="3"/>
  <c r="X180" i="3"/>
  <c r="U180" i="3"/>
  <c r="T180" i="3"/>
  <c r="S180" i="3"/>
  <c r="O180" i="3"/>
  <c r="V180" i="3"/>
  <c r="AH180" i="3"/>
  <c r="P314" i="3"/>
  <c r="X314" i="3"/>
  <c r="T314" i="3"/>
  <c r="Q314" i="3"/>
  <c r="V314" i="3"/>
  <c r="S314" i="3"/>
  <c r="U314" i="3"/>
  <c r="R314" i="3"/>
  <c r="AI314" i="3"/>
  <c r="AH314" i="3"/>
  <c r="W314" i="3"/>
  <c r="O314" i="3"/>
  <c r="P281" i="3"/>
  <c r="S281" i="3"/>
  <c r="U281" i="3"/>
  <c r="X281" i="3"/>
  <c r="V281" i="3"/>
  <c r="Q281" i="3"/>
  <c r="T281" i="3"/>
  <c r="R281" i="3"/>
  <c r="AH281" i="3"/>
  <c r="AI281" i="3"/>
  <c r="T43" i="3"/>
  <c r="R43" i="3"/>
  <c r="U43" i="3"/>
  <c r="X43" i="3"/>
  <c r="S43" i="3"/>
  <c r="V43" i="3"/>
  <c r="Q43" i="3"/>
  <c r="P43" i="3"/>
  <c r="AI43" i="3"/>
  <c r="P110" i="3"/>
  <c r="U110" i="3"/>
  <c r="V110" i="3"/>
  <c r="X110" i="3"/>
  <c r="T110" i="3"/>
  <c r="Q110" i="3"/>
  <c r="S110" i="3"/>
  <c r="R110" i="3"/>
  <c r="V210" i="3"/>
  <c r="T210" i="3"/>
  <c r="U210" i="3"/>
  <c r="X210" i="3"/>
  <c r="R210" i="3"/>
  <c r="P210" i="3"/>
  <c r="S210" i="3"/>
  <c r="Q210" i="3"/>
  <c r="AH210" i="3"/>
  <c r="AI210" i="3"/>
  <c r="Q269" i="3"/>
  <c r="X269" i="3"/>
  <c r="V269" i="3"/>
  <c r="S269" i="3"/>
  <c r="U269" i="3"/>
  <c r="P269" i="3"/>
  <c r="T269" i="3"/>
  <c r="R269" i="3"/>
  <c r="W269" i="3"/>
  <c r="AI269" i="3"/>
  <c r="Q296" i="3"/>
  <c r="S296" i="3"/>
  <c r="V296" i="3"/>
  <c r="X296" i="3"/>
  <c r="U296" i="3"/>
  <c r="T296" i="3"/>
  <c r="P296" i="3"/>
  <c r="R296" i="3"/>
  <c r="AH296" i="3"/>
  <c r="W296" i="3"/>
  <c r="O296" i="3"/>
  <c r="AI296" i="3"/>
  <c r="X8" i="3"/>
  <c r="T8" i="3"/>
  <c r="R8" i="3"/>
  <c r="Q8" i="3"/>
  <c r="U8" i="3"/>
  <c r="S8" i="3"/>
  <c r="P8" i="3"/>
  <c r="AI8" i="3"/>
  <c r="P113" i="3"/>
  <c r="X113" i="3"/>
  <c r="U113" i="3"/>
  <c r="R113" i="3"/>
  <c r="Q113" i="3"/>
  <c r="S113" i="3"/>
  <c r="AH113" i="3"/>
  <c r="W113" i="3"/>
  <c r="T113" i="3"/>
  <c r="V126" i="3"/>
  <c r="P126" i="3"/>
  <c r="X126" i="3"/>
  <c r="Q126" i="3"/>
  <c r="U126" i="3"/>
  <c r="T126" i="3"/>
  <c r="S126" i="3"/>
  <c r="R126" i="3"/>
  <c r="W126" i="3"/>
  <c r="P158" i="3"/>
  <c r="U158" i="3"/>
  <c r="Q158" i="3"/>
  <c r="R158" i="3"/>
  <c r="T158" i="3"/>
  <c r="X158" i="3"/>
  <c r="V158" i="3"/>
  <c r="S158" i="3"/>
  <c r="W158" i="3"/>
  <c r="O10" i="3"/>
  <c r="W18" i="3"/>
  <c r="AH30" i="3"/>
  <c r="O7" i="3"/>
  <c r="W15" i="3"/>
  <c r="O39" i="3"/>
  <c r="W8" i="3"/>
  <c r="O33" i="3"/>
  <c r="O46" i="3"/>
  <c r="AI54" i="3"/>
  <c r="W66" i="3"/>
  <c r="O78" i="3"/>
  <c r="O43" i="3"/>
  <c r="W51" i="3"/>
  <c r="AH56" i="3"/>
  <c r="O68" i="3"/>
  <c r="O91" i="3"/>
  <c r="W123" i="3"/>
  <c r="AI113" i="3"/>
  <c r="AH110" i="3"/>
  <c r="W81" i="3"/>
  <c r="AH136" i="3"/>
  <c r="AI95" i="3"/>
  <c r="AI138" i="3"/>
  <c r="O170" i="3"/>
  <c r="O198" i="3"/>
  <c r="AI158" i="3"/>
  <c r="W180" i="3"/>
  <c r="O129" i="3"/>
  <c r="O226" i="3"/>
  <c r="AI126" i="3"/>
  <c r="AH143" i="3"/>
  <c r="W203" i="3"/>
  <c r="O243" i="3"/>
  <c r="O302" i="3"/>
  <c r="O264" i="3"/>
  <c r="O307" i="3"/>
  <c r="AH292" i="3"/>
  <c r="W304" i="3"/>
  <c r="T246" i="3"/>
  <c r="R246" i="3"/>
  <c r="S246" i="3"/>
  <c r="X246" i="3"/>
  <c r="Q246" i="3"/>
  <c r="V246" i="3"/>
  <c r="P246" i="3"/>
  <c r="U246" i="3"/>
  <c r="O246" i="3"/>
  <c r="P38" i="3"/>
  <c r="S64" i="3"/>
  <c r="R13" i="3"/>
  <c r="T39" i="3"/>
  <c r="X26" i="3"/>
  <c r="U72" i="3"/>
  <c r="Q30" i="3"/>
  <c r="P39" i="3"/>
  <c r="V8" i="3"/>
  <c r="V16" i="3"/>
  <c r="X16" i="3"/>
  <c r="U16" i="3"/>
  <c r="T16" i="3"/>
  <c r="Q16" i="3"/>
  <c r="P16" i="3"/>
  <c r="S16" i="3"/>
  <c r="AI16" i="3"/>
  <c r="T45" i="3"/>
  <c r="V45" i="3"/>
  <c r="R45" i="3"/>
  <c r="U45" i="3"/>
  <c r="P45" i="3"/>
  <c r="S45" i="3"/>
  <c r="W45" i="3"/>
  <c r="AH45" i="3"/>
  <c r="X45" i="3"/>
  <c r="Q130" i="3"/>
  <c r="V130" i="3"/>
  <c r="X130" i="3"/>
  <c r="P130" i="3"/>
  <c r="U130" i="3"/>
  <c r="S130" i="3"/>
  <c r="T130" i="3"/>
  <c r="R130" i="3"/>
  <c r="O130" i="3"/>
  <c r="AH130" i="3"/>
  <c r="U233" i="3"/>
  <c r="Q233" i="3"/>
  <c r="T233" i="3"/>
  <c r="V233" i="3"/>
  <c r="P233" i="3"/>
  <c r="X233" i="3"/>
  <c r="R233" i="3"/>
  <c r="S233" i="3"/>
  <c r="W233" i="3"/>
  <c r="AH233" i="3"/>
  <c r="AI233" i="3"/>
  <c r="S279" i="3"/>
  <c r="X279" i="3"/>
  <c r="T279" i="3"/>
  <c r="P279" i="3"/>
  <c r="Q279" i="3"/>
  <c r="U279" i="3"/>
  <c r="R279" i="3"/>
  <c r="V279" i="3"/>
  <c r="AH279" i="3"/>
  <c r="O279" i="3"/>
  <c r="R17" i="3"/>
  <c r="Q17" i="3"/>
  <c r="S17" i="3"/>
  <c r="U17" i="3"/>
  <c r="V17" i="3"/>
  <c r="X17" i="3"/>
  <c r="AI17" i="3"/>
  <c r="P109" i="3"/>
  <c r="V109" i="3"/>
  <c r="X109" i="3"/>
  <c r="T109" i="3"/>
  <c r="Q109" i="3"/>
  <c r="U109" i="3"/>
  <c r="AH109" i="3"/>
  <c r="S109" i="3"/>
  <c r="R109" i="3"/>
  <c r="O109" i="3"/>
  <c r="P211" i="3"/>
  <c r="X211" i="3"/>
  <c r="U211" i="3"/>
  <c r="T211" i="3"/>
  <c r="R211" i="3"/>
  <c r="V211" i="3"/>
  <c r="Q211" i="3"/>
  <c r="S211" i="3"/>
  <c r="W211" i="3"/>
  <c r="AH211" i="3"/>
  <c r="AI211" i="3"/>
  <c r="X92" i="3"/>
  <c r="U92" i="3"/>
  <c r="P92" i="3"/>
  <c r="R92" i="3"/>
  <c r="Q92" i="3"/>
  <c r="AI92" i="3"/>
  <c r="S92" i="3"/>
  <c r="O92" i="3"/>
  <c r="T92" i="3"/>
  <c r="V92" i="3"/>
  <c r="T182" i="3"/>
  <c r="Q182" i="3"/>
  <c r="U182" i="3"/>
  <c r="V182" i="3"/>
  <c r="P182" i="3"/>
  <c r="S182" i="3"/>
  <c r="X182" i="3"/>
  <c r="R182" i="3"/>
  <c r="W182" i="3"/>
  <c r="AI182" i="3"/>
  <c r="R175" i="3"/>
  <c r="U175" i="3"/>
  <c r="S175" i="3"/>
  <c r="T175" i="3"/>
  <c r="P175" i="3"/>
  <c r="Q175" i="3"/>
  <c r="V175" i="3"/>
  <c r="X175" i="3"/>
  <c r="AH175" i="3"/>
  <c r="X181" i="3"/>
  <c r="S181" i="3"/>
  <c r="U181" i="3"/>
  <c r="P181" i="3"/>
  <c r="R181" i="3"/>
  <c r="V181" i="3"/>
  <c r="T181" i="3"/>
  <c r="Q181" i="3"/>
  <c r="AI181" i="3"/>
  <c r="S288" i="3"/>
  <c r="R288" i="3"/>
  <c r="V288" i="3"/>
  <c r="P288" i="3"/>
  <c r="X288" i="3"/>
  <c r="Q288" i="3"/>
  <c r="U288" i="3"/>
  <c r="T288" i="3"/>
  <c r="AI288" i="3"/>
  <c r="W288" i="3"/>
  <c r="AH288" i="3"/>
  <c r="P284" i="3"/>
  <c r="V284" i="3"/>
  <c r="U284" i="3"/>
  <c r="R284" i="3"/>
  <c r="X284" i="3"/>
  <c r="Q284" i="3"/>
  <c r="T284" i="3"/>
  <c r="S284" i="3"/>
  <c r="O284" i="3"/>
  <c r="W284" i="3"/>
  <c r="AI284" i="3"/>
  <c r="V54" i="3"/>
  <c r="P54" i="3"/>
  <c r="T54" i="3"/>
  <c r="R54" i="3"/>
  <c r="X54" i="3"/>
  <c r="U54" i="3"/>
  <c r="Q54" i="3"/>
  <c r="AH54" i="3"/>
  <c r="R142" i="3"/>
  <c r="Q142" i="3"/>
  <c r="P142" i="3"/>
  <c r="U142" i="3"/>
  <c r="X142" i="3"/>
  <c r="S142" i="3"/>
  <c r="V142" i="3"/>
  <c r="T142" i="3"/>
  <c r="O142" i="3"/>
  <c r="W142" i="3"/>
  <c r="P240" i="3"/>
  <c r="X240" i="3"/>
  <c r="V240" i="3"/>
  <c r="Q240" i="3"/>
  <c r="S240" i="3"/>
  <c r="U240" i="3"/>
  <c r="T240" i="3"/>
  <c r="R240" i="3"/>
  <c r="O240" i="3"/>
  <c r="W240" i="3"/>
  <c r="Q32" i="3"/>
  <c r="U32" i="3"/>
  <c r="X32" i="3"/>
  <c r="V32" i="3"/>
  <c r="R32" i="3"/>
  <c r="T32" i="3"/>
  <c r="AI32" i="3"/>
  <c r="P77" i="3"/>
  <c r="V77" i="3"/>
  <c r="T77" i="3"/>
  <c r="Q77" i="3"/>
  <c r="R77" i="3"/>
  <c r="AI77" i="3"/>
  <c r="U77" i="3"/>
  <c r="AH77" i="3"/>
  <c r="Q222" i="3"/>
  <c r="V222" i="3"/>
  <c r="X222" i="3"/>
  <c r="R222" i="3"/>
  <c r="S222" i="3"/>
  <c r="P222" i="3"/>
  <c r="T222" i="3"/>
  <c r="U222" i="3"/>
  <c r="AH222" i="3"/>
  <c r="AI222" i="3"/>
  <c r="W222" i="3"/>
  <c r="U295" i="3"/>
  <c r="T295" i="3"/>
  <c r="Q295" i="3"/>
  <c r="P295" i="3"/>
  <c r="V295" i="3"/>
  <c r="S295" i="3"/>
  <c r="X295" i="3"/>
  <c r="R295" i="3"/>
  <c r="AH295" i="3"/>
  <c r="O295" i="3"/>
  <c r="S313" i="3"/>
  <c r="X313" i="3"/>
  <c r="R313" i="3"/>
  <c r="U313" i="3"/>
  <c r="Q313" i="3"/>
  <c r="P313" i="3"/>
  <c r="V313" i="3"/>
  <c r="T313" i="3"/>
  <c r="AI313" i="3"/>
  <c r="W313" i="3"/>
  <c r="AH313" i="3"/>
  <c r="X75" i="3"/>
  <c r="R75" i="3"/>
  <c r="V75" i="3"/>
  <c r="S75" i="3"/>
  <c r="T75" i="3"/>
  <c r="U75" i="3"/>
  <c r="Q75" i="3"/>
  <c r="AI75" i="3"/>
  <c r="T156" i="3"/>
  <c r="X156" i="3"/>
  <c r="U156" i="3"/>
  <c r="Q156" i="3"/>
  <c r="R156" i="3"/>
  <c r="V156" i="3"/>
  <c r="S156" i="3"/>
  <c r="P156" i="3"/>
  <c r="O156" i="3"/>
  <c r="AH156" i="3"/>
  <c r="S167" i="3"/>
  <c r="R167" i="3"/>
  <c r="T167" i="3"/>
  <c r="X167" i="3"/>
  <c r="Q167" i="3"/>
  <c r="V167" i="3"/>
  <c r="P167" i="3"/>
  <c r="W167" i="3"/>
  <c r="U167" i="3"/>
  <c r="AH167" i="3"/>
  <c r="O167" i="3"/>
  <c r="AI167" i="3"/>
  <c r="X205" i="3"/>
  <c r="Q205" i="3"/>
  <c r="P205" i="3"/>
  <c r="V205" i="3"/>
  <c r="S205" i="3"/>
  <c r="U205" i="3"/>
  <c r="T205" i="3"/>
  <c r="R205" i="3"/>
  <c r="AI205" i="3"/>
  <c r="O205" i="3"/>
  <c r="AH205" i="3"/>
  <c r="S294" i="3"/>
  <c r="V294" i="3"/>
  <c r="R294" i="3"/>
  <c r="U294" i="3"/>
  <c r="P294" i="3"/>
  <c r="Q294" i="3"/>
  <c r="T294" i="3"/>
  <c r="X294" i="3"/>
  <c r="AI294" i="3"/>
  <c r="W294" i="3"/>
  <c r="T21" i="3"/>
  <c r="P21" i="3"/>
  <c r="R21" i="3"/>
  <c r="X21" i="3"/>
  <c r="U21" i="3"/>
  <c r="Q21" i="3"/>
  <c r="S21" i="3"/>
  <c r="AI21" i="3"/>
  <c r="V21" i="3"/>
  <c r="U144" i="3"/>
  <c r="V144" i="3"/>
  <c r="S144" i="3"/>
  <c r="X144" i="3"/>
  <c r="P144" i="3"/>
  <c r="R144" i="3"/>
  <c r="Q144" i="3"/>
  <c r="T144" i="3"/>
  <c r="O144" i="3"/>
  <c r="W144" i="3"/>
  <c r="S197" i="3"/>
  <c r="T197" i="3"/>
  <c r="V197" i="3"/>
  <c r="X197" i="3"/>
  <c r="R197" i="3"/>
  <c r="P197" i="3"/>
  <c r="Q197" i="3"/>
  <c r="U197" i="3"/>
  <c r="AH197" i="3"/>
  <c r="AI197" i="3"/>
  <c r="W197" i="3"/>
  <c r="V185" i="3"/>
  <c r="U185" i="3"/>
  <c r="P185" i="3"/>
  <c r="T185" i="3"/>
  <c r="S185" i="3"/>
  <c r="X185" i="3"/>
  <c r="Q185" i="3"/>
  <c r="R185" i="3"/>
  <c r="AH185" i="3"/>
  <c r="O185" i="3"/>
  <c r="V27" i="3"/>
  <c r="S27" i="3"/>
  <c r="P27" i="3"/>
  <c r="X27" i="3"/>
  <c r="Q27" i="3"/>
  <c r="AI27" i="3"/>
  <c r="R27" i="3"/>
  <c r="U27" i="3"/>
  <c r="V115" i="3"/>
  <c r="T115" i="3"/>
  <c r="S115" i="3"/>
  <c r="U115" i="3"/>
  <c r="Q115" i="3"/>
  <c r="AH115" i="3"/>
  <c r="X115" i="3"/>
  <c r="W115" i="3"/>
  <c r="P115" i="3"/>
  <c r="P176" i="3"/>
  <c r="Q176" i="3"/>
  <c r="U176" i="3"/>
  <c r="S176" i="3"/>
  <c r="R176" i="3"/>
  <c r="X176" i="3"/>
  <c r="T176" i="3"/>
  <c r="V176" i="3"/>
  <c r="O176" i="3"/>
  <c r="V245" i="3"/>
  <c r="Q245" i="3"/>
  <c r="T245" i="3"/>
  <c r="S245" i="3"/>
  <c r="R245" i="3"/>
  <c r="X245" i="3"/>
  <c r="U245" i="3"/>
  <c r="P245" i="3"/>
  <c r="W245" i="3"/>
  <c r="O245" i="3"/>
  <c r="AH245" i="3"/>
  <c r="P159" i="3"/>
  <c r="R159" i="3"/>
  <c r="U159" i="3"/>
  <c r="X159" i="3"/>
  <c r="V159" i="3"/>
  <c r="Q159" i="3"/>
  <c r="S159" i="3"/>
  <c r="T159" i="3"/>
  <c r="O159" i="3"/>
  <c r="W159" i="3"/>
  <c r="AH7" i="3"/>
  <c r="W27" i="3"/>
  <c r="AH32" i="3"/>
  <c r="W21" i="3"/>
  <c r="AH33" i="3"/>
  <c r="W46" i="3"/>
  <c r="O55" i="3"/>
  <c r="AH75" i="3"/>
  <c r="AH68" i="3"/>
  <c r="O80" i="3"/>
  <c r="O53" i="3"/>
  <c r="W136" i="3"/>
  <c r="AH142" i="3"/>
  <c r="AI45" i="3"/>
  <c r="AI142" i="3"/>
  <c r="AH219" i="3"/>
  <c r="AH137" i="3"/>
  <c r="AH294" i="3"/>
  <c r="AH159" i="3"/>
  <c r="W289" i="3"/>
  <c r="AH305" i="3"/>
  <c r="Q39" i="3"/>
  <c r="X12" i="3"/>
  <c r="X39" i="3"/>
  <c r="R7" i="3"/>
  <c r="T29" i="3"/>
  <c r="R29" i="3"/>
  <c r="V29" i="3"/>
  <c r="S29" i="3"/>
  <c r="X29" i="3"/>
  <c r="U29" i="3"/>
  <c r="Q29" i="3"/>
  <c r="P29" i="3"/>
  <c r="AI29" i="3"/>
  <c r="S102" i="3"/>
  <c r="P102" i="3"/>
  <c r="Q102" i="3"/>
  <c r="T102" i="3"/>
  <c r="X102" i="3"/>
  <c r="V102" i="3"/>
  <c r="U102" i="3"/>
  <c r="R102" i="3"/>
  <c r="AH102" i="3"/>
  <c r="AI102" i="3"/>
  <c r="U155" i="3"/>
  <c r="X155" i="3"/>
  <c r="Q155" i="3"/>
  <c r="S155" i="3"/>
  <c r="T155" i="3"/>
  <c r="V155" i="3"/>
  <c r="P155" i="3"/>
  <c r="R155" i="3"/>
  <c r="Q265" i="3"/>
  <c r="S265" i="3"/>
  <c r="U265" i="3"/>
  <c r="V265" i="3"/>
  <c r="X265" i="3"/>
  <c r="R265" i="3"/>
  <c r="P265" i="3"/>
  <c r="T265" i="3"/>
  <c r="W265" i="3"/>
  <c r="AH265" i="3"/>
  <c r="AI265" i="3"/>
  <c r="X311" i="3"/>
  <c r="P311" i="3"/>
  <c r="Q311" i="3"/>
  <c r="T311" i="3"/>
  <c r="S311" i="3"/>
  <c r="R311" i="3"/>
  <c r="U311" i="3"/>
  <c r="V311" i="3"/>
  <c r="AH311" i="3"/>
  <c r="O311" i="3"/>
  <c r="T46" i="3"/>
  <c r="V46" i="3"/>
  <c r="X46" i="3"/>
  <c r="Q46" i="3"/>
  <c r="P46" i="3"/>
  <c r="U46" i="3"/>
  <c r="S46" i="3"/>
  <c r="AH46" i="3"/>
  <c r="S87" i="3"/>
  <c r="R87" i="3"/>
  <c r="X87" i="3"/>
  <c r="U87" i="3"/>
  <c r="P87" i="3"/>
  <c r="T87" i="3"/>
  <c r="Q87" i="3"/>
  <c r="O87" i="3"/>
  <c r="AH87" i="3"/>
  <c r="S253" i="3"/>
  <c r="U253" i="3"/>
  <c r="R253" i="3"/>
  <c r="T253" i="3"/>
  <c r="V253" i="3"/>
  <c r="Q253" i="3"/>
  <c r="P253" i="3"/>
  <c r="X253" i="3"/>
  <c r="W253" i="3"/>
  <c r="AI253" i="3"/>
  <c r="V18" i="3"/>
  <c r="P18" i="3"/>
  <c r="T18" i="3"/>
  <c r="Q18" i="3"/>
  <c r="R18" i="3"/>
  <c r="X18" i="3"/>
  <c r="U18" i="3"/>
  <c r="AI18" i="3"/>
  <c r="U111" i="3"/>
  <c r="T111" i="3"/>
  <c r="V111" i="3"/>
  <c r="Q111" i="3"/>
  <c r="S111" i="3"/>
  <c r="R111" i="3"/>
  <c r="X111" i="3"/>
  <c r="P111" i="3"/>
  <c r="AH111" i="3"/>
  <c r="O111" i="3"/>
  <c r="R128" i="3"/>
  <c r="Q128" i="3"/>
  <c r="S128" i="3"/>
  <c r="P128" i="3"/>
  <c r="X128" i="3"/>
  <c r="T128" i="3"/>
  <c r="V128" i="3"/>
  <c r="O128" i="3"/>
  <c r="U128" i="3"/>
  <c r="W128" i="3"/>
  <c r="T116" i="3"/>
  <c r="P116" i="3"/>
  <c r="Q116" i="3"/>
  <c r="V116" i="3"/>
  <c r="O116" i="3"/>
  <c r="S116" i="3"/>
  <c r="R116" i="3"/>
  <c r="AH116" i="3"/>
  <c r="X116" i="3"/>
  <c r="W116" i="3"/>
  <c r="X251" i="3"/>
  <c r="Q251" i="3"/>
  <c r="U251" i="3"/>
  <c r="R251" i="3"/>
  <c r="S251" i="3"/>
  <c r="P251" i="3"/>
  <c r="T251" i="3"/>
  <c r="V251" i="3"/>
  <c r="AI251" i="3"/>
  <c r="AH251" i="3"/>
  <c r="O251" i="3"/>
  <c r="Q308" i="3"/>
  <c r="U308" i="3"/>
  <c r="T308" i="3"/>
  <c r="R308" i="3"/>
  <c r="P308" i="3"/>
  <c r="V308" i="3"/>
  <c r="S308" i="3"/>
  <c r="X308" i="3"/>
  <c r="AH308" i="3"/>
  <c r="O308" i="3"/>
  <c r="AI308" i="3"/>
  <c r="P236" i="3"/>
  <c r="X236" i="3"/>
  <c r="S236" i="3"/>
  <c r="R236" i="3"/>
  <c r="T236" i="3"/>
  <c r="U236" i="3"/>
  <c r="Q236" i="3"/>
  <c r="V236" i="3"/>
  <c r="AI236" i="3"/>
  <c r="AH236" i="3"/>
  <c r="O236" i="3"/>
  <c r="W236" i="3"/>
  <c r="Q86" i="3"/>
  <c r="V86" i="3"/>
  <c r="T86" i="3"/>
  <c r="U86" i="3"/>
  <c r="P86" i="3"/>
  <c r="S86" i="3"/>
  <c r="R86" i="3"/>
  <c r="AH86" i="3"/>
  <c r="T170" i="3"/>
  <c r="U170" i="3"/>
  <c r="P170" i="3"/>
  <c r="Q170" i="3"/>
  <c r="X170" i="3"/>
  <c r="R170" i="3"/>
  <c r="V170" i="3"/>
  <c r="S170" i="3"/>
  <c r="W170" i="3"/>
  <c r="T275" i="3"/>
  <c r="P275" i="3"/>
  <c r="U275" i="3"/>
  <c r="X275" i="3"/>
  <c r="Q275" i="3"/>
  <c r="R275" i="3"/>
  <c r="V275" i="3"/>
  <c r="S275" i="3"/>
  <c r="AH275" i="3"/>
  <c r="AI275" i="3"/>
  <c r="V13" i="3"/>
  <c r="T13" i="3"/>
  <c r="X13" i="3"/>
  <c r="S13" i="3"/>
  <c r="AI13" i="3"/>
  <c r="U13" i="3"/>
  <c r="U89" i="3"/>
  <c r="P89" i="3"/>
  <c r="X89" i="3"/>
  <c r="V89" i="3"/>
  <c r="R89" i="3"/>
  <c r="T89" i="3"/>
  <c r="Q89" i="3"/>
  <c r="S89" i="3"/>
  <c r="AH89" i="3"/>
  <c r="AI89" i="3"/>
  <c r="U200" i="3"/>
  <c r="Q200" i="3"/>
  <c r="T200" i="3"/>
  <c r="R200" i="3"/>
  <c r="X200" i="3"/>
  <c r="V200" i="3"/>
  <c r="P200" i="3"/>
  <c r="S200" i="3"/>
  <c r="AI200" i="3"/>
  <c r="O200" i="3"/>
  <c r="S312" i="3"/>
  <c r="X312" i="3"/>
  <c r="V312" i="3"/>
  <c r="T312" i="3"/>
  <c r="U312" i="3"/>
  <c r="Q312" i="3"/>
  <c r="P312" i="3"/>
  <c r="R312" i="3"/>
  <c r="W312" i="3"/>
  <c r="AI312" i="3"/>
  <c r="O312" i="3"/>
  <c r="T14" i="3"/>
  <c r="V14" i="3"/>
  <c r="S14" i="3"/>
  <c r="Q14" i="3"/>
  <c r="X14" i="3"/>
  <c r="AI14" i="3"/>
  <c r="U14" i="3"/>
  <c r="V56" i="3"/>
  <c r="X56" i="3"/>
  <c r="P56" i="3"/>
  <c r="U56" i="3"/>
  <c r="S56" i="3"/>
  <c r="T56" i="3"/>
  <c r="R56" i="3"/>
  <c r="Q56" i="3"/>
  <c r="AI56" i="3"/>
  <c r="Q104" i="3"/>
  <c r="S104" i="3"/>
  <c r="R104" i="3"/>
  <c r="X104" i="3"/>
  <c r="U104" i="3"/>
  <c r="T104" i="3"/>
  <c r="O104" i="3"/>
  <c r="V104" i="3"/>
  <c r="W104" i="3"/>
  <c r="P104" i="3"/>
  <c r="S191" i="3"/>
  <c r="R191" i="3"/>
  <c r="P191" i="3"/>
  <c r="T191" i="3"/>
  <c r="V191" i="3"/>
  <c r="Q191" i="3"/>
  <c r="X191" i="3"/>
  <c r="U191" i="3"/>
  <c r="AI191" i="3"/>
  <c r="O191" i="3"/>
  <c r="V147" i="3"/>
  <c r="U147" i="3"/>
  <c r="T147" i="3"/>
  <c r="X147" i="3"/>
  <c r="P147" i="3"/>
  <c r="S147" i="3"/>
  <c r="R147" i="3"/>
  <c r="Q147" i="3"/>
  <c r="AH147" i="3"/>
  <c r="P154" i="3"/>
  <c r="X154" i="3"/>
  <c r="U154" i="3"/>
  <c r="R154" i="3"/>
  <c r="Q154" i="3"/>
  <c r="T154" i="3"/>
  <c r="V154" i="3"/>
  <c r="S154" i="3"/>
  <c r="W154" i="3"/>
  <c r="AI154" i="3"/>
  <c r="AH154" i="3"/>
  <c r="O154" i="3"/>
  <c r="T50" i="3"/>
  <c r="U50" i="3"/>
  <c r="R50" i="3"/>
  <c r="V50" i="3"/>
  <c r="X50" i="3"/>
  <c r="Q50" i="3"/>
  <c r="P50" i="3"/>
  <c r="S50" i="3"/>
  <c r="AH50" i="3"/>
  <c r="V98" i="3"/>
  <c r="X98" i="3"/>
  <c r="U98" i="3"/>
  <c r="P98" i="3"/>
  <c r="O98" i="3"/>
  <c r="W98" i="3"/>
  <c r="S98" i="3"/>
  <c r="T98" i="3"/>
  <c r="R98" i="3"/>
  <c r="Q98" i="3"/>
  <c r="R192" i="3"/>
  <c r="X192" i="3"/>
  <c r="S192" i="3"/>
  <c r="P192" i="3"/>
  <c r="T192" i="3"/>
  <c r="Q192" i="3"/>
  <c r="V192" i="3"/>
  <c r="U192" i="3"/>
  <c r="W192" i="3"/>
  <c r="O192" i="3"/>
  <c r="R235" i="3"/>
  <c r="X235" i="3"/>
  <c r="V235" i="3"/>
  <c r="T235" i="3"/>
  <c r="U235" i="3"/>
  <c r="P235" i="3"/>
  <c r="S235" i="3"/>
  <c r="Q235" i="3"/>
  <c r="AI235" i="3"/>
  <c r="O235" i="3"/>
  <c r="AH235" i="3"/>
  <c r="P28" i="3"/>
  <c r="Q28" i="3"/>
  <c r="S28" i="3"/>
  <c r="T28" i="3"/>
  <c r="U28" i="3"/>
  <c r="V28" i="3"/>
  <c r="R28" i="3"/>
  <c r="AI28" i="3"/>
  <c r="T69" i="3"/>
  <c r="P69" i="3"/>
  <c r="V69" i="3"/>
  <c r="U69" i="3"/>
  <c r="X69" i="3"/>
  <c r="S69" i="3"/>
  <c r="R69" i="3"/>
  <c r="O69" i="3"/>
  <c r="Q69" i="3"/>
  <c r="AI69" i="3"/>
  <c r="T100" i="3"/>
  <c r="R100" i="3"/>
  <c r="Q100" i="3"/>
  <c r="V100" i="3"/>
  <c r="S100" i="3"/>
  <c r="X100" i="3"/>
  <c r="AH100" i="3"/>
  <c r="P100" i="3"/>
  <c r="AI100" i="3"/>
  <c r="U100" i="3"/>
  <c r="O100" i="3"/>
  <c r="X221" i="3"/>
  <c r="S221" i="3"/>
  <c r="Q221" i="3"/>
  <c r="U221" i="3"/>
  <c r="P221" i="3"/>
  <c r="V221" i="3"/>
  <c r="T221" i="3"/>
  <c r="R221" i="3"/>
  <c r="AI221" i="3"/>
  <c r="O34" i="3"/>
  <c r="W7" i="3"/>
  <c r="W32" i="3"/>
  <c r="AH13" i="3"/>
  <c r="AI46" i="3"/>
  <c r="AH55" i="3"/>
  <c r="W75" i="3"/>
  <c r="W68" i="3"/>
  <c r="AH80" i="3"/>
  <c r="AH92" i="3"/>
  <c r="O99" i="3"/>
  <c r="AI111" i="3"/>
  <c r="AH53" i="3"/>
  <c r="R36" i="3"/>
  <c r="X36" i="3"/>
  <c r="U36" i="3"/>
  <c r="Q36" i="3"/>
  <c r="T36" i="3"/>
  <c r="V36" i="3"/>
  <c r="AH36" i="3"/>
  <c r="P36" i="3"/>
  <c r="S36" i="3"/>
  <c r="AH104" i="3"/>
  <c r="W102" i="3"/>
  <c r="AI170" i="3"/>
  <c r="W155" i="3"/>
  <c r="T120" i="3"/>
  <c r="R120" i="3"/>
  <c r="S120" i="3"/>
  <c r="U120" i="3"/>
  <c r="X120" i="3"/>
  <c r="Q120" i="3"/>
  <c r="W120" i="3"/>
  <c r="V120" i="3"/>
  <c r="AH120" i="3"/>
  <c r="P120" i="3"/>
  <c r="O120" i="3"/>
  <c r="O175" i="3"/>
  <c r="AH241" i="3"/>
  <c r="O221" i="3"/>
  <c r="W191" i="3"/>
  <c r="W175" i="3"/>
  <c r="W147" i="3"/>
  <c r="W311" i="3"/>
  <c r="AH312" i="3"/>
  <c r="W205" i="3"/>
  <c r="S260" i="3"/>
  <c r="X260" i="3"/>
  <c r="P260" i="3"/>
  <c r="V260" i="3"/>
  <c r="T260" i="3"/>
  <c r="U260" i="3"/>
  <c r="R260" i="3"/>
  <c r="Q260" i="3"/>
  <c r="O260" i="3"/>
  <c r="AI260" i="3"/>
  <c r="W260" i="3"/>
  <c r="T17" i="3"/>
  <c r="X11" i="3"/>
  <c r="T11" i="3"/>
  <c r="Q11" i="3"/>
  <c r="X77" i="3"/>
  <c r="V5" i="3"/>
  <c r="P32" i="3"/>
  <c r="T26" i="3"/>
  <c r="V58" i="3"/>
  <c r="S58" i="3"/>
  <c r="T58" i="3"/>
  <c r="R58" i="3"/>
  <c r="X58" i="3"/>
  <c r="U58" i="3"/>
  <c r="Q58" i="3"/>
  <c r="AH58" i="3"/>
  <c r="U152" i="3"/>
  <c r="T152" i="3"/>
  <c r="P152" i="3"/>
  <c r="R152" i="3"/>
  <c r="S152" i="3"/>
  <c r="Q152" i="3"/>
  <c r="X152" i="3"/>
  <c r="O152" i="3"/>
  <c r="V152" i="3"/>
  <c r="U164" i="3"/>
  <c r="V164" i="3"/>
  <c r="T164" i="3"/>
  <c r="Q164" i="3"/>
  <c r="S164" i="3"/>
  <c r="R164" i="3"/>
  <c r="X164" i="3"/>
  <c r="P164" i="3"/>
  <c r="O164" i="3"/>
  <c r="AH164" i="3"/>
  <c r="S163" i="3"/>
  <c r="R163" i="3"/>
  <c r="T163" i="3"/>
  <c r="P163" i="3"/>
  <c r="X163" i="3"/>
  <c r="U163" i="3"/>
  <c r="Q163" i="3"/>
  <c r="V163" i="3"/>
  <c r="W163" i="3"/>
  <c r="AH163" i="3"/>
  <c r="O163" i="3"/>
  <c r="V304" i="3"/>
  <c r="Q304" i="3"/>
  <c r="X304" i="3"/>
  <c r="R304" i="3"/>
  <c r="T304" i="3"/>
  <c r="S304" i="3"/>
  <c r="U304" i="3"/>
  <c r="P304" i="3"/>
  <c r="O304" i="3"/>
  <c r="AI304" i="3"/>
  <c r="T78" i="3"/>
  <c r="V78" i="3"/>
  <c r="Q78" i="3"/>
  <c r="P78" i="3"/>
  <c r="R78" i="3"/>
  <c r="X78" i="3"/>
  <c r="U78" i="3"/>
  <c r="AH78" i="3"/>
  <c r="U140" i="3"/>
  <c r="X140" i="3"/>
  <c r="Q140" i="3"/>
  <c r="R140" i="3"/>
  <c r="V140" i="3"/>
  <c r="S140" i="3"/>
  <c r="T140" i="3"/>
  <c r="P140" i="3"/>
  <c r="O140" i="3"/>
  <c r="AH140" i="3"/>
  <c r="V169" i="3"/>
  <c r="P169" i="3"/>
  <c r="R169" i="3"/>
  <c r="U169" i="3"/>
  <c r="X169" i="3"/>
  <c r="S169" i="3"/>
  <c r="Q169" i="3"/>
  <c r="T169" i="3"/>
  <c r="W169" i="3"/>
  <c r="O169" i="3"/>
  <c r="V23" i="3"/>
  <c r="U23" i="3"/>
  <c r="T23" i="3"/>
  <c r="P23" i="3"/>
  <c r="S23" i="3"/>
  <c r="Q23" i="3"/>
  <c r="X23" i="3"/>
  <c r="AI23" i="3"/>
  <c r="P61" i="3"/>
  <c r="U61" i="3"/>
  <c r="T61" i="3"/>
  <c r="V61" i="3"/>
  <c r="S61" i="3"/>
  <c r="Q61" i="3"/>
  <c r="R61" i="3"/>
  <c r="AI61" i="3"/>
  <c r="S141" i="3"/>
  <c r="R141" i="3"/>
  <c r="U141" i="3"/>
  <c r="V141" i="3"/>
  <c r="P141" i="3"/>
  <c r="X141" i="3"/>
  <c r="Q141" i="3"/>
  <c r="T141" i="3"/>
  <c r="AI141" i="3"/>
  <c r="O141" i="3"/>
  <c r="AH141" i="3"/>
  <c r="S231" i="3"/>
  <c r="V231" i="3"/>
  <c r="P231" i="3"/>
  <c r="X231" i="3"/>
  <c r="Q231" i="3"/>
  <c r="U231" i="3"/>
  <c r="T231" i="3"/>
  <c r="R231" i="3"/>
  <c r="W231" i="3"/>
  <c r="AI231" i="3"/>
  <c r="X268" i="3"/>
  <c r="R268" i="3"/>
  <c r="S268" i="3"/>
  <c r="U268" i="3"/>
  <c r="Q268" i="3"/>
  <c r="P268" i="3"/>
  <c r="V268" i="3"/>
  <c r="T268" i="3"/>
  <c r="AH268" i="3"/>
  <c r="U282" i="3"/>
  <c r="Q282" i="3"/>
  <c r="V282" i="3"/>
  <c r="T282" i="3"/>
  <c r="P282" i="3"/>
  <c r="R282" i="3"/>
  <c r="S282" i="3"/>
  <c r="X282" i="3"/>
  <c r="AI282" i="3"/>
  <c r="AH282" i="3"/>
  <c r="X305" i="3"/>
  <c r="U305" i="3"/>
  <c r="V305" i="3"/>
  <c r="S305" i="3"/>
  <c r="R305" i="3"/>
  <c r="P305" i="3"/>
  <c r="Q305" i="3"/>
  <c r="T305" i="3"/>
  <c r="AI305" i="3"/>
  <c r="O305" i="3"/>
  <c r="T67" i="3"/>
  <c r="X67" i="3"/>
  <c r="Q67" i="3"/>
  <c r="R67" i="3"/>
  <c r="S67" i="3"/>
  <c r="P67" i="3"/>
  <c r="V67" i="3"/>
  <c r="U67" i="3"/>
  <c r="AI67" i="3"/>
  <c r="X202" i="3"/>
  <c r="V202" i="3"/>
  <c r="Q202" i="3"/>
  <c r="R202" i="3"/>
  <c r="S202" i="3"/>
  <c r="T202" i="3"/>
  <c r="P202" i="3"/>
  <c r="U202" i="3"/>
  <c r="W202" i="3"/>
  <c r="X307" i="3"/>
  <c r="P307" i="3"/>
  <c r="R307" i="3"/>
  <c r="Q307" i="3"/>
  <c r="T307" i="3"/>
  <c r="U307" i="3"/>
  <c r="S307" i="3"/>
  <c r="V307" i="3"/>
  <c r="AH307" i="3"/>
  <c r="AI307" i="3"/>
  <c r="R42" i="3"/>
  <c r="T42" i="3"/>
  <c r="U42" i="3"/>
  <c r="P42" i="3"/>
  <c r="X42" i="3"/>
  <c r="V42" i="3"/>
  <c r="S42" i="3"/>
  <c r="AH42" i="3"/>
  <c r="P105" i="3"/>
  <c r="U105" i="3"/>
  <c r="X105" i="3"/>
  <c r="S105" i="3"/>
  <c r="Q105" i="3"/>
  <c r="R105" i="3"/>
  <c r="V105" i="3"/>
  <c r="AH105" i="3"/>
  <c r="T105" i="3"/>
  <c r="S207" i="3"/>
  <c r="T207" i="3"/>
  <c r="V207" i="3"/>
  <c r="R207" i="3"/>
  <c r="X207" i="3"/>
  <c r="Q207" i="3"/>
  <c r="U207" i="3"/>
  <c r="P207" i="3"/>
  <c r="W207" i="3"/>
  <c r="AH207" i="3"/>
  <c r="O207" i="3"/>
  <c r="R290" i="3"/>
  <c r="Q290" i="3"/>
  <c r="U290" i="3"/>
  <c r="P290" i="3"/>
  <c r="V290" i="3"/>
  <c r="T290" i="3"/>
  <c r="S290" i="3"/>
  <c r="X290" i="3"/>
  <c r="O290" i="3"/>
  <c r="AI290" i="3"/>
  <c r="AH290" i="3"/>
  <c r="T19" i="3"/>
  <c r="X19" i="3"/>
  <c r="U19" i="3"/>
  <c r="V19" i="3"/>
  <c r="R19" i="3"/>
  <c r="AI19" i="3"/>
  <c r="S19" i="3"/>
  <c r="Q19" i="3"/>
  <c r="Q88" i="3"/>
  <c r="V88" i="3"/>
  <c r="U88" i="3"/>
  <c r="P88" i="3"/>
  <c r="X88" i="3"/>
  <c r="R88" i="3"/>
  <c r="S88" i="3"/>
  <c r="AI88" i="3"/>
  <c r="T88" i="3"/>
  <c r="V157" i="3"/>
  <c r="T157" i="3"/>
  <c r="S157" i="3"/>
  <c r="P157" i="3"/>
  <c r="U157" i="3"/>
  <c r="X157" i="3"/>
  <c r="R157" i="3"/>
  <c r="Q157" i="3"/>
  <c r="AH157" i="3"/>
  <c r="Q199" i="3"/>
  <c r="X199" i="3"/>
  <c r="V199" i="3"/>
  <c r="R199" i="3"/>
  <c r="S199" i="3"/>
  <c r="T199" i="3"/>
  <c r="U199" i="3"/>
  <c r="P199" i="3"/>
  <c r="O199" i="3"/>
  <c r="W199" i="3"/>
  <c r="P179" i="3"/>
  <c r="Q179" i="3"/>
  <c r="U179" i="3"/>
  <c r="X179" i="3"/>
  <c r="S179" i="3"/>
  <c r="R179" i="3"/>
  <c r="V179" i="3"/>
  <c r="AH179" i="3"/>
  <c r="W179" i="3"/>
  <c r="T179" i="3"/>
  <c r="O179" i="3"/>
  <c r="AI179" i="3"/>
  <c r="P234" i="3"/>
  <c r="S234" i="3"/>
  <c r="Q234" i="3"/>
  <c r="X234" i="3"/>
  <c r="R234" i="3"/>
  <c r="V234" i="3"/>
  <c r="T234" i="3"/>
  <c r="U234" i="3"/>
  <c r="W234" i="3"/>
  <c r="O234" i="3"/>
  <c r="U82" i="3"/>
  <c r="V82" i="3"/>
  <c r="R82" i="3"/>
  <c r="T82" i="3"/>
  <c r="S82" i="3"/>
  <c r="Q82" i="3"/>
  <c r="P82" i="3"/>
  <c r="X82" i="3"/>
  <c r="AH82" i="3"/>
  <c r="U122" i="3"/>
  <c r="V122" i="3"/>
  <c r="S122" i="3"/>
  <c r="T122" i="3"/>
  <c r="X122" i="3"/>
  <c r="P122" i="3"/>
  <c r="W122" i="3"/>
  <c r="R122" i="3"/>
  <c r="Q122" i="3"/>
  <c r="O122" i="3"/>
  <c r="Q215" i="3"/>
  <c r="R215" i="3"/>
  <c r="T215" i="3"/>
  <c r="X215" i="3"/>
  <c r="S215" i="3"/>
  <c r="V215" i="3"/>
  <c r="U215" i="3"/>
  <c r="P215" i="3"/>
  <c r="W215" i="3"/>
  <c r="AI215" i="3"/>
  <c r="Q303" i="3"/>
  <c r="R303" i="3"/>
  <c r="S303" i="3"/>
  <c r="X303" i="3"/>
  <c r="U303" i="3"/>
  <c r="T303" i="3"/>
  <c r="P303" i="3"/>
  <c r="V303" i="3"/>
  <c r="AH303" i="3"/>
  <c r="AI303" i="3"/>
  <c r="W303" i="3"/>
  <c r="P9" i="3"/>
  <c r="S9" i="3"/>
  <c r="R9" i="3"/>
  <c r="Q9" i="3"/>
  <c r="X9" i="3"/>
  <c r="V9" i="3"/>
  <c r="T9" i="3"/>
  <c r="AI9" i="3"/>
  <c r="P101" i="3"/>
  <c r="Q101" i="3"/>
  <c r="X101" i="3"/>
  <c r="S101" i="3"/>
  <c r="U101" i="3"/>
  <c r="R101" i="3"/>
  <c r="AH101" i="3"/>
  <c r="AI101" i="3"/>
  <c r="V101" i="3"/>
  <c r="T101" i="3"/>
  <c r="S145" i="3"/>
  <c r="R145" i="3"/>
  <c r="Q145" i="3"/>
  <c r="V145" i="3"/>
  <c r="U145" i="3"/>
  <c r="T145" i="3"/>
  <c r="X145" i="3"/>
  <c r="P145" i="3"/>
  <c r="U255" i="3"/>
  <c r="V255" i="3"/>
  <c r="P255" i="3"/>
  <c r="Q255" i="3"/>
  <c r="T255" i="3"/>
  <c r="R255" i="3"/>
  <c r="X255" i="3"/>
  <c r="S255" i="3"/>
  <c r="AI255" i="3"/>
  <c r="AH255" i="3"/>
  <c r="W255" i="3"/>
  <c r="T277" i="3"/>
  <c r="U277" i="3"/>
  <c r="R277" i="3"/>
  <c r="X277" i="3"/>
  <c r="S277" i="3"/>
  <c r="V277" i="3"/>
  <c r="P277" i="3"/>
  <c r="Q277" i="3"/>
  <c r="AH277" i="3"/>
  <c r="W277" i="3"/>
  <c r="AI277" i="3"/>
  <c r="O14" i="3"/>
  <c r="AH34" i="3"/>
  <c r="O11" i="3"/>
  <c r="W19" i="3"/>
  <c r="O5" i="3"/>
  <c r="W13" i="3"/>
  <c r="W36" i="3"/>
  <c r="O50" i="3"/>
  <c r="AI58" i="3"/>
  <c r="O82" i="3"/>
  <c r="O47" i="3"/>
  <c r="AH67" i="3"/>
  <c r="O40" i="3"/>
  <c r="O72" i="3"/>
  <c r="W80" i="3"/>
  <c r="W92" i="3"/>
  <c r="O115" i="3"/>
  <c r="AI127" i="3"/>
  <c r="O61" i="3"/>
  <c r="W105" i="3"/>
  <c r="AH97" i="3"/>
  <c r="W140" i="3"/>
  <c r="AI152" i="3"/>
  <c r="W77" i="3"/>
  <c r="AH150" i="3"/>
  <c r="AH174" i="3"/>
  <c r="AH202" i="3"/>
  <c r="AI155" i="3"/>
  <c r="W137" i="3"/>
  <c r="AH172" i="3"/>
  <c r="AH145" i="3"/>
  <c r="W214" i="3"/>
  <c r="O183" i="3"/>
  <c r="AH200" i="3"/>
  <c r="AH220" i="3"/>
  <c r="O265" i="3"/>
  <c r="AH221" i="3"/>
  <c r="AI175" i="3"/>
  <c r="AI147" i="3"/>
  <c r="W272" i="3"/>
  <c r="AI311" i="3"/>
  <c r="W308" i="3"/>
  <c r="O272" i="3"/>
  <c r="W221" i="3"/>
  <c r="AI267" i="3"/>
  <c r="W282" i="3"/>
  <c r="U9" i="3"/>
  <c r="U116" i="3"/>
  <c r="S11" i="3"/>
  <c r="P75" i="3"/>
  <c r="P13" i="3"/>
  <c r="X103" i="3"/>
  <c r="P17" i="3"/>
  <c r="T90" i="3"/>
  <c r="V90" i="3"/>
  <c r="R90" i="3"/>
  <c r="U90" i="3"/>
  <c r="Q90" i="3"/>
  <c r="P90" i="3"/>
  <c r="X90" i="3"/>
  <c r="S90" i="3"/>
  <c r="AH90" i="3"/>
  <c r="P83" i="3"/>
  <c r="Q83" i="3"/>
  <c r="S83" i="3"/>
  <c r="T83" i="3"/>
  <c r="O83" i="3"/>
  <c r="AI83" i="3"/>
  <c r="X83" i="3"/>
  <c r="R83" i="3"/>
  <c r="U83" i="3"/>
  <c r="R206" i="3"/>
  <c r="U206" i="3"/>
  <c r="X206" i="3"/>
  <c r="V206" i="3"/>
  <c r="Q206" i="3"/>
  <c r="T206" i="3"/>
  <c r="P206" i="3"/>
  <c r="S206" i="3"/>
  <c r="AH206" i="3"/>
  <c r="W206" i="3"/>
  <c r="AI206" i="3"/>
  <c r="P188" i="3"/>
  <c r="R188" i="3"/>
  <c r="Q188" i="3"/>
  <c r="U188" i="3"/>
  <c r="T188" i="3"/>
  <c r="V188" i="3"/>
  <c r="X188" i="3"/>
  <c r="S188" i="3"/>
  <c r="W188" i="3"/>
  <c r="AI188" i="3"/>
  <c r="O188" i="3"/>
  <c r="X300" i="3"/>
  <c r="Q300" i="3"/>
  <c r="R300" i="3"/>
  <c r="P300" i="3"/>
  <c r="T300" i="3"/>
  <c r="V300" i="3"/>
  <c r="U300" i="3"/>
  <c r="S300" i="3"/>
  <c r="O300" i="3"/>
  <c r="X59" i="3"/>
  <c r="T59" i="3"/>
  <c r="V59" i="3"/>
  <c r="U59" i="3"/>
  <c r="S59" i="3"/>
  <c r="Q59" i="3"/>
  <c r="R59" i="3"/>
  <c r="AI59" i="3"/>
  <c r="T194" i="3"/>
  <c r="V194" i="3"/>
  <c r="S194" i="3"/>
  <c r="Q194" i="3"/>
  <c r="U194" i="3"/>
  <c r="X194" i="3"/>
  <c r="R194" i="3"/>
  <c r="P194" i="3"/>
  <c r="W194" i="3"/>
  <c r="AH194" i="3"/>
  <c r="Q263" i="3"/>
  <c r="U263" i="3"/>
  <c r="R263" i="3"/>
  <c r="P263" i="3"/>
  <c r="T263" i="3"/>
  <c r="S263" i="3"/>
  <c r="X263" i="3"/>
  <c r="V263" i="3"/>
  <c r="AI263" i="3"/>
  <c r="O263" i="3"/>
  <c r="R24" i="3"/>
  <c r="P24" i="3"/>
  <c r="Q24" i="3"/>
  <c r="T24" i="3"/>
  <c r="S24" i="3"/>
  <c r="X24" i="3"/>
  <c r="V24" i="3"/>
  <c r="AI24" i="3"/>
  <c r="V85" i="3"/>
  <c r="S85" i="3"/>
  <c r="U85" i="3"/>
  <c r="X85" i="3"/>
  <c r="R85" i="3"/>
  <c r="T85" i="3"/>
  <c r="AI85" i="3"/>
  <c r="P85" i="3"/>
  <c r="W85" i="3"/>
  <c r="Q85" i="3"/>
  <c r="X146" i="3"/>
  <c r="V146" i="3"/>
  <c r="U146" i="3"/>
  <c r="Q146" i="3"/>
  <c r="T146" i="3"/>
  <c r="P146" i="3"/>
  <c r="R146" i="3"/>
  <c r="S146" i="3"/>
  <c r="O146" i="3"/>
  <c r="W146" i="3"/>
  <c r="U189" i="3"/>
  <c r="S189" i="3"/>
  <c r="V189" i="3"/>
  <c r="R189" i="3"/>
  <c r="P189" i="3"/>
  <c r="X189" i="3"/>
  <c r="T189" i="3"/>
  <c r="Q189" i="3"/>
  <c r="O189" i="3"/>
  <c r="W189" i="3"/>
  <c r="AH189" i="3"/>
  <c r="AI189" i="3"/>
  <c r="P306" i="3"/>
  <c r="V306" i="3"/>
  <c r="Q306" i="3"/>
  <c r="S306" i="3"/>
  <c r="X306" i="3"/>
  <c r="R306" i="3"/>
  <c r="U306" i="3"/>
  <c r="T306" i="3"/>
  <c r="AI306" i="3"/>
  <c r="AH306" i="3"/>
  <c r="T201" i="3"/>
  <c r="X201" i="3"/>
  <c r="R201" i="3"/>
  <c r="V201" i="3"/>
  <c r="P201" i="3"/>
  <c r="U201" i="3"/>
  <c r="Q201" i="3"/>
  <c r="S201" i="3"/>
  <c r="W201" i="3"/>
  <c r="O201" i="3"/>
  <c r="T6" i="3"/>
  <c r="U6" i="3"/>
  <c r="S6" i="3"/>
  <c r="Q6" i="3"/>
  <c r="AI6" i="3"/>
  <c r="R6" i="3"/>
  <c r="X48" i="3"/>
  <c r="T48" i="3"/>
  <c r="V48" i="3"/>
  <c r="P48" i="3"/>
  <c r="Q48" i="3"/>
  <c r="U48" i="3"/>
  <c r="R48" i="3"/>
  <c r="S48" i="3"/>
  <c r="AI48" i="3"/>
  <c r="R108" i="3"/>
  <c r="S108" i="3"/>
  <c r="T108" i="3"/>
  <c r="U108" i="3"/>
  <c r="X108" i="3"/>
  <c r="P108" i="3"/>
  <c r="V108" i="3"/>
  <c r="Q108" i="3"/>
  <c r="AH108" i="3"/>
  <c r="X230" i="3"/>
  <c r="V230" i="3"/>
  <c r="Q230" i="3"/>
  <c r="T230" i="3"/>
  <c r="R230" i="3"/>
  <c r="S230" i="3"/>
  <c r="U230" i="3"/>
  <c r="P230" i="3"/>
  <c r="AI230" i="3"/>
  <c r="AH230" i="3"/>
  <c r="W230" i="3"/>
  <c r="T74" i="3"/>
  <c r="R74" i="3"/>
  <c r="V74" i="3"/>
  <c r="U74" i="3"/>
  <c r="X74" i="3"/>
  <c r="AH74" i="3"/>
  <c r="Q74" i="3"/>
  <c r="P74" i="3"/>
  <c r="U73" i="3"/>
  <c r="V73" i="3"/>
  <c r="X73" i="3"/>
  <c r="S73" i="3"/>
  <c r="R73" i="3"/>
  <c r="Q73" i="3"/>
  <c r="T73" i="3"/>
  <c r="O73" i="3"/>
  <c r="AI73" i="3"/>
  <c r="P73" i="3"/>
  <c r="V249" i="3"/>
  <c r="Q249" i="3"/>
  <c r="R249" i="3"/>
  <c r="X249" i="3"/>
  <c r="T249" i="3"/>
  <c r="P249" i="3"/>
  <c r="U249" i="3"/>
  <c r="S249" i="3"/>
  <c r="W249" i="3"/>
  <c r="AI249" i="3"/>
  <c r="AH249" i="3"/>
  <c r="X232" i="3"/>
  <c r="P232" i="3"/>
  <c r="V232" i="3"/>
  <c r="Q232" i="3"/>
  <c r="U232" i="3"/>
  <c r="T232" i="3"/>
  <c r="R232" i="3"/>
  <c r="S232" i="3"/>
  <c r="O232" i="3"/>
  <c r="AH232" i="3"/>
  <c r="X20" i="3"/>
  <c r="P20" i="3"/>
  <c r="U20" i="3"/>
  <c r="T20" i="3"/>
  <c r="V20" i="3"/>
  <c r="S20" i="3"/>
  <c r="AI20" i="3"/>
  <c r="Q20" i="3"/>
  <c r="X41" i="3"/>
  <c r="S41" i="3"/>
  <c r="Q41" i="3"/>
  <c r="U41" i="3"/>
  <c r="P41" i="3"/>
  <c r="AI41" i="3"/>
  <c r="V41" i="3"/>
  <c r="T41" i="3"/>
  <c r="R41" i="3"/>
  <c r="U178" i="3"/>
  <c r="Q178" i="3"/>
  <c r="V178" i="3"/>
  <c r="P178" i="3"/>
  <c r="T178" i="3"/>
  <c r="X178" i="3"/>
  <c r="R178" i="3"/>
  <c r="S178" i="3"/>
  <c r="W178" i="3"/>
  <c r="AH178" i="3"/>
  <c r="P227" i="3"/>
  <c r="Q227" i="3"/>
  <c r="T227" i="3"/>
  <c r="X227" i="3"/>
  <c r="R227" i="3"/>
  <c r="V227" i="3"/>
  <c r="U227" i="3"/>
  <c r="S227" i="3"/>
  <c r="W227" i="3"/>
  <c r="AI227" i="3"/>
  <c r="AH227" i="3"/>
  <c r="R247" i="3"/>
  <c r="P247" i="3"/>
  <c r="U247" i="3"/>
  <c r="Q247" i="3"/>
  <c r="V247" i="3"/>
  <c r="X247" i="3"/>
  <c r="S247" i="3"/>
  <c r="T247" i="3"/>
  <c r="AI247" i="3"/>
  <c r="O247" i="3"/>
  <c r="U301" i="3"/>
  <c r="P301" i="3"/>
  <c r="R301" i="3"/>
  <c r="X301" i="3"/>
  <c r="Q301" i="3"/>
  <c r="T301" i="3"/>
  <c r="V301" i="3"/>
  <c r="S301" i="3"/>
  <c r="AI301" i="3"/>
  <c r="W301" i="3"/>
  <c r="S63" i="3"/>
  <c r="P63" i="3"/>
  <c r="X63" i="3"/>
  <c r="U63" i="3"/>
  <c r="R63" i="3"/>
  <c r="Q63" i="3"/>
  <c r="V63" i="3"/>
  <c r="AI63" i="3"/>
  <c r="T63" i="3"/>
  <c r="Q134" i="3"/>
  <c r="X134" i="3"/>
  <c r="V134" i="3"/>
  <c r="S134" i="3"/>
  <c r="R134" i="3"/>
  <c r="P134" i="3"/>
  <c r="T134" i="3"/>
  <c r="U134" i="3"/>
  <c r="O134" i="3"/>
  <c r="AH134" i="3"/>
  <c r="Q208" i="3"/>
  <c r="P208" i="3"/>
  <c r="R208" i="3"/>
  <c r="U208" i="3"/>
  <c r="S208" i="3"/>
  <c r="T208" i="3"/>
  <c r="X208" i="3"/>
  <c r="V208" i="3"/>
  <c r="W208" i="3"/>
  <c r="O208" i="3"/>
  <c r="AH208" i="3"/>
  <c r="P298" i="3"/>
  <c r="T298" i="3"/>
  <c r="U298" i="3"/>
  <c r="S298" i="3"/>
  <c r="R298" i="3"/>
  <c r="V298" i="3"/>
  <c r="Q298" i="3"/>
  <c r="X298" i="3"/>
  <c r="W298" i="3"/>
  <c r="O298" i="3"/>
  <c r="AH298" i="3"/>
  <c r="AI298" i="3"/>
  <c r="AH14" i="3"/>
  <c r="AH11" i="3"/>
  <c r="O23" i="3"/>
  <c r="W31" i="3"/>
  <c r="AH4" i="3"/>
  <c r="O16" i="3"/>
  <c r="W24" i="3"/>
  <c r="O17" i="3"/>
  <c r="W25" i="3"/>
  <c r="AI36" i="3"/>
  <c r="W50" i="3"/>
  <c r="O62" i="3"/>
  <c r="W82" i="3"/>
  <c r="O59" i="3"/>
  <c r="W67" i="3"/>
  <c r="O52" i="3"/>
  <c r="W60" i="3"/>
  <c r="AH72" i="3"/>
  <c r="O103" i="3"/>
  <c r="AI115" i="3"/>
  <c r="W89" i="3"/>
  <c r="AH61" i="3"/>
  <c r="W87" i="3"/>
  <c r="AI105" i="3"/>
  <c r="AI98" i="3"/>
  <c r="AI122" i="3"/>
  <c r="AI140" i="3"/>
  <c r="W156" i="3"/>
  <c r="AI108" i="3"/>
  <c r="W110" i="3"/>
  <c r="O157" i="3"/>
  <c r="AH190" i="3"/>
  <c r="AI202" i="3"/>
  <c r="O162" i="3"/>
  <c r="O126" i="3"/>
  <c r="W185" i="3"/>
  <c r="AH183" i="3"/>
  <c r="AI201" i="3"/>
  <c r="O227" i="3"/>
  <c r="AI245" i="3"/>
  <c r="O269" i="3"/>
  <c r="O158" i="3"/>
  <c r="AH188" i="3"/>
  <c r="W251" i="3"/>
  <c r="O267" i="3"/>
  <c r="AH240" i="3"/>
  <c r="O275" i="3"/>
  <c r="W295" i="3"/>
  <c r="X196" i="3"/>
  <c r="V196" i="3"/>
  <c r="P196" i="3"/>
  <c r="R196" i="3"/>
  <c r="Q196" i="3"/>
  <c r="U196" i="3"/>
  <c r="T196" i="3"/>
  <c r="S196" i="3"/>
  <c r="W196" i="3"/>
  <c r="AH196" i="3"/>
  <c r="O196" i="3"/>
  <c r="AI196" i="3"/>
  <c r="AH201" i="3"/>
  <c r="AI240" i="3"/>
  <c r="O277" i="3"/>
  <c r="O313" i="3"/>
  <c r="W306" i="3"/>
  <c r="R23" i="3"/>
  <c r="V60" i="3"/>
  <c r="V6" i="3"/>
  <c r="S60" i="3"/>
  <c r="R20" i="3"/>
  <c r="V87" i="3"/>
  <c r="R71" i="3"/>
  <c r="S71" i="3"/>
  <c r="V71" i="3"/>
  <c r="U71" i="3"/>
  <c r="P71" i="3"/>
  <c r="T71" i="3"/>
  <c r="X71" i="3"/>
  <c r="AI71" i="3"/>
  <c r="V114" i="3"/>
  <c r="S114" i="3"/>
  <c r="P114" i="3"/>
  <c r="X114" i="3"/>
  <c r="Q114" i="3"/>
  <c r="T114" i="3"/>
  <c r="O114" i="3"/>
  <c r="W114" i="3"/>
  <c r="U114" i="3"/>
  <c r="AH114" i="3"/>
  <c r="AI114" i="3"/>
  <c r="T223" i="3"/>
  <c r="X223" i="3"/>
  <c r="U223" i="3"/>
  <c r="R223" i="3"/>
  <c r="S223" i="3"/>
  <c r="P223" i="3"/>
  <c r="Q223" i="3"/>
  <c r="V223" i="3"/>
  <c r="W223" i="3"/>
  <c r="O223" i="3"/>
  <c r="AH223" i="3"/>
  <c r="X204" i="3"/>
  <c r="V204" i="3"/>
  <c r="T204" i="3"/>
  <c r="Q204" i="3"/>
  <c r="P204" i="3"/>
  <c r="U204" i="3"/>
  <c r="R204" i="3"/>
  <c r="S204" i="3"/>
  <c r="W204" i="3"/>
  <c r="AH204" i="3"/>
  <c r="U297" i="3"/>
  <c r="V297" i="3"/>
  <c r="T297" i="3"/>
  <c r="S297" i="3"/>
  <c r="R297" i="3"/>
  <c r="P297" i="3"/>
  <c r="X297" i="3"/>
  <c r="Q297" i="3"/>
  <c r="AI297" i="3"/>
  <c r="AH297" i="3"/>
  <c r="W297" i="3"/>
  <c r="X40" i="3"/>
  <c r="V40" i="3"/>
  <c r="R40" i="3"/>
  <c r="S40" i="3"/>
  <c r="Q40" i="3"/>
  <c r="AI40" i="3"/>
  <c r="P40" i="3"/>
  <c r="U125" i="3"/>
  <c r="P125" i="3"/>
  <c r="V125" i="3"/>
  <c r="T125" i="3"/>
  <c r="Q125" i="3"/>
  <c r="X125" i="3"/>
  <c r="S125" i="3"/>
  <c r="O125" i="3"/>
  <c r="W125" i="3"/>
  <c r="R125" i="3"/>
  <c r="T217" i="3"/>
  <c r="P217" i="3"/>
  <c r="V217" i="3"/>
  <c r="X217" i="3"/>
  <c r="U217" i="3"/>
  <c r="S217" i="3"/>
  <c r="Q217" i="3"/>
  <c r="R217" i="3"/>
  <c r="W217" i="3"/>
  <c r="AI217" i="3"/>
  <c r="AH217" i="3"/>
  <c r="Q5" i="3"/>
  <c r="R5" i="3"/>
  <c r="X5" i="3"/>
  <c r="U5" i="3"/>
  <c r="T5" i="3"/>
  <c r="S5" i="3"/>
  <c r="AI5" i="3"/>
  <c r="U160" i="3"/>
  <c r="P160" i="3"/>
  <c r="R160" i="3"/>
  <c r="Q160" i="3"/>
  <c r="S160" i="3"/>
  <c r="T160" i="3"/>
  <c r="X160" i="3"/>
  <c r="V160" i="3"/>
  <c r="O160" i="3"/>
  <c r="W160" i="3"/>
  <c r="R172" i="3"/>
  <c r="U172" i="3"/>
  <c r="X172" i="3"/>
  <c r="Q172" i="3"/>
  <c r="P172" i="3"/>
  <c r="T172" i="3"/>
  <c r="S172" i="3"/>
  <c r="V172" i="3"/>
  <c r="O172" i="3"/>
  <c r="AI172" i="3"/>
  <c r="R224" i="3"/>
  <c r="S224" i="3"/>
  <c r="T224" i="3"/>
  <c r="Q224" i="3"/>
  <c r="X224" i="3"/>
  <c r="P224" i="3"/>
  <c r="V224" i="3"/>
  <c r="U224" i="3"/>
  <c r="W224" i="3"/>
  <c r="AH224" i="3"/>
  <c r="O224" i="3"/>
  <c r="R264" i="3"/>
  <c r="S264" i="3"/>
  <c r="V264" i="3"/>
  <c r="X264" i="3"/>
  <c r="T264" i="3"/>
  <c r="U264" i="3"/>
  <c r="Q264" i="3"/>
  <c r="P264" i="3"/>
  <c r="AI264" i="3"/>
  <c r="W264" i="3"/>
  <c r="V292" i="3"/>
  <c r="R292" i="3"/>
  <c r="P292" i="3"/>
  <c r="Q292" i="3"/>
  <c r="S292" i="3"/>
  <c r="X292" i="3"/>
  <c r="U292" i="3"/>
  <c r="T292" i="3"/>
  <c r="W292" i="3"/>
  <c r="O292" i="3"/>
  <c r="T38" i="3"/>
  <c r="X38" i="3"/>
  <c r="R38" i="3"/>
  <c r="Q38" i="3"/>
  <c r="V38" i="3"/>
  <c r="U38" i="3"/>
  <c r="AI38" i="3"/>
  <c r="Q80" i="3"/>
  <c r="R80" i="3"/>
  <c r="P80" i="3"/>
  <c r="V80" i="3"/>
  <c r="U80" i="3"/>
  <c r="T80" i="3"/>
  <c r="AI80" i="3"/>
  <c r="X80" i="3"/>
  <c r="R219" i="3"/>
  <c r="Q219" i="3"/>
  <c r="T219" i="3"/>
  <c r="P219" i="3"/>
  <c r="S219" i="3"/>
  <c r="V219" i="3"/>
  <c r="X219" i="3"/>
  <c r="U219" i="3"/>
  <c r="W219" i="3"/>
  <c r="O219" i="3"/>
  <c r="P271" i="3"/>
  <c r="Q271" i="3"/>
  <c r="X271" i="3"/>
  <c r="R271" i="3"/>
  <c r="U271" i="3"/>
  <c r="V271" i="3"/>
  <c r="T271" i="3"/>
  <c r="S271" i="3"/>
  <c r="O271" i="3"/>
  <c r="AH271" i="3"/>
  <c r="W271" i="3"/>
  <c r="S55" i="3"/>
  <c r="P55" i="3"/>
  <c r="X55" i="3"/>
  <c r="U55" i="3"/>
  <c r="R55" i="3"/>
  <c r="V55" i="3"/>
  <c r="Q55" i="3"/>
  <c r="T55" i="3"/>
  <c r="AI55" i="3"/>
  <c r="T136" i="3"/>
  <c r="R136" i="3"/>
  <c r="V136" i="3"/>
  <c r="S136" i="3"/>
  <c r="P136" i="3"/>
  <c r="X136" i="3"/>
  <c r="U136" i="3"/>
  <c r="Q136" i="3"/>
  <c r="O136" i="3"/>
  <c r="P229" i="3"/>
  <c r="Q229" i="3"/>
  <c r="X229" i="3"/>
  <c r="S229" i="3"/>
  <c r="R229" i="3"/>
  <c r="U229" i="3"/>
  <c r="T229" i="3"/>
  <c r="V229" i="3"/>
  <c r="AI229" i="3"/>
  <c r="W229" i="3"/>
  <c r="O229" i="3"/>
  <c r="S258" i="3"/>
  <c r="T258" i="3"/>
  <c r="R258" i="3"/>
  <c r="P258" i="3"/>
  <c r="V258" i="3"/>
  <c r="X258" i="3"/>
  <c r="U258" i="3"/>
  <c r="Q258" i="3"/>
  <c r="O258" i="3"/>
  <c r="W258" i="3"/>
  <c r="AI258" i="3"/>
  <c r="R33" i="3"/>
  <c r="S33" i="3"/>
  <c r="X33" i="3"/>
  <c r="U33" i="3"/>
  <c r="Q33" i="3"/>
  <c r="V33" i="3"/>
  <c r="T33" i="3"/>
  <c r="P33" i="3"/>
  <c r="AI33" i="3"/>
  <c r="S107" i="3"/>
  <c r="T107" i="3"/>
  <c r="V107" i="3"/>
  <c r="P107" i="3"/>
  <c r="U107" i="3"/>
  <c r="Q107" i="3"/>
  <c r="AH107" i="3"/>
  <c r="X107" i="3"/>
  <c r="R133" i="3"/>
  <c r="X133" i="3"/>
  <c r="S133" i="3"/>
  <c r="V133" i="3"/>
  <c r="P133" i="3"/>
  <c r="Q133" i="3"/>
  <c r="U133" i="3"/>
  <c r="T133" i="3"/>
  <c r="O133" i="3"/>
  <c r="AI133" i="3"/>
  <c r="W133" i="3"/>
  <c r="S153" i="3"/>
  <c r="U153" i="3"/>
  <c r="R153" i="3"/>
  <c r="Q153" i="3"/>
  <c r="V153" i="3"/>
  <c r="T153" i="3"/>
  <c r="X153" i="3"/>
  <c r="P153" i="3"/>
  <c r="O153" i="3"/>
  <c r="W153" i="3"/>
  <c r="AH153" i="3"/>
  <c r="P256" i="3"/>
  <c r="V256" i="3"/>
  <c r="X256" i="3"/>
  <c r="Q256" i="3"/>
  <c r="S256" i="3"/>
  <c r="U256" i="3"/>
  <c r="T256" i="3"/>
  <c r="R256" i="3"/>
  <c r="W256" i="3"/>
  <c r="AH256" i="3"/>
  <c r="AI256" i="3"/>
  <c r="V34" i="3"/>
  <c r="U34" i="3"/>
  <c r="S34" i="3"/>
  <c r="T34" i="3"/>
  <c r="X34" i="3"/>
  <c r="R34" i="3"/>
  <c r="Q34" i="3"/>
  <c r="AI34" i="3"/>
  <c r="X44" i="3"/>
  <c r="P44" i="3"/>
  <c r="V44" i="3"/>
  <c r="U44" i="3"/>
  <c r="S44" i="3"/>
  <c r="T44" i="3"/>
  <c r="Q44" i="3"/>
  <c r="R44" i="3"/>
  <c r="AI44" i="3"/>
  <c r="P166" i="3"/>
  <c r="S166" i="3"/>
  <c r="Q166" i="3"/>
  <c r="X166" i="3"/>
  <c r="U166" i="3"/>
  <c r="T166" i="3"/>
  <c r="R166" i="3"/>
  <c r="V166" i="3"/>
  <c r="W166" i="3"/>
  <c r="AI166" i="3"/>
  <c r="U143" i="3"/>
  <c r="S143" i="3"/>
  <c r="T143" i="3"/>
  <c r="Q143" i="3"/>
  <c r="R143" i="3"/>
  <c r="P143" i="3"/>
  <c r="V143" i="3"/>
  <c r="X143" i="3"/>
  <c r="W143" i="3"/>
  <c r="X37" i="3"/>
  <c r="V37" i="3"/>
  <c r="S37" i="3"/>
  <c r="T37" i="3"/>
  <c r="R37" i="3"/>
  <c r="U37" i="3"/>
  <c r="P37" i="3"/>
  <c r="Q37" i="3"/>
  <c r="AI37" i="3"/>
  <c r="W37" i="3"/>
  <c r="AH37" i="3"/>
  <c r="V57" i="3"/>
  <c r="X57" i="3"/>
  <c r="S57" i="3"/>
  <c r="R57" i="3"/>
  <c r="Q57" i="3"/>
  <c r="U57" i="3"/>
  <c r="T57" i="3"/>
  <c r="P57" i="3"/>
  <c r="AI57" i="3"/>
  <c r="O57" i="3"/>
  <c r="W57" i="3"/>
  <c r="T183" i="3"/>
  <c r="R183" i="3"/>
  <c r="X183" i="3"/>
  <c r="U183" i="3"/>
  <c r="P183" i="3"/>
  <c r="V183" i="3"/>
  <c r="S183" i="3"/>
  <c r="Q183" i="3"/>
  <c r="AI183" i="3"/>
  <c r="V280" i="3"/>
  <c r="R280" i="3"/>
  <c r="S280" i="3"/>
  <c r="X280" i="3"/>
  <c r="Q280" i="3"/>
  <c r="U280" i="3"/>
  <c r="T280" i="3"/>
  <c r="P280" i="3"/>
  <c r="AH280" i="3"/>
  <c r="W280" i="3"/>
  <c r="W14" i="3"/>
  <c r="O38" i="3"/>
  <c r="AH16" i="3"/>
  <c r="O28" i="3"/>
  <c r="W5" i="3"/>
  <c r="AH17" i="3"/>
  <c r="O29" i="3"/>
  <c r="AI50" i="3"/>
  <c r="O71" i="3"/>
  <c r="W40" i="3"/>
  <c r="AI87" i="3"/>
  <c r="W109" i="3"/>
  <c r="O102" i="3"/>
  <c r="AH57" i="3"/>
  <c r="AI128" i="3"/>
  <c r="AH144" i="3"/>
  <c r="AI156" i="3"/>
  <c r="W130" i="3"/>
  <c r="AI162" i="3"/>
  <c r="O155" i="3"/>
  <c r="AH176" i="3"/>
  <c r="V81" i="3"/>
  <c r="T81" i="3"/>
  <c r="S81" i="3"/>
  <c r="P81" i="3"/>
  <c r="U81" i="3"/>
  <c r="R81" i="3"/>
  <c r="Q81" i="3"/>
  <c r="O81" i="3"/>
  <c r="X81" i="3"/>
  <c r="AI185" i="3"/>
  <c r="AH191" i="3"/>
  <c r="O231" i="3"/>
  <c r="AI224" i="3"/>
  <c r="O204" i="3"/>
  <c r="W275" i="3"/>
  <c r="AI295" i="3"/>
  <c r="AI254" i="3"/>
  <c r="AI280" i="3"/>
  <c r="W268" i="3"/>
  <c r="S77" i="3"/>
  <c r="R107" i="3"/>
  <c r="P5" i="3"/>
  <c r="T40" i="3"/>
  <c r="Q13" i="3"/>
  <c r="X86" i="3"/>
  <c r="T27" i="3"/>
  <c r="P52" i="3"/>
  <c r="X52" i="3"/>
  <c r="Q52" i="3"/>
  <c r="V52" i="3"/>
  <c r="S52" i="3"/>
  <c r="R52" i="3"/>
  <c r="U52" i="3"/>
  <c r="T52" i="3"/>
  <c r="AI52" i="3"/>
  <c r="V150" i="3"/>
  <c r="Q150" i="3"/>
  <c r="S150" i="3"/>
  <c r="R150" i="3"/>
  <c r="X150" i="3"/>
  <c r="U150" i="3"/>
  <c r="T150" i="3"/>
  <c r="O150" i="3"/>
  <c r="P150" i="3"/>
  <c r="AI150" i="3"/>
  <c r="S137" i="3"/>
  <c r="T137" i="3"/>
  <c r="Q137" i="3"/>
  <c r="X137" i="3"/>
  <c r="U137" i="3"/>
  <c r="P137" i="3"/>
  <c r="V137" i="3"/>
  <c r="R137" i="3"/>
  <c r="O137" i="3"/>
  <c r="X243" i="3"/>
  <c r="U243" i="3"/>
  <c r="R243" i="3"/>
  <c r="T243" i="3"/>
  <c r="Q243" i="3"/>
  <c r="S243" i="3"/>
  <c r="P243" i="3"/>
  <c r="V243" i="3"/>
  <c r="AI243" i="3"/>
  <c r="W243" i="3"/>
  <c r="X30" i="3"/>
  <c r="T30" i="3"/>
  <c r="U30" i="3"/>
  <c r="S30" i="3"/>
  <c r="V30" i="3"/>
  <c r="R30" i="3"/>
  <c r="AI30" i="3"/>
  <c r="P30" i="3"/>
  <c r="X72" i="3"/>
  <c r="V72" i="3"/>
  <c r="R72" i="3"/>
  <c r="S72" i="3"/>
  <c r="P72" i="3"/>
  <c r="AI72" i="3"/>
  <c r="T72" i="3"/>
  <c r="U162" i="3"/>
  <c r="S162" i="3"/>
  <c r="P162" i="3"/>
  <c r="R162" i="3"/>
  <c r="T162" i="3"/>
  <c r="V162" i="3"/>
  <c r="Q162" i="3"/>
  <c r="X162" i="3"/>
  <c r="W162" i="3"/>
  <c r="Q302" i="3"/>
  <c r="U302" i="3"/>
  <c r="X302" i="3"/>
  <c r="P302" i="3"/>
  <c r="R302" i="3"/>
  <c r="S302" i="3"/>
  <c r="T302" i="3"/>
  <c r="V302" i="3"/>
  <c r="AH302" i="3"/>
  <c r="W302" i="3"/>
  <c r="R66" i="3"/>
  <c r="U66" i="3"/>
  <c r="Q66" i="3"/>
  <c r="P66" i="3"/>
  <c r="V66" i="3"/>
  <c r="S66" i="3"/>
  <c r="T66" i="3"/>
  <c r="X66" i="3"/>
  <c r="AH66" i="3"/>
  <c r="S112" i="3"/>
  <c r="T112" i="3"/>
  <c r="Q112" i="3"/>
  <c r="P112" i="3"/>
  <c r="R112" i="3"/>
  <c r="V112" i="3"/>
  <c r="X112" i="3"/>
  <c r="U112" i="3"/>
  <c r="O112" i="3"/>
  <c r="AH112" i="3"/>
  <c r="U129" i="3"/>
  <c r="T129" i="3"/>
  <c r="S129" i="3"/>
  <c r="X129" i="3"/>
  <c r="R129" i="3"/>
  <c r="P129" i="3"/>
  <c r="Q129" i="3"/>
  <c r="V129" i="3"/>
  <c r="AH129" i="3"/>
  <c r="AI129" i="3"/>
  <c r="V241" i="3"/>
  <c r="Q241" i="3"/>
  <c r="T241" i="3"/>
  <c r="R241" i="3"/>
  <c r="U241" i="3"/>
  <c r="X241" i="3"/>
  <c r="P241" i="3"/>
  <c r="S241" i="3"/>
  <c r="W241" i="3"/>
  <c r="O241" i="3"/>
  <c r="R274" i="3"/>
  <c r="P274" i="3"/>
  <c r="T274" i="3"/>
  <c r="U274" i="3"/>
  <c r="S274" i="3"/>
  <c r="V274" i="3"/>
  <c r="X274" i="3"/>
  <c r="Q274" i="3"/>
  <c r="AH274" i="3"/>
  <c r="AI274" i="3"/>
  <c r="O274" i="3"/>
  <c r="W274" i="3"/>
  <c r="V310" i="3"/>
  <c r="R310" i="3"/>
  <c r="P310" i="3"/>
  <c r="Q310" i="3"/>
  <c r="T310" i="3"/>
  <c r="U310" i="3"/>
  <c r="X310" i="3"/>
  <c r="S310" i="3"/>
  <c r="O310" i="3"/>
  <c r="AH310" i="3"/>
  <c r="U11" i="3"/>
  <c r="V11" i="3"/>
  <c r="R11" i="3"/>
  <c r="P11" i="3"/>
  <c r="AI11" i="3"/>
  <c r="S99" i="3"/>
  <c r="V99" i="3"/>
  <c r="U99" i="3"/>
  <c r="Q99" i="3"/>
  <c r="R99" i="3"/>
  <c r="X99" i="3"/>
  <c r="P99" i="3"/>
  <c r="T99" i="3"/>
  <c r="AH99" i="3"/>
  <c r="W99" i="3"/>
  <c r="Q212" i="3"/>
  <c r="T212" i="3"/>
  <c r="R212" i="3"/>
  <c r="V212" i="3"/>
  <c r="U212" i="3"/>
  <c r="X212" i="3"/>
  <c r="P212" i="3"/>
  <c r="S212" i="3"/>
  <c r="W212" i="3"/>
  <c r="AI212" i="3"/>
  <c r="AH212" i="3"/>
  <c r="T225" i="3"/>
  <c r="P225" i="3"/>
  <c r="S225" i="3"/>
  <c r="X225" i="3"/>
  <c r="V225" i="3"/>
  <c r="U225" i="3"/>
  <c r="Q225" i="3"/>
  <c r="R225" i="3"/>
  <c r="W225" i="3"/>
  <c r="AI225" i="3"/>
  <c r="AH225" i="3"/>
  <c r="X68" i="3"/>
  <c r="R68" i="3"/>
  <c r="P68" i="3"/>
  <c r="Q68" i="3"/>
  <c r="V68" i="3"/>
  <c r="U68" i="3"/>
  <c r="T68" i="3"/>
  <c r="AI68" i="3"/>
  <c r="R190" i="3"/>
  <c r="U190" i="3"/>
  <c r="Q190" i="3"/>
  <c r="P190" i="3"/>
  <c r="T190" i="3"/>
  <c r="V190" i="3"/>
  <c r="S190" i="3"/>
  <c r="X190" i="3"/>
  <c r="W190" i="3"/>
  <c r="O190" i="3"/>
  <c r="Q259" i="3"/>
  <c r="U259" i="3"/>
  <c r="R259" i="3"/>
  <c r="X259" i="3"/>
  <c r="V259" i="3"/>
  <c r="T259" i="3"/>
  <c r="S259" i="3"/>
  <c r="P259" i="3"/>
  <c r="AI259" i="3"/>
  <c r="W259" i="3"/>
  <c r="X272" i="3"/>
  <c r="T272" i="3"/>
  <c r="S272" i="3"/>
  <c r="U272" i="3"/>
  <c r="V272" i="3"/>
  <c r="Q272" i="3"/>
  <c r="R272" i="3"/>
  <c r="P272" i="3"/>
  <c r="AI272" i="3"/>
  <c r="T62" i="3"/>
  <c r="X62" i="3"/>
  <c r="Q62" i="3"/>
  <c r="P62" i="3"/>
  <c r="U62" i="3"/>
  <c r="V62" i="3"/>
  <c r="S62" i="3"/>
  <c r="R62" i="3"/>
  <c r="AH62" i="3"/>
  <c r="V53" i="3"/>
  <c r="P53" i="3"/>
  <c r="T53" i="3"/>
  <c r="S53" i="3"/>
  <c r="U53" i="3"/>
  <c r="Q53" i="3"/>
  <c r="W53" i="3"/>
  <c r="X53" i="3"/>
  <c r="P138" i="3"/>
  <c r="Q138" i="3"/>
  <c r="S138" i="3"/>
  <c r="R138" i="3"/>
  <c r="X138" i="3"/>
  <c r="U138" i="3"/>
  <c r="T138" i="3"/>
  <c r="V138" i="3"/>
  <c r="O138" i="3"/>
  <c r="T220" i="3"/>
  <c r="S220" i="3"/>
  <c r="R220" i="3"/>
  <c r="P220" i="3"/>
  <c r="Q220" i="3"/>
  <c r="X220" i="3"/>
  <c r="U220" i="3"/>
  <c r="V220" i="3"/>
  <c r="W220" i="3"/>
  <c r="O220" i="3"/>
  <c r="U283" i="3"/>
  <c r="T283" i="3"/>
  <c r="S283" i="3"/>
  <c r="R283" i="3"/>
  <c r="V283" i="3"/>
  <c r="Q283" i="3"/>
  <c r="X283" i="3"/>
  <c r="P283" i="3"/>
  <c r="AH283" i="3"/>
  <c r="W283" i="3"/>
  <c r="O283" i="3"/>
  <c r="X7" i="3"/>
  <c r="S7" i="3"/>
  <c r="Q7" i="3"/>
  <c r="T7" i="3"/>
  <c r="V7" i="3"/>
  <c r="P7" i="3"/>
  <c r="AI7" i="3"/>
  <c r="Q76" i="3"/>
  <c r="P76" i="3"/>
  <c r="X76" i="3"/>
  <c r="U76" i="3"/>
  <c r="S76" i="3"/>
  <c r="T76" i="3"/>
  <c r="R76" i="3"/>
  <c r="V76" i="3"/>
  <c r="AI76" i="3"/>
  <c r="V198" i="3"/>
  <c r="U198" i="3"/>
  <c r="T198" i="3"/>
  <c r="R198" i="3"/>
  <c r="P198" i="3"/>
  <c r="X198" i="3"/>
  <c r="Q198" i="3"/>
  <c r="S198" i="3"/>
  <c r="W198" i="3"/>
  <c r="AI198" i="3"/>
  <c r="X177" i="3"/>
  <c r="S177" i="3"/>
  <c r="T177" i="3"/>
  <c r="P177" i="3"/>
  <c r="V177" i="3"/>
  <c r="R177" i="3"/>
  <c r="Q177" i="3"/>
  <c r="W177" i="3"/>
  <c r="U177" i="3"/>
  <c r="AI177" i="3"/>
  <c r="O177" i="3"/>
  <c r="T209" i="3"/>
  <c r="X209" i="3"/>
  <c r="P209" i="3"/>
  <c r="U209" i="3"/>
  <c r="S209" i="3"/>
  <c r="V209" i="3"/>
  <c r="Q209" i="3"/>
  <c r="R209" i="3"/>
  <c r="W209" i="3"/>
  <c r="O209" i="3"/>
  <c r="AH209" i="3"/>
  <c r="X51" i="3"/>
  <c r="S51" i="3"/>
  <c r="T51" i="3"/>
  <c r="R51" i="3"/>
  <c r="U51" i="3"/>
  <c r="Q51" i="3"/>
  <c r="P51" i="3"/>
  <c r="AI51" i="3"/>
  <c r="Q132" i="3"/>
  <c r="U132" i="3"/>
  <c r="S132" i="3"/>
  <c r="X132" i="3"/>
  <c r="R132" i="3"/>
  <c r="T132" i="3"/>
  <c r="P132" i="3"/>
  <c r="V132" i="3"/>
  <c r="O132" i="3"/>
  <c r="AI132" i="3"/>
  <c r="U193" i="3"/>
  <c r="P193" i="3"/>
  <c r="T193" i="3"/>
  <c r="V193" i="3"/>
  <c r="S193" i="3"/>
  <c r="X193" i="3"/>
  <c r="Q193" i="3"/>
  <c r="R193" i="3"/>
  <c r="O193" i="3"/>
  <c r="AI193" i="3"/>
  <c r="AH193" i="3"/>
  <c r="V250" i="3"/>
  <c r="U250" i="3"/>
  <c r="S250" i="3"/>
  <c r="R250" i="3"/>
  <c r="X250" i="3"/>
  <c r="Q250" i="3"/>
  <c r="P250" i="3"/>
  <c r="T250" i="3"/>
  <c r="O250" i="3"/>
  <c r="W250" i="3"/>
  <c r="AH250" i="3"/>
  <c r="AI250" i="3"/>
  <c r="O18" i="3"/>
  <c r="AH38" i="3"/>
  <c r="W16" i="3"/>
  <c r="AH28" i="3"/>
  <c r="W17" i="3"/>
  <c r="AH29" i="3"/>
  <c r="O54" i="3"/>
  <c r="AI62" i="3"/>
  <c r="O86" i="3"/>
  <c r="O51" i="3"/>
  <c r="AH71" i="3"/>
  <c r="O44" i="3"/>
  <c r="W52" i="3"/>
  <c r="O76" i="3"/>
  <c r="O107" i="3"/>
  <c r="AH69" i="3"/>
  <c r="O89" i="3"/>
  <c r="AI109" i="3"/>
  <c r="W69" i="3"/>
  <c r="AH132" i="3"/>
  <c r="AI144" i="3"/>
  <c r="AH160" i="3"/>
  <c r="AI130" i="3"/>
  <c r="O166" i="3"/>
  <c r="AH155" i="3"/>
  <c r="W176" i="3"/>
  <c r="W112" i="3"/>
  <c r="O197" i="3"/>
  <c r="AH192" i="3"/>
  <c r="O211" i="3"/>
  <c r="AH231" i="3"/>
  <c r="AI204" i="3"/>
  <c r="O253" i="3"/>
  <c r="O181" i="3"/>
  <c r="AH169" i="3"/>
  <c r="W235" i="3"/>
  <c r="O259" i="3"/>
  <c r="W279" i="3"/>
  <c r="O280" i="3"/>
  <c r="AI169" i="3"/>
  <c r="AH258" i="3"/>
  <c r="AH284" i="3"/>
  <c r="W290" i="3"/>
  <c r="AI268" i="3"/>
  <c r="V173" i="3"/>
  <c r="T173" i="3"/>
  <c r="U173" i="3"/>
  <c r="R173" i="3"/>
  <c r="P173" i="3"/>
  <c r="S173" i="3"/>
  <c r="Q173" i="3"/>
  <c r="X173" i="3"/>
  <c r="AH173" i="3"/>
  <c r="W173" i="3"/>
  <c r="AI173" i="3"/>
  <c r="O173" i="3"/>
  <c r="O297" i="3"/>
  <c r="X28" i="3"/>
  <c r="Q71" i="3"/>
  <c r="Q72" i="3"/>
  <c r="R53" i="3"/>
  <c r="R115" i="3"/>
  <c r="S32" i="3"/>
  <c r="Q42" i="3"/>
  <c r="V10" i="3"/>
  <c r="S10" i="3"/>
  <c r="R10" i="3"/>
  <c r="P10" i="3"/>
  <c r="Q10" i="3"/>
  <c r="U10" i="3"/>
  <c r="X10" i="3"/>
  <c r="AI10" i="3"/>
  <c r="X84" i="3"/>
  <c r="S84" i="3"/>
  <c r="Q84" i="3"/>
  <c r="R84" i="3"/>
  <c r="U84" i="3"/>
  <c r="P84" i="3"/>
  <c r="V84" i="3"/>
  <c r="AI84" i="3"/>
  <c r="V174" i="3"/>
  <c r="T174" i="3"/>
  <c r="S174" i="3"/>
  <c r="R174" i="3"/>
  <c r="Q174" i="3"/>
  <c r="U174" i="3"/>
  <c r="P174" i="3"/>
  <c r="X174" i="3"/>
  <c r="W174" i="3"/>
  <c r="O174" i="3"/>
  <c r="R203" i="3"/>
  <c r="P203" i="3"/>
  <c r="U203" i="3"/>
  <c r="X203" i="3"/>
  <c r="V203" i="3"/>
  <c r="T203" i="3"/>
  <c r="S203" i="3"/>
  <c r="Q203" i="3"/>
  <c r="AI203" i="3"/>
  <c r="O203" i="3"/>
  <c r="S254" i="3"/>
  <c r="Q254" i="3"/>
  <c r="P254" i="3"/>
  <c r="X254" i="3"/>
  <c r="V254" i="3"/>
  <c r="T254" i="3"/>
  <c r="U254" i="3"/>
  <c r="R254" i="3"/>
  <c r="W254" i="3"/>
  <c r="O254" i="3"/>
  <c r="T35" i="3"/>
  <c r="S35" i="3"/>
  <c r="X35" i="3"/>
  <c r="R35" i="3"/>
  <c r="P35" i="3"/>
  <c r="Q35" i="3"/>
  <c r="V35" i="3"/>
  <c r="AI35" i="3"/>
  <c r="V123" i="3"/>
  <c r="S123" i="3"/>
  <c r="U123" i="3"/>
  <c r="R123" i="3"/>
  <c r="X123" i="3"/>
  <c r="T123" i="3"/>
  <c r="AH123" i="3"/>
  <c r="Q123" i="3"/>
  <c r="X184" i="3"/>
  <c r="Q184" i="3"/>
  <c r="R184" i="3"/>
  <c r="P184" i="3"/>
  <c r="U184" i="3"/>
  <c r="S184" i="3"/>
  <c r="T184" i="3"/>
  <c r="V184" i="3"/>
  <c r="O184" i="3"/>
  <c r="W184" i="3"/>
  <c r="P299" i="3"/>
  <c r="R299" i="3"/>
  <c r="T299" i="3"/>
  <c r="Q299" i="3"/>
  <c r="S299" i="3"/>
  <c r="U299" i="3"/>
  <c r="X299" i="3"/>
  <c r="V299" i="3"/>
  <c r="AH299" i="3"/>
  <c r="O299" i="3"/>
  <c r="W299" i="3"/>
  <c r="T47" i="3"/>
  <c r="U47" i="3"/>
  <c r="X47" i="3"/>
  <c r="V47" i="3"/>
  <c r="S47" i="3"/>
  <c r="P47" i="3"/>
  <c r="R47" i="3"/>
  <c r="Q47" i="3"/>
  <c r="AI47" i="3"/>
  <c r="Q117" i="3"/>
  <c r="P117" i="3"/>
  <c r="X117" i="3"/>
  <c r="S117" i="3"/>
  <c r="U117" i="3"/>
  <c r="R117" i="3"/>
  <c r="V117" i="3"/>
  <c r="T117" i="3"/>
  <c r="V214" i="3"/>
  <c r="P214" i="3"/>
  <c r="R214" i="3"/>
  <c r="S214" i="3"/>
  <c r="U214" i="3"/>
  <c r="Q214" i="3"/>
  <c r="T214" i="3"/>
  <c r="X214" i="3"/>
  <c r="AH214" i="3"/>
  <c r="O214" i="3"/>
  <c r="S273" i="3"/>
  <c r="R273" i="3"/>
  <c r="T273" i="3"/>
  <c r="U273" i="3"/>
  <c r="Q273" i="3"/>
  <c r="V273" i="3"/>
  <c r="P273" i="3"/>
  <c r="X273" i="3"/>
  <c r="W273" i="3"/>
  <c r="O273" i="3"/>
  <c r="S287" i="3"/>
  <c r="T287" i="3"/>
  <c r="Q287" i="3"/>
  <c r="P287" i="3"/>
  <c r="R287" i="3"/>
  <c r="X287" i="3"/>
  <c r="U287" i="3"/>
  <c r="V287" i="3"/>
  <c r="AH287" i="3"/>
  <c r="W287" i="3"/>
  <c r="AI287" i="3"/>
  <c r="Q242" i="3"/>
  <c r="S242" i="3"/>
  <c r="X242" i="3"/>
  <c r="R242" i="3"/>
  <c r="T242" i="3"/>
  <c r="P242" i="3"/>
  <c r="U242" i="3"/>
  <c r="V242" i="3"/>
  <c r="O242" i="3"/>
  <c r="AI242" i="3"/>
  <c r="W242" i="3"/>
  <c r="AH242" i="3"/>
  <c r="P12" i="3"/>
  <c r="V12" i="3"/>
  <c r="U12" i="3"/>
  <c r="Q12" i="3"/>
  <c r="S12" i="3"/>
  <c r="R12" i="3"/>
  <c r="AI12" i="3"/>
  <c r="T12" i="3"/>
  <c r="U148" i="3"/>
  <c r="P148" i="3"/>
  <c r="V148" i="3"/>
  <c r="R148" i="3"/>
  <c r="Q148" i="3"/>
  <c r="T148" i="3"/>
  <c r="S148" i="3"/>
  <c r="O148" i="3"/>
  <c r="X148" i="3"/>
  <c r="AI148" i="3"/>
  <c r="V261" i="3"/>
  <c r="T261" i="3"/>
  <c r="U261" i="3"/>
  <c r="Q261" i="3"/>
  <c r="P261" i="3"/>
  <c r="R261" i="3"/>
  <c r="S261" i="3"/>
  <c r="X261" i="3"/>
  <c r="W261" i="3"/>
  <c r="AH261" i="3"/>
  <c r="O261" i="3"/>
  <c r="U26" i="3"/>
  <c r="S26" i="3"/>
  <c r="P26" i="3"/>
  <c r="V26" i="3"/>
  <c r="Q26" i="3"/>
  <c r="R26" i="3"/>
  <c r="AI26" i="3"/>
  <c r="T91" i="3"/>
  <c r="X91" i="3"/>
  <c r="R91" i="3"/>
  <c r="S91" i="3"/>
  <c r="P91" i="3"/>
  <c r="Q91" i="3"/>
  <c r="U91" i="3"/>
  <c r="V91" i="3"/>
  <c r="P121" i="3"/>
  <c r="Q121" i="3"/>
  <c r="R121" i="3"/>
  <c r="X121" i="3"/>
  <c r="U121" i="3"/>
  <c r="T121" i="3"/>
  <c r="S121" i="3"/>
  <c r="O121" i="3"/>
  <c r="V121" i="3"/>
  <c r="P267" i="3"/>
  <c r="U267" i="3"/>
  <c r="R267" i="3"/>
  <c r="X267" i="3"/>
  <c r="Q267" i="3"/>
  <c r="S267" i="3"/>
  <c r="V267" i="3"/>
  <c r="T267" i="3"/>
  <c r="W267" i="3"/>
  <c r="X252" i="3"/>
  <c r="T252" i="3"/>
  <c r="S252" i="3"/>
  <c r="R252" i="3"/>
  <c r="V252" i="3"/>
  <c r="Q252" i="3"/>
  <c r="P252" i="3"/>
  <c r="U252" i="3"/>
  <c r="AI252" i="3"/>
  <c r="O252" i="3"/>
  <c r="R94" i="3"/>
  <c r="Q94" i="3"/>
  <c r="S94" i="3"/>
  <c r="U94" i="3"/>
  <c r="V94" i="3"/>
  <c r="X94" i="3"/>
  <c r="P94" i="3"/>
  <c r="T94" i="3"/>
  <c r="AH94" i="3"/>
  <c r="X97" i="3"/>
  <c r="T97" i="3"/>
  <c r="P97" i="3"/>
  <c r="U97" i="3"/>
  <c r="V97" i="3"/>
  <c r="R97" i="3"/>
  <c r="S97" i="3"/>
  <c r="O97" i="3"/>
  <c r="W97" i="3"/>
  <c r="P168" i="3"/>
  <c r="U168" i="3"/>
  <c r="X168" i="3"/>
  <c r="Q168" i="3"/>
  <c r="T168" i="3"/>
  <c r="S168" i="3"/>
  <c r="R168" i="3"/>
  <c r="V168" i="3"/>
  <c r="O168" i="3"/>
  <c r="W168" i="3"/>
  <c r="V237" i="3"/>
  <c r="U237" i="3"/>
  <c r="T237" i="3"/>
  <c r="Q237" i="3"/>
  <c r="P237" i="3"/>
  <c r="R237" i="3"/>
  <c r="X237" i="3"/>
  <c r="S237" i="3"/>
  <c r="W237" i="3"/>
  <c r="AI237" i="3"/>
  <c r="V39" i="3"/>
  <c r="S39" i="3"/>
  <c r="R39" i="3"/>
  <c r="AI39" i="3"/>
  <c r="V127" i="3"/>
  <c r="X127" i="3"/>
  <c r="T127" i="3"/>
  <c r="Q127" i="3"/>
  <c r="S127" i="3"/>
  <c r="U127" i="3"/>
  <c r="R127" i="3"/>
  <c r="AH127" i="3"/>
  <c r="O127" i="3"/>
  <c r="T118" i="3"/>
  <c r="X118" i="3"/>
  <c r="S118" i="3"/>
  <c r="P118" i="3"/>
  <c r="U118" i="3"/>
  <c r="R118" i="3"/>
  <c r="V118" i="3"/>
  <c r="O118" i="3"/>
  <c r="P257" i="3"/>
  <c r="V257" i="3"/>
  <c r="U257" i="3"/>
  <c r="Q257" i="3"/>
  <c r="T257" i="3"/>
  <c r="R257" i="3"/>
  <c r="X257" i="3"/>
  <c r="S257" i="3"/>
  <c r="W257" i="3"/>
  <c r="O257" i="3"/>
  <c r="Q289" i="3"/>
  <c r="U289" i="3"/>
  <c r="P289" i="3"/>
  <c r="V289" i="3"/>
  <c r="R289" i="3"/>
  <c r="X289" i="3"/>
  <c r="S289" i="3"/>
  <c r="T289" i="3"/>
  <c r="O289" i="3"/>
  <c r="AH289" i="3"/>
  <c r="P64" i="3"/>
  <c r="V64" i="3"/>
  <c r="R64" i="3"/>
  <c r="X64" i="3"/>
  <c r="AI64" i="3"/>
  <c r="T64" i="3"/>
  <c r="U64" i="3"/>
  <c r="V186" i="3"/>
  <c r="U186" i="3"/>
  <c r="Q186" i="3"/>
  <c r="R186" i="3"/>
  <c r="P186" i="3"/>
  <c r="T186" i="3"/>
  <c r="X186" i="3"/>
  <c r="S186" i="3"/>
  <c r="W186" i="3"/>
  <c r="R228" i="3"/>
  <c r="V228" i="3"/>
  <c r="U228" i="3"/>
  <c r="P228" i="3"/>
  <c r="Q228" i="3"/>
  <c r="X228" i="3"/>
  <c r="T228" i="3"/>
  <c r="S228" i="3"/>
  <c r="W228" i="3"/>
  <c r="AH228" i="3"/>
  <c r="AI228" i="3"/>
  <c r="Q276" i="3"/>
  <c r="X276" i="3"/>
  <c r="P276" i="3"/>
  <c r="V276" i="3"/>
  <c r="U276" i="3"/>
  <c r="T276" i="3"/>
  <c r="S276" i="3"/>
  <c r="R276" i="3"/>
  <c r="O276" i="3"/>
  <c r="AH276" i="3"/>
  <c r="AH18" i="3"/>
  <c r="O30" i="3"/>
  <c r="W38" i="3"/>
  <c r="O27" i="3"/>
  <c r="W35" i="3"/>
  <c r="W28" i="3"/>
  <c r="AH9" i="3"/>
  <c r="O21" i="3"/>
  <c r="W29" i="3"/>
  <c r="AI42" i="3"/>
  <c r="W54" i="3"/>
  <c r="O66" i="3"/>
  <c r="W86" i="3"/>
  <c r="O37" i="3"/>
  <c r="AH51" i="3"/>
  <c r="W71" i="3"/>
  <c r="AH44" i="3"/>
  <c r="O56" i="3"/>
  <c r="W64" i="3"/>
  <c r="AH76" i="3"/>
  <c r="O88" i="3"/>
  <c r="W107" i="3"/>
  <c r="O123" i="3"/>
  <c r="O45" i="3"/>
  <c r="AI97" i="3"/>
  <c r="W132" i="3"/>
  <c r="AH148" i="3"/>
  <c r="AI160" i="3"/>
  <c r="AH117" i="3"/>
  <c r="W138" i="3"/>
  <c r="AH166" i="3"/>
  <c r="O182" i="3"/>
  <c r="AI104" i="3"/>
  <c r="AI125" i="3"/>
  <c r="W164" i="3"/>
  <c r="AI176" i="3"/>
  <c r="AI112" i="3"/>
  <c r="AI199" i="3"/>
  <c r="O222" i="3"/>
  <c r="AI159" i="3"/>
  <c r="AH199" i="3"/>
  <c r="O215" i="3"/>
  <c r="AI116" i="3"/>
  <c r="O143" i="3"/>
  <c r="O233" i="3"/>
  <c r="AH253" i="3"/>
  <c r="AI273" i="3"/>
  <c r="T131" i="3"/>
  <c r="Q131" i="3"/>
  <c r="V131" i="3"/>
  <c r="X131" i="3"/>
  <c r="P131" i="3"/>
  <c r="S131" i="3"/>
  <c r="R131" i="3"/>
  <c r="U131" i="3"/>
  <c r="AH131" i="3"/>
  <c r="W131" i="3"/>
  <c r="O131" i="3"/>
  <c r="AH181" i="3"/>
  <c r="W181" i="3"/>
  <c r="O239" i="3"/>
  <c r="AH259" i="3"/>
  <c r="O268" i="3"/>
  <c r="O256" i="3"/>
  <c r="AI279" i="3"/>
  <c r="O303" i="3"/>
  <c r="O288" i="3"/>
  <c r="O282" i="3"/>
  <c r="AI276" i="3"/>
  <c r="AI192" i="3"/>
  <c r="AH300" i="3"/>
  <c r="W310" i="3"/>
  <c r="AI248" i="3"/>
  <c r="S285" i="3"/>
  <c r="R285" i="3"/>
  <c r="T285" i="3"/>
  <c r="X285" i="3"/>
  <c r="Q285" i="3"/>
  <c r="P285" i="3"/>
  <c r="U285" i="3"/>
  <c r="V285" i="3"/>
  <c r="AH285" i="3"/>
  <c r="AI285" i="3"/>
  <c r="O285" i="3"/>
  <c r="O301" i="3"/>
  <c r="V31" i="3"/>
  <c r="Q45" i="3"/>
  <c r="X6" i="3"/>
  <c r="T84" i="3"/>
  <c r="P14" i="3"/>
  <c r="U40" i="3"/>
  <c r="P34" i="3"/>
  <c r="R16" i="3"/>
  <c r="U24" i="3"/>
  <c r="S74" i="3"/>
  <c r="S25" i="3"/>
  <c r="P70" i="3"/>
  <c r="U70" i="3"/>
  <c r="S70" i="3"/>
  <c r="V70" i="3"/>
  <c r="T70" i="3"/>
  <c r="Q70" i="3"/>
  <c r="X70" i="3"/>
  <c r="X124" i="3"/>
  <c r="Q124" i="3"/>
  <c r="P124" i="3"/>
  <c r="R124" i="3"/>
  <c r="S124" i="3"/>
  <c r="U124" i="3"/>
  <c r="W124" i="3"/>
  <c r="O124" i="3"/>
  <c r="U218" i="3"/>
  <c r="V218" i="3"/>
  <c r="Q218" i="3"/>
  <c r="R218" i="3"/>
  <c r="T218" i="3"/>
  <c r="X218" i="3"/>
  <c r="P218" i="3"/>
  <c r="S218" i="3"/>
  <c r="AH218" i="3"/>
  <c r="R291" i="3"/>
  <c r="U291" i="3"/>
  <c r="X291" i="3"/>
  <c r="P291" i="3"/>
  <c r="Q291" i="3"/>
  <c r="S291" i="3"/>
  <c r="T291" i="3"/>
  <c r="V291" i="3"/>
  <c r="AH291" i="3"/>
  <c r="S309" i="3"/>
  <c r="U309" i="3"/>
  <c r="R309" i="3"/>
  <c r="Q309" i="3"/>
  <c r="X309" i="3"/>
  <c r="V309" i="3"/>
  <c r="P309" i="3"/>
  <c r="T309" i="3"/>
  <c r="AI309" i="3"/>
  <c r="AH70" i="3"/>
  <c r="W218" i="3"/>
  <c r="Q187" i="3"/>
  <c r="T187" i="3"/>
  <c r="U187" i="3"/>
  <c r="P187" i="3"/>
  <c r="S187" i="3"/>
  <c r="R187" i="3"/>
  <c r="V187" i="3"/>
  <c r="X187" i="3"/>
  <c r="O187" i="3"/>
  <c r="T238" i="3"/>
  <c r="R238" i="3"/>
  <c r="X238" i="3"/>
  <c r="V238" i="3"/>
  <c r="S238" i="3"/>
  <c r="Q238" i="3"/>
  <c r="P238" i="3"/>
  <c r="U238" i="3"/>
  <c r="AH238" i="3"/>
  <c r="AH309" i="3"/>
  <c r="R70" i="3"/>
  <c r="P79" i="3"/>
  <c r="X79" i="3"/>
  <c r="R79" i="3"/>
  <c r="U79" i="3"/>
  <c r="O79" i="3"/>
  <c r="W79" i="3"/>
  <c r="R165" i="3"/>
  <c r="Q165" i="3"/>
  <c r="T165" i="3"/>
  <c r="P165" i="3"/>
  <c r="U165" i="3"/>
  <c r="S165" i="3"/>
  <c r="X165" i="3"/>
  <c r="V165" i="3"/>
  <c r="AI165" i="3"/>
  <c r="AI291" i="3"/>
  <c r="S244" i="3"/>
  <c r="V244" i="3"/>
  <c r="P244" i="3"/>
  <c r="X244" i="3"/>
  <c r="U244" i="3"/>
  <c r="Q244" i="3"/>
  <c r="T244" i="3"/>
  <c r="R244" i="3"/>
  <c r="AH244" i="3"/>
  <c r="AI244" i="3"/>
  <c r="T124" i="3"/>
  <c r="R22" i="3"/>
  <c r="X22" i="3"/>
  <c r="V22" i="3"/>
  <c r="R96" i="3"/>
  <c r="X96" i="3"/>
  <c r="P96" i="3"/>
  <c r="T96" i="3"/>
  <c r="U96" i="3"/>
  <c r="S96" i="3"/>
  <c r="V96" i="3"/>
  <c r="AI96" i="3"/>
  <c r="S149" i="3"/>
  <c r="R149" i="3"/>
  <c r="T149" i="3"/>
  <c r="U149" i="3"/>
  <c r="V149" i="3"/>
  <c r="P149" i="3"/>
  <c r="X149" i="3"/>
  <c r="Q149" i="3"/>
  <c r="O149" i="3"/>
  <c r="S171" i="3"/>
  <c r="R171" i="3"/>
  <c r="X171" i="3"/>
  <c r="P171" i="3"/>
  <c r="U171" i="3"/>
  <c r="V171" i="3"/>
  <c r="T171" i="3"/>
  <c r="Q171" i="3"/>
  <c r="O171" i="3"/>
  <c r="W171" i="3"/>
  <c r="S286" i="3"/>
  <c r="V286" i="3"/>
  <c r="T286" i="3"/>
  <c r="R286" i="3"/>
  <c r="U286" i="3"/>
  <c r="Q286" i="3"/>
  <c r="P286" i="3"/>
  <c r="X286" i="3"/>
  <c r="AH286" i="3"/>
  <c r="AI22" i="3"/>
  <c r="S49" i="3"/>
  <c r="Q49" i="3"/>
  <c r="X49" i="3"/>
  <c r="V49" i="3"/>
  <c r="T49" i="3"/>
  <c r="AH49" i="3"/>
  <c r="AI49" i="3"/>
  <c r="V262" i="3"/>
  <c r="T262" i="3"/>
  <c r="S262" i="3"/>
  <c r="U262" i="3"/>
  <c r="X262" i="3"/>
  <c r="Q262" i="3"/>
  <c r="R262" i="3"/>
  <c r="P262" i="3"/>
  <c r="O262" i="3"/>
  <c r="S293" i="3"/>
  <c r="U293" i="3"/>
  <c r="V293" i="3"/>
  <c r="Q293" i="3"/>
  <c r="P293" i="3"/>
  <c r="T293" i="3"/>
  <c r="R293" i="3"/>
  <c r="X293" i="3"/>
  <c r="O293" i="3"/>
  <c r="AI293" i="3"/>
  <c r="Q278" i="3"/>
  <c r="S278" i="3"/>
  <c r="T278" i="3"/>
  <c r="U278" i="3"/>
  <c r="R278" i="3"/>
  <c r="P278" i="3"/>
  <c r="V278" i="3"/>
  <c r="X278" i="3"/>
  <c r="O278" i="3"/>
  <c r="U22" i="3"/>
  <c r="U49" i="3"/>
  <c r="V124" i="3"/>
  <c r="AI149" i="3"/>
  <c r="W165" i="3"/>
  <c r="V135" i="3"/>
  <c r="U135" i="3"/>
  <c r="R135" i="3"/>
  <c r="P135" i="3"/>
  <c r="Q135" i="3"/>
  <c r="X135" i="3"/>
  <c r="T135" i="3"/>
  <c r="S135" i="3"/>
  <c r="O135" i="3"/>
  <c r="O309" i="3"/>
  <c r="R49" i="3"/>
  <c r="S93" i="3"/>
  <c r="P93" i="3"/>
  <c r="V93" i="3"/>
  <c r="R93" i="3"/>
  <c r="T93" i="3"/>
  <c r="Q93" i="3"/>
  <c r="X93" i="3"/>
  <c r="U93" i="3"/>
  <c r="Q151" i="3"/>
  <c r="S151" i="3"/>
  <c r="R151" i="3"/>
  <c r="P151" i="3"/>
  <c r="V151" i="3"/>
  <c r="U151" i="3"/>
  <c r="T151" i="3"/>
  <c r="S195" i="3"/>
  <c r="P195" i="3"/>
  <c r="Q195" i="3"/>
  <c r="V195" i="3"/>
  <c r="U195" i="3"/>
  <c r="X195" i="3"/>
  <c r="T195" i="3"/>
  <c r="R195" i="3"/>
  <c r="N3" i="3"/>
  <c r="T3" i="3" s="1"/>
  <c r="AF195" i="3" l="1"/>
  <c r="AD244" i="3"/>
  <c r="AF272" i="3"/>
  <c r="AD183" i="3"/>
  <c r="AD217" i="3"/>
  <c r="AE297" i="3"/>
  <c r="AE20" i="3"/>
  <c r="AF189" i="3"/>
  <c r="AD305" i="3"/>
  <c r="AG61" i="3"/>
  <c r="AF253" i="3"/>
  <c r="AG176" i="3"/>
  <c r="AD294" i="3"/>
  <c r="AE313" i="3"/>
  <c r="AD77" i="3"/>
  <c r="AB77" i="3" s="1"/>
  <c r="AG246" i="3"/>
  <c r="AF158" i="3"/>
  <c r="AG113" i="3"/>
  <c r="AF281" i="3"/>
  <c r="AF77" i="3"/>
  <c r="AG238" i="3"/>
  <c r="AF20" i="3"/>
  <c r="AD289" i="3"/>
  <c r="AG30" i="3"/>
  <c r="AE77" i="3"/>
  <c r="AG286" i="3"/>
  <c r="AG77" i="3"/>
  <c r="AG20" i="3"/>
  <c r="AD113" i="3"/>
  <c r="AE113" i="3"/>
  <c r="AE61" i="3"/>
  <c r="AD61" i="3"/>
  <c r="AB61" i="3" s="1"/>
  <c r="AF113" i="3"/>
  <c r="AF61" i="3"/>
  <c r="AE151" i="3"/>
  <c r="AE135" i="3"/>
  <c r="AG293" i="3"/>
  <c r="AE244" i="3"/>
  <c r="AF238" i="3"/>
  <c r="AG70" i="3"/>
  <c r="AE237" i="3"/>
  <c r="AD173" i="3"/>
  <c r="AF283" i="3"/>
  <c r="AE259" i="3"/>
  <c r="AF225" i="3"/>
  <c r="AF310" i="3"/>
  <c r="AF243" i="3"/>
  <c r="AF143" i="3"/>
  <c r="AG34" i="3"/>
  <c r="AD258" i="3"/>
  <c r="AF297" i="3"/>
  <c r="AG301" i="3"/>
  <c r="AD277" i="3"/>
  <c r="AF145" i="3"/>
  <c r="AF305" i="3"/>
  <c r="AE282" i="3"/>
  <c r="AF164" i="3"/>
  <c r="AF260" i="3"/>
  <c r="AG120" i="3"/>
  <c r="AE235" i="3"/>
  <c r="AD312" i="3"/>
  <c r="AF275" i="3"/>
  <c r="AG236" i="3"/>
  <c r="AE251" i="3"/>
  <c r="AD159" i="3"/>
  <c r="AE245" i="3"/>
  <c r="AE205" i="3"/>
  <c r="AD167" i="3"/>
  <c r="AF313" i="3"/>
  <c r="AE284" i="3"/>
  <c r="AE181" i="3"/>
  <c r="AF211" i="3"/>
  <c r="AF130" i="3"/>
  <c r="AE39" i="3"/>
  <c r="AD246" i="3"/>
  <c r="AE264" i="3"/>
  <c r="AE78" i="3"/>
  <c r="AE296" i="3"/>
  <c r="AF210" i="3"/>
  <c r="AD281" i="3"/>
  <c r="AD314" i="3"/>
  <c r="AE106" i="3"/>
  <c r="AD270" i="3"/>
  <c r="AE248" i="3"/>
  <c r="AD216" i="3"/>
  <c r="AD20" i="3"/>
  <c r="AB20" i="3" s="1"/>
  <c r="AG195" i="3"/>
  <c r="AG278" i="3"/>
  <c r="AF286" i="3"/>
  <c r="AE171" i="3"/>
  <c r="AG309" i="3"/>
  <c r="AG124" i="3"/>
  <c r="AF289" i="3"/>
  <c r="AG10" i="3"/>
  <c r="AF209" i="3"/>
  <c r="AE99" i="3"/>
  <c r="AD291" i="3"/>
  <c r="AF291" i="3"/>
  <c r="AG291" i="3"/>
  <c r="AE291" i="3"/>
  <c r="AB291" i="3" s="1"/>
  <c r="AF262" i="3"/>
  <c r="AD262" i="3"/>
  <c r="AG262" i="3"/>
  <c r="AE262" i="3"/>
  <c r="AG149" i="3"/>
  <c r="AF149" i="3"/>
  <c r="AE149" i="3"/>
  <c r="AD149" i="3"/>
  <c r="AB149" i="3" s="1"/>
  <c r="AG165" i="3"/>
  <c r="AF165" i="3"/>
  <c r="AE165" i="3"/>
  <c r="AD165" i="3"/>
  <c r="AF131" i="3"/>
  <c r="AG131" i="3"/>
  <c r="AE131" i="3"/>
  <c r="AD131" i="3"/>
  <c r="AF228" i="3"/>
  <c r="AG228" i="3"/>
  <c r="AE228" i="3"/>
  <c r="AD228" i="3"/>
  <c r="AG267" i="3"/>
  <c r="AF267" i="3"/>
  <c r="AE267" i="3"/>
  <c r="AD267" i="3"/>
  <c r="AB267" i="3" s="1"/>
  <c r="AG177" i="3"/>
  <c r="AF177" i="3"/>
  <c r="AD177" i="3"/>
  <c r="AE177" i="3"/>
  <c r="AF62" i="3"/>
  <c r="AE62" i="3"/>
  <c r="AG62" i="3"/>
  <c r="AD62" i="3"/>
  <c r="AB62" i="3" s="1"/>
  <c r="AG241" i="3"/>
  <c r="AF241" i="3"/>
  <c r="AD241" i="3"/>
  <c r="AE241" i="3"/>
  <c r="AD137" i="3"/>
  <c r="AG137" i="3"/>
  <c r="AF137" i="3"/>
  <c r="AE280" i="3"/>
  <c r="AF280" i="3"/>
  <c r="AG280" i="3"/>
  <c r="AG33" i="3"/>
  <c r="AF33" i="3"/>
  <c r="AD33" i="3"/>
  <c r="AE33" i="3"/>
  <c r="AD219" i="3"/>
  <c r="AF219" i="3"/>
  <c r="AG219" i="3"/>
  <c r="AD224" i="3"/>
  <c r="AB224" i="3" s="1"/>
  <c r="AF224" i="3"/>
  <c r="AG224" i="3"/>
  <c r="AG40" i="3"/>
  <c r="AF40" i="3"/>
  <c r="AE40" i="3"/>
  <c r="AD40" i="3"/>
  <c r="AE71" i="3"/>
  <c r="AG71" i="3"/>
  <c r="AF71" i="3"/>
  <c r="AD71" i="3"/>
  <c r="AG23" i="3"/>
  <c r="AF23" i="3"/>
  <c r="AE23" i="3"/>
  <c r="AD227" i="3"/>
  <c r="AF227" i="3"/>
  <c r="AG227" i="3"/>
  <c r="AF73" i="3"/>
  <c r="AG73" i="3"/>
  <c r="AE73" i="3"/>
  <c r="AD73" i="3"/>
  <c r="AG201" i="3"/>
  <c r="AD201" i="3"/>
  <c r="AF201" i="3"/>
  <c r="AE201" i="3"/>
  <c r="AG263" i="3"/>
  <c r="AF263" i="3"/>
  <c r="AD263" i="3"/>
  <c r="AE263" i="3"/>
  <c r="AD101" i="3"/>
  <c r="AG101" i="3"/>
  <c r="AF101" i="3"/>
  <c r="AB101" i="3" s="1"/>
  <c r="AG179" i="3"/>
  <c r="AF179" i="3"/>
  <c r="AE179" i="3"/>
  <c r="AD179" i="3"/>
  <c r="AD58" i="3"/>
  <c r="AF58" i="3"/>
  <c r="AG58" i="3"/>
  <c r="AE58" i="3"/>
  <c r="AE192" i="3"/>
  <c r="AF192" i="3"/>
  <c r="AG192" i="3"/>
  <c r="AG89" i="3"/>
  <c r="AF89" i="3"/>
  <c r="AD89" i="3"/>
  <c r="AE89" i="3"/>
  <c r="AG311" i="3"/>
  <c r="AF311" i="3"/>
  <c r="AD311" i="3"/>
  <c r="AE311" i="3"/>
  <c r="AE54" i="3"/>
  <c r="AD54" i="3"/>
  <c r="AG63" i="3"/>
  <c r="AF63" i="3"/>
  <c r="AE63" i="3"/>
  <c r="AD63" i="3"/>
  <c r="AG31" i="3"/>
  <c r="AE31" i="3"/>
  <c r="AD31" i="3"/>
  <c r="AF31" i="3"/>
  <c r="AF246" i="3"/>
  <c r="AD313" i="3"/>
  <c r="AE305" i="3"/>
  <c r="AD297" i="3"/>
  <c r="AE289" i="3"/>
  <c r="AG281" i="3"/>
  <c r="AF244" i="3"/>
  <c r="AE137" i="3"/>
  <c r="AD79" i="3"/>
  <c r="AG79" i="3"/>
  <c r="AE79" i="3"/>
  <c r="AG127" i="3"/>
  <c r="AE127" i="3"/>
  <c r="AF127" i="3"/>
  <c r="AD127" i="3"/>
  <c r="AD35" i="3"/>
  <c r="AF35" i="3"/>
  <c r="AG35" i="3"/>
  <c r="AF166" i="3"/>
  <c r="AG166" i="3"/>
  <c r="AD166" i="3"/>
  <c r="AE166" i="3"/>
  <c r="AD283" i="3"/>
  <c r="AG283" i="3"/>
  <c r="AE283" i="3"/>
  <c r="AE66" i="3"/>
  <c r="AG66" i="3"/>
  <c r="AF66" i="3"/>
  <c r="AD66" i="3"/>
  <c r="AG55" i="3"/>
  <c r="AE55" i="3"/>
  <c r="AF55" i="3"/>
  <c r="AD55" i="3"/>
  <c r="AB55" i="3" s="1"/>
  <c r="AE5" i="3"/>
  <c r="AF5" i="3"/>
  <c r="AD5" i="3"/>
  <c r="AF196" i="3"/>
  <c r="AG196" i="3"/>
  <c r="AE196" i="3"/>
  <c r="AD196" i="3"/>
  <c r="AE134" i="3"/>
  <c r="AF134" i="3"/>
  <c r="AG134" i="3"/>
  <c r="AD134" i="3"/>
  <c r="AE230" i="3"/>
  <c r="AF230" i="3"/>
  <c r="AG230" i="3"/>
  <c r="AE300" i="3"/>
  <c r="AD300" i="3"/>
  <c r="AG300" i="3"/>
  <c r="AF300" i="3"/>
  <c r="AF199" i="3"/>
  <c r="AG199" i="3"/>
  <c r="AD199" i="3"/>
  <c r="AF307" i="3"/>
  <c r="AG307" i="3"/>
  <c r="AE307" i="3"/>
  <c r="AG169" i="3"/>
  <c r="AD169" i="3"/>
  <c r="AF169" i="3"/>
  <c r="AE169" i="3"/>
  <c r="AD100" i="3"/>
  <c r="AF100" i="3"/>
  <c r="AG100" i="3"/>
  <c r="AE100" i="3"/>
  <c r="AD154" i="3"/>
  <c r="AF154" i="3"/>
  <c r="AE154" i="3"/>
  <c r="AD200" i="3"/>
  <c r="AF200" i="3"/>
  <c r="AG200" i="3"/>
  <c r="AD102" i="3"/>
  <c r="AE102" i="3"/>
  <c r="AF102" i="3"/>
  <c r="AG102" i="3"/>
  <c r="AD245" i="3"/>
  <c r="AG245" i="3"/>
  <c r="AF245" i="3"/>
  <c r="AF240" i="3"/>
  <c r="AG240" i="3"/>
  <c r="AD240" i="3"/>
  <c r="AE240" i="3"/>
  <c r="AG182" i="3"/>
  <c r="AD182" i="3"/>
  <c r="AF182" i="3"/>
  <c r="AE182" i="3"/>
  <c r="AG45" i="3"/>
  <c r="AF45" i="3"/>
  <c r="AE45" i="3"/>
  <c r="AD45" i="3"/>
  <c r="AB45" i="3" s="1"/>
  <c r="AD269" i="3"/>
  <c r="AG269" i="3"/>
  <c r="AF269" i="3"/>
  <c r="AE117" i="3"/>
  <c r="AG117" i="3"/>
  <c r="AF117" i="3"/>
  <c r="AD117" i="3"/>
  <c r="AE218" i="3"/>
  <c r="AF218" i="3"/>
  <c r="AB218" i="3" s="1"/>
  <c r="AG218" i="3"/>
  <c r="AG74" i="3"/>
  <c r="AF74" i="3"/>
  <c r="AE74" i="3"/>
  <c r="AD74" i="3"/>
  <c r="AG119" i="3"/>
  <c r="AF119" i="3"/>
  <c r="AE119" i="3"/>
  <c r="AD119" i="3"/>
  <c r="AE246" i="3"/>
  <c r="AD135" i="3"/>
  <c r="AE227" i="3"/>
  <c r="AE101" i="3"/>
  <c r="AE285" i="3"/>
  <c r="AF285" i="3"/>
  <c r="AE186" i="3"/>
  <c r="AF186" i="3"/>
  <c r="AD186" i="3"/>
  <c r="AG186" i="3"/>
  <c r="AE118" i="3"/>
  <c r="AG118" i="3"/>
  <c r="AD118" i="3"/>
  <c r="AF118" i="3"/>
  <c r="AG97" i="3"/>
  <c r="AF97" i="3"/>
  <c r="AD97" i="3"/>
  <c r="AE97" i="3"/>
  <c r="AF91" i="3"/>
  <c r="AG91" i="3"/>
  <c r="AE91" i="3"/>
  <c r="AD91" i="3"/>
  <c r="AB91" i="3" s="1"/>
  <c r="AE242" i="3"/>
  <c r="AF242" i="3"/>
  <c r="AG242" i="3"/>
  <c r="AG47" i="3"/>
  <c r="AE47" i="3"/>
  <c r="AF47" i="3"/>
  <c r="AD47" i="3"/>
  <c r="AB47" i="3" s="1"/>
  <c r="AF254" i="3"/>
  <c r="AG254" i="3"/>
  <c r="AD254" i="3"/>
  <c r="AG193" i="3"/>
  <c r="AD193" i="3"/>
  <c r="AF193" i="3"/>
  <c r="AE193" i="3"/>
  <c r="AF220" i="3"/>
  <c r="AE220" i="3"/>
  <c r="AG220" i="3"/>
  <c r="AD220" i="3"/>
  <c r="AD259" i="3"/>
  <c r="AF259" i="3"/>
  <c r="AG259" i="3"/>
  <c r="AG225" i="3"/>
  <c r="AD225" i="3"/>
  <c r="AE225" i="3"/>
  <c r="AF129" i="3"/>
  <c r="AG129" i="3"/>
  <c r="AD129" i="3"/>
  <c r="AE129" i="3"/>
  <c r="AE162" i="3"/>
  <c r="AF162" i="3"/>
  <c r="AG162" i="3"/>
  <c r="AD162" i="3"/>
  <c r="AB162" i="3" s="1"/>
  <c r="AE150" i="3"/>
  <c r="AG150" i="3"/>
  <c r="AD150" i="3"/>
  <c r="AF150" i="3"/>
  <c r="AD81" i="3"/>
  <c r="AF81" i="3"/>
  <c r="AE81" i="3"/>
  <c r="AG57" i="3"/>
  <c r="AF57" i="3"/>
  <c r="AD57" i="3"/>
  <c r="AE57" i="3"/>
  <c r="AD44" i="3"/>
  <c r="AG44" i="3"/>
  <c r="AF44" i="3"/>
  <c r="AD107" i="3"/>
  <c r="AG107" i="3"/>
  <c r="AF107" i="3"/>
  <c r="AE107" i="3"/>
  <c r="AG223" i="3"/>
  <c r="AF223" i="3"/>
  <c r="AD223" i="3"/>
  <c r="AE223" i="3"/>
  <c r="AG126" i="3"/>
  <c r="AE126" i="3"/>
  <c r="AF126" i="3"/>
  <c r="AD126" i="3"/>
  <c r="AF298" i="3"/>
  <c r="AG298" i="3"/>
  <c r="AE298" i="3"/>
  <c r="AD298" i="3"/>
  <c r="AD41" i="3"/>
  <c r="AG41" i="3"/>
  <c r="AF41" i="3"/>
  <c r="AE41" i="3"/>
  <c r="AG249" i="3"/>
  <c r="AF249" i="3"/>
  <c r="AE249" i="3"/>
  <c r="AD249" i="3"/>
  <c r="AF48" i="3"/>
  <c r="AE48" i="3"/>
  <c r="AD48" i="3"/>
  <c r="AG48" i="3"/>
  <c r="AE194" i="3"/>
  <c r="AF194" i="3"/>
  <c r="AG194" i="3"/>
  <c r="AF90" i="3"/>
  <c r="AE90" i="3"/>
  <c r="AG90" i="3"/>
  <c r="AD90" i="3"/>
  <c r="AG255" i="3"/>
  <c r="AF255" i="3"/>
  <c r="AD255" i="3"/>
  <c r="AE255" i="3"/>
  <c r="AF290" i="3"/>
  <c r="AG290" i="3"/>
  <c r="AD290" i="3"/>
  <c r="AE290" i="3"/>
  <c r="AD67" i="3"/>
  <c r="AG67" i="3"/>
  <c r="AF67" i="3"/>
  <c r="AE67" i="3"/>
  <c r="AE141" i="3"/>
  <c r="AG141" i="3"/>
  <c r="AF141" i="3"/>
  <c r="AD141" i="3"/>
  <c r="AF152" i="3"/>
  <c r="AG152" i="3"/>
  <c r="AD152" i="3"/>
  <c r="AE152" i="3"/>
  <c r="AE120" i="3"/>
  <c r="AD120" i="3"/>
  <c r="AF120" i="3"/>
  <c r="AD221" i="3"/>
  <c r="AG221" i="3"/>
  <c r="AE221" i="3"/>
  <c r="AD155" i="3"/>
  <c r="AF155" i="3"/>
  <c r="AG155" i="3"/>
  <c r="AE155" i="3"/>
  <c r="AB155" i="3" s="1"/>
  <c r="AF32" i="3"/>
  <c r="AG32" i="3"/>
  <c r="AD32" i="3"/>
  <c r="AE32" i="3"/>
  <c r="AG313" i="3"/>
  <c r="AG305" i="3"/>
  <c r="AG297" i="3"/>
  <c r="AG289" i="3"/>
  <c r="AD260" i="3"/>
  <c r="AG244" i="3"/>
  <c r="AB244" i="3" s="1"/>
  <c r="AF135" i="3"/>
  <c r="AD209" i="3"/>
  <c r="AD242" i="3"/>
  <c r="AF79" i="3"/>
  <c r="AE219" i="3"/>
  <c r="AD218" i="3"/>
  <c r="AD194" i="3"/>
  <c r="AD23" i="3"/>
  <c r="AB23" i="3" s="1"/>
  <c r="AD93" i="3"/>
  <c r="AG93" i="3"/>
  <c r="AF93" i="3"/>
  <c r="AE93" i="3"/>
  <c r="AF187" i="3"/>
  <c r="AG187" i="3"/>
  <c r="AE187" i="3"/>
  <c r="AD187" i="3"/>
  <c r="AD84" i="3"/>
  <c r="AG84" i="3"/>
  <c r="AF84" i="3"/>
  <c r="AE84" i="3"/>
  <c r="AE168" i="3"/>
  <c r="AF168" i="3"/>
  <c r="AG168" i="3"/>
  <c r="AD168" i="3"/>
  <c r="AD261" i="3"/>
  <c r="AG261" i="3"/>
  <c r="AF261" i="3"/>
  <c r="AE53" i="3"/>
  <c r="AG53" i="3"/>
  <c r="AF53" i="3"/>
  <c r="AD53" i="3"/>
  <c r="AB53" i="3" s="1"/>
  <c r="AF29" i="3"/>
  <c r="AE29" i="3"/>
  <c r="AD29" i="3"/>
  <c r="AG29" i="3"/>
  <c r="AF37" i="3"/>
  <c r="AG37" i="3"/>
  <c r="AE37" i="3"/>
  <c r="AD37" i="3"/>
  <c r="AF256" i="3"/>
  <c r="AG256" i="3"/>
  <c r="AE256" i="3"/>
  <c r="AD256" i="3"/>
  <c r="AE258" i="3"/>
  <c r="AF258" i="3"/>
  <c r="AG258" i="3"/>
  <c r="AF80" i="3"/>
  <c r="AG80" i="3"/>
  <c r="AE80" i="3"/>
  <c r="AD80" i="3"/>
  <c r="AG172" i="3"/>
  <c r="AD172" i="3"/>
  <c r="AE172" i="3"/>
  <c r="AF172" i="3"/>
  <c r="AB172" i="3" s="1"/>
  <c r="AF204" i="3"/>
  <c r="AG204" i="3"/>
  <c r="AE204" i="3"/>
  <c r="AD204" i="3"/>
  <c r="AE178" i="3"/>
  <c r="AF178" i="3"/>
  <c r="AG178" i="3"/>
  <c r="AD178" i="3"/>
  <c r="AB178" i="3" s="1"/>
  <c r="AD189" i="3"/>
  <c r="AG189" i="3"/>
  <c r="AE189" i="3"/>
  <c r="AD83" i="3"/>
  <c r="AG83" i="3"/>
  <c r="AE83" i="3"/>
  <c r="AF83" i="3"/>
  <c r="AD115" i="3"/>
  <c r="AG115" i="3"/>
  <c r="AF115" i="3"/>
  <c r="AE115" i="3"/>
  <c r="AG215" i="3"/>
  <c r="AF215" i="3"/>
  <c r="AD215" i="3"/>
  <c r="AE215" i="3"/>
  <c r="AG42" i="3"/>
  <c r="AE42" i="3"/>
  <c r="AD42" i="3"/>
  <c r="AF42" i="3"/>
  <c r="AG231" i="3"/>
  <c r="AD231" i="3"/>
  <c r="AE231" i="3"/>
  <c r="AF231" i="3"/>
  <c r="AD163" i="3"/>
  <c r="AF163" i="3"/>
  <c r="AG163" i="3"/>
  <c r="AF28" i="3"/>
  <c r="AE28" i="3"/>
  <c r="AD28" i="3"/>
  <c r="AG28" i="3"/>
  <c r="AF56" i="3"/>
  <c r="AG56" i="3"/>
  <c r="AD56" i="3"/>
  <c r="AE56" i="3"/>
  <c r="AD18" i="3"/>
  <c r="AG18" i="3"/>
  <c r="AF18" i="3"/>
  <c r="AE18" i="3"/>
  <c r="AE75" i="3"/>
  <c r="AG75" i="3"/>
  <c r="AF75" i="3"/>
  <c r="AD75" i="3"/>
  <c r="AD49" i="3"/>
  <c r="AG49" i="3"/>
  <c r="AF49" i="3"/>
  <c r="AG8" i="3"/>
  <c r="AE8" i="3"/>
  <c r="AD8" i="3"/>
  <c r="AF8" i="3"/>
  <c r="AF278" i="3"/>
  <c r="AD309" i="3"/>
  <c r="AD301" i="3"/>
  <c r="AD293" i="3"/>
  <c r="AD285" i="3"/>
  <c r="AE260" i="3"/>
  <c r="AG135" i="3"/>
  <c r="AG209" i="3"/>
  <c r="AD284" i="3"/>
  <c r="AD280" i="3"/>
  <c r="AF221" i="3"/>
  <c r="AE44" i="3"/>
  <c r="AG276" i="3"/>
  <c r="AE276" i="3"/>
  <c r="AF276" i="3"/>
  <c r="AD276" i="3"/>
  <c r="AD94" i="3"/>
  <c r="AE94" i="3"/>
  <c r="AF94" i="3"/>
  <c r="AG287" i="3"/>
  <c r="AF287" i="3"/>
  <c r="AD287" i="3"/>
  <c r="AE287" i="3"/>
  <c r="AD299" i="3"/>
  <c r="AG299" i="3"/>
  <c r="AF299" i="3"/>
  <c r="AG203" i="3"/>
  <c r="AF203" i="3"/>
  <c r="AE203" i="3"/>
  <c r="AD203" i="3"/>
  <c r="AB203" i="3" s="1"/>
  <c r="AG173" i="3"/>
  <c r="AF173" i="3"/>
  <c r="AE173" i="3"/>
  <c r="AD132" i="3"/>
  <c r="AF132" i="3"/>
  <c r="AG132" i="3"/>
  <c r="AE132" i="3"/>
  <c r="AF198" i="3"/>
  <c r="AG198" i="3"/>
  <c r="AD198" i="3"/>
  <c r="AE198" i="3"/>
  <c r="AF138" i="3"/>
  <c r="AG138" i="3"/>
  <c r="AD138" i="3"/>
  <c r="AE138" i="3"/>
  <c r="AD68" i="3"/>
  <c r="AG68" i="3"/>
  <c r="AF68" i="3"/>
  <c r="AE68" i="3"/>
  <c r="AE310" i="3"/>
  <c r="AG310" i="3"/>
  <c r="AD310" i="3"/>
  <c r="AE302" i="3"/>
  <c r="AG302" i="3"/>
  <c r="AF302" i="3"/>
  <c r="AD52" i="3"/>
  <c r="AG52" i="3"/>
  <c r="AF52" i="3"/>
  <c r="AE52" i="3"/>
  <c r="AD143" i="3"/>
  <c r="AG143" i="3"/>
  <c r="AE143" i="3"/>
  <c r="AG133" i="3"/>
  <c r="AF133" i="3"/>
  <c r="AE133" i="3"/>
  <c r="AD133" i="3"/>
  <c r="AD292" i="3"/>
  <c r="AF292" i="3"/>
  <c r="AG292" i="3"/>
  <c r="AE217" i="3"/>
  <c r="AG217" i="3"/>
  <c r="AF217" i="3"/>
  <c r="AG247" i="3"/>
  <c r="AF247" i="3"/>
  <c r="AD247" i="3"/>
  <c r="AE247" i="3"/>
  <c r="AE85" i="3"/>
  <c r="AG85" i="3"/>
  <c r="AF85" i="3"/>
  <c r="AD85" i="3"/>
  <c r="AG188" i="3"/>
  <c r="AF188" i="3"/>
  <c r="AE188" i="3"/>
  <c r="AG277" i="3"/>
  <c r="AF277" i="3"/>
  <c r="AE277" i="3"/>
  <c r="AG303" i="3"/>
  <c r="AD303" i="3"/>
  <c r="AE303" i="3"/>
  <c r="AF303" i="3"/>
  <c r="AF82" i="3"/>
  <c r="AG82" i="3"/>
  <c r="AE82" i="3"/>
  <c r="AD82" i="3"/>
  <c r="AB82" i="3" s="1"/>
  <c r="AD157" i="3"/>
  <c r="AG157" i="3"/>
  <c r="AF157" i="3"/>
  <c r="AE157" i="3"/>
  <c r="AG105" i="3"/>
  <c r="AF105" i="3"/>
  <c r="AE105" i="3"/>
  <c r="AD105" i="3"/>
  <c r="AB105" i="3" s="1"/>
  <c r="AD282" i="3"/>
  <c r="AF282" i="3"/>
  <c r="AB282" i="3" s="1"/>
  <c r="AG282" i="3"/>
  <c r="AD69" i="3"/>
  <c r="AG69" i="3"/>
  <c r="AF69" i="3"/>
  <c r="AE69" i="3"/>
  <c r="AF98" i="3"/>
  <c r="AG98" i="3"/>
  <c r="AD98" i="3"/>
  <c r="AE98" i="3"/>
  <c r="AG147" i="3"/>
  <c r="AF147" i="3"/>
  <c r="AE147" i="3"/>
  <c r="AD147" i="3"/>
  <c r="AD275" i="3"/>
  <c r="AE275" i="3"/>
  <c r="AG275" i="3"/>
  <c r="AD86" i="3"/>
  <c r="AF86" i="3"/>
  <c r="AE86" i="3"/>
  <c r="AG86" i="3"/>
  <c r="AD251" i="3"/>
  <c r="AG251" i="3"/>
  <c r="AF251" i="3"/>
  <c r="AE128" i="3"/>
  <c r="AF128" i="3"/>
  <c r="AG128" i="3"/>
  <c r="AD128" i="3"/>
  <c r="AG87" i="3"/>
  <c r="AF87" i="3"/>
  <c r="AE87" i="3"/>
  <c r="AD87" i="3"/>
  <c r="AG265" i="3"/>
  <c r="AB265" i="3" s="1"/>
  <c r="AF265" i="3"/>
  <c r="AE265" i="3"/>
  <c r="AD265" i="3"/>
  <c r="AE176" i="3"/>
  <c r="AD176" i="3"/>
  <c r="AF176" i="3"/>
  <c r="AE185" i="3"/>
  <c r="AG185" i="3"/>
  <c r="AF185" i="3"/>
  <c r="AF144" i="3"/>
  <c r="AG144" i="3"/>
  <c r="AE144" i="3"/>
  <c r="AD144" i="3"/>
  <c r="AE294" i="3"/>
  <c r="AG294" i="3"/>
  <c r="AF294" i="3"/>
  <c r="AD156" i="3"/>
  <c r="AF156" i="3"/>
  <c r="AE156" i="3"/>
  <c r="AG156" i="3"/>
  <c r="AG295" i="3"/>
  <c r="AD295" i="3"/>
  <c r="AF295" i="3"/>
  <c r="AE295" i="3"/>
  <c r="AD142" i="3"/>
  <c r="AG142" i="3"/>
  <c r="AE142" i="3"/>
  <c r="AF142" i="3"/>
  <c r="AF288" i="3"/>
  <c r="AD288" i="3"/>
  <c r="AG288" i="3"/>
  <c r="AE288" i="3"/>
  <c r="AD264" i="3"/>
  <c r="AF264" i="3"/>
  <c r="AG264" i="3"/>
  <c r="AE158" i="3"/>
  <c r="AG158" i="3"/>
  <c r="AD158" i="3"/>
  <c r="AG110" i="3"/>
  <c r="AE110" i="3"/>
  <c r="AF110" i="3"/>
  <c r="AD110" i="3"/>
  <c r="AD180" i="3"/>
  <c r="AG180" i="3"/>
  <c r="AF180" i="3"/>
  <c r="AE180" i="3"/>
  <c r="AD106" i="3"/>
  <c r="AF106" i="3"/>
  <c r="AG106" i="3"/>
  <c r="AE270" i="3"/>
  <c r="AF270" i="3"/>
  <c r="AG270" i="3"/>
  <c r="AG213" i="3"/>
  <c r="AF213" i="3"/>
  <c r="AE213" i="3"/>
  <c r="AD213" i="3"/>
  <c r="AG139" i="3"/>
  <c r="AF139" i="3"/>
  <c r="AD139" i="3"/>
  <c r="AE139" i="3"/>
  <c r="AF266" i="3"/>
  <c r="AG266" i="3"/>
  <c r="AE266" i="3"/>
  <c r="AD266" i="3"/>
  <c r="AD95" i="3"/>
  <c r="AG95" i="3"/>
  <c r="AE95" i="3"/>
  <c r="AF95" i="3"/>
  <c r="AD248" i="3"/>
  <c r="AF248" i="3"/>
  <c r="AG248" i="3"/>
  <c r="AG161" i="3"/>
  <c r="AB161" i="3" s="1"/>
  <c r="AD161" i="3"/>
  <c r="AE161" i="3"/>
  <c r="AF161" i="3"/>
  <c r="AE121" i="3"/>
  <c r="AG121" i="3"/>
  <c r="AF121" i="3"/>
  <c r="AD121" i="3"/>
  <c r="AD22" i="3"/>
  <c r="AG22" i="3"/>
  <c r="AE278" i="3"/>
  <c r="AE309" i="3"/>
  <c r="AE301" i="3"/>
  <c r="AE293" i="3"/>
  <c r="AG285" i="3"/>
  <c r="AG260" i="3"/>
  <c r="AD195" i="3"/>
  <c r="AG284" i="3"/>
  <c r="AE292" i="3"/>
  <c r="AD188" i="3"/>
  <c r="AE224" i="3"/>
  <c r="AE200" i="3"/>
  <c r="AD171" i="3"/>
  <c r="AG171" i="3"/>
  <c r="AF171" i="3"/>
  <c r="AF64" i="3"/>
  <c r="AG64" i="3"/>
  <c r="AD64" i="3"/>
  <c r="AE64" i="3"/>
  <c r="AF12" i="3"/>
  <c r="AE12" i="3"/>
  <c r="AE214" i="3"/>
  <c r="AG214" i="3"/>
  <c r="AD214" i="3"/>
  <c r="AF214" i="3"/>
  <c r="AE184" i="3"/>
  <c r="AF184" i="3"/>
  <c r="AG184" i="3"/>
  <c r="AD184" i="3"/>
  <c r="AG174" i="3"/>
  <c r="AF174" i="3"/>
  <c r="AD174" i="3"/>
  <c r="AE174" i="3"/>
  <c r="AF250" i="3"/>
  <c r="AD250" i="3"/>
  <c r="AB250" i="3" s="1"/>
  <c r="AG250" i="3"/>
  <c r="AE250" i="3"/>
  <c r="AD51" i="3"/>
  <c r="AF51" i="3"/>
  <c r="AE51" i="3"/>
  <c r="AG51" i="3"/>
  <c r="AD76" i="3"/>
  <c r="AG76" i="3"/>
  <c r="AF76" i="3"/>
  <c r="AE76" i="3"/>
  <c r="AE272" i="3"/>
  <c r="AG272" i="3"/>
  <c r="AG212" i="3"/>
  <c r="AE212" i="3"/>
  <c r="AF212" i="3"/>
  <c r="AD212" i="3"/>
  <c r="AB212" i="3" s="1"/>
  <c r="AF72" i="3"/>
  <c r="AG72" i="3"/>
  <c r="AE72" i="3"/>
  <c r="AD72" i="3"/>
  <c r="AG153" i="3"/>
  <c r="AF153" i="3"/>
  <c r="AD153" i="3"/>
  <c r="AE153" i="3"/>
  <c r="AG229" i="3"/>
  <c r="AF229" i="3"/>
  <c r="AE229" i="3"/>
  <c r="AD229" i="3"/>
  <c r="AE38" i="3"/>
  <c r="AF38" i="3"/>
  <c r="AG38" i="3"/>
  <c r="AF160" i="3"/>
  <c r="AG160" i="3"/>
  <c r="AE160" i="3"/>
  <c r="AD160" i="3"/>
  <c r="AG103" i="3"/>
  <c r="AE103" i="3"/>
  <c r="AF103" i="3"/>
  <c r="AD103" i="3"/>
  <c r="AF232" i="3"/>
  <c r="AG232" i="3"/>
  <c r="AD232" i="3"/>
  <c r="AE232" i="3"/>
  <c r="AF108" i="3"/>
  <c r="AG108" i="3"/>
  <c r="AE108" i="3"/>
  <c r="AD108" i="3"/>
  <c r="AD146" i="3"/>
  <c r="AG146" i="3"/>
  <c r="AF146" i="3"/>
  <c r="AE146" i="3"/>
  <c r="AD59" i="3"/>
  <c r="AG59" i="3"/>
  <c r="AF59" i="3"/>
  <c r="AE59" i="3"/>
  <c r="AG9" i="3"/>
  <c r="AF9" i="3"/>
  <c r="AD9" i="3"/>
  <c r="AE9" i="3"/>
  <c r="AF234" i="3"/>
  <c r="AG234" i="3"/>
  <c r="AD234" i="3"/>
  <c r="AE234" i="3"/>
  <c r="AF88" i="3"/>
  <c r="AG88" i="3"/>
  <c r="AD88" i="3"/>
  <c r="AE88" i="3"/>
  <c r="AG207" i="3"/>
  <c r="AF207" i="3"/>
  <c r="AD207" i="3"/>
  <c r="AE207" i="3"/>
  <c r="AF304" i="3"/>
  <c r="AG304" i="3"/>
  <c r="AD304" i="3"/>
  <c r="AE304" i="3"/>
  <c r="AE11" i="3"/>
  <c r="AF11" i="3"/>
  <c r="AG11" i="3"/>
  <c r="AD36" i="3"/>
  <c r="AG36" i="3"/>
  <c r="AF36" i="3"/>
  <c r="AE36" i="3"/>
  <c r="AG50" i="3"/>
  <c r="AE50" i="3"/>
  <c r="AD50" i="3"/>
  <c r="AF50" i="3"/>
  <c r="AD104" i="3"/>
  <c r="AF104" i="3"/>
  <c r="AG104" i="3"/>
  <c r="AE104" i="3"/>
  <c r="AE312" i="3"/>
  <c r="AF312" i="3"/>
  <c r="AG312" i="3"/>
  <c r="AE170" i="3"/>
  <c r="AF170" i="3"/>
  <c r="AG170" i="3"/>
  <c r="AD170" i="3"/>
  <c r="AF236" i="3"/>
  <c r="AE236" i="3"/>
  <c r="AD236" i="3"/>
  <c r="AG116" i="3"/>
  <c r="AF116" i="3"/>
  <c r="AE116" i="3"/>
  <c r="AD116" i="3"/>
  <c r="AG111" i="3"/>
  <c r="AE111" i="3"/>
  <c r="AF111" i="3"/>
  <c r="AD111" i="3"/>
  <c r="AG46" i="3"/>
  <c r="AE46" i="3"/>
  <c r="AF46" i="3"/>
  <c r="AD46" i="3"/>
  <c r="AB46" i="3" s="1"/>
  <c r="AF136" i="3"/>
  <c r="AG136" i="3"/>
  <c r="AE136" i="3"/>
  <c r="AD136" i="3"/>
  <c r="AG159" i="3"/>
  <c r="AE159" i="3"/>
  <c r="AF159" i="3"/>
  <c r="AD197" i="3"/>
  <c r="AB197" i="3" s="1"/>
  <c r="AG197" i="3"/>
  <c r="AF197" i="3"/>
  <c r="AE197" i="3"/>
  <c r="AD205" i="3"/>
  <c r="AG205" i="3"/>
  <c r="AF205" i="3"/>
  <c r="AE109" i="3"/>
  <c r="AG109" i="3"/>
  <c r="AF109" i="3"/>
  <c r="AD109" i="3"/>
  <c r="AE7" i="3"/>
  <c r="AD296" i="3"/>
  <c r="AF296" i="3"/>
  <c r="AG296" i="3"/>
  <c r="AE210" i="3"/>
  <c r="AG210" i="3"/>
  <c r="AD210" i="3"/>
  <c r="AE314" i="3"/>
  <c r="AF314" i="3"/>
  <c r="AG314" i="3"/>
  <c r="AG239" i="3"/>
  <c r="AF239" i="3"/>
  <c r="AD239" i="3"/>
  <c r="AE239" i="3"/>
  <c r="AB239" i="3" s="1"/>
  <c r="AE226" i="3"/>
  <c r="AF226" i="3"/>
  <c r="AG226" i="3"/>
  <c r="AD226" i="3"/>
  <c r="AG4" i="3"/>
  <c r="AF4" i="3"/>
  <c r="AD4" i="3"/>
  <c r="AE4" i="3"/>
  <c r="AG15" i="3"/>
  <c r="AE15" i="3"/>
  <c r="AF15" i="3"/>
  <c r="AD15" i="3"/>
  <c r="AD60" i="3"/>
  <c r="AG60" i="3"/>
  <c r="AF60" i="3"/>
  <c r="AE60" i="3"/>
  <c r="AD278" i="3"/>
  <c r="AF309" i="3"/>
  <c r="AF301" i="3"/>
  <c r="AF293" i="3"/>
  <c r="AE281" i="3"/>
  <c r="AE195" i="3"/>
  <c r="AE238" i="3"/>
  <c r="AE286" i="3"/>
  <c r="AF284" i="3"/>
  <c r="AD230" i="3"/>
  <c r="AD307" i="3"/>
  <c r="AB307" i="3" s="1"/>
  <c r="AD302" i="3"/>
  <c r="AE163" i="3"/>
  <c r="AE269" i="3"/>
  <c r="AE199" i="3"/>
  <c r="AB199" i="3" s="1"/>
  <c r="AE49" i="3"/>
  <c r="AG5" i="3"/>
  <c r="AD151" i="3"/>
  <c r="AG151" i="3"/>
  <c r="AF151" i="3"/>
  <c r="AD124" i="3"/>
  <c r="AF124" i="3"/>
  <c r="AE124" i="3"/>
  <c r="AG257" i="3"/>
  <c r="AF257" i="3"/>
  <c r="AD257" i="3"/>
  <c r="AE257" i="3"/>
  <c r="AD237" i="3"/>
  <c r="AG237" i="3"/>
  <c r="AF237" i="3"/>
  <c r="AG252" i="3"/>
  <c r="AF252" i="3"/>
  <c r="AE252" i="3"/>
  <c r="AD148" i="3"/>
  <c r="AG148" i="3"/>
  <c r="AF148" i="3"/>
  <c r="AE148" i="3"/>
  <c r="AG273" i="3"/>
  <c r="AF273" i="3"/>
  <c r="AD273" i="3"/>
  <c r="AE273" i="3"/>
  <c r="AD123" i="3"/>
  <c r="AF123" i="3"/>
  <c r="AG123" i="3"/>
  <c r="AE123" i="3"/>
  <c r="AG190" i="3"/>
  <c r="AD190" i="3"/>
  <c r="AE190" i="3"/>
  <c r="AF190" i="3"/>
  <c r="AD99" i="3"/>
  <c r="AF99" i="3"/>
  <c r="AG99" i="3"/>
  <c r="AF274" i="3"/>
  <c r="AG274" i="3"/>
  <c r="AE274" i="3"/>
  <c r="AD274" i="3"/>
  <c r="AF112" i="3"/>
  <c r="AG112" i="3"/>
  <c r="AE112" i="3"/>
  <c r="AD112" i="3"/>
  <c r="AD243" i="3"/>
  <c r="AG243" i="3"/>
  <c r="AE243" i="3"/>
  <c r="AG271" i="3"/>
  <c r="AF271" i="3"/>
  <c r="AD271" i="3"/>
  <c r="AE271" i="3"/>
  <c r="AD125" i="3"/>
  <c r="AG125" i="3"/>
  <c r="AF125" i="3"/>
  <c r="AE125" i="3"/>
  <c r="AF114" i="3"/>
  <c r="AG114" i="3"/>
  <c r="AE114" i="3"/>
  <c r="AD114" i="3"/>
  <c r="AD208" i="3"/>
  <c r="AF208" i="3"/>
  <c r="AG208" i="3"/>
  <c r="AF306" i="3"/>
  <c r="AG306" i="3"/>
  <c r="AE306" i="3"/>
  <c r="AD306" i="3"/>
  <c r="AF24" i="3"/>
  <c r="AG24" i="3"/>
  <c r="AD24" i="3"/>
  <c r="AE24" i="3"/>
  <c r="AE206" i="3"/>
  <c r="AG206" i="3"/>
  <c r="AF206" i="3"/>
  <c r="AD206" i="3"/>
  <c r="AE183" i="3"/>
  <c r="AG183" i="3"/>
  <c r="AF183" i="3"/>
  <c r="AD145" i="3"/>
  <c r="AE145" i="3"/>
  <c r="AG145" i="3"/>
  <c r="AF122" i="3"/>
  <c r="AE122" i="3"/>
  <c r="AD122" i="3"/>
  <c r="AG122" i="3"/>
  <c r="AG19" i="3"/>
  <c r="AF19" i="3"/>
  <c r="AE19" i="3"/>
  <c r="AD19" i="3"/>
  <c r="AE202" i="3"/>
  <c r="AF202" i="3"/>
  <c r="AG202" i="3"/>
  <c r="AD202" i="3"/>
  <c r="AG268" i="3"/>
  <c r="AE268" i="3"/>
  <c r="AF268" i="3"/>
  <c r="AD268" i="3"/>
  <c r="AE140" i="3"/>
  <c r="AG140" i="3"/>
  <c r="AF140" i="3"/>
  <c r="AD140" i="3"/>
  <c r="AD164" i="3"/>
  <c r="AG164" i="3"/>
  <c r="AE164" i="3"/>
  <c r="AG175" i="3"/>
  <c r="AF175" i="3"/>
  <c r="AD175" i="3"/>
  <c r="AE175" i="3"/>
  <c r="AD235" i="3"/>
  <c r="AG235" i="3"/>
  <c r="AF235" i="3"/>
  <c r="AG191" i="3"/>
  <c r="AF191" i="3"/>
  <c r="AD191" i="3"/>
  <c r="AE191" i="3"/>
  <c r="AG13" i="3"/>
  <c r="AE13" i="3"/>
  <c r="AD13" i="3"/>
  <c r="AF13" i="3"/>
  <c r="AG308" i="3"/>
  <c r="AF308" i="3"/>
  <c r="AE308" i="3"/>
  <c r="AD308" i="3"/>
  <c r="AD253" i="3"/>
  <c r="AG253" i="3"/>
  <c r="AE253" i="3"/>
  <c r="AG27" i="3"/>
  <c r="AF27" i="3"/>
  <c r="AE27" i="3"/>
  <c r="AF21" i="3"/>
  <c r="AE21" i="3"/>
  <c r="AD21" i="3"/>
  <c r="AG21" i="3"/>
  <c r="AE167" i="3"/>
  <c r="AG167" i="3"/>
  <c r="AF167" i="3"/>
  <c r="AF222" i="3"/>
  <c r="AG222" i="3"/>
  <c r="AD222" i="3"/>
  <c r="AE222" i="3"/>
  <c r="AD181" i="3"/>
  <c r="AG181" i="3"/>
  <c r="AF181" i="3"/>
  <c r="AD92" i="3"/>
  <c r="AF92" i="3"/>
  <c r="AE92" i="3"/>
  <c r="AG92" i="3"/>
  <c r="AD211" i="3"/>
  <c r="AG211" i="3"/>
  <c r="AE211" i="3"/>
  <c r="AG17" i="3"/>
  <c r="AF17" i="3"/>
  <c r="AE17" i="3"/>
  <c r="AD17" i="3"/>
  <c r="AG279" i="3"/>
  <c r="AF279" i="3"/>
  <c r="AD279" i="3"/>
  <c r="AE279" i="3"/>
  <c r="AG233" i="3"/>
  <c r="AF233" i="3"/>
  <c r="AD233" i="3"/>
  <c r="AE233" i="3"/>
  <c r="AE130" i="3"/>
  <c r="AG130" i="3"/>
  <c r="AD130" i="3"/>
  <c r="AG16" i="3"/>
  <c r="AD16" i="3"/>
  <c r="AF78" i="3"/>
  <c r="AD78" i="3"/>
  <c r="AG78" i="3"/>
  <c r="AD43" i="3"/>
  <c r="AB43" i="3" s="1"/>
  <c r="AG43" i="3"/>
  <c r="AF43" i="3"/>
  <c r="AE43" i="3"/>
  <c r="AG25" i="3"/>
  <c r="AF25" i="3"/>
  <c r="AE25" i="3"/>
  <c r="AD25" i="3"/>
  <c r="AE65" i="3"/>
  <c r="AG65" i="3"/>
  <c r="AF65" i="3"/>
  <c r="AD65" i="3"/>
  <c r="AE216" i="3"/>
  <c r="AF216" i="3"/>
  <c r="AG216" i="3"/>
  <c r="AF96" i="3"/>
  <c r="AG96" i="3"/>
  <c r="AD96" i="3"/>
  <c r="AE96" i="3"/>
  <c r="AE209" i="3"/>
  <c r="AD252" i="3"/>
  <c r="AD238" i="3"/>
  <c r="AD286" i="3"/>
  <c r="AB286" i="3" s="1"/>
  <c r="AD272" i="3"/>
  <c r="AG154" i="3"/>
  <c r="AE299" i="3"/>
  <c r="AE254" i="3"/>
  <c r="AD185" i="3"/>
  <c r="AE261" i="3"/>
  <c r="AE208" i="3"/>
  <c r="AD192" i="3"/>
  <c r="AG81" i="3"/>
  <c r="AF6" i="3"/>
  <c r="AE22" i="3"/>
  <c r="AE34" i="3"/>
  <c r="AD27" i="3"/>
  <c r="AG54" i="3"/>
  <c r="AD38" i="3"/>
  <c r="AF70" i="3"/>
  <c r="AD14" i="3"/>
  <c r="AD30" i="3"/>
  <c r="AE26" i="3"/>
  <c r="AG12" i="3"/>
  <c r="AF7" i="3"/>
  <c r="AD11" i="3"/>
  <c r="AE14" i="3"/>
  <c r="AG14" i="3"/>
  <c r="AD6" i="3"/>
  <c r="AF30" i="3"/>
  <c r="AE30" i="3"/>
  <c r="AB118" i="3"/>
  <c r="AB152" i="3"/>
  <c r="AE6" i="3"/>
  <c r="AG6" i="3"/>
  <c r="AF14" i="3"/>
  <c r="AF22" i="3"/>
  <c r="AD39" i="3"/>
  <c r="AD12" i="3"/>
  <c r="AD10" i="3"/>
  <c r="AE35" i="3"/>
  <c r="AF16" i="3"/>
  <c r="AE70" i="3"/>
  <c r="AG94" i="3"/>
  <c r="AG26" i="3"/>
  <c r="AG7" i="3"/>
  <c r="AF26" i="3"/>
  <c r="AB277" i="3"/>
  <c r="AB255" i="3"/>
  <c r="AB226" i="3"/>
  <c r="AB117" i="3"/>
  <c r="AD70" i="3"/>
  <c r="AF54" i="3"/>
  <c r="AE16" i="3"/>
  <c r="AF39" i="3"/>
  <c r="AD7" i="3"/>
  <c r="AD34" i="3"/>
  <c r="AD26" i="3"/>
  <c r="AB26" i="3" s="1"/>
  <c r="AE10" i="3"/>
  <c r="AI3" i="3"/>
  <c r="R3" i="3"/>
  <c r="S3" i="3"/>
  <c r="X3" i="3"/>
  <c r="O3" i="3"/>
  <c r="AG39" i="3"/>
  <c r="AF34" i="3"/>
  <c r="AF10" i="3"/>
  <c r="AH3" i="3"/>
  <c r="AB135" i="3"/>
  <c r="AB151" i="3"/>
  <c r="AB137" i="3"/>
  <c r="AB100" i="3"/>
  <c r="AB40" i="3"/>
  <c r="AB310" i="3"/>
  <c r="P3" i="3"/>
  <c r="Q3" i="3"/>
  <c r="V3" i="3"/>
  <c r="AB131" i="3"/>
  <c r="AB83" i="3"/>
  <c r="AB123" i="3"/>
  <c r="AB44" i="3"/>
  <c r="AB51" i="3"/>
  <c r="W3" i="3"/>
  <c r="U3" i="3"/>
  <c r="AB104" i="3" l="1"/>
  <c r="AB106" i="3"/>
  <c r="AB8" i="3"/>
  <c r="AB163" i="3"/>
  <c r="AB115" i="3"/>
  <c r="AB260" i="3"/>
  <c r="AB290" i="3"/>
  <c r="AB154" i="3"/>
  <c r="AB305" i="3"/>
  <c r="AB219" i="3"/>
  <c r="AB289" i="3"/>
  <c r="AB287" i="3"/>
  <c r="AB41" i="3"/>
  <c r="AB107" i="3"/>
  <c r="AB240" i="3"/>
  <c r="AB300" i="3"/>
  <c r="AB79" i="3"/>
  <c r="AB201" i="3"/>
  <c r="AB138" i="3"/>
  <c r="AB132" i="3"/>
  <c r="AB285" i="3"/>
  <c r="AB185" i="3"/>
  <c r="AB130" i="3"/>
  <c r="AB202" i="3"/>
  <c r="AB148" i="3"/>
  <c r="AB302" i="3"/>
  <c r="AB293" i="3"/>
  <c r="AB309" i="3"/>
  <c r="AB21" i="3"/>
  <c r="AB253" i="3"/>
  <c r="AB114" i="3"/>
  <c r="AB99" i="3"/>
  <c r="AB257" i="3"/>
  <c r="AB95" i="3"/>
  <c r="AB139" i="3"/>
  <c r="AB180" i="3"/>
  <c r="AB264" i="3"/>
  <c r="AB142" i="3"/>
  <c r="AB156" i="3"/>
  <c r="AB128" i="3"/>
  <c r="AB86" i="3"/>
  <c r="AB110" i="3"/>
  <c r="AB210" i="3"/>
  <c r="AB170" i="3"/>
  <c r="AB269" i="3"/>
  <c r="AB143" i="3"/>
  <c r="AB56" i="3"/>
  <c r="AB231" i="3"/>
  <c r="AB215" i="3"/>
  <c r="AB90" i="3"/>
  <c r="AB102" i="3"/>
  <c r="AB89" i="3"/>
  <c r="AB169" i="3"/>
  <c r="AB214" i="3"/>
  <c r="AB147" i="3"/>
  <c r="AB37" i="3"/>
  <c r="AB141" i="3"/>
  <c r="AB63" i="3"/>
  <c r="AB262" i="3"/>
  <c r="AB36" i="3"/>
  <c r="AB76" i="3"/>
  <c r="AB171" i="3"/>
  <c r="AB227" i="3"/>
  <c r="AB175" i="3"/>
  <c r="AB222" i="3"/>
  <c r="AB225" i="3"/>
  <c r="AB122" i="3"/>
  <c r="AB278" i="3"/>
  <c r="AB9" i="3"/>
  <c r="AB160" i="3"/>
  <c r="AB13" i="3"/>
  <c r="AB24" i="3"/>
  <c r="AB237" i="3"/>
  <c r="AB195" i="3"/>
  <c r="AB304" i="3"/>
  <c r="AB146" i="3"/>
  <c r="AB232" i="3"/>
  <c r="AB35" i="3"/>
  <c r="AB12" i="3"/>
  <c r="AB109" i="3"/>
  <c r="AB116" i="3"/>
  <c r="AB153" i="3"/>
  <c r="AB140" i="3"/>
  <c r="AB112" i="3"/>
  <c r="AB15" i="3"/>
  <c r="AB280" i="3"/>
  <c r="AB38" i="3"/>
  <c r="AB208" i="3"/>
  <c r="AB238" i="3"/>
  <c r="AB78" i="3"/>
  <c r="AB233" i="3"/>
  <c r="AB92" i="3"/>
  <c r="AB308" i="3"/>
  <c r="AB164" i="3"/>
  <c r="AB19" i="3"/>
  <c r="AB306" i="3"/>
  <c r="AB125" i="3"/>
  <c r="AB243" i="3"/>
  <c r="AB274" i="3"/>
  <c r="AB190" i="3"/>
  <c r="AB273" i="3"/>
  <c r="AB124" i="3"/>
  <c r="AB60" i="3"/>
  <c r="AB296" i="3"/>
  <c r="AB205" i="3"/>
  <c r="AB136" i="3"/>
  <c r="AB111" i="3"/>
  <c r="AB236" i="3"/>
  <c r="AB50" i="3"/>
  <c r="AB207" i="3"/>
  <c r="AB234" i="3"/>
  <c r="AB59" i="3"/>
  <c r="AB108" i="3"/>
  <c r="AB103" i="3"/>
  <c r="AB229" i="3"/>
  <c r="AB72" i="3"/>
  <c r="AB174" i="3"/>
  <c r="AB64" i="3"/>
  <c r="AB188" i="3"/>
  <c r="AB121" i="3"/>
  <c r="AB158" i="3"/>
  <c r="AB288" i="3"/>
  <c r="AB295" i="3"/>
  <c r="AB294" i="3"/>
  <c r="AB87" i="3"/>
  <c r="AB275" i="3"/>
  <c r="AB98" i="3"/>
  <c r="AB157" i="3"/>
  <c r="AB247" i="3"/>
  <c r="AB133" i="3"/>
  <c r="AB68" i="3"/>
  <c r="AB284" i="3"/>
  <c r="AB18" i="3"/>
  <c r="AB189" i="3"/>
  <c r="AB204" i="3"/>
  <c r="AB80" i="3"/>
  <c r="AB29" i="3"/>
  <c r="AB84" i="3"/>
  <c r="AB93" i="3"/>
  <c r="AB221" i="3"/>
  <c r="AB194" i="3"/>
  <c r="AB249" i="3"/>
  <c r="AB298" i="3"/>
  <c r="AB150" i="3"/>
  <c r="AB129" i="3"/>
  <c r="AB259" i="3"/>
  <c r="AB193" i="3"/>
  <c r="AB97" i="3"/>
  <c r="AB186" i="3"/>
  <c r="AB74" i="3"/>
  <c r="AB196" i="3"/>
  <c r="AB66" i="3"/>
  <c r="AB166" i="3"/>
  <c r="AB127" i="3"/>
  <c r="AB31" i="3"/>
  <c r="AB179" i="3"/>
  <c r="AB263" i="3"/>
  <c r="AB71" i="3"/>
  <c r="AB33" i="3"/>
  <c r="AB228" i="3"/>
  <c r="AB165" i="3"/>
  <c r="AB144" i="3"/>
  <c r="AB69" i="3"/>
  <c r="AB85" i="3"/>
  <c r="AB276" i="3"/>
  <c r="AB75" i="3"/>
  <c r="AB42" i="3"/>
  <c r="AB187" i="3"/>
  <c r="AB48" i="3"/>
  <c r="AB126" i="3"/>
  <c r="AB220" i="3"/>
  <c r="AB119" i="3"/>
  <c r="AB134" i="3"/>
  <c r="AB11" i="3"/>
  <c r="AB268" i="3"/>
  <c r="AB183" i="3"/>
  <c r="AB230" i="3"/>
  <c r="AB192" i="3"/>
  <c r="AB271" i="3"/>
  <c r="AB217" i="3"/>
  <c r="AB120" i="3"/>
  <c r="AB30" i="3"/>
  <c r="AB206" i="3"/>
  <c r="AB6" i="3"/>
  <c r="AB14" i="3"/>
  <c r="AB272" i="3"/>
  <c r="AB25" i="3"/>
  <c r="AB17" i="3"/>
  <c r="AB191" i="3"/>
  <c r="AB22" i="3"/>
  <c r="AB266" i="3"/>
  <c r="AB213" i="3"/>
  <c r="AB292" i="3"/>
  <c r="AB301" i="3"/>
  <c r="AB28" i="3"/>
  <c r="AB256" i="3"/>
  <c r="AB223" i="3"/>
  <c r="AB81" i="3"/>
  <c r="AB283" i="3"/>
  <c r="AB54" i="3"/>
  <c r="AB58" i="3"/>
  <c r="AB73" i="3"/>
  <c r="AB246" i="3"/>
  <c r="AB113" i="3"/>
  <c r="AB49" i="3"/>
  <c r="AB261" i="3"/>
  <c r="AB200" i="3"/>
  <c r="AB252" i="3"/>
  <c r="AB16" i="3"/>
  <c r="AB145" i="3"/>
  <c r="AB4" i="3"/>
  <c r="AB312" i="3"/>
  <c r="AB248" i="3"/>
  <c r="AB251" i="3"/>
  <c r="AB303" i="3"/>
  <c r="AB52" i="3"/>
  <c r="AB198" i="3"/>
  <c r="AB299" i="3"/>
  <c r="AB32" i="3"/>
  <c r="AB67" i="3"/>
  <c r="AB57" i="3"/>
  <c r="AB254" i="3"/>
  <c r="AB182" i="3"/>
  <c r="AB245" i="3"/>
  <c r="AB5" i="3"/>
  <c r="AB311" i="3"/>
  <c r="AB241" i="3"/>
  <c r="AB177" i="3"/>
  <c r="AB159" i="3"/>
  <c r="AB173" i="3"/>
  <c r="AB216" i="3"/>
  <c r="AB70" i="3"/>
  <c r="AB27" i="3"/>
  <c r="AB65" i="3"/>
  <c r="AB88" i="3"/>
  <c r="AB184" i="3"/>
  <c r="AB314" i="3"/>
  <c r="AB94" i="3"/>
  <c r="AB258" i="3"/>
  <c r="AB167" i="3"/>
  <c r="AB270" i="3"/>
  <c r="AB279" i="3"/>
  <c r="AB211" i="3"/>
  <c r="AB181" i="3"/>
  <c r="AB235" i="3"/>
  <c r="AB281" i="3"/>
  <c r="AB96" i="3"/>
  <c r="AB297" i="3"/>
  <c r="AB7" i="3"/>
  <c r="AB242" i="3"/>
  <c r="AB313" i="3"/>
  <c r="AG3" i="3"/>
  <c r="AB176" i="3"/>
  <c r="AB168" i="3"/>
  <c r="AB209" i="3"/>
  <c r="AD3" i="3"/>
  <c r="AE3" i="3"/>
  <c r="AB10" i="3"/>
  <c r="AF3" i="3"/>
  <c r="AB39" i="3"/>
  <c r="AB34" i="3"/>
  <c r="AB3" i="3" l="1"/>
</calcChain>
</file>

<file path=xl/sharedStrings.xml><?xml version="1.0" encoding="utf-8"?>
<sst xmlns="http://schemas.openxmlformats.org/spreadsheetml/2006/main" count="655" uniqueCount="654">
  <si>
    <t>Income Decile (where 1 is most deprived 10% of LSOAs)</t>
  </si>
  <si>
    <t>Total LSOAs</t>
  </si>
  <si>
    <t>%</t>
  </si>
  <si>
    <t>Flat</t>
  </si>
  <si>
    <t>N-shaped</t>
  </si>
  <si>
    <t>LSOAs in bottom 20% nationally</t>
  </si>
  <si>
    <t>LSOAs in top 20% nationally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</si>
  <si>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</si>
  <si>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</si>
  <si>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</si>
  <si>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</si>
  <si>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</si>
  <si>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</si>
  <si>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</si>
  <si>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</si>
  <si>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</si>
  <si>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</si>
  <si>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</si>
  <si>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</si>
  <si>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</si>
  <si>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</si>
  <si>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</si>
  <si>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</si>
  <si>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</si>
  <si>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</si>
  <si>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</si>
  <si>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</si>
  <si>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</si>
  <si>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</si>
  <si>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</si>
  <si>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</si>
  <si>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</si>
  <si>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</si>
  <si>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</si>
  <si>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</si>
  <si>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</si>
  <si>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</si>
  <si>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</si>
  <si>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</si>
  <si>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</si>
  <si>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</si>
  <si>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</si>
  <si>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</si>
  <si>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</si>
  <si>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</si>
  <si>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</si>
  <si>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</si>
  <si>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</si>
  <si>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</si>
  <si>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</si>
  <si>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</si>
  <si>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</si>
  <si>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</si>
  <si>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</si>
  <si>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</si>
  <si>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</si>
  <si>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</si>
  <si>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</si>
  <si>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</si>
  <si>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</si>
  <si>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</si>
  <si>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</si>
  <si>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</si>
  <si>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</si>
  <si>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</si>
  <si>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</si>
  <si>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</si>
  <si>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</si>
  <si>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</si>
  <si>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</si>
  <si>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</si>
  <si>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</si>
  <si>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</si>
  <si>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</si>
  <si>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</si>
  <si>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</si>
  <si>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</si>
  <si>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</si>
  <si>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</si>
  <si>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</si>
  <si>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</si>
  <si>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</si>
  <si>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</si>
  <si>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</si>
  <si>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</si>
  <si>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</si>
  <si>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</si>
  <si>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</si>
  <si>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</si>
  <si>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</si>
  <si>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</si>
  <si>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</si>
  <si>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</si>
  <si>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</si>
  <si>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</si>
  <si>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Northumberland</t>
  </si>
  <si>
    <t>E06000049</t>
  </si>
  <si>
    <t>Cheshire East</t>
  </si>
  <si>
    <t>E06000050</t>
  </si>
  <si>
    <t>Cheshire West and Chester</t>
  </si>
  <si>
    <t>E06000051</t>
  </si>
  <si>
    <t>Shropshire</t>
  </si>
  <si>
    <t>E06000052</t>
  </si>
  <si>
    <t>Cornwall</t>
  </si>
  <si>
    <t>E06000054</t>
  </si>
  <si>
    <t>Wiltshire</t>
  </si>
  <si>
    <t>E06000055</t>
  </si>
  <si>
    <t>Bedford</t>
  </si>
  <si>
    <t>E06000056</t>
  </si>
  <si>
    <t>Central Bedfordshire</t>
  </si>
  <si>
    <t>E07000008</t>
  </si>
  <si>
    <t>Cambridge</t>
  </si>
  <si>
    <t>E07000009</t>
  </si>
  <si>
    <t>East Cambridgeshire</t>
  </si>
  <si>
    <t>E07000010</t>
  </si>
  <si>
    <t>Fenland</t>
  </si>
  <si>
    <t>E07000011</t>
  </si>
  <si>
    <t>Huntingdonshire</t>
  </si>
  <si>
    <t>E07000012</t>
  </si>
  <si>
    <t>South Cambridgeshire</t>
  </si>
  <si>
    <t>E07000028</t>
  </si>
  <si>
    <t>Carlisle</t>
  </si>
  <si>
    <t>E07000030</t>
  </si>
  <si>
    <t>Eden</t>
  </si>
  <si>
    <t>E07000031</t>
  </si>
  <si>
    <t>South Lakeland</t>
  </si>
  <si>
    <t>E07000032</t>
  </si>
  <si>
    <t>Amber Valley</t>
  </si>
  <si>
    <t>E07000033</t>
  </si>
  <si>
    <t>Bolsover</t>
  </si>
  <si>
    <t>E07000034</t>
  </si>
  <si>
    <t>Chesterfield</t>
  </si>
  <si>
    <t>E07000036</t>
  </si>
  <si>
    <t>Erewash</t>
  </si>
  <si>
    <t>E07000037</t>
  </si>
  <si>
    <t>High Peak</t>
  </si>
  <si>
    <t>E07000039</t>
  </si>
  <si>
    <t>South Derbyshire</t>
  </si>
  <si>
    <t>E07000040</t>
  </si>
  <si>
    <t>East Devon</t>
  </si>
  <si>
    <t>E07000041</t>
  </si>
  <si>
    <t>Exeter</t>
  </si>
  <si>
    <t>E07000042</t>
  </si>
  <si>
    <t>Mid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</si>
  <si>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</si>
  <si>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</si>
  <si>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</si>
  <si>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</si>
  <si>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</si>
  <si>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</si>
  <si>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</si>
  <si>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</si>
  <si>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</si>
  <si>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</si>
  <si>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</si>
  <si>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</si>
  <si>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</si>
  <si>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</si>
  <si>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</si>
  <si>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</si>
  <si>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</si>
  <si>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</si>
  <si>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</si>
  <si>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</si>
  <si>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</si>
  <si>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</si>
  <si>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</si>
  <si>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</si>
  <si>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E07000070</t>
  </si>
  <si>
    <t>Chelmsford</t>
  </si>
  <si>
    <t>E07000071</t>
  </si>
  <si>
    <t>Colchester</t>
  </si>
  <si>
    <t>E07000072</t>
  </si>
  <si>
    <t>Epping Forest</t>
  </si>
  <si>
    <t>E07000073</t>
  </si>
  <si>
    <t>Harlow</t>
  </si>
  <si>
    <t>E07000074</t>
  </si>
  <si>
    <t>Maldon</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</si>
  <si>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</si>
  <si>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</si>
  <si>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</si>
  <si>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</si>
  <si>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</si>
  <si>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</si>
  <si>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</si>
  <si>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</si>
  <si>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</si>
  <si>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</si>
  <si>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</si>
  <si>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</si>
  <si>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</si>
  <si>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</si>
  <si>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</si>
  <si>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</si>
  <si>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</si>
  <si>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</si>
  <si>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</si>
  <si>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</si>
  <si>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</si>
  <si>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</si>
  <si>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</si>
  <si>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</si>
  <si>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</si>
  <si>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</si>
  <si>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</si>
  <si>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</si>
  <si>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</si>
  <si>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</si>
  <si>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</si>
  <si>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</si>
  <si>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</si>
  <si>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</si>
  <si>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</si>
  <si>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</si>
  <si>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</si>
  <si>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</si>
  <si>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</si>
  <si>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</si>
  <si>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</si>
  <si>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</si>
  <si>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East Hertfordshire</t>
  </si>
  <si>
    <t>E07000098</t>
  </si>
  <si>
    <t>Hertsmere</t>
  </si>
  <si>
    <t>E07000099</t>
  </si>
  <si>
    <t>North Hertfordshire</t>
  </si>
  <si>
    <t>St Albans</t>
  </si>
  <si>
    <t>Stevenage</t>
  </si>
  <si>
    <t>E07000102</t>
  </si>
  <si>
    <t>Three Rivers</t>
  </si>
  <si>
    <t>E07000103</t>
  </si>
  <si>
    <t>Watford</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</si>
  <si>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</si>
  <si>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</si>
  <si>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</si>
  <si>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</si>
  <si>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</si>
  <si>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</si>
  <si>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</si>
  <si>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</si>
  <si>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</si>
  <si>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</si>
  <si>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</si>
  <si>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</si>
  <si>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</si>
  <si>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</si>
  <si>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</si>
  <si>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</si>
  <si>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</si>
  <si>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</si>
  <si>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</si>
  <si>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</si>
  <si>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</si>
  <si>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</si>
  <si>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</si>
  <si>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</si>
  <si>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</si>
  <si>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</si>
  <si>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</si>
  <si>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</si>
  <si>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</si>
  <si>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</si>
  <si>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</si>
  <si>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</si>
  <si>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</si>
  <si>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</si>
  <si>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</si>
  <si>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</si>
  <si>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</si>
  <si>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</si>
  <si>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E07000125</t>
  </si>
  <si>
    <t>Rossendale</t>
  </si>
  <si>
    <t>E07000126</t>
  </si>
  <si>
    <t>South Ribble</t>
  </si>
  <si>
    <t>E07000127</t>
  </si>
  <si>
    <t>West Lancashire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</si>
  <si>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</si>
  <si>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</si>
  <si>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</si>
  <si>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</si>
  <si>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</si>
  <si>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</si>
  <si>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</si>
  <si>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</si>
  <si>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</si>
  <si>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</si>
  <si>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</si>
  <si>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</si>
  <si>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</si>
  <si>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</si>
  <si>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</si>
  <si>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</si>
  <si>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</si>
  <si>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</si>
  <si>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</si>
  <si>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</si>
  <si>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</si>
  <si>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</si>
  <si>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</si>
  <si>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</si>
  <si>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</si>
  <si>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</si>
  <si>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</si>
  <si>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</si>
  <si>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</si>
  <si>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</si>
  <si>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</si>
  <si>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</si>
  <si>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</si>
  <si>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</si>
  <si>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</si>
  <si>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</si>
  <si>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</si>
  <si>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</si>
  <si>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</si>
  <si>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</si>
  <si>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</si>
  <si>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</si>
  <si>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E07000163</t>
  </si>
  <si>
    <t>Craven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</si>
  <si>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</si>
  <si>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</si>
  <si>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</si>
  <si>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</si>
  <si>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</si>
  <si>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</si>
  <si>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</si>
  <si>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</si>
  <si>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</si>
  <si>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</si>
  <si>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</si>
  <si>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</si>
  <si>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</si>
  <si>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</si>
  <si>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</si>
  <si>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</si>
  <si>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</si>
  <si>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</si>
  <si>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</si>
  <si>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</si>
  <si>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</si>
  <si>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</si>
  <si>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</si>
  <si>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</si>
  <si>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</si>
  <si>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</si>
  <si>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</si>
  <si>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</si>
  <si>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</si>
  <si>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</si>
  <si>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</si>
  <si>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</si>
  <si>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</si>
  <si>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</si>
  <si>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</si>
  <si>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</si>
  <si>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</si>
  <si>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</si>
  <si>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</si>
  <si>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</si>
  <si>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</si>
  <si>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</si>
  <si>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</si>
  <si>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</si>
  <si>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</si>
  <si>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</si>
  <si>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</si>
  <si>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</si>
  <si>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</si>
  <si>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</si>
  <si>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</si>
  <si>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</si>
  <si>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</si>
  <si>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</si>
  <si>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</si>
  <si>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</si>
  <si>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</si>
  <si>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</si>
  <si>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</si>
  <si>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</si>
  <si>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</si>
  <si>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</si>
  <si>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</si>
  <si>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</si>
  <si>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</si>
  <si>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</si>
  <si>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</si>
  <si>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</si>
  <si>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</si>
  <si>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</si>
  <si>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</si>
  <si>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</si>
  <si>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</si>
  <si>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</si>
  <si>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</si>
  <si>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</si>
  <si>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</si>
  <si>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</si>
  <si>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</si>
  <si>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</si>
  <si>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</si>
  <si>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</si>
  <si>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</si>
  <si>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</si>
  <si>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</si>
  <si>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</si>
  <si>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</si>
  <si>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</si>
  <si>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</si>
  <si>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</si>
  <si>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</si>
  <si>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</si>
  <si>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</si>
  <si>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</si>
  <si>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</si>
  <si>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</si>
  <si>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</si>
  <si>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</si>
  <si>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</si>
  <si>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</si>
  <si>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</si>
  <si>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</si>
  <si>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</si>
  <si>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</si>
  <si>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</si>
  <si>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</si>
  <si>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</si>
  <si>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</si>
  <si>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</si>
  <si>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</si>
  <si>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</si>
  <si>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</si>
  <si>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</si>
  <si>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</si>
  <si>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</si>
  <si>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</si>
  <si>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</si>
  <si>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</si>
  <si>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</si>
  <si>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</si>
  <si>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</si>
  <si>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</si>
  <si>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</si>
  <si>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</si>
  <si>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</si>
  <si>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</si>
  <si>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</si>
  <si>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</si>
  <si>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</si>
  <si>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</si>
  <si>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</si>
  <si>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</si>
  <si>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</si>
  <si>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</si>
  <si>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</si>
  <si>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</si>
  <si>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</si>
  <si>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</si>
  <si>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</si>
  <si>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</si>
  <si>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</si>
  <si>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</si>
  <si>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</si>
  <si>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</si>
  <si>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</si>
  <si>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</si>
  <si>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</si>
  <si>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</si>
  <si>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</si>
  <si>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</si>
  <si>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</si>
  <si>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</si>
  <si>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</si>
  <si>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</si>
  <si>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</si>
  <si>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</si>
  <si>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</si>
  <si>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</si>
  <si>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</si>
  <si>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</si>
  <si>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</si>
  <si>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</si>
  <si>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</si>
  <si>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</si>
  <si>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</si>
  <si>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</si>
  <si>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</si>
  <si>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</si>
  <si>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</si>
  <si>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</si>
  <si>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</si>
  <si>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</si>
  <si>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</si>
  <si>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</si>
  <si>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</si>
  <si>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</si>
  <si>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</si>
  <si>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</si>
  <si>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</si>
  <si>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</si>
  <si>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</si>
  <si>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</si>
  <si>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</si>
  <si>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</si>
  <si>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</si>
  <si>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</si>
  <si>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</si>
  <si>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</si>
  <si>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</si>
  <si>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</si>
  <si>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</si>
  <si>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</si>
  <si>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</si>
  <si>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</si>
  <si>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</si>
  <si>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</si>
  <si>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</si>
  <si>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</si>
  <si>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</si>
  <si>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</si>
  <si>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</si>
  <si>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</si>
  <si>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</si>
  <si>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</si>
  <si>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</si>
  <si>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</si>
  <si>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</si>
  <si>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</si>
  <si>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</si>
  <si>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</si>
  <si>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</si>
  <si>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</si>
  <si>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</si>
  <si>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</si>
  <si>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</si>
  <si>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</si>
  <si>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</si>
  <si>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</si>
  <si>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</si>
  <si>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</si>
  <si>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</si>
  <si>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</si>
  <si>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</si>
  <si>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</si>
  <si>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</si>
  <si>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</si>
  <si>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</si>
  <si>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</si>
  <si>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</si>
  <si>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</si>
  <si>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</si>
  <si>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</si>
  <si>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</si>
  <si>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</si>
  <si>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</si>
  <si>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</si>
  <si>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</si>
  <si>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</si>
  <si>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</si>
  <si>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</si>
  <si>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</si>
  <si>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</si>
  <si>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</si>
  <si>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</si>
  <si>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</si>
  <si>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</si>
  <si>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</si>
  <si>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</si>
  <si>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</si>
  <si>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</si>
  <si>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</si>
  <si>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</si>
  <si>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</si>
  <si>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</si>
  <si>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</si>
  <si>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More income deprived</t>
  </si>
  <si>
    <t>Less income deprived</t>
  </si>
  <si>
    <t>closely approximated (columns AB to AG).</t>
  </si>
  <si>
    <t>E06000058</t>
  </si>
  <si>
    <t>Bournemouth, Christchurch and Poole</t>
  </si>
  <si>
    <t>E06000059</t>
  </si>
  <si>
    <t>Dorset</t>
  </si>
  <si>
    <t>E07000242</t>
  </si>
  <si>
    <t>E07000244</t>
  </si>
  <si>
    <t>East Suffolk</t>
  </si>
  <si>
    <t>Folkestone and Hythe</t>
  </si>
  <si>
    <t>E08000037</t>
  </si>
  <si>
    <t>E06000057</t>
  </si>
  <si>
    <t>E07000246</t>
  </si>
  <si>
    <t>Somerset West and Taunton</t>
  </si>
  <si>
    <t>E07000240</t>
  </si>
  <si>
    <t>E07000243</t>
  </si>
  <si>
    <t>E07000241</t>
  </si>
  <si>
    <t>E07000245</t>
  </si>
  <si>
    <t>West Suffolk</t>
  </si>
  <si>
    <t xml:space="preserve">Distribution profiles: </t>
  </si>
  <si>
    <t>Category for LA</t>
  </si>
  <si>
    <t>n-shape</t>
  </si>
  <si>
    <t>Local Authority District code (2022)</t>
  </si>
  <si>
    <t>Local Authority District name (2022)</t>
  </si>
  <si>
    <t>W06000013</t>
  </si>
  <si>
    <t>Bridgend</t>
  </si>
  <si>
    <t>E06000060</t>
  </si>
  <si>
    <t>Buckinghamshire</t>
  </si>
  <si>
    <t>W06000015</t>
  </si>
  <si>
    <t>Cardiff</t>
  </si>
  <si>
    <t>W06000010</t>
  </si>
  <si>
    <t>Carmarthenshire</t>
  </si>
  <si>
    <t>W06000008</t>
  </si>
  <si>
    <t>Ceredigion</t>
  </si>
  <si>
    <t>W06000003</t>
  </si>
  <si>
    <t>Conwy</t>
  </si>
  <si>
    <t>W06000004</t>
  </si>
  <si>
    <t>Denbighshire</t>
  </si>
  <si>
    <t>W06000005</t>
  </si>
  <si>
    <t>Flintshire</t>
  </si>
  <si>
    <t>W06000002</t>
  </si>
  <si>
    <t>Gwynedd</t>
  </si>
  <si>
    <t>W06000024</t>
  </si>
  <si>
    <t>Merthyr Tydfil</t>
  </si>
  <si>
    <t>W06000012</t>
  </si>
  <si>
    <t>Neath Port Talbot</t>
  </si>
  <si>
    <t>W06000022</t>
  </si>
  <si>
    <t>Newport</t>
  </si>
  <si>
    <t>E06000061</t>
  </si>
  <si>
    <t>North Northamptonshire</t>
  </si>
  <si>
    <t>W06000023</t>
  </si>
  <si>
    <t>Powys</t>
  </si>
  <si>
    <t>W06000016</t>
  </si>
  <si>
    <t>Rhondda Cynon Taf</t>
  </si>
  <si>
    <t>W06000011</t>
  </si>
  <si>
    <t>Swansea</t>
  </si>
  <si>
    <t>W06000020</t>
  </si>
  <si>
    <t>Torfaen</t>
  </si>
  <si>
    <t>W06000014</t>
  </si>
  <si>
    <t>Vale of Glamorgan</t>
  </si>
  <si>
    <t>E06000062</t>
  </si>
  <si>
    <t>West Northamptonshire</t>
  </si>
  <si>
    <t>W06000006</t>
  </si>
  <si>
    <t>Wrexham</t>
  </si>
  <si>
    <t>Ethnicity inequalities profiles</t>
  </si>
  <si>
    <t>More ethnic inequality</t>
  </si>
  <si>
    <t>Less ethnic inequality</t>
  </si>
  <si>
    <t xml:space="preserve">The criteria for each of our four ethnic inequality profiles are in cells N321 to X324. Each local authority was assigned to one of these four profiles according to which archetype it most </t>
  </si>
  <si>
    <t>The distribution of ethnic inequality in deprivation within Local Authorities</t>
  </si>
  <si>
    <t>This is based on the Ethnic Group Deprivation Index (Lloyd et al. 2023)</t>
  </si>
  <si>
    <t>https://gedi.ac.uk/egdi/</t>
  </si>
  <si>
    <t>And inspired by the approach the Office for National Statistics took for profiling Local Authorities based on the spread of income distribution</t>
  </si>
  <si>
    <t>https://www.ons.gov.uk/visualisations/dvc1371/#/E09000030</t>
  </si>
  <si>
    <t>The ONS very kindly shared their approach for building the profiles in this dataset:</t>
  </si>
  <si>
    <t>https://www.ons.gov.uk/peoplepopulationandcommunity/personalandhouseholdfinances/incomeandwealth/datasets/mappingincomedeprivationatalocalauthoritylevel</t>
  </si>
  <si>
    <t>This spreadsheet uses the ONS approach to create profiles for Local Authorities based on the distribution of ethnic inequality in deprivation.</t>
  </si>
  <si>
    <t>This analysis was conducted by Dr Matt Thomas at the British Red Cross</t>
  </si>
  <si>
    <t>See here for details:</t>
  </si>
  <si>
    <t>https://github.com/britishredcrosssociety/ethnicity-deprivation-index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</si>
</sst>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97D"/>
      <name val="Cambria"/>
      <family val="1"/>
    </font>
    <font>
      <b/>
      <sz val="11"/>
      <color rgb="FF000000"/>
      <name val="Calibri"/>
      <family val="2"/>
    </font>
    <font>
      <sz val="11"/>
      <color rgb="FFFF0000"/>
      <name val="Calibri"/>
      <family val="2"/>
    </font>
    <font>
      <b/>
      <sz val="11"/>
      <color theme="1"/>
      <name val="Calibri"/>
      <family val="2"/>
      <scheme val="minor"/>
    </font>
    <font>
      <u/>
      <sz val="11"/>
      <color theme="10"/>
      <name val="Calibri"/>
      <family val="2"/>
      <scheme val="minor"/>
    </font>
    <font>
      <b/>
      <sz val="16"/>
      <color theme="1"/>
      <name val="Calibri"/>
      <family val="2"/>
      <scheme val="minor"/>
    </font>
  </fonts>
  <fills count="33">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s>
  <cellStyleXfs count="44">
    <xf numFmtId="0" fontId="0" fillId="0" borderId="0"/>
    <xf numFmtId="0" fontId="1" fillId="0" borderId="0"/>
    <xf numFmtId="0" fontId="15"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29" borderId="0" applyNumberFormat="0" applyBorder="0" applyAlignment="0" applyProtection="0"/>
    <xf numFmtId="0" fontId="3" fillId="26" borderId="0" applyNumberFormat="0" applyBorder="0" applyAlignment="0" applyProtection="0"/>
    <xf numFmtId="0" fontId="13" fillId="31" borderId="0" applyNumberFormat="0" applyBorder="0" applyAlignment="0" applyProtection="0"/>
    <xf numFmtId="0" fontId="11" fillId="30" borderId="1" applyNumberFormat="0" applyAlignment="0" applyProtection="0"/>
    <xf numFmtId="0" fontId="14" fillId="27" borderId="2" applyNumberFormat="0" applyAlignment="0" applyProtection="0"/>
    <xf numFmtId="0" fontId="4" fillId="27" borderId="1" applyNumberFormat="0" applyAlignment="0" applyProtection="0"/>
    <xf numFmtId="0" fontId="12" fillId="0" borderId="3" applyNumberFormat="0" applyFill="0" applyAlignment="0" applyProtection="0"/>
    <xf numFmtId="0" fontId="5" fillId="28" borderId="4" applyNumberFormat="0" applyAlignment="0" applyProtection="0"/>
    <xf numFmtId="0" fontId="17" fillId="0" borderId="0" applyNumberFormat="0" applyFill="0" applyBorder="0" applyAlignment="0" applyProtection="0"/>
    <xf numFmtId="0" fontId="1" fillId="32" borderId="5" applyNumberFormat="0" applyFont="0" applyAlignment="0" applyProtection="0"/>
    <xf numFmtId="0" fontId="6" fillId="0" borderId="0" applyNumberFormat="0" applyFill="0" applyBorder="0" applyAlignment="0" applyProtection="0"/>
    <xf numFmtId="0" fontId="16" fillId="0" borderId="9" applyNumberFormat="0" applyFill="0" applyAlignment="0" applyProtection="0"/>
    <xf numFmtId="0" fontId="2" fillId="20" borderId="0" applyNumberFormat="0" applyBorder="0" applyAlignment="0" applyProtection="0"/>
    <xf numFmtId="0" fontId="1" fillId="2" borderId="0" applyNumberFormat="0" applyFont="0" applyBorder="0" applyAlignment="0" applyProtection="0"/>
    <xf numFmtId="0" fontId="1" fillId="8" borderId="0" applyNumberFormat="0" applyFont="0" applyBorder="0" applyAlignment="0" applyProtection="0"/>
    <xf numFmtId="0" fontId="2" fillId="14" borderId="0" applyNumberFormat="0" applyBorder="0" applyAlignment="0" applyProtection="0"/>
    <xf numFmtId="0" fontId="2" fillId="21" borderId="0" applyNumberFormat="0" applyBorder="0" applyAlignment="0" applyProtection="0"/>
    <xf numFmtId="0" fontId="1" fillId="3" borderId="0" applyNumberFormat="0" applyFont="0" applyBorder="0" applyAlignment="0" applyProtection="0"/>
    <xf numFmtId="0" fontId="1" fillId="9" borderId="0" applyNumberFormat="0" applyFont="0" applyBorder="0" applyAlignment="0" applyProtection="0"/>
    <xf numFmtId="0" fontId="2" fillId="15" borderId="0" applyNumberFormat="0" applyBorder="0" applyAlignment="0" applyProtection="0"/>
    <xf numFmtId="0" fontId="2" fillId="22" borderId="0" applyNumberFormat="0" applyBorder="0" applyAlignment="0" applyProtection="0"/>
    <xf numFmtId="0" fontId="1" fillId="4" borderId="0" applyNumberFormat="0" applyFont="0" applyBorder="0" applyAlignment="0" applyProtection="0"/>
    <xf numFmtId="0" fontId="1" fillId="10" borderId="0" applyNumberFormat="0" applyFont="0" applyBorder="0" applyAlignment="0" applyProtection="0"/>
    <xf numFmtId="0" fontId="2" fillId="16" borderId="0" applyNumberFormat="0" applyBorder="0" applyAlignment="0" applyProtection="0"/>
    <xf numFmtId="0" fontId="2" fillId="23" borderId="0" applyNumberFormat="0" applyBorder="0" applyAlignment="0" applyProtection="0"/>
    <xf numFmtId="0" fontId="1" fillId="5" borderId="0" applyNumberFormat="0" applyFont="0" applyBorder="0" applyAlignment="0" applyProtection="0"/>
    <xf numFmtId="0" fontId="1" fillId="11" borderId="0" applyNumberFormat="0" applyFont="0" applyBorder="0" applyAlignment="0" applyProtection="0"/>
    <xf numFmtId="0" fontId="2" fillId="17" borderId="0" applyNumberFormat="0" applyBorder="0" applyAlignment="0" applyProtection="0"/>
    <xf numFmtId="0" fontId="2" fillId="24" borderId="0" applyNumberFormat="0" applyBorder="0" applyAlignment="0" applyProtection="0"/>
    <xf numFmtId="0" fontId="1" fillId="6" borderId="0" applyNumberFormat="0" applyFont="0" applyBorder="0" applyAlignment="0" applyProtection="0"/>
    <xf numFmtId="0" fontId="1" fillId="12" borderId="0" applyNumberFormat="0" applyFont="0" applyBorder="0" applyAlignment="0" applyProtection="0"/>
    <xf numFmtId="0" fontId="2" fillId="18" borderId="0" applyNumberFormat="0" applyBorder="0" applyAlignment="0" applyProtection="0"/>
    <xf numFmtId="0" fontId="2" fillId="25" borderId="0" applyNumberFormat="0" applyBorder="0" applyAlignment="0" applyProtection="0"/>
    <xf numFmtId="0" fontId="1" fillId="7" borderId="0" applyNumberFormat="0" applyFont="0" applyBorder="0" applyAlignment="0" applyProtection="0"/>
    <xf numFmtId="0" fontId="1" fillId="13" borderId="0" applyNumberFormat="0" applyFont="0" applyBorder="0" applyAlignment="0" applyProtection="0"/>
    <xf numFmtId="0" fontId="2" fillId="19" borderId="0" applyNumberFormat="0" applyBorder="0" applyAlignment="0" applyProtection="0"/>
    <xf numFmtId="0" fontId="19" fillId="0" borderId="0" applyNumberFormat="0" applyFill="0" applyBorder="0" applyAlignment="0" applyProtection="0"/>
  </cellStyleXfs>
  <cellXfs count="8">
    <xf numFmtId="0" fontId="0" fillId="0" borderId="0" xfId="0"/>
    <xf numFmtId="164" fontId="0" fillId="0" borderId="0" xfId="0" applyNumberFormat="1"/>
    <xf numFmtId="0" fontId="18" fillId="0" borderId="0" xfId="0" applyFont="1"/>
    <xf numFmtId="0" fontId="19" fillId="0" borderId="0" xfId="43"/>
    <xf numFmtId="0" fontId="19" fillId="0" borderId="0" xfId="43" quotePrefix="1"/>
    <xf numFmtId="0" fontId="18" fillId="0" borderId="0" xfId="0" applyFont="1" applyAlignment="1">
      <alignment horizontal="center"/>
    </xf>
    <xf numFmtId="0" fontId="20" fillId="0" borderId="0" xfId="0" applyFont="1"/>
    <xf numFmtId="0" fontId="0" fillId="0" borderId="0" xfId="0" applyFont="1"/>
  </cellXfs>
  <cellStyles count="44">
    <cellStyle name="20% - Accent1 2" xfId="20" xr:uid="{1AB33424-0D88-438E-844A-2CB6A93B5948}"/>
    <cellStyle name="20% - Accent2 2" xfId="24" xr:uid="{CEE86EE4-B626-4297-A7F7-5D3F776C2FDB}"/>
    <cellStyle name="20% - Accent3 2" xfId="28" xr:uid="{A46424FA-DAC9-44F4-9947-317ECBA63F9A}"/>
    <cellStyle name="20% - Accent4 2" xfId="32" xr:uid="{522414F0-04E2-479B-888F-07A4F24A77B5}"/>
    <cellStyle name="20% - Accent5 2" xfId="36" xr:uid="{2BE9F6A6-F8CE-4E5E-A384-017678358C98}"/>
    <cellStyle name="20% - Accent6 2" xfId="40" xr:uid="{722A0916-544B-4865-849D-A3FDA2B6DE57}"/>
    <cellStyle name="40% - Accent1 2" xfId="21" xr:uid="{F5122F94-B6D4-4FD2-B340-C01C21A0A42C}"/>
    <cellStyle name="40% - Accent2 2" xfId="25" xr:uid="{C12F38AB-D33A-4CC1-A629-BFDF919210ED}"/>
    <cellStyle name="40% - Accent3 2" xfId="29" xr:uid="{E89B9568-47D8-4DAE-B38B-FCCB5A100F35}"/>
    <cellStyle name="40% - Accent4 2" xfId="33" xr:uid="{EA8144B7-15AA-4E00-B44E-EB8B4D30E084}"/>
    <cellStyle name="40% - Accent5 2" xfId="37" xr:uid="{E9E933F2-F31D-4822-B4A7-FD43513F3395}"/>
    <cellStyle name="40% - Accent6 2" xfId="41" xr:uid="{CC7E8A7C-F3A6-46B5-9038-7D4412912F15}"/>
    <cellStyle name="60% - Accent1 2" xfId="22" xr:uid="{1A074681-59B8-4DEF-BF77-31F6248149D5}"/>
    <cellStyle name="60% - Accent2 2" xfId="26" xr:uid="{34261A54-68BB-4A26-A8FE-D903BA887299}"/>
    <cellStyle name="60% - Accent3 2" xfId="30" xr:uid="{665D19B6-6D88-476E-B240-F522C998574E}"/>
    <cellStyle name="60% - Accent4 2" xfId="34" xr:uid="{9DFDADE2-2FDC-4B23-A007-0A0529F5AC1E}"/>
    <cellStyle name="60% - Accent5 2" xfId="38" xr:uid="{34EB5352-51DA-4AC2-BFDE-846DF3029153}"/>
    <cellStyle name="60% - Accent6 2" xfId="42" xr:uid="{25316D95-5BD6-4004-8FC6-81E1539FDC6B}"/>
    <cellStyle name="Accent1 2" xfId="19" xr:uid="{23B03D27-52EC-4328-BE18-2DF013DA7A09}"/>
    <cellStyle name="Accent2 2" xfId="23" xr:uid="{438154CD-77BB-4438-AC22-0689466F417F}"/>
    <cellStyle name="Accent3 2" xfId="27" xr:uid="{237B3021-4EE6-41A4-9AB0-2A0F832A4BE2}"/>
    <cellStyle name="Accent4 2" xfId="31" xr:uid="{C831736D-080D-4ADA-9200-FCE5A0573D2A}"/>
    <cellStyle name="Accent5 2" xfId="35" xr:uid="{BC07C7E7-9DC7-4903-88A1-78DB6A6378DC}"/>
    <cellStyle name="Accent6 2" xfId="39" xr:uid="{B1AE58DC-E0A5-417C-99F9-F1AC869C4B82}"/>
    <cellStyle name="Bad 2" xfId="8" xr:uid="{FB3175B1-BF93-4CE1-85C1-8FD1F038FC18}"/>
    <cellStyle name="Calculation 2" xfId="12" xr:uid="{0F5C4B18-F6C8-473B-A64B-5409DF60CE7A}"/>
    <cellStyle name="Check Cell 2" xfId="14" xr:uid="{A5E9F63E-BF2F-4401-97DF-288039C65870}"/>
    <cellStyle name="Explanatory Text 2" xfId="17" xr:uid="{5AC4BDBE-301D-4448-A4C5-EB61AE3C39ED}"/>
    <cellStyle name="Good 2" xfId="7" xr:uid="{7B56A69C-D3BF-48FC-9641-BE9CE43610AC}"/>
    <cellStyle name="Heading 1 2" xfId="3" xr:uid="{69F1157C-20C0-44AD-B033-96E5C75C0E56}"/>
    <cellStyle name="Heading 2 2" xfId="4" xr:uid="{A907BA78-5B60-43CE-9FE7-FA756EF48139}"/>
    <cellStyle name="Heading 3 2" xfId="5" xr:uid="{6D4D7E7B-18F6-4301-B865-A9827958A106}"/>
    <cellStyle name="Heading 4 2" xfId="6" xr:uid="{B65AA641-403E-47AA-AC09-D39E7CD7F4FB}"/>
    <cellStyle name="Hyperlink" xfId="43" builtinId="8"/>
    <cellStyle name="Input 2" xfId="10" xr:uid="{D41DDF8C-958A-4B85-A752-F6BBC5DE4E8D}"/>
    <cellStyle name="Linked Cell 2" xfId="13" xr:uid="{932E5E9F-7F35-49E8-B95D-B902F198726F}"/>
    <cellStyle name="Neutral 2" xfId="9" xr:uid="{A8BB3E3C-1034-4CE5-B20A-4EF9E14629F5}"/>
    <cellStyle name="Normal" xfId="0" builtinId="0"/>
    <cellStyle name="Normal 2" xfId="1" xr:uid="{5587159B-EB19-4980-A2EB-19063743DD1F}"/>
    <cellStyle name="Note 2" xfId="16" xr:uid="{C35C8196-414C-4A30-B01F-172EE28FE901}"/>
    <cellStyle name="Output 2" xfId="11" xr:uid="{E4710AA2-3ACB-4006-86C0-E822E1EAE2A5}"/>
    <cellStyle name="Title 2" xfId="2" xr:uid="{1CE432B7-1155-4287-B5AF-B98506AF5C5A}"/>
    <cellStyle name="Total 2" xfId="18" xr:uid="{F9C36EAC-A80F-4A6F-ABD5-28F43521A9F2}"/>
    <cellStyle name="Warning Text 2" xfId="15" xr:uid="{DB1F626E-874A-4B83-A74E-4BB0F12779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personalandhouseholdfinances/incomeandwealth/datasets/mappingincomedeprivationatalocalauthoritylevel" TargetMode="External"/><Relationship Id="rId2" Type="http://schemas.openxmlformats.org/officeDocument/2006/relationships/hyperlink" Target="https://www.ons.gov.uk/visualisations/dvc1371/" TargetMode="External"/><Relationship Id="rId1" Type="http://schemas.openxmlformats.org/officeDocument/2006/relationships/hyperlink" Target="https://gedi.ac.uk/egdi/" TargetMode="External"/><Relationship Id="rId5" Type="http://schemas.openxmlformats.org/officeDocument/2006/relationships/printerSettings" Target="../printerSettings/printerSettings1.bin"/><Relationship Id="rId4" Type="http://schemas.openxmlformats.org/officeDocument/2006/relationships/hyperlink" Target="https://github.com/britishredcrosssociety/ethnicity-deprivation-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B9E4-3475-4058-9733-D957D9B365EE}">
  <dimension ref="B1:I19"/>
  <sheetViews>
    <sheetView showGridLines="0" workbookViewId="0">
      <selection activeCell="B1" sqref="B1:B17"/>
    </sheetView>
  </sheetViews>
  <sheetFormatPr defaultRowHeight="14.5" x14ac:dyDescent="0.35"/>
  <cols>
    <col min="1" max="1" width="8.7265625" customWidth="1"/>
    <col min="2" max="2" width="13.90625" customWidth="1"/>
    <col min="4" max="4" width="12.7265625" customWidth="1"/>
    <col min="5" max="5" width="7.08984375" customWidth="1"/>
    <col min="8" max="8" width="6.1796875" customWidth="1"/>
    <col min="10" max="10" width="5.08984375" customWidth="1"/>
    <col min="12" max="12" width="10" customWidth="1"/>
    <col min="13" max="13" width="5.453125" customWidth="1"/>
    <col min="14" max="14" width="8.1796875" customWidth="1"/>
    <col min="15" max="15" width="19.36328125" customWidth="1"/>
    <col min="16" max="16" width="11.81640625" customWidth="1"/>
    <col min="17" max="17" width="2.7265625" customWidth="1"/>
    <col min="18" max="18" width="11.08984375" customWidth="1"/>
  </cols>
  <sheetData>
    <row r="1" spans="2:9" ht="21" x14ac:dyDescent="0.5">
      <c r="B1" s="6" t="s">
        <v>643</v>
      </c>
    </row>
    <row r="2" spans="2:9" x14ac:dyDescent="0.35">
      <c r="B2" t="s">
        <v>644</v>
      </c>
      <c r="I2" s="3"/>
    </row>
    <row r="3" spans="2:9" x14ac:dyDescent="0.35">
      <c r="B3" s="3" t="s">
        <v>645</v>
      </c>
    </row>
    <row r="4" spans="2:9" x14ac:dyDescent="0.35">
      <c r="B4" s="3"/>
    </row>
    <row r="5" spans="2:9" x14ac:dyDescent="0.35">
      <c r="B5" t="s">
        <v>646</v>
      </c>
    </row>
    <row r="6" spans="2:9" x14ac:dyDescent="0.35">
      <c r="B6" s="3" t="s">
        <v>647</v>
      </c>
    </row>
    <row r="7" spans="2:9" x14ac:dyDescent="0.35">
      <c r="B7" t="s">
        <v>648</v>
      </c>
    </row>
    <row r="8" spans="2:9" x14ac:dyDescent="0.35">
      <c r="B8" s="3" t="s">
        <v>649</v>
      </c>
    </row>
    <row r="10" spans="2:9" x14ac:dyDescent="0.35">
      <c r="B10" t="s">
        <v>650</v>
      </c>
    </row>
    <row r="12" spans="2:9" x14ac:dyDescent="0.35">
      <c r="B12" s="2" t="s">
        <v>594</v>
      </c>
    </row>
    <row r="13" spans="2:9" x14ac:dyDescent="0.35">
      <c r="B13" t="s">
        <v>642</v>
      </c>
    </row>
    <row r="14" spans="2:9" x14ac:dyDescent="0.35">
      <c r="B14" t="s">
        <v>576</v>
      </c>
    </row>
    <row r="16" spans="2:9" x14ac:dyDescent="0.35">
      <c r="B16" s="2" t="s">
        <v>651</v>
      </c>
    </row>
    <row r="17" spans="2:2" x14ac:dyDescent="0.35">
      <c r="B17" t="s">
        <v>652</v>
      </c>
    </row>
    <row r="18" spans="2:2" x14ac:dyDescent="0.35">
      <c r="B18" s="4" t="s">
        <v>653</v>
      </c>
    </row>
    <row r="19" spans="2:2" x14ac:dyDescent="0.35">
      <c r="B19" s="4"/>
    </row>
  </sheetData>
  <hyperlinks>
    <hyperlink ref="B3" r:id="rId1" xr:uid="{4416E59F-4B30-4573-B1F7-11FE0716C000}"/>
    <hyperlink ref="B6" r:id="rId2" location="/E09000030" xr:uid="{9A2EC1D1-6E08-4E0B-AB15-9523BB89BAE0}"/>
    <hyperlink ref="B8" r:id="rId3" xr:uid="{33A3045D-2408-444F-9EDD-3BAB155F07EA}"/>
    <hyperlink ref="B18" r:id="rId4" xr:uid="{5DCA26AB-0F36-44EF-ACC7-9C105A10BD1D}"/>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D345-5A5B-4910-A69D-48CD19B81BFE}">
  <dimension ref="B1:AM324"/>
  <sheetViews>
    <sheetView tabSelected="1" topLeftCell="T1" workbookViewId="0">
      <selection activeCell="AA3" sqref="AA3"/>
    </sheetView>
  </sheetViews>
  <sheetFormatPr defaultRowHeight="14.5" x14ac:dyDescent="0.35"/>
  <cols>
    <col min="1" max="1" width="0" hidden="1" customWidth="1"/>
    <col min="2" max="2" width="9.7265625" customWidth="1"/>
    <col min="3" max="3" width="18.6328125" customWidth="1"/>
    <col min="14" max="14" width="10.6328125" customWidth="1"/>
    <col min="26" max="26" width="0" hidden="1" customWidth="1"/>
    <col min="27" max="27" width="10" customWidth="1"/>
    <col min="28" max="28" width="19.81640625" customWidth="1"/>
    <col min="29" max="29" width="8.7265625" customWidth="1"/>
    <col min="31" max="31" width="19.6328125" customWidth="1"/>
    <col min="32" max="32" width="18.453125" customWidth="1"/>
    <col min="34" max="34" width="26.81640625" customWidth="1"/>
    <col min="35" max="35" width="23.81640625" customWidth="1"/>
  </cols>
  <sheetData>
    <row r="1" spans="2:39" s="2" customFormat="1" x14ac:dyDescent="0.35">
      <c r="D1" s="2" t="s">
        <v>0</v>
      </c>
      <c r="O1" s="5" t="s">
        <v>2</v>
      </c>
      <c r="P1" s="5"/>
      <c r="Q1" s="5"/>
      <c r="R1" s="5"/>
      <c r="S1" s="5"/>
      <c r="T1" s="5"/>
      <c r="U1" s="5"/>
      <c r="V1" s="5"/>
      <c r="W1" s="5"/>
      <c r="X1" s="5"/>
      <c r="AB1" s="2" t="s">
        <v>639</v>
      </c>
    </row>
    <row r="2" spans="2:39" s="2" customFormat="1" x14ac:dyDescent="0.35">
      <c r="B2" s="2" t="s">
        <v>597</v>
      </c>
      <c r="C2" s="2" t="s">
        <v>598</v>
      </c>
      <c r="D2" s="2">
        <v>1</v>
      </c>
      <c r="E2" s="2">
        <v>2</v>
      </c>
      <c r="F2" s="2">
        <v>3</v>
      </c>
      <c r="G2" s="2">
        <v>4</v>
      </c>
      <c r="H2" s="2">
        <v>5</v>
      </c>
      <c r="I2" s="2">
        <v>6</v>
      </c>
      <c r="J2" s="2">
        <v>7</v>
      </c>
      <c r="K2" s="2">
        <v>8</v>
      </c>
      <c r="L2" s="2">
        <v>9</v>
      </c>
      <c r="M2" s="2">
        <v>10</v>
      </c>
      <c r="N2" s="2" t="s">
        <v>1</v>
      </c>
      <c r="O2" s="2">
        <v>1</v>
      </c>
      <c r="P2" s="2">
        <v>2</v>
      </c>
      <c r="Q2" s="2">
        <v>3</v>
      </c>
      <c r="R2" s="2">
        <v>4</v>
      </c>
      <c r="S2" s="2">
        <v>5</v>
      </c>
      <c r="T2" s="2">
        <v>6</v>
      </c>
      <c r="U2" s="2">
        <v>7</v>
      </c>
      <c r="V2" s="2">
        <v>8</v>
      </c>
      <c r="W2" s="2">
        <v>9</v>
      </c>
      <c r="X2" s="2">
        <v>10</v>
      </c>
      <c r="AB2" s="2" t="s">
        <v>595</v>
      </c>
      <c r="AD2" s="2" t="s">
        <v>3</v>
      </c>
      <c r="AE2" s="2" t="s">
        <v>640</v>
      </c>
      <c r="AF2" s="2" t="s">
        <v>641</v>
      </c>
      <c r="AG2" s="2" t="s">
        <v>596</v>
      </c>
      <c r="AH2" s="2" t="s">
        <v>5</v>
      </c>
      <c r="AI2" s="2" t="s">
        <v>6</v>
      </c>
    </row>
    <row r="3" spans="2:39" x14ac:dyDescent="0.35">
      <c r="B3" t="s">
        <v>411</v>
      </c>
      <c r="C3" t="s">
        <v>412</v>
      </c>
      <c r="D3">
        <v>0</v>
      </c>
      <c r="E3">
        <v>0</v>
      </c>
      <c r="F3">
        <v>1</v>
      </c>
      <c r="G3">
        <v>2</v>
      </c>
      <c r="H3">
        <v>1</v>
      </c>
      <c r="I3">
        <v>0</v>
      </c>
      <c r="J3">
        <v>0</v>
      </c>
      <c r="K3">
        <v>0</v>
      </c>
      <c r="L3">
        <v>1</v>
      </c>
      <c r="M3">
        <v>1</v>
      </c>
      <c r="N3">
        <f>SUM(D3:M3)</f>
        <v>6</v>
      </c>
      <c r="O3" s="1">
        <f>D3/$N3</f>
        <v>0</v>
      </c>
      <c r="P3" s="1">
        <f t="shared" ref="P3:X3" si="0">E3/$N3</f>
        <v>0</v>
      </c>
      <c r="Q3" s="1">
        <f t="shared" si="0"/>
        <v>0.16666666666666666</v>
      </c>
      <c r="R3" s="1">
        <f t="shared" si="0"/>
        <v>0.33333333333333331</v>
      </c>
      <c r="S3" s="1">
        <f t="shared" si="0"/>
        <v>0.16666666666666666</v>
      </c>
      <c r="T3" s="1">
        <f t="shared" si="0"/>
        <v>0</v>
      </c>
      <c r="U3" s="1">
        <f t="shared" si="0"/>
        <v>0</v>
      </c>
      <c r="V3" s="1">
        <f t="shared" si="0"/>
        <v>0</v>
      </c>
      <c r="W3" s="1">
        <f t="shared" si="0"/>
        <v>0.16666666666666666</v>
      </c>
      <c r="X3" s="1">
        <f t="shared" si="0"/>
        <v>0.16666666666666666</v>
      </c>
      <c r="AA3" s="7"/>
      <c r="AB3" t="str">
        <f>IF(AD3=MIN(AD3:AG3),AD$2,IF(AE3=MIN(AD3:AG3),AE$2,IF(AF3=MIN(AD3:AG3),AF$2,IF(AG3=MIN(AD3:AG3),AG$2))))</f>
        <v>Flat</v>
      </c>
      <c r="AD3">
        <f>($O3-$O$321)^2+($P3-$P$321)^2+($Q3-$Q$321)^2+($R3-$R$321)^2+($S3-$S$321)^2+($T3-$T$321)^2+($U3-$U$321)^2+($V3-$V$321)^2+($W3-$W$321)^2+($X3-$X$321)^2</f>
        <v>0.12222222222222223</v>
      </c>
      <c r="AE3">
        <f>($O3-$O$322)^2+($P3-$P$322)^2+($Q3-$Q$322)^2+($R3-$R$322)^2+($S3-$S$322)^2+($T3-$T$322)^2+($U3-$U$322)^2+($V3-$V$322)^2+($W3-$W$322)^2+($X3-$X$322)^2</f>
        <v>0.1780822222222222</v>
      </c>
      <c r="AF3">
        <f>($O3-$O$323)^2+($P3-$P$323)^2+($Q3-$Q$323)^2+($R3-$R$323)^2+($S3-$S$323)^2+($T3-$T$323)^2+($U3-$U$323)^2+($V3-$V$323)^2+($W3-$W$323)^2+($X3-$X$323)^2</f>
        <v>0.1480822222222222</v>
      </c>
      <c r="AG3">
        <f>($O3-$O$324)^2+($P3-$P$324)^2+($Q3-$Q$324)^2+($R3-$R$324)^2+($S3-$S$324)^2+($T3-$T$324)^2+($U3-$U$324)^2+($V3-$V$324)^2+($W3-$W$324)^2+($X3-$X$324)^2</f>
        <v>0.12331555555555554</v>
      </c>
      <c r="AH3" s="1">
        <f>(D3+E3)/N3</f>
        <v>0</v>
      </c>
      <c r="AI3" s="1">
        <f>(L3+M3)/N3</f>
        <v>0.33333333333333331</v>
      </c>
      <c r="AM3" s="1"/>
    </row>
    <row r="4" spans="2:39" x14ac:dyDescent="0.35">
      <c r="B4" t="s">
        <v>126</v>
      </c>
      <c r="C4" t="s">
        <v>127</v>
      </c>
      <c r="D4">
        <v>0</v>
      </c>
      <c r="E4">
        <v>0</v>
      </c>
      <c r="F4">
        <v>1</v>
      </c>
      <c r="G4">
        <v>0</v>
      </c>
      <c r="H4">
        <v>1</v>
      </c>
      <c r="I4">
        <v>0</v>
      </c>
      <c r="J4">
        <v>0</v>
      </c>
      <c r="K4">
        <v>1</v>
      </c>
      <c r="L4">
        <v>0</v>
      </c>
      <c r="M4">
        <v>1</v>
      </c>
      <c r="N4">
        <f t="shared" ref="N4:N67" si="1">SUM(D4:M4)</f>
        <v>4</v>
      </c>
      <c r="O4" s="1">
        <f t="shared" ref="O4:O67" si="2">D4/$N4</f>
        <v>0</v>
      </c>
      <c r="P4" s="1">
        <f t="shared" ref="P4:P67" si="3">E4/$N4</f>
        <v>0</v>
      </c>
      <c r="Q4" s="1">
        <f t="shared" ref="Q4:Q67" si="4">F4/$N4</f>
        <v>0.25</v>
      </c>
      <c r="R4" s="1">
        <f t="shared" ref="R4:R67" si="5">G4/$N4</f>
        <v>0</v>
      </c>
      <c r="S4" s="1">
        <f t="shared" ref="S4:S67" si="6">H4/$N4</f>
        <v>0.25</v>
      </c>
      <c r="T4" s="1">
        <f t="shared" ref="T4:T67" si="7">I4/$N4</f>
        <v>0</v>
      </c>
      <c r="U4" s="1">
        <f t="shared" ref="U4:U67" si="8">J4/$N4</f>
        <v>0</v>
      </c>
      <c r="V4" s="1">
        <f t="shared" ref="V4:V67" si="9">K4/$N4</f>
        <v>0.25</v>
      </c>
      <c r="W4" s="1">
        <f t="shared" ref="W4:W67" si="10">L4/$N4</f>
        <v>0</v>
      </c>
      <c r="X4" s="1">
        <f t="shared" ref="X4:X67" si="11">M4/$N4</f>
        <v>0.25</v>
      </c>
      <c r="AA4" s="7"/>
      <c r="AB4" t="str">
        <f t="shared" ref="AB4:AB67" si="12">IF(AD4=MIN(AD4:AG4),AD$2,IF(AE4=MIN(AD4:AG4),AE$2,IF(AF4=MIN(AD4:AG4),AF$2,IF(AG4=MIN(AD4:AG4),AG$2))))</f>
        <v>Less ethnic inequality</v>
      </c>
      <c r="AD4">
        <f t="shared" ref="AD4:AD67" si="13">($O4-$O$321)^2+($P4-$P$321)^2+($Q4-$Q$321)^2+($R4-$R$321)^2+($S4-$S$321)^2+($T4-$T$321)^2+($U4-$U$321)^2+($V4-$V$321)^2+($W4-$W$321)^2+($X4-$X$321)^2</f>
        <v>0.15000000000000002</v>
      </c>
      <c r="AE4">
        <f t="shared" ref="AE4:AE67" si="14">($O4-$O$322)^2+($P4-$P$322)^2+($Q4-$Q$322)^2+($R4-$R$322)^2+($S4-$S$322)^2+($T4-$T$322)^2+($U4-$U$322)^2+($V4-$V$322)^2+($W4-$W$322)^2+($X4-$X$322)^2</f>
        <v>0.23536000000000001</v>
      </c>
      <c r="AF4">
        <f t="shared" ref="AF4:AF67" si="15">($O4-$O$323)^2+($P4-$P$323)^2+($Q4-$Q$323)^2+($R4-$R$323)^2+($S4-$S$323)^2+($T4-$T$323)^2+($U4-$U$323)^2+($V4-$V$323)^2+($W4-$W$323)^2+($X4-$X$323)^2</f>
        <v>0.14636000000000002</v>
      </c>
      <c r="AG4">
        <f t="shared" ref="AG4:AG67" si="16">($O4-$O$324)^2+($P4-$P$324)^2+($Q4-$Q$324)^2+($R4-$R$324)^2+($S4-$S$324)^2+($T4-$T$324)^2+($U4-$U$324)^2+($V4-$V$324)^2+($W4-$W$324)^2+($X4-$X$324)^2</f>
        <v>0.16076000000000001</v>
      </c>
      <c r="AH4" s="1">
        <f t="shared" ref="AH4:AH67" si="17">(D4+E4)/N4</f>
        <v>0</v>
      </c>
      <c r="AI4" s="1">
        <f t="shared" ref="AI4:AI67" si="18">(L4+M4)/N4</f>
        <v>0.25</v>
      </c>
      <c r="AM4" s="1"/>
    </row>
    <row r="5" spans="2:39" x14ac:dyDescent="0.35">
      <c r="B5" t="s">
        <v>413</v>
      </c>
      <c r="C5" t="s">
        <v>414</v>
      </c>
      <c r="D5">
        <v>0</v>
      </c>
      <c r="E5">
        <v>1</v>
      </c>
      <c r="F5">
        <v>1</v>
      </c>
      <c r="G5">
        <v>3</v>
      </c>
      <c r="H5">
        <v>4</v>
      </c>
      <c r="I5">
        <v>2</v>
      </c>
      <c r="J5">
        <v>4</v>
      </c>
      <c r="K5">
        <v>8</v>
      </c>
      <c r="L5">
        <v>5</v>
      </c>
      <c r="M5">
        <v>3</v>
      </c>
      <c r="N5">
        <f t="shared" si="1"/>
        <v>31</v>
      </c>
      <c r="O5" s="1">
        <f t="shared" si="2"/>
        <v>0</v>
      </c>
      <c r="P5" s="1">
        <f t="shared" si="3"/>
        <v>3.2258064516129031E-2</v>
      </c>
      <c r="Q5" s="1">
        <f t="shared" si="4"/>
        <v>3.2258064516129031E-2</v>
      </c>
      <c r="R5" s="1">
        <f t="shared" si="5"/>
        <v>9.6774193548387094E-2</v>
      </c>
      <c r="S5" s="1">
        <f t="shared" si="6"/>
        <v>0.12903225806451613</v>
      </c>
      <c r="T5" s="1">
        <f t="shared" si="7"/>
        <v>6.4516129032258063E-2</v>
      </c>
      <c r="U5" s="1">
        <f t="shared" si="8"/>
        <v>0.12903225806451613</v>
      </c>
      <c r="V5" s="1">
        <f t="shared" si="9"/>
        <v>0.25806451612903225</v>
      </c>
      <c r="W5" s="1">
        <f t="shared" si="10"/>
        <v>0.16129032258064516</v>
      </c>
      <c r="X5" s="1">
        <f t="shared" si="11"/>
        <v>9.6774193548387094E-2</v>
      </c>
      <c r="AA5" s="7"/>
      <c r="AB5" t="str">
        <f t="shared" si="12"/>
        <v>Less ethnic inequality</v>
      </c>
      <c r="AD5">
        <f t="shared" si="13"/>
        <v>5.088449531737773E-2</v>
      </c>
      <c r="AE5">
        <f t="shared" si="14"/>
        <v>0.15722836628511966</v>
      </c>
      <c r="AF5">
        <f t="shared" si="15"/>
        <v>2.6260624349635796E-2</v>
      </c>
      <c r="AG5">
        <f t="shared" si="16"/>
        <v>5.1450946930280947E-2</v>
      </c>
      <c r="AH5" s="1">
        <f t="shared" si="17"/>
        <v>3.2258064516129031E-2</v>
      </c>
      <c r="AI5" s="1">
        <f t="shared" si="18"/>
        <v>0.25806451612903225</v>
      </c>
      <c r="AM5" s="1"/>
    </row>
    <row r="6" spans="2:39" x14ac:dyDescent="0.35">
      <c r="B6" t="s">
        <v>329</v>
      </c>
      <c r="C6" t="s">
        <v>330</v>
      </c>
      <c r="D6">
        <v>0</v>
      </c>
      <c r="E6">
        <v>0</v>
      </c>
      <c r="F6">
        <v>0</v>
      </c>
      <c r="G6">
        <v>1</v>
      </c>
      <c r="H6">
        <v>1</v>
      </c>
      <c r="I6">
        <v>1</v>
      </c>
      <c r="J6">
        <v>2</v>
      </c>
      <c r="K6">
        <v>0</v>
      </c>
      <c r="L6">
        <v>1</v>
      </c>
      <c r="M6">
        <v>1</v>
      </c>
      <c r="N6">
        <f t="shared" si="1"/>
        <v>7</v>
      </c>
      <c r="O6" s="1">
        <f t="shared" si="2"/>
        <v>0</v>
      </c>
      <c r="P6" s="1">
        <f t="shared" si="3"/>
        <v>0</v>
      </c>
      <c r="Q6" s="1">
        <f t="shared" si="4"/>
        <v>0</v>
      </c>
      <c r="R6" s="1">
        <f t="shared" si="5"/>
        <v>0.14285714285714285</v>
      </c>
      <c r="S6" s="1">
        <f t="shared" si="6"/>
        <v>0.14285714285714285</v>
      </c>
      <c r="T6" s="1">
        <f t="shared" si="7"/>
        <v>0.14285714285714285</v>
      </c>
      <c r="U6" s="1">
        <f t="shared" si="8"/>
        <v>0.2857142857142857</v>
      </c>
      <c r="V6" s="1">
        <f t="shared" si="9"/>
        <v>0</v>
      </c>
      <c r="W6" s="1">
        <f t="shared" si="10"/>
        <v>0.14285714285714285</v>
      </c>
      <c r="X6" s="1">
        <f t="shared" si="11"/>
        <v>0.14285714285714285</v>
      </c>
      <c r="AA6" s="7"/>
      <c r="AB6" t="str">
        <f t="shared" si="12"/>
        <v>Less ethnic inequality</v>
      </c>
      <c r="AD6">
        <f t="shared" si="13"/>
        <v>8.3673469387755106E-2</v>
      </c>
      <c r="AE6">
        <f t="shared" si="14"/>
        <v>0.18481918367346936</v>
      </c>
      <c r="AF6">
        <f t="shared" si="15"/>
        <v>6.424775510204081E-2</v>
      </c>
      <c r="AG6">
        <f t="shared" si="16"/>
        <v>6.5576326530612239E-2</v>
      </c>
      <c r="AH6" s="1">
        <f t="shared" si="17"/>
        <v>0</v>
      </c>
      <c r="AI6" s="1">
        <f t="shared" si="18"/>
        <v>0.2857142857142857</v>
      </c>
      <c r="AM6" s="1"/>
    </row>
    <row r="7" spans="2:39" x14ac:dyDescent="0.35">
      <c r="B7" t="s">
        <v>232</v>
      </c>
      <c r="C7" t="s">
        <v>233</v>
      </c>
      <c r="D7">
        <v>3</v>
      </c>
      <c r="E7">
        <v>1</v>
      </c>
      <c r="F7">
        <v>3</v>
      </c>
      <c r="G7">
        <v>2</v>
      </c>
      <c r="H7">
        <v>2</v>
      </c>
      <c r="I7">
        <v>1</v>
      </c>
      <c r="J7">
        <v>2</v>
      </c>
      <c r="K7">
        <v>2</v>
      </c>
      <c r="L7">
        <v>4</v>
      </c>
      <c r="M7">
        <v>5</v>
      </c>
      <c r="N7">
        <f t="shared" si="1"/>
        <v>25</v>
      </c>
      <c r="O7" s="1">
        <f t="shared" si="2"/>
        <v>0.12</v>
      </c>
      <c r="P7" s="1">
        <f t="shared" si="3"/>
        <v>0.04</v>
      </c>
      <c r="Q7" s="1">
        <f t="shared" si="4"/>
        <v>0.12</v>
      </c>
      <c r="R7" s="1">
        <f t="shared" si="5"/>
        <v>0.08</v>
      </c>
      <c r="S7" s="1">
        <f t="shared" si="6"/>
        <v>0.08</v>
      </c>
      <c r="T7" s="1">
        <f t="shared" si="7"/>
        <v>0.04</v>
      </c>
      <c r="U7" s="1">
        <f t="shared" si="8"/>
        <v>0.08</v>
      </c>
      <c r="V7" s="1">
        <f t="shared" si="9"/>
        <v>0.08</v>
      </c>
      <c r="W7" s="1">
        <f t="shared" si="10"/>
        <v>0.16</v>
      </c>
      <c r="X7" s="1">
        <f t="shared" si="11"/>
        <v>0.2</v>
      </c>
      <c r="AA7" s="7"/>
      <c r="AB7" t="str">
        <f t="shared" si="12"/>
        <v>Flat</v>
      </c>
      <c r="AD7">
        <f t="shared" si="13"/>
        <v>2.3200000000000002E-2</v>
      </c>
      <c r="AE7">
        <f t="shared" si="14"/>
        <v>9.3420000000000003E-2</v>
      </c>
      <c r="AF7">
        <f t="shared" si="15"/>
        <v>3.4700000000000002E-2</v>
      </c>
      <c r="AG7">
        <f t="shared" si="16"/>
        <v>5.348E-2</v>
      </c>
      <c r="AH7" s="1">
        <f t="shared" si="17"/>
        <v>0.16</v>
      </c>
      <c r="AI7" s="1">
        <f t="shared" si="18"/>
        <v>0.36</v>
      </c>
    </row>
    <row r="8" spans="2:39" x14ac:dyDescent="0.35">
      <c r="B8" t="s">
        <v>373</v>
      </c>
      <c r="C8" t="s">
        <v>374</v>
      </c>
      <c r="D8">
        <v>0</v>
      </c>
      <c r="E8">
        <v>0</v>
      </c>
      <c r="F8">
        <v>0</v>
      </c>
      <c r="G8">
        <v>1</v>
      </c>
      <c r="H8">
        <v>0</v>
      </c>
      <c r="I8">
        <v>0</v>
      </c>
      <c r="J8">
        <v>0</v>
      </c>
      <c r="K8">
        <v>0</v>
      </c>
      <c r="L8">
        <v>0</v>
      </c>
      <c r="M8">
        <v>0</v>
      </c>
      <c r="N8">
        <f t="shared" si="1"/>
        <v>1</v>
      </c>
      <c r="O8" s="1">
        <f t="shared" si="2"/>
        <v>0</v>
      </c>
      <c r="P8" s="1">
        <f t="shared" si="3"/>
        <v>0</v>
      </c>
      <c r="Q8" s="1">
        <f t="shared" si="4"/>
        <v>0</v>
      </c>
      <c r="R8" s="1">
        <f t="shared" si="5"/>
        <v>1</v>
      </c>
      <c r="S8" s="1">
        <f t="shared" si="6"/>
        <v>0</v>
      </c>
      <c r="T8" s="1">
        <f t="shared" si="7"/>
        <v>0</v>
      </c>
      <c r="U8" s="1">
        <f t="shared" si="8"/>
        <v>0</v>
      </c>
      <c r="V8" s="1">
        <f t="shared" si="9"/>
        <v>0</v>
      </c>
      <c r="W8" s="1">
        <f t="shared" si="10"/>
        <v>0</v>
      </c>
      <c r="X8" s="1">
        <f t="shared" si="11"/>
        <v>0</v>
      </c>
      <c r="AA8" s="7"/>
      <c r="AB8" t="str">
        <f t="shared" si="12"/>
        <v>n-shape</v>
      </c>
      <c r="AD8">
        <f t="shared" si="13"/>
        <v>0.90000000000000013</v>
      </c>
      <c r="AE8">
        <f t="shared" si="14"/>
        <v>0.87485999999999997</v>
      </c>
      <c r="AF8">
        <f t="shared" si="15"/>
        <v>1.0068600000000001</v>
      </c>
      <c r="AG8">
        <f t="shared" si="16"/>
        <v>0.85275999999999985</v>
      </c>
      <c r="AH8" s="1">
        <f t="shared" si="17"/>
        <v>0</v>
      </c>
      <c r="AI8" s="1">
        <f t="shared" si="18"/>
        <v>0</v>
      </c>
    </row>
    <row r="9" spans="2:39" x14ac:dyDescent="0.35">
      <c r="B9" t="s">
        <v>510</v>
      </c>
      <c r="C9" t="s">
        <v>511</v>
      </c>
      <c r="D9">
        <v>13</v>
      </c>
      <c r="E9">
        <v>22</v>
      </c>
      <c r="F9">
        <v>24</v>
      </c>
      <c r="G9">
        <v>29</v>
      </c>
      <c r="H9">
        <v>11</v>
      </c>
      <c r="I9">
        <v>8</v>
      </c>
      <c r="J9">
        <v>6</v>
      </c>
      <c r="K9">
        <v>2</v>
      </c>
      <c r="L9">
        <v>0</v>
      </c>
      <c r="M9">
        <v>0</v>
      </c>
      <c r="N9">
        <f t="shared" si="1"/>
        <v>115</v>
      </c>
      <c r="O9" s="1">
        <f t="shared" si="2"/>
        <v>0.11304347826086956</v>
      </c>
      <c r="P9" s="1">
        <f t="shared" si="3"/>
        <v>0.19130434782608696</v>
      </c>
      <c r="Q9" s="1">
        <f t="shared" si="4"/>
        <v>0.20869565217391303</v>
      </c>
      <c r="R9" s="1">
        <f t="shared" si="5"/>
        <v>0.25217391304347825</v>
      </c>
      <c r="S9" s="1">
        <f t="shared" si="6"/>
        <v>9.5652173913043481E-2</v>
      </c>
      <c r="T9" s="1">
        <f t="shared" si="7"/>
        <v>6.9565217391304349E-2</v>
      </c>
      <c r="U9" s="1">
        <f t="shared" si="8"/>
        <v>5.2173913043478258E-2</v>
      </c>
      <c r="V9" s="1">
        <f t="shared" si="9"/>
        <v>1.7391304347826087E-2</v>
      </c>
      <c r="W9" s="1">
        <f t="shared" si="10"/>
        <v>0</v>
      </c>
      <c r="X9" s="1">
        <f t="shared" si="11"/>
        <v>0</v>
      </c>
      <c r="AA9" s="7"/>
      <c r="AB9" t="str">
        <f t="shared" si="12"/>
        <v>More ethnic inequality</v>
      </c>
      <c r="AD9">
        <f t="shared" si="13"/>
        <v>7.3534971644612479E-2</v>
      </c>
      <c r="AE9">
        <f t="shared" si="14"/>
        <v>2.6742797731568992E-2</v>
      </c>
      <c r="AF9">
        <f t="shared" si="15"/>
        <v>0.20204714555765596</v>
      </c>
      <c r="AG9">
        <f t="shared" si="16"/>
        <v>7.3251493383742913E-2</v>
      </c>
      <c r="AH9" s="1">
        <f t="shared" si="17"/>
        <v>0.30434782608695654</v>
      </c>
      <c r="AI9" s="1">
        <f t="shared" si="18"/>
        <v>0</v>
      </c>
    </row>
    <row r="10" spans="2:39" x14ac:dyDescent="0.35">
      <c r="B10" t="s">
        <v>512</v>
      </c>
      <c r="C10" t="s">
        <v>513</v>
      </c>
      <c r="D10">
        <v>37</v>
      </c>
      <c r="E10">
        <v>28</v>
      </c>
      <c r="F10">
        <v>29</v>
      </c>
      <c r="G10">
        <v>33</v>
      </c>
      <c r="H10">
        <v>26</v>
      </c>
      <c r="I10">
        <v>20</v>
      </c>
      <c r="J10">
        <v>16</v>
      </c>
      <c r="K10">
        <v>12</v>
      </c>
      <c r="L10">
        <v>12</v>
      </c>
      <c r="M10">
        <v>7</v>
      </c>
      <c r="N10">
        <f t="shared" si="1"/>
        <v>220</v>
      </c>
      <c r="O10" s="1">
        <f t="shared" si="2"/>
        <v>0.16818181818181818</v>
      </c>
      <c r="P10" s="1">
        <f t="shared" si="3"/>
        <v>0.12727272727272726</v>
      </c>
      <c r="Q10" s="1">
        <f t="shared" si="4"/>
        <v>0.13181818181818181</v>
      </c>
      <c r="R10" s="1">
        <f t="shared" si="5"/>
        <v>0.15</v>
      </c>
      <c r="S10" s="1">
        <f t="shared" si="6"/>
        <v>0.11818181818181818</v>
      </c>
      <c r="T10" s="1">
        <f t="shared" si="7"/>
        <v>9.0909090909090912E-2</v>
      </c>
      <c r="U10" s="1">
        <f t="shared" si="8"/>
        <v>7.2727272727272724E-2</v>
      </c>
      <c r="V10" s="1">
        <f t="shared" si="9"/>
        <v>5.4545454545454543E-2</v>
      </c>
      <c r="W10" s="1">
        <f t="shared" si="10"/>
        <v>5.4545454545454543E-2</v>
      </c>
      <c r="X10" s="1">
        <f t="shared" si="11"/>
        <v>3.1818181818181815E-2</v>
      </c>
      <c r="AA10" s="7"/>
      <c r="AB10" t="str">
        <f t="shared" si="12"/>
        <v>More ethnic inequality</v>
      </c>
      <c r="AD10">
        <f t="shared" si="13"/>
        <v>1.884297520661157E-2</v>
      </c>
      <c r="AE10">
        <f t="shared" si="14"/>
        <v>6.730247933884298E-3</v>
      </c>
      <c r="AF10">
        <f t="shared" si="15"/>
        <v>0.11267570247933886</v>
      </c>
      <c r="AG10">
        <f t="shared" si="16"/>
        <v>2.6448429752066117E-2</v>
      </c>
      <c r="AH10" s="1">
        <f t="shared" si="17"/>
        <v>0.29545454545454547</v>
      </c>
      <c r="AI10" s="1">
        <f t="shared" si="18"/>
        <v>8.6363636363636365E-2</v>
      </c>
    </row>
    <row r="11" spans="2:39" x14ac:dyDescent="0.35">
      <c r="B11" t="s">
        <v>467</v>
      </c>
      <c r="C11" t="s">
        <v>468</v>
      </c>
      <c r="D11">
        <v>0</v>
      </c>
      <c r="E11">
        <v>3</v>
      </c>
      <c r="F11">
        <v>0</v>
      </c>
      <c r="G11">
        <v>2</v>
      </c>
      <c r="H11">
        <v>1</v>
      </c>
      <c r="I11">
        <v>4</v>
      </c>
      <c r="J11">
        <v>2</v>
      </c>
      <c r="K11">
        <v>2</v>
      </c>
      <c r="L11">
        <v>4</v>
      </c>
      <c r="M11">
        <v>7</v>
      </c>
      <c r="N11">
        <f t="shared" si="1"/>
        <v>25</v>
      </c>
      <c r="O11" s="1">
        <f t="shared" si="2"/>
        <v>0</v>
      </c>
      <c r="P11" s="1">
        <f t="shared" si="3"/>
        <v>0.12</v>
      </c>
      <c r="Q11" s="1">
        <f t="shared" si="4"/>
        <v>0</v>
      </c>
      <c r="R11" s="1">
        <f t="shared" si="5"/>
        <v>0.08</v>
      </c>
      <c r="S11" s="1">
        <f t="shared" si="6"/>
        <v>0.04</v>
      </c>
      <c r="T11" s="1">
        <f t="shared" si="7"/>
        <v>0.16</v>
      </c>
      <c r="U11" s="1">
        <f t="shared" si="8"/>
        <v>0.08</v>
      </c>
      <c r="V11" s="1">
        <f t="shared" si="9"/>
        <v>0.08</v>
      </c>
      <c r="W11" s="1">
        <f t="shared" si="10"/>
        <v>0.16</v>
      </c>
      <c r="X11" s="1">
        <f t="shared" si="11"/>
        <v>0.28000000000000003</v>
      </c>
      <c r="AA11" s="7"/>
      <c r="AB11" t="str">
        <f t="shared" si="12"/>
        <v>Less ethnic inequality</v>
      </c>
      <c r="AD11">
        <f t="shared" si="13"/>
        <v>6.480000000000001E-2</v>
      </c>
      <c r="AE11">
        <f t="shared" si="14"/>
        <v>0.17950000000000005</v>
      </c>
      <c r="AF11">
        <f t="shared" si="15"/>
        <v>3.1820000000000001E-2</v>
      </c>
      <c r="AG11">
        <f t="shared" si="16"/>
        <v>8.9400000000000007E-2</v>
      </c>
      <c r="AH11" s="1">
        <f t="shared" si="17"/>
        <v>0.12</v>
      </c>
      <c r="AI11" s="1">
        <f t="shared" si="18"/>
        <v>0.44</v>
      </c>
    </row>
    <row r="12" spans="2:39" x14ac:dyDescent="0.35">
      <c r="B12" t="s">
        <v>162</v>
      </c>
      <c r="C12" t="s">
        <v>163</v>
      </c>
      <c r="D12">
        <v>4</v>
      </c>
      <c r="E12">
        <v>2</v>
      </c>
      <c r="F12">
        <v>4</v>
      </c>
      <c r="G12">
        <v>2</v>
      </c>
      <c r="H12">
        <v>2</v>
      </c>
      <c r="I12">
        <v>3</v>
      </c>
      <c r="J12">
        <v>0</v>
      </c>
      <c r="K12">
        <v>1</v>
      </c>
      <c r="L12">
        <v>1</v>
      </c>
      <c r="M12">
        <v>0</v>
      </c>
      <c r="N12">
        <f t="shared" si="1"/>
        <v>19</v>
      </c>
      <c r="O12" s="1">
        <f t="shared" si="2"/>
        <v>0.21052631578947367</v>
      </c>
      <c r="P12" s="1">
        <f t="shared" si="3"/>
        <v>0.10526315789473684</v>
      </c>
      <c r="Q12" s="1">
        <f t="shared" si="4"/>
        <v>0.21052631578947367</v>
      </c>
      <c r="R12" s="1">
        <f t="shared" si="5"/>
        <v>0.10526315789473684</v>
      </c>
      <c r="S12" s="1">
        <f t="shared" si="6"/>
        <v>0.10526315789473684</v>
      </c>
      <c r="T12" s="1">
        <f t="shared" si="7"/>
        <v>0.15789473684210525</v>
      </c>
      <c r="U12" s="1">
        <f t="shared" si="8"/>
        <v>0</v>
      </c>
      <c r="V12" s="1">
        <f t="shared" si="9"/>
        <v>5.2631578947368418E-2</v>
      </c>
      <c r="W12" s="1">
        <f t="shared" si="10"/>
        <v>5.2631578947368418E-2</v>
      </c>
      <c r="X12" s="1">
        <f t="shared" si="11"/>
        <v>0</v>
      </c>
      <c r="AA12" s="7"/>
      <c r="AB12" t="str">
        <f t="shared" si="12"/>
        <v>More ethnic inequality</v>
      </c>
      <c r="AD12">
        <f t="shared" si="13"/>
        <v>5.2354570637119104E-2</v>
      </c>
      <c r="AE12">
        <f t="shared" si="14"/>
        <v>1.9425096952908581E-2</v>
      </c>
      <c r="AF12">
        <f t="shared" si="15"/>
        <v>0.16700404432132968</v>
      </c>
      <c r="AG12">
        <f t="shared" si="16"/>
        <v>6.1640886426592795E-2</v>
      </c>
      <c r="AH12" s="1">
        <f t="shared" si="17"/>
        <v>0.31578947368421051</v>
      </c>
      <c r="AI12" s="1">
        <f t="shared" si="18"/>
        <v>5.2631578947368418E-2</v>
      </c>
    </row>
    <row r="13" spans="2:39" x14ac:dyDescent="0.35">
      <c r="B13" t="s">
        <v>194</v>
      </c>
      <c r="C13" t="s">
        <v>195</v>
      </c>
      <c r="D13">
        <v>2</v>
      </c>
      <c r="E13">
        <v>3</v>
      </c>
      <c r="F13">
        <v>5</v>
      </c>
      <c r="G13">
        <v>5</v>
      </c>
      <c r="H13">
        <v>3</v>
      </c>
      <c r="I13">
        <v>1</v>
      </c>
      <c r="J13">
        <v>2</v>
      </c>
      <c r="K13">
        <v>5</v>
      </c>
      <c r="L13">
        <v>3</v>
      </c>
      <c r="M13">
        <v>2</v>
      </c>
      <c r="N13">
        <f t="shared" si="1"/>
        <v>31</v>
      </c>
      <c r="O13" s="1">
        <f t="shared" si="2"/>
        <v>6.4516129032258063E-2</v>
      </c>
      <c r="P13" s="1">
        <f t="shared" si="3"/>
        <v>9.6774193548387094E-2</v>
      </c>
      <c r="Q13" s="1">
        <f t="shared" si="4"/>
        <v>0.16129032258064516</v>
      </c>
      <c r="R13" s="1">
        <f t="shared" si="5"/>
        <v>0.16129032258064516</v>
      </c>
      <c r="S13" s="1">
        <f t="shared" si="6"/>
        <v>9.6774193548387094E-2</v>
      </c>
      <c r="T13" s="1">
        <f t="shared" si="7"/>
        <v>3.2258064516129031E-2</v>
      </c>
      <c r="U13" s="1">
        <f t="shared" si="8"/>
        <v>6.4516129032258063E-2</v>
      </c>
      <c r="V13" s="1">
        <f t="shared" si="9"/>
        <v>0.16129032258064516</v>
      </c>
      <c r="W13" s="1">
        <f t="shared" si="10"/>
        <v>9.6774193548387094E-2</v>
      </c>
      <c r="X13" s="1">
        <f t="shared" si="11"/>
        <v>6.4516129032258063E-2</v>
      </c>
      <c r="AA13" s="7"/>
      <c r="AB13" t="str">
        <f t="shared" si="12"/>
        <v>Flat</v>
      </c>
      <c r="AD13">
        <f t="shared" si="13"/>
        <v>1.9667013527575446E-2</v>
      </c>
      <c r="AE13">
        <f t="shared" si="14"/>
        <v>5.2720561914672212E-2</v>
      </c>
      <c r="AF13">
        <f t="shared" si="15"/>
        <v>6.8333465140478652E-2</v>
      </c>
      <c r="AG13">
        <f t="shared" si="16"/>
        <v>2.8556045785639955E-2</v>
      </c>
      <c r="AH13" s="1">
        <f t="shared" si="17"/>
        <v>0.16129032258064516</v>
      </c>
      <c r="AI13" s="1">
        <f t="shared" si="18"/>
        <v>0.16129032258064516</v>
      </c>
    </row>
    <row r="14" spans="2:39" x14ac:dyDescent="0.35">
      <c r="B14" t="s">
        <v>331</v>
      </c>
      <c r="C14" t="s">
        <v>332</v>
      </c>
      <c r="D14">
        <v>0</v>
      </c>
      <c r="E14">
        <v>0</v>
      </c>
      <c r="F14">
        <v>2</v>
      </c>
      <c r="G14">
        <v>0</v>
      </c>
      <c r="H14">
        <v>2</v>
      </c>
      <c r="I14">
        <v>2</v>
      </c>
      <c r="J14">
        <v>0</v>
      </c>
      <c r="K14">
        <v>3</v>
      </c>
      <c r="L14">
        <v>3</v>
      </c>
      <c r="M14">
        <v>1</v>
      </c>
      <c r="N14">
        <f t="shared" si="1"/>
        <v>13</v>
      </c>
      <c r="O14" s="1">
        <f t="shared" si="2"/>
        <v>0</v>
      </c>
      <c r="P14" s="1">
        <f t="shared" si="3"/>
        <v>0</v>
      </c>
      <c r="Q14" s="1">
        <f t="shared" si="4"/>
        <v>0.15384615384615385</v>
      </c>
      <c r="R14" s="1">
        <f t="shared" si="5"/>
        <v>0</v>
      </c>
      <c r="S14" s="1">
        <f t="shared" si="6"/>
        <v>0.15384615384615385</v>
      </c>
      <c r="T14" s="1">
        <f t="shared" si="7"/>
        <v>0.15384615384615385</v>
      </c>
      <c r="U14" s="1">
        <f t="shared" si="8"/>
        <v>0</v>
      </c>
      <c r="V14" s="1">
        <f t="shared" si="9"/>
        <v>0.23076923076923078</v>
      </c>
      <c r="W14" s="1">
        <f t="shared" si="10"/>
        <v>0.23076923076923078</v>
      </c>
      <c r="X14" s="1">
        <f t="shared" si="11"/>
        <v>7.6923076923076927E-2</v>
      </c>
      <c r="AA14" s="7"/>
      <c r="AB14" t="str">
        <f t="shared" si="12"/>
        <v>Less ethnic inequality</v>
      </c>
      <c r="AD14">
        <f t="shared" si="13"/>
        <v>8.3431952662721895E-2</v>
      </c>
      <c r="AE14">
        <f t="shared" si="14"/>
        <v>0.18429195266272191</v>
      </c>
      <c r="AF14">
        <f t="shared" si="15"/>
        <v>6.4291952662721918E-2</v>
      </c>
      <c r="AG14">
        <f t="shared" si="16"/>
        <v>8.7730414201183438E-2</v>
      </c>
      <c r="AH14" s="1">
        <f t="shared" si="17"/>
        <v>0</v>
      </c>
      <c r="AI14" s="1">
        <f t="shared" si="18"/>
        <v>0.30769230769230771</v>
      </c>
    </row>
    <row r="15" spans="2:39" x14ac:dyDescent="0.35">
      <c r="B15" t="s">
        <v>47</v>
      </c>
      <c r="C15" t="s">
        <v>48</v>
      </c>
      <c r="D15">
        <v>0</v>
      </c>
      <c r="E15">
        <v>0</v>
      </c>
      <c r="F15">
        <v>2</v>
      </c>
      <c r="G15">
        <v>3</v>
      </c>
      <c r="H15">
        <v>1</v>
      </c>
      <c r="I15">
        <v>5</v>
      </c>
      <c r="J15">
        <v>1</v>
      </c>
      <c r="K15">
        <v>6</v>
      </c>
      <c r="L15">
        <v>8</v>
      </c>
      <c r="M15">
        <v>9</v>
      </c>
      <c r="N15">
        <f t="shared" si="1"/>
        <v>35</v>
      </c>
      <c r="O15" s="1">
        <f t="shared" si="2"/>
        <v>0</v>
      </c>
      <c r="P15" s="1">
        <f t="shared" si="3"/>
        <v>0</v>
      </c>
      <c r="Q15" s="1">
        <f t="shared" si="4"/>
        <v>5.7142857142857141E-2</v>
      </c>
      <c r="R15" s="1">
        <f t="shared" si="5"/>
        <v>8.5714285714285715E-2</v>
      </c>
      <c r="S15" s="1">
        <f t="shared" si="6"/>
        <v>2.8571428571428571E-2</v>
      </c>
      <c r="T15" s="1">
        <f t="shared" si="7"/>
        <v>0.14285714285714285</v>
      </c>
      <c r="U15" s="1">
        <f t="shared" si="8"/>
        <v>2.8571428571428571E-2</v>
      </c>
      <c r="V15" s="1">
        <f t="shared" si="9"/>
        <v>0.17142857142857143</v>
      </c>
      <c r="W15" s="1">
        <f t="shared" si="10"/>
        <v>0.22857142857142856</v>
      </c>
      <c r="X15" s="1">
        <f t="shared" si="11"/>
        <v>0.25714285714285712</v>
      </c>
      <c r="AA15" s="7"/>
      <c r="AB15" t="str">
        <f t="shared" si="12"/>
        <v>Less ethnic inequality</v>
      </c>
      <c r="AD15">
        <f t="shared" si="13"/>
        <v>8.0408163265306115E-2</v>
      </c>
      <c r="AE15">
        <f t="shared" si="14"/>
        <v>0.21989673469387755</v>
      </c>
      <c r="AF15">
        <f t="shared" si="15"/>
        <v>2.2639591836734689E-2</v>
      </c>
      <c r="AG15">
        <f t="shared" si="16"/>
        <v>0.10516816326530612</v>
      </c>
      <c r="AH15" s="1">
        <f t="shared" si="17"/>
        <v>0</v>
      </c>
      <c r="AI15" s="1">
        <f t="shared" si="18"/>
        <v>0.48571428571428571</v>
      </c>
    </row>
    <row r="16" spans="2:39" x14ac:dyDescent="0.35">
      <c r="B16" t="s">
        <v>106</v>
      </c>
      <c r="C16" t="s">
        <v>107</v>
      </c>
      <c r="D16">
        <v>4</v>
      </c>
      <c r="E16">
        <v>5</v>
      </c>
      <c r="F16">
        <v>8</v>
      </c>
      <c r="G16">
        <v>10</v>
      </c>
      <c r="H16">
        <v>9</v>
      </c>
      <c r="I16">
        <v>6</v>
      </c>
      <c r="J16">
        <v>9</v>
      </c>
      <c r="K16">
        <v>11</v>
      </c>
      <c r="L16">
        <v>12</v>
      </c>
      <c r="M16">
        <v>12</v>
      </c>
      <c r="N16">
        <f t="shared" si="1"/>
        <v>86</v>
      </c>
      <c r="O16" s="1">
        <f t="shared" si="2"/>
        <v>4.6511627906976744E-2</v>
      </c>
      <c r="P16" s="1">
        <f t="shared" si="3"/>
        <v>5.8139534883720929E-2</v>
      </c>
      <c r="Q16" s="1">
        <f t="shared" si="4"/>
        <v>9.3023255813953487E-2</v>
      </c>
      <c r="R16" s="1">
        <f t="shared" si="5"/>
        <v>0.11627906976744186</v>
      </c>
      <c r="S16" s="1">
        <f t="shared" si="6"/>
        <v>0.10465116279069768</v>
      </c>
      <c r="T16" s="1">
        <f t="shared" si="7"/>
        <v>6.9767441860465115E-2</v>
      </c>
      <c r="U16" s="1">
        <f t="shared" si="8"/>
        <v>0.10465116279069768</v>
      </c>
      <c r="V16" s="1">
        <f t="shared" si="9"/>
        <v>0.12790697674418605</v>
      </c>
      <c r="W16" s="1">
        <f t="shared" si="10"/>
        <v>0.13953488372093023</v>
      </c>
      <c r="X16" s="1">
        <f t="shared" si="11"/>
        <v>0.13953488372093023</v>
      </c>
      <c r="AA16" s="7"/>
      <c r="AB16" t="str">
        <f t="shared" si="12"/>
        <v>Flat</v>
      </c>
      <c r="AD16">
        <f t="shared" si="13"/>
        <v>9.7890751757706892E-3</v>
      </c>
      <c r="AE16">
        <f t="shared" si="14"/>
        <v>8.4323493780421852E-2</v>
      </c>
      <c r="AF16">
        <f t="shared" si="15"/>
        <v>1.6974656571119528E-2</v>
      </c>
      <c r="AG16">
        <f t="shared" si="16"/>
        <v>2.020023796646836E-2</v>
      </c>
      <c r="AH16" s="1">
        <f t="shared" si="17"/>
        <v>0.10465116279069768</v>
      </c>
      <c r="AI16" s="1">
        <f t="shared" si="18"/>
        <v>0.27906976744186046</v>
      </c>
    </row>
    <row r="17" spans="2:35" x14ac:dyDescent="0.35">
      <c r="B17" t="s">
        <v>514</v>
      </c>
      <c r="C17" t="s">
        <v>515</v>
      </c>
      <c r="D17">
        <v>4</v>
      </c>
      <c r="E17">
        <v>10</v>
      </c>
      <c r="F17">
        <v>8</v>
      </c>
      <c r="G17">
        <v>17</v>
      </c>
      <c r="H17">
        <v>11</v>
      </c>
      <c r="I17">
        <v>13</v>
      </c>
      <c r="J17">
        <v>10</v>
      </c>
      <c r="K17">
        <v>4</v>
      </c>
      <c r="L17">
        <v>10</v>
      </c>
      <c r="M17">
        <v>6</v>
      </c>
      <c r="N17">
        <f t="shared" si="1"/>
        <v>93</v>
      </c>
      <c r="O17" s="1">
        <f t="shared" si="2"/>
        <v>4.3010752688172046E-2</v>
      </c>
      <c r="P17" s="1">
        <f t="shared" si="3"/>
        <v>0.10752688172043011</v>
      </c>
      <c r="Q17" s="1">
        <f t="shared" si="4"/>
        <v>8.6021505376344093E-2</v>
      </c>
      <c r="R17" s="1">
        <f t="shared" si="5"/>
        <v>0.18279569892473119</v>
      </c>
      <c r="S17" s="1">
        <f t="shared" si="6"/>
        <v>0.11827956989247312</v>
      </c>
      <c r="T17" s="1">
        <f t="shared" si="7"/>
        <v>0.13978494623655913</v>
      </c>
      <c r="U17" s="1">
        <f t="shared" si="8"/>
        <v>0.10752688172043011</v>
      </c>
      <c r="V17" s="1">
        <f t="shared" si="9"/>
        <v>4.3010752688172046E-2</v>
      </c>
      <c r="W17" s="1">
        <f t="shared" si="10"/>
        <v>0.10752688172043011</v>
      </c>
      <c r="X17" s="1">
        <f t="shared" si="11"/>
        <v>6.4516129032258063E-2</v>
      </c>
      <c r="AA17" s="7"/>
      <c r="AB17" t="str">
        <f t="shared" si="12"/>
        <v>n-shape</v>
      </c>
      <c r="AD17">
        <f t="shared" si="13"/>
        <v>1.6892126257370792E-2</v>
      </c>
      <c r="AE17">
        <f t="shared" si="14"/>
        <v>5.2741373569198745E-2</v>
      </c>
      <c r="AF17">
        <f t="shared" si="15"/>
        <v>6.2762878945542833E-2</v>
      </c>
      <c r="AG17">
        <f t="shared" si="16"/>
        <v>1.0340298300381547E-2</v>
      </c>
      <c r="AH17" s="1">
        <f t="shared" si="17"/>
        <v>0.15053763440860216</v>
      </c>
      <c r="AI17" s="1">
        <f t="shared" si="18"/>
        <v>0.17204301075268819</v>
      </c>
    </row>
    <row r="18" spans="2:35" x14ac:dyDescent="0.35">
      <c r="B18" t="s">
        <v>484</v>
      </c>
      <c r="C18" t="s">
        <v>485</v>
      </c>
      <c r="D18">
        <v>43</v>
      </c>
      <c r="E18">
        <v>47</v>
      </c>
      <c r="F18">
        <v>60</v>
      </c>
      <c r="G18">
        <v>41</v>
      </c>
      <c r="H18">
        <v>47</v>
      </c>
      <c r="I18">
        <v>56</v>
      </c>
      <c r="J18">
        <v>44</v>
      </c>
      <c r="K18">
        <v>55</v>
      </c>
      <c r="L18">
        <v>65</v>
      </c>
      <c r="M18">
        <v>58</v>
      </c>
      <c r="N18">
        <f t="shared" si="1"/>
        <v>516</v>
      </c>
      <c r="O18" s="1">
        <f t="shared" si="2"/>
        <v>8.3333333333333329E-2</v>
      </c>
      <c r="P18" s="1">
        <f t="shared" si="3"/>
        <v>9.1085271317829453E-2</v>
      </c>
      <c r="Q18" s="1">
        <f t="shared" si="4"/>
        <v>0.11627906976744186</v>
      </c>
      <c r="R18" s="1">
        <f t="shared" si="5"/>
        <v>7.9457364341085274E-2</v>
      </c>
      <c r="S18" s="1">
        <f t="shared" si="6"/>
        <v>9.1085271317829453E-2</v>
      </c>
      <c r="T18" s="1">
        <f t="shared" si="7"/>
        <v>0.10852713178294573</v>
      </c>
      <c r="U18" s="1">
        <f t="shared" si="8"/>
        <v>8.5271317829457363E-2</v>
      </c>
      <c r="V18" s="1">
        <f t="shared" si="9"/>
        <v>0.1065891472868217</v>
      </c>
      <c r="W18" s="1">
        <f t="shared" si="10"/>
        <v>0.12596899224806202</v>
      </c>
      <c r="X18" s="1">
        <f t="shared" si="11"/>
        <v>0.1124031007751938</v>
      </c>
      <c r="AA18" s="7"/>
      <c r="AB18" t="str">
        <f t="shared" si="12"/>
        <v>Flat</v>
      </c>
      <c r="AD18">
        <f t="shared" si="13"/>
        <v>2.2850189291508927E-3</v>
      </c>
      <c r="AE18">
        <f t="shared" si="14"/>
        <v>5.4083003425274931E-2</v>
      </c>
      <c r="AF18">
        <f t="shared" si="15"/>
        <v>3.220703443302686E-2</v>
      </c>
      <c r="AG18">
        <f t="shared" si="16"/>
        <v>1.574656931674779E-2</v>
      </c>
      <c r="AH18" s="1">
        <f t="shared" si="17"/>
        <v>0.1744186046511628</v>
      </c>
      <c r="AI18" s="1">
        <f t="shared" si="18"/>
        <v>0.23837209302325582</v>
      </c>
    </row>
    <row r="19" spans="2:35" x14ac:dyDescent="0.35">
      <c r="B19" t="s">
        <v>275</v>
      </c>
      <c r="C19" t="s">
        <v>276</v>
      </c>
      <c r="D19">
        <v>0</v>
      </c>
      <c r="E19">
        <v>1</v>
      </c>
      <c r="F19">
        <v>0</v>
      </c>
      <c r="G19">
        <v>4</v>
      </c>
      <c r="H19">
        <v>0</v>
      </c>
      <c r="I19">
        <v>3</v>
      </c>
      <c r="J19">
        <v>7</v>
      </c>
      <c r="K19">
        <v>5</v>
      </c>
      <c r="L19">
        <v>4</v>
      </c>
      <c r="M19">
        <v>4</v>
      </c>
      <c r="N19">
        <f t="shared" si="1"/>
        <v>28</v>
      </c>
      <c r="O19" s="1">
        <f t="shared" si="2"/>
        <v>0</v>
      </c>
      <c r="P19" s="1">
        <f t="shared" si="3"/>
        <v>3.5714285714285712E-2</v>
      </c>
      <c r="Q19" s="1">
        <f t="shared" si="4"/>
        <v>0</v>
      </c>
      <c r="R19" s="1">
        <f t="shared" si="5"/>
        <v>0.14285714285714285</v>
      </c>
      <c r="S19" s="1">
        <f t="shared" si="6"/>
        <v>0</v>
      </c>
      <c r="T19" s="1">
        <f t="shared" si="7"/>
        <v>0.10714285714285714</v>
      </c>
      <c r="U19" s="1">
        <f t="shared" si="8"/>
        <v>0.25</v>
      </c>
      <c r="V19" s="1">
        <f t="shared" si="9"/>
        <v>0.17857142857142858</v>
      </c>
      <c r="W19" s="1">
        <f t="shared" si="10"/>
        <v>0.14285714285714285</v>
      </c>
      <c r="X19" s="1">
        <f t="shared" si="11"/>
        <v>0.14285714285714285</v>
      </c>
      <c r="AA19" s="7"/>
      <c r="AB19" t="str">
        <f t="shared" si="12"/>
        <v>Less ethnic inequality</v>
      </c>
      <c r="AD19">
        <f t="shared" si="13"/>
        <v>6.8367346938775497E-2</v>
      </c>
      <c r="AE19">
        <f t="shared" si="14"/>
        <v>0.18394163265306121</v>
      </c>
      <c r="AF19">
        <f t="shared" si="15"/>
        <v>3.4513061224489799E-2</v>
      </c>
      <c r="AG19">
        <f t="shared" si="16"/>
        <v>6.9770204081632647E-2</v>
      </c>
      <c r="AH19" s="1">
        <f t="shared" si="17"/>
        <v>3.5714285714285712E-2</v>
      </c>
      <c r="AI19" s="1">
        <f t="shared" si="18"/>
        <v>0.2857142857142857</v>
      </c>
    </row>
    <row r="20" spans="2:35" x14ac:dyDescent="0.35">
      <c r="B20" t="s">
        <v>21</v>
      </c>
      <c r="C20" t="s">
        <v>22</v>
      </c>
      <c r="D20">
        <v>3</v>
      </c>
      <c r="E20">
        <v>6</v>
      </c>
      <c r="F20">
        <v>6</v>
      </c>
      <c r="G20">
        <v>7</v>
      </c>
      <c r="H20">
        <v>6</v>
      </c>
      <c r="I20">
        <v>4</v>
      </c>
      <c r="J20">
        <v>3</v>
      </c>
      <c r="K20">
        <v>7</v>
      </c>
      <c r="L20">
        <v>10</v>
      </c>
      <c r="M20">
        <v>2</v>
      </c>
      <c r="N20">
        <f t="shared" si="1"/>
        <v>54</v>
      </c>
      <c r="O20" s="1">
        <f t="shared" si="2"/>
        <v>5.5555555555555552E-2</v>
      </c>
      <c r="P20" s="1">
        <f t="shared" si="3"/>
        <v>0.1111111111111111</v>
      </c>
      <c r="Q20" s="1">
        <f t="shared" si="4"/>
        <v>0.1111111111111111</v>
      </c>
      <c r="R20" s="1">
        <f t="shared" si="5"/>
        <v>0.12962962962962962</v>
      </c>
      <c r="S20" s="1">
        <f t="shared" si="6"/>
        <v>0.1111111111111111</v>
      </c>
      <c r="T20" s="1">
        <f t="shared" si="7"/>
        <v>7.407407407407407E-2</v>
      </c>
      <c r="U20" s="1">
        <f t="shared" si="8"/>
        <v>5.5555555555555552E-2</v>
      </c>
      <c r="V20" s="1">
        <f t="shared" si="9"/>
        <v>0.12962962962962962</v>
      </c>
      <c r="W20" s="1">
        <f t="shared" si="10"/>
        <v>0.18518518518518517</v>
      </c>
      <c r="X20" s="1">
        <f t="shared" si="11"/>
        <v>3.7037037037037035E-2</v>
      </c>
      <c r="AA20" s="7"/>
      <c r="AB20" t="str">
        <f t="shared" si="12"/>
        <v>Flat</v>
      </c>
      <c r="AD20">
        <f t="shared" si="13"/>
        <v>1.7969821673525375E-2</v>
      </c>
      <c r="AE20">
        <f t="shared" si="14"/>
        <v>6.3052043895747603E-2</v>
      </c>
      <c r="AF20">
        <f t="shared" si="15"/>
        <v>5.4607599451303168E-2</v>
      </c>
      <c r="AG20">
        <f t="shared" si="16"/>
        <v>2.7211303155006857E-2</v>
      </c>
      <c r="AH20" s="1">
        <f t="shared" si="17"/>
        <v>0.16666666666666666</v>
      </c>
      <c r="AI20" s="1">
        <f t="shared" si="18"/>
        <v>0.22222222222222221</v>
      </c>
    </row>
    <row r="21" spans="2:35" x14ac:dyDescent="0.35">
      <c r="B21" t="s">
        <v>23</v>
      </c>
      <c r="C21" t="s">
        <v>24</v>
      </c>
      <c r="D21">
        <v>2</v>
      </c>
      <c r="E21">
        <v>1</v>
      </c>
      <c r="F21">
        <v>1</v>
      </c>
      <c r="G21">
        <v>0</v>
      </c>
      <c r="H21">
        <v>2</v>
      </c>
      <c r="I21">
        <v>2</v>
      </c>
      <c r="J21">
        <v>0</v>
      </c>
      <c r="K21">
        <v>1</v>
      </c>
      <c r="L21">
        <v>2</v>
      </c>
      <c r="M21">
        <v>1</v>
      </c>
      <c r="N21">
        <f t="shared" si="1"/>
        <v>12</v>
      </c>
      <c r="O21" s="1">
        <f t="shared" si="2"/>
        <v>0.16666666666666666</v>
      </c>
      <c r="P21" s="1">
        <f t="shared" si="3"/>
        <v>8.3333333333333329E-2</v>
      </c>
      <c r="Q21" s="1">
        <f t="shared" si="4"/>
        <v>8.3333333333333329E-2</v>
      </c>
      <c r="R21" s="1">
        <f t="shared" si="5"/>
        <v>0</v>
      </c>
      <c r="S21" s="1">
        <f t="shared" si="6"/>
        <v>0.16666666666666666</v>
      </c>
      <c r="T21" s="1">
        <f t="shared" si="7"/>
        <v>0.16666666666666666</v>
      </c>
      <c r="U21" s="1">
        <f t="shared" si="8"/>
        <v>0</v>
      </c>
      <c r="V21" s="1">
        <f t="shared" si="9"/>
        <v>8.3333333333333329E-2</v>
      </c>
      <c r="W21" s="1">
        <f t="shared" si="10"/>
        <v>0.16666666666666666</v>
      </c>
      <c r="X21" s="1">
        <f t="shared" si="11"/>
        <v>8.3333333333333329E-2</v>
      </c>
      <c r="AA21" s="7"/>
      <c r="AB21" t="str">
        <f t="shared" si="12"/>
        <v>Flat</v>
      </c>
      <c r="AD21">
        <f t="shared" si="13"/>
        <v>3.888888888888889E-2</v>
      </c>
      <c r="AE21">
        <f t="shared" si="14"/>
        <v>7.6082222222222232E-2</v>
      </c>
      <c r="AF21">
        <f t="shared" si="15"/>
        <v>8.3415555555555576E-2</v>
      </c>
      <c r="AG21">
        <f t="shared" si="16"/>
        <v>5.6982222222222226E-2</v>
      </c>
      <c r="AH21" s="1">
        <f t="shared" si="17"/>
        <v>0.25</v>
      </c>
      <c r="AI21" s="1">
        <f t="shared" si="18"/>
        <v>0.25</v>
      </c>
    </row>
    <row r="22" spans="2:35" x14ac:dyDescent="0.35">
      <c r="B22" t="s">
        <v>128</v>
      </c>
      <c r="C22" t="s">
        <v>129</v>
      </c>
      <c r="D22">
        <v>0</v>
      </c>
      <c r="E22">
        <v>0</v>
      </c>
      <c r="F22">
        <v>0</v>
      </c>
      <c r="G22">
        <v>0</v>
      </c>
      <c r="H22">
        <v>2</v>
      </c>
      <c r="I22">
        <v>1</v>
      </c>
      <c r="J22">
        <v>0</v>
      </c>
      <c r="K22">
        <v>1</v>
      </c>
      <c r="L22">
        <v>0</v>
      </c>
      <c r="M22">
        <v>2</v>
      </c>
      <c r="N22">
        <f t="shared" si="1"/>
        <v>6</v>
      </c>
      <c r="O22" s="1">
        <f t="shared" si="2"/>
        <v>0</v>
      </c>
      <c r="P22" s="1">
        <f t="shared" si="3"/>
        <v>0</v>
      </c>
      <c r="Q22" s="1">
        <f t="shared" si="4"/>
        <v>0</v>
      </c>
      <c r="R22" s="1">
        <f t="shared" si="5"/>
        <v>0</v>
      </c>
      <c r="S22" s="1">
        <f t="shared" si="6"/>
        <v>0.33333333333333331</v>
      </c>
      <c r="T22" s="1">
        <f t="shared" si="7"/>
        <v>0.16666666666666666</v>
      </c>
      <c r="U22" s="1">
        <f t="shared" si="8"/>
        <v>0</v>
      </c>
      <c r="V22" s="1">
        <f t="shared" si="9"/>
        <v>0.16666666666666666</v>
      </c>
      <c r="W22" s="1">
        <f t="shared" si="10"/>
        <v>0</v>
      </c>
      <c r="X22" s="1">
        <f t="shared" si="11"/>
        <v>0.33333333333333331</v>
      </c>
      <c r="AA22" s="7"/>
      <c r="AB22" t="str">
        <f t="shared" si="12"/>
        <v>Less ethnic inequality</v>
      </c>
      <c r="AD22">
        <f t="shared" si="13"/>
        <v>0.17777777777777778</v>
      </c>
      <c r="AE22">
        <f t="shared" si="14"/>
        <v>0.30030444444444448</v>
      </c>
      <c r="AF22">
        <f t="shared" si="15"/>
        <v>0.13697111111111113</v>
      </c>
      <c r="AG22">
        <f t="shared" si="16"/>
        <v>0.17420444444444444</v>
      </c>
      <c r="AH22" s="1">
        <f t="shared" si="17"/>
        <v>0</v>
      </c>
      <c r="AI22" s="1">
        <f t="shared" si="18"/>
        <v>0.33333333333333331</v>
      </c>
    </row>
    <row r="23" spans="2:35" x14ac:dyDescent="0.35">
      <c r="B23" t="s">
        <v>437</v>
      </c>
      <c r="C23" t="s">
        <v>438</v>
      </c>
      <c r="D23">
        <v>3</v>
      </c>
      <c r="E23">
        <v>6</v>
      </c>
      <c r="F23">
        <v>9</v>
      </c>
      <c r="G23">
        <v>14</v>
      </c>
      <c r="H23">
        <v>5</v>
      </c>
      <c r="I23">
        <v>11</v>
      </c>
      <c r="J23">
        <v>5</v>
      </c>
      <c r="K23">
        <v>12</v>
      </c>
      <c r="L23">
        <v>13</v>
      </c>
      <c r="M23">
        <v>4</v>
      </c>
      <c r="N23">
        <f t="shared" si="1"/>
        <v>82</v>
      </c>
      <c r="O23" s="1">
        <f t="shared" si="2"/>
        <v>3.6585365853658534E-2</v>
      </c>
      <c r="P23" s="1">
        <f t="shared" si="3"/>
        <v>7.3170731707317069E-2</v>
      </c>
      <c r="Q23" s="1">
        <f t="shared" si="4"/>
        <v>0.10975609756097561</v>
      </c>
      <c r="R23" s="1">
        <f t="shared" si="5"/>
        <v>0.17073170731707318</v>
      </c>
      <c r="S23" s="1">
        <f t="shared" si="6"/>
        <v>6.097560975609756E-2</v>
      </c>
      <c r="T23" s="1">
        <f t="shared" si="7"/>
        <v>0.13414634146341464</v>
      </c>
      <c r="U23" s="1">
        <f t="shared" si="8"/>
        <v>6.097560975609756E-2</v>
      </c>
      <c r="V23" s="1">
        <f t="shared" si="9"/>
        <v>0.14634146341463414</v>
      </c>
      <c r="W23" s="1">
        <f t="shared" si="10"/>
        <v>0.15853658536585366</v>
      </c>
      <c r="X23" s="1">
        <f t="shared" si="11"/>
        <v>4.878048780487805E-2</v>
      </c>
      <c r="AA23" s="7"/>
      <c r="AB23" t="str">
        <f t="shared" si="12"/>
        <v>Flat</v>
      </c>
      <c r="AD23">
        <f t="shared" si="13"/>
        <v>2.2248661511005356E-2</v>
      </c>
      <c r="AE23">
        <f t="shared" si="14"/>
        <v>7.7328173706127309E-2</v>
      </c>
      <c r="AF23">
        <f t="shared" si="15"/>
        <v>4.888914931588341E-2</v>
      </c>
      <c r="AG23">
        <f t="shared" si="16"/>
        <v>2.356963712076145E-2</v>
      </c>
      <c r="AH23" s="1">
        <f t="shared" si="17"/>
        <v>0.10975609756097561</v>
      </c>
      <c r="AI23" s="1">
        <f t="shared" si="18"/>
        <v>0.2073170731707317</v>
      </c>
    </row>
    <row r="24" spans="2:35" x14ac:dyDescent="0.35">
      <c r="B24" t="s">
        <v>289</v>
      </c>
      <c r="C24" t="s">
        <v>290</v>
      </c>
      <c r="D24">
        <v>0</v>
      </c>
      <c r="E24">
        <v>0</v>
      </c>
      <c r="F24">
        <v>0</v>
      </c>
      <c r="G24">
        <v>0</v>
      </c>
      <c r="H24">
        <v>2</v>
      </c>
      <c r="I24">
        <v>3</v>
      </c>
      <c r="J24">
        <v>5</v>
      </c>
      <c r="K24">
        <v>2</v>
      </c>
      <c r="L24">
        <v>8</v>
      </c>
      <c r="M24">
        <v>13</v>
      </c>
      <c r="N24">
        <f t="shared" si="1"/>
        <v>33</v>
      </c>
      <c r="O24" s="1">
        <f t="shared" si="2"/>
        <v>0</v>
      </c>
      <c r="P24" s="1">
        <f t="shared" si="3"/>
        <v>0</v>
      </c>
      <c r="Q24" s="1">
        <f t="shared" si="4"/>
        <v>0</v>
      </c>
      <c r="R24" s="1">
        <f t="shared" si="5"/>
        <v>0</v>
      </c>
      <c r="S24" s="1">
        <f t="shared" si="6"/>
        <v>6.0606060606060608E-2</v>
      </c>
      <c r="T24" s="1">
        <f t="shared" si="7"/>
        <v>9.0909090909090912E-2</v>
      </c>
      <c r="U24" s="1">
        <f t="shared" si="8"/>
        <v>0.15151515151515152</v>
      </c>
      <c r="V24" s="1">
        <f t="shared" si="9"/>
        <v>6.0606060606060608E-2</v>
      </c>
      <c r="W24" s="1">
        <f t="shared" si="10"/>
        <v>0.24242424242424243</v>
      </c>
      <c r="X24" s="1">
        <f t="shared" si="11"/>
        <v>0.39393939393939392</v>
      </c>
      <c r="AA24" s="7"/>
      <c r="AB24" t="str">
        <f t="shared" si="12"/>
        <v>Less ethnic inequality</v>
      </c>
      <c r="AD24">
        <f t="shared" si="13"/>
        <v>0.15252525252525256</v>
      </c>
      <c r="AE24">
        <f t="shared" si="14"/>
        <v>0.32744585858585862</v>
      </c>
      <c r="AF24">
        <f t="shared" si="15"/>
        <v>5.9324646464646455E-2</v>
      </c>
      <c r="AG24">
        <f t="shared" si="16"/>
        <v>0.18940646464646466</v>
      </c>
      <c r="AH24" s="1">
        <f t="shared" si="17"/>
        <v>0</v>
      </c>
      <c r="AI24" s="1">
        <f t="shared" si="18"/>
        <v>0.63636363636363635</v>
      </c>
    </row>
    <row r="25" spans="2:35" x14ac:dyDescent="0.35">
      <c r="B25" t="s">
        <v>577</v>
      </c>
      <c r="C25" t="s">
        <v>578</v>
      </c>
      <c r="D25">
        <v>1</v>
      </c>
      <c r="E25">
        <v>3</v>
      </c>
      <c r="F25">
        <v>5</v>
      </c>
      <c r="G25">
        <v>10</v>
      </c>
      <c r="H25">
        <v>13</v>
      </c>
      <c r="I25">
        <v>9</v>
      </c>
      <c r="J25">
        <v>16</v>
      </c>
      <c r="K25">
        <v>13</v>
      </c>
      <c r="L25">
        <v>17</v>
      </c>
      <c r="M25">
        <v>19</v>
      </c>
      <c r="N25">
        <f t="shared" si="1"/>
        <v>106</v>
      </c>
      <c r="O25" s="1">
        <f t="shared" si="2"/>
        <v>9.433962264150943E-3</v>
      </c>
      <c r="P25" s="1">
        <f t="shared" si="3"/>
        <v>2.8301886792452831E-2</v>
      </c>
      <c r="Q25" s="1">
        <f t="shared" si="4"/>
        <v>4.716981132075472E-2</v>
      </c>
      <c r="R25" s="1">
        <f t="shared" si="5"/>
        <v>9.4339622641509441E-2</v>
      </c>
      <c r="S25" s="1">
        <f t="shared" si="6"/>
        <v>0.12264150943396226</v>
      </c>
      <c r="T25" s="1">
        <f t="shared" si="7"/>
        <v>8.4905660377358486E-2</v>
      </c>
      <c r="U25" s="1">
        <f t="shared" si="8"/>
        <v>0.15094339622641509</v>
      </c>
      <c r="V25" s="1">
        <f t="shared" si="9"/>
        <v>0.12264150943396226</v>
      </c>
      <c r="W25" s="1">
        <f t="shared" si="10"/>
        <v>0.16037735849056603</v>
      </c>
      <c r="X25" s="1">
        <f t="shared" si="11"/>
        <v>0.17924528301886791</v>
      </c>
      <c r="AA25" s="7"/>
      <c r="AB25" t="str">
        <f t="shared" si="12"/>
        <v>Less ethnic inequality</v>
      </c>
      <c r="AD25">
        <f t="shared" si="13"/>
        <v>2.9939480242079028E-2</v>
      </c>
      <c r="AE25">
        <f t="shared" si="14"/>
        <v>0.13672400854396582</v>
      </c>
      <c r="AF25">
        <f t="shared" si="15"/>
        <v>4.8749519401922407E-3</v>
      </c>
      <c r="AG25">
        <f t="shared" si="16"/>
        <v>3.5793819864720536E-2</v>
      </c>
      <c r="AH25" s="1">
        <f t="shared" si="17"/>
        <v>3.7735849056603772E-2</v>
      </c>
      <c r="AI25" s="1">
        <f t="shared" si="18"/>
        <v>0.33962264150943394</v>
      </c>
    </row>
    <row r="26" spans="2:35" x14ac:dyDescent="0.35">
      <c r="B26" t="s">
        <v>71</v>
      </c>
      <c r="C26" t="s">
        <v>72</v>
      </c>
      <c r="D26">
        <v>1</v>
      </c>
      <c r="E26">
        <v>1</v>
      </c>
      <c r="F26">
        <v>2</v>
      </c>
      <c r="G26">
        <v>3</v>
      </c>
      <c r="H26">
        <v>3</v>
      </c>
      <c r="I26">
        <v>2</v>
      </c>
      <c r="J26">
        <v>2</v>
      </c>
      <c r="K26">
        <v>2</v>
      </c>
      <c r="L26">
        <v>4</v>
      </c>
      <c r="M26">
        <v>7</v>
      </c>
      <c r="N26">
        <f t="shared" si="1"/>
        <v>27</v>
      </c>
      <c r="O26" s="1">
        <f t="shared" si="2"/>
        <v>3.7037037037037035E-2</v>
      </c>
      <c r="P26" s="1">
        <f t="shared" si="3"/>
        <v>3.7037037037037035E-2</v>
      </c>
      <c r="Q26" s="1">
        <f t="shared" si="4"/>
        <v>7.407407407407407E-2</v>
      </c>
      <c r="R26" s="1">
        <f t="shared" si="5"/>
        <v>0.1111111111111111</v>
      </c>
      <c r="S26" s="1">
        <f t="shared" si="6"/>
        <v>0.1111111111111111</v>
      </c>
      <c r="T26" s="1">
        <f t="shared" si="7"/>
        <v>7.407407407407407E-2</v>
      </c>
      <c r="U26" s="1">
        <f t="shared" si="8"/>
        <v>7.407407407407407E-2</v>
      </c>
      <c r="V26" s="1">
        <f t="shared" si="9"/>
        <v>7.407407407407407E-2</v>
      </c>
      <c r="W26" s="1">
        <f t="shared" si="10"/>
        <v>0.14814814814814814</v>
      </c>
      <c r="X26" s="1">
        <f t="shared" si="11"/>
        <v>0.25925925925925924</v>
      </c>
      <c r="AA26" s="7"/>
      <c r="AB26" t="str">
        <f t="shared" si="12"/>
        <v>Less ethnic inequality</v>
      </c>
      <c r="AD26">
        <f t="shared" si="13"/>
        <v>3.8545953360768173E-2</v>
      </c>
      <c r="AE26">
        <f t="shared" si="14"/>
        <v>0.13792447187928669</v>
      </c>
      <c r="AF26">
        <f t="shared" si="15"/>
        <v>2.0887434842249655E-2</v>
      </c>
      <c r="AG26">
        <f t="shared" si="16"/>
        <v>5.8861508916323732E-2</v>
      </c>
      <c r="AH26" s="1">
        <f t="shared" si="17"/>
        <v>7.407407407407407E-2</v>
      </c>
      <c r="AI26" s="1">
        <f t="shared" si="18"/>
        <v>0.40740740740740738</v>
      </c>
    </row>
    <row r="27" spans="2:35" x14ac:dyDescent="0.35">
      <c r="B27" t="s">
        <v>498</v>
      </c>
      <c r="C27" t="s">
        <v>499</v>
      </c>
      <c r="D27">
        <v>6</v>
      </c>
      <c r="E27">
        <v>14</v>
      </c>
      <c r="F27">
        <v>12</v>
      </c>
      <c r="G27">
        <v>11</v>
      </c>
      <c r="H27">
        <v>19</v>
      </c>
      <c r="I27">
        <v>21</v>
      </c>
      <c r="J27">
        <v>24</v>
      </c>
      <c r="K27">
        <v>21</v>
      </c>
      <c r="L27">
        <v>29</v>
      </c>
      <c r="M27">
        <v>36</v>
      </c>
      <c r="N27">
        <f t="shared" si="1"/>
        <v>193</v>
      </c>
      <c r="O27" s="1">
        <f t="shared" si="2"/>
        <v>3.1088082901554404E-2</v>
      </c>
      <c r="P27" s="1">
        <f t="shared" si="3"/>
        <v>7.2538860103626937E-2</v>
      </c>
      <c r="Q27" s="1">
        <f t="shared" si="4"/>
        <v>6.2176165803108807E-2</v>
      </c>
      <c r="R27" s="1">
        <f t="shared" si="5"/>
        <v>5.6994818652849742E-2</v>
      </c>
      <c r="S27" s="1">
        <f t="shared" si="6"/>
        <v>9.8445595854922283E-2</v>
      </c>
      <c r="T27" s="1">
        <f t="shared" si="7"/>
        <v>0.10880829015544041</v>
      </c>
      <c r="U27" s="1">
        <f t="shared" si="8"/>
        <v>0.12435233160621761</v>
      </c>
      <c r="V27" s="1">
        <f t="shared" si="9"/>
        <v>0.10880829015544041</v>
      </c>
      <c r="W27" s="1">
        <f t="shared" si="10"/>
        <v>0.15025906735751296</v>
      </c>
      <c r="X27" s="1">
        <f t="shared" si="11"/>
        <v>0.18652849740932642</v>
      </c>
      <c r="AA27" s="7"/>
      <c r="AB27" t="str">
        <f t="shared" si="12"/>
        <v>Less ethnic inequality</v>
      </c>
      <c r="AD27">
        <f t="shared" si="13"/>
        <v>1.9546833472039518E-2</v>
      </c>
      <c r="AE27">
        <f t="shared" si="14"/>
        <v>0.11351564176219496</v>
      </c>
      <c r="AF27">
        <f t="shared" si="15"/>
        <v>7.2980251818840778E-3</v>
      </c>
      <c r="AG27">
        <f t="shared" si="16"/>
        <v>3.3602170259604283E-2</v>
      </c>
      <c r="AH27" s="1">
        <f t="shared" si="17"/>
        <v>0.10362694300518134</v>
      </c>
      <c r="AI27" s="1">
        <f t="shared" si="18"/>
        <v>0.33678756476683935</v>
      </c>
    </row>
    <row r="28" spans="2:35" x14ac:dyDescent="0.35">
      <c r="B28" t="s">
        <v>164</v>
      </c>
      <c r="C28" t="s">
        <v>165</v>
      </c>
      <c r="D28">
        <v>0</v>
      </c>
      <c r="E28">
        <v>1</v>
      </c>
      <c r="F28">
        <v>0</v>
      </c>
      <c r="G28">
        <v>1</v>
      </c>
      <c r="H28">
        <v>1</v>
      </c>
      <c r="I28">
        <v>3</v>
      </c>
      <c r="J28">
        <v>3</v>
      </c>
      <c r="K28">
        <v>3</v>
      </c>
      <c r="L28">
        <v>1</v>
      </c>
      <c r="M28">
        <v>3</v>
      </c>
      <c r="N28">
        <f t="shared" si="1"/>
        <v>16</v>
      </c>
      <c r="O28" s="1">
        <f t="shared" si="2"/>
        <v>0</v>
      </c>
      <c r="P28" s="1">
        <f t="shared" si="3"/>
        <v>6.25E-2</v>
      </c>
      <c r="Q28" s="1">
        <f t="shared" si="4"/>
        <v>0</v>
      </c>
      <c r="R28" s="1">
        <f t="shared" si="5"/>
        <v>6.25E-2</v>
      </c>
      <c r="S28" s="1">
        <f t="shared" si="6"/>
        <v>6.25E-2</v>
      </c>
      <c r="T28" s="1">
        <f t="shared" si="7"/>
        <v>0.1875</v>
      </c>
      <c r="U28" s="1">
        <f t="shared" si="8"/>
        <v>0.1875</v>
      </c>
      <c r="V28" s="1">
        <f t="shared" si="9"/>
        <v>0.1875</v>
      </c>
      <c r="W28" s="1">
        <f t="shared" si="10"/>
        <v>6.25E-2</v>
      </c>
      <c r="X28" s="1">
        <f t="shared" si="11"/>
        <v>0.1875</v>
      </c>
      <c r="AA28" s="7"/>
      <c r="AB28" t="str">
        <f t="shared" si="12"/>
        <v>Less ethnic inequality</v>
      </c>
      <c r="AD28">
        <f t="shared" si="13"/>
        <v>5.6249999999999994E-2</v>
      </c>
      <c r="AE28">
        <f t="shared" si="14"/>
        <v>0.16661000000000001</v>
      </c>
      <c r="AF28">
        <f t="shared" si="15"/>
        <v>2.7609999999999996E-2</v>
      </c>
      <c r="AG28">
        <f t="shared" si="16"/>
        <v>5.4385000000000003E-2</v>
      </c>
      <c r="AH28" s="1">
        <f t="shared" si="17"/>
        <v>6.25E-2</v>
      </c>
      <c r="AI28" s="1">
        <f t="shared" si="18"/>
        <v>0.25</v>
      </c>
    </row>
    <row r="29" spans="2:35" x14ac:dyDescent="0.35">
      <c r="B29" t="s">
        <v>303</v>
      </c>
      <c r="C29" t="s">
        <v>304</v>
      </c>
      <c r="D29">
        <v>0</v>
      </c>
      <c r="E29">
        <v>0</v>
      </c>
      <c r="F29">
        <v>1</v>
      </c>
      <c r="G29">
        <v>2</v>
      </c>
      <c r="H29">
        <v>3</v>
      </c>
      <c r="I29">
        <v>4</v>
      </c>
      <c r="J29">
        <v>3</v>
      </c>
      <c r="K29">
        <v>9</v>
      </c>
      <c r="L29">
        <v>8</v>
      </c>
      <c r="M29">
        <v>3</v>
      </c>
      <c r="N29">
        <f t="shared" si="1"/>
        <v>33</v>
      </c>
      <c r="O29" s="1">
        <f t="shared" si="2"/>
        <v>0</v>
      </c>
      <c r="P29" s="1">
        <f t="shared" si="3"/>
        <v>0</v>
      </c>
      <c r="Q29" s="1">
        <f t="shared" si="4"/>
        <v>3.0303030303030304E-2</v>
      </c>
      <c r="R29" s="1">
        <f t="shared" si="5"/>
        <v>6.0606060606060608E-2</v>
      </c>
      <c r="S29" s="1">
        <f t="shared" si="6"/>
        <v>9.0909090909090912E-2</v>
      </c>
      <c r="T29" s="1">
        <f t="shared" si="7"/>
        <v>0.12121212121212122</v>
      </c>
      <c r="U29" s="1">
        <f t="shared" si="8"/>
        <v>9.0909090909090912E-2</v>
      </c>
      <c r="V29" s="1">
        <f t="shared" si="9"/>
        <v>0.27272727272727271</v>
      </c>
      <c r="W29" s="1">
        <f t="shared" si="10"/>
        <v>0.24242424242424243</v>
      </c>
      <c r="X29" s="1">
        <f t="shared" si="11"/>
        <v>9.0909090909090912E-2</v>
      </c>
      <c r="AA29" s="7"/>
      <c r="AB29" t="str">
        <f t="shared" si="12"/>
        <v>Less ethnic inequality</v>
      </c>
      <c r="AD29">
        <f t="shared" si="13"/>
        <v>7.7226813590449958E-2</v>
      </c>
      <c r="AE29">
        <f t="shared" si="14"/>
        <v>0.2039049954086318</v>
      </c>
      <c r="AF29">
        <f t="shared" si="15"/>
        <v>3.2268631772268137E-2</v>
      </c>
      <c r="AG29">
        <f t="shared" si="16"/>
        <v>8.2835298438934793E-2</v>
      </c>
      <c r="AH29" s="1">
        <f t="shared" si="17"/>
        <v>0</v>
      </c>
      <c r="AI29" s="1">
        <f t="shared" si="18"/>
        <v>0.33333333333333331</v>
      </c>
    </row>
    <row r="30" spans="2:35" x14ac:dyDescent="0.35">
      <c r="B30" t="s">
        <v>516</v>
      </c>
      <c r="C30" t="s">
        <v>517</v>
      </c>
      <c r="D30">
        <v>26</v>
      </c>
      <c r="E30">
        <v>36</v>
      </c>
      <c r="F30">
        <v>35</v>
      </c>
      <c r="G30">
        <v>25</v>
      </c>
      <c r="H30">
        <v>29</v>
      </c>
      <c r="I30">
        <v>16</v>
      </c>
      <c r="J30">
        <v>11</v>
      </c>
      <c r="K30">
        <v>2</v>
      </c>
      <c r="L30">
        <v>1</v>
      </c>
      <c r="M30">
        <v>0</v>
      </c>
      <c r="N30">
        <f t="shared" si="1"/>
        <v>181</v>
      </c>
      <c r="O30" s="1">
        <f t="shared" si="2"/>
        <v>0.143646408839779</v>
      </c>
      <c r="P30" s="1">
        <f t="shared" si="3"/>
        <v>0.19889502762430938</v>
      </c>
      <c r="Q30" s="1">
        <f t="shared" si="4"/>
        <v>0.19337016574585636</v>
      </c>
      <c r="R30" s="1">
        <f t="shared" si="5"/>
        <v>0.13812154696132597</v>
      </c>
      <c r="S30" s="1">
        <f t="shared" si="6"/>
        <v>0.16022099447513813</v>
      </c>
      <c r="T30" s="1">
        <f t="shared" si="7"/>
        <v>8.8397790055248615E-2</v>
      </c>
      <c r="U30" s="1">
        <f t="shared" si="8"/>
        <v>6.0773480662983423E-2</v>
      </c>
      <c r="V30" s="1">
        <f t="shared" si="9"/>
        <v>1.1049723756906077E-2</v>
      </c>
      <c r="W30" s="1">
        <f t="shared" si="10"/>
        <v>5.5248618784530384E-3</v>
      </c>
      <c r="X30" s="1">
        <f t="shared" si="11"/>
        <v>0</v>
      </c>
      <c r="AA30" s="7"/>
      <c r="AB30" t="str">
        <f t="shared" si="12"/>
        <v>More ethnic inequality</v>
      </c>
      <c r="AD30">
        <f t="shared" si="13"/>
        <v>5.3994078324837456E-2</v>
      </c>
      <c r="AE30">
        <f t="shared" si="14"/>
        <v>8.8540783248374621E-3</v>
      </c>
      <c r="AF30">
        <f t="shared" si="15"/>
        <v>0.18085407832483749</v>
      </c>
      <c r="AG30">
        <f t="shared" si="16"/>
        <v>5.6046896004395462E-2</v>
      </c>
      <c r="AH30" s="1">
        <f t="shared" si="17"/>
        <v>0.34254143646408841</v>
      </c>
      <c r="AI30" s="1">
        <f t="shared" si="18"/>
        <v>5.5248618784530384E-3</v>
      </c>
    </row>
    <row r="31" spans="2:35" x14ac:dyDescent="0.35">
      <c r="B31" t="s">
        <v>166</v>
      </c>
      <c r="C31" t="s">
        <v>167</v>
      </c>
      <c r="D31">
        <v>0</v>
      </c>
      <c r="E31">
        <v>0</v>
      </c>
      <c r="F31">
        <v>0</v>
      </c>
      <c r="G31">
        <v>0</v>
      </c>
      <c r="H31">
        <v>0</v>
      </c>
      <c r="I31">
        <v>0</v>
      </c>
      <c r="J31">
        <v>2</v>
      </c>
      <c r="K31">
        <v>2</v>
      </c>
      <c r="L31">
        <v>2</v>
      </c>
      <c r="M31">
        <v>2</v>
      </c>
      <c r="N31">
        <f t="shared" si="1"/>
        <v>8</v>
      </c>
      <c r="O31" s="1">
        <f t="shared" si="2"/>
        <v>0</v>
      </c>
      <c r="P31" s="1">
        <f t="shared" si="3"/>
        <v>0</v>
      </c>
      <c r="Q31" s="1">
        <f t="shared" si="4"/>
        <v>0</v>
      </c>
      <c r="R31" s="1">
        <f t="shared" si="5"/>
        <v>0</v>
      </c>
      <c r="S31" s="1">
        <f t="shared" si="6"/>
        <v>0</v>
      </c>
      <c r="T31" s="1">
        <f t="shared" si="7"/>
        <v>0</v>
      </c>
      <c r="U31" s="1">
        <f t="shared" si="8"/>
        <v>0.25</v>
      </c>
      <c r="V31" s="1">
        <f t="shared" si="9"/>
        <v>0.25</v>
      </c>
      <c r="W31" s="1">
        <f t="shared" si="10"/>
        <v>0.25</v>
      </c>
      <c r="X31" s="1">
        <f t="shared" si="11"/>
        <v>0.25</v>
      </c>
      <c r="AA31" s="7"/>
      <c r="AB31" t="str">
        <f t="shared" si="12"/>
        <v>Less ethnic inequality</v>
      </c>
      <c r="AD31">
        <f t="shared" si="13"/>
        <v>0.15</v>
      </c>
      <c r="AE31">
        <f t="shared" si="14"/>
        <v>0.32435999999999998</v>
      </c>
      <c r="AF31">
        <f t="shared" si="15"/>
        <v>5.7359999999999994E-2</v>
      </c>
      <c r="AG31">
        <f t="shared" si="16"/>
        <v>0.18226000000000001</v>
      </c>
      <c r="AH31" s="1">
        <f t="shared" si="17"/>
        <v>0</v>
      </c>
      <c r="AI31" s="1">
        <f t="shared" si="18"/>
        <v>0.5</v>
      </c>
    </row>
    <row r="32" spans="2:35" x14ac:dyDescent="0.35">
      <c r="B32" t="s">
        <v>599</v>
      </c>
      <c r="C32" t="s">
        <v>600</v>
      </c>
      <c r="D32">
        <v>0</v>
      </c>
      <c r="E32">
        <v>0</v>
      </c>
      <c r="F32">
        <v>0</v>
      </c>
      <c r="G32">
        <v>0</v>
      </c>
      <c r="H32">
        <v>0</v>
      </c>
      <c r="I32">
        <v>1</v>
      </c>
      <c r="J32">
        <v>0</v>
      </c>
      <c r="K32">
        <v>0</v>
      </c>
      <c r="L32">
        <v>1</v>
      </c>
      <c r="M32">
        <v>1</v>
      </c>
      <c r="N32">
        <f t="shared" si="1"/>
        <v>3</v>
      </c>
      <c r="O32" s="1">
        <f t="shared" si="2"/>
        <v>0</v>
      </c>
      <c r="P32" s="1">
        <f t="shared" si="3"/>
        <v>0</v>
      </c>
      <c r="Q32" s="1">
        <f t="shared" si="4"/>
        <v>0</v>
      </c>
      <c r="R32" s="1">
        <f t="shared" si="5"/>
        <v>0</v>
      </c>
      <c r="S32" s="1">
        <f t="shared" si="6"/>
        <v>0</v>
      </c>
      <c r="T32" s="1">
        <f t="shared" si="7"/>
        <v>0.33333333333333331</v>
      </c>
      <c r="U32" s="1">
        <f t="shared" si="8"/>
        <v>0</v>
      </c>
      <c r="V32" s="1">
        <f t="shared" si="9"/>
        <v>0</v>
      </c>
      <c r="W32" s="1">
        <f t="shared" si="10"/>
        <v>0.33333333333333331</v>
      </c>
      <c r="X32" s="1">
        <f t="shared" si="11"/>
        <v>0.33333333333333331</v>
      </c>
      <c r="AA32" s="7"/>
      <c r="AB32" t="str">
        <f t="shared" si="12"/>
        <v>Less ethnic inequality</v>
      </c>
      <c r="AD32">
        <f t="shared" si="13"/>
        <v>0.23333333333333334</v>
      </c>
      <c r="AE32">
        <f t="shared" si="14"/>
        <v>0.40019333333333329</v>
      </c>
      <c r="AF32">
        <f t="shared" si="15"/>
        <v>0.14819333333333334</v>
      </c>
      <c r="AG32">
        <f t="shared" si="16"/>
        <v>0.2634266666666667</v>
      </c>
      <c r="AH32" s="1">
        <f t="shared" si="17"/>
        <v>0</v>
      </c>
      <c r="AI32" s="1">
        <f t="shared" si="18"/>
        <v>0.66666666666666663</v>
      </c>
    </row>
    <row r="33" spans="2:35" x14ac:dyDescent="0.35">
      <c r="B33" t="s">
        <v>85</v>
      </c>
      <c r="C33" t="s">
        <v>86</v>
      </c>
      <c r="D33">
        <v>4</v>
      </c>
      <c r="E33">
        <v>4</v>
      </c>
      <c r="F33">
        <v>10</v>
      </c>
      <c r="G33">
        <v>4</v>
      </c>
      <c r="H33">
        <v>14</v>
      </c>
      <c r="I33">
        <v>10</v>
      </c>
      <c r="J33">
        <v>18</v>
      </c>
      <c r="K33">
        <v>22</v>
      </c>
      <c r="L33">
        <v>17</v>
      </c>
      <c r="M33">
        <v>17</v>
      </c>
      <c r="N33">
        <f t="shared" si="1"/>
        <v>120</v>
      </c>
      <c r="O33" s="1">
        <f t="shared" si="2"/>
        <v>3.3333333333333333E-2</v>
      </c>
      <c r="P33" s="1">
        <f t="shared" si="3"/>
        <v>3.3333333333333333E-2</v>
      </c>
      <c r="Q33" s="1">
        <f t="shared" si="4"/>
        <v>8.3333333333333329E-2</v>
      </c>
      <c r="R33" s="1">
        <f t="shared" si="5"/>
        <v>3.3333333333333333E-2</v>
      </c>
      <c r="S33" s="1">
        <f t="shared" si="6"/>
        <v>0.11666666666666667</v>
      </c>
      <c r="T33" s="1">
        <f t="shared" si="7"/>
        <v>8.3333333333333329E-2</v>
      </c>
      <c r="U33" s="1">
        <f t="shared" si="8"/>
        <v>0.15</v>
      </c>
      <c r="V33" s="1">
        <f t="shared" si="9"/>
        <v>0.18333333333333332</v>
      </c>
      <c r="W33" s="1">
        <f t="shared" si="10"/>
        <v>0.14166666666666666</v>
      </c>
      <c r="X33" s="1">
        <f t="shared" si="11"/>
        <v>0.14166666666666666</v>
      </c>
      <c r="AA33" s="7"/>
      <c r="AB33" t="str">
        <f t="shared" si="12"/>
        <v>Less ethnic inequality</v>
      </c>
      <c r="AD33">
        <f t="shared" si="13"/>
        <v>2.7083333333333334E-2</v>
      </c>
      <c r="AE33">
        <f t="shared" si="14"/>
        <v>0.12467666666666666</v>
      </c>
      <c r="AF33">
        <f t="shared" si="15"/>
        <v>1.1209999999999999E-2</v>
      </c>
      <c r="AG33">
        <f t="shared" si="16"/>
        <v>3.5209999999999998E-2</v>
      </c>
      <c r="AH33" s="1">
        <f t="shared" si="17"/>
        <v>6.6666666666666666E-2</v>
      </c>
      <c r="AI33" s="1">
        <f t="shared" si="18"/>
        <v>0.28333333333333333</v>
      </c>
    </row>
    <row r="34" spans="2:35" x14ac:dyDescent="0.35">
      <c r="B34" t="s">
        <v>49</v>
      </c>
      <c r="C34" t="s">
        <v>50</v>
      </c>
      <c r="D34">
        <v>24</v>
      </c>
      <c r="E34">
        <v>20</v>
      </c>
      <c r="F34">
        <v>12</v>
      </c>
      <c r="G34">
        <v>9</v>
      </c>
      <c r="H34">
        <v>19</v>
      </c>
      <c r="I34">
        <v>16</v>
      </c>
      <c r="J34">
        <v>12</v>
      </c>
      <c r="K34">
        <v>15</v>
      </c>
      <c r="L34">
        <v>15</v>
      </c>
      <c r="M34">
        <v>31</v>
      </c>
      <c r="N34">
        <f t="shared" si="1"/>
        <v>173</v>
      </c>
      <c r="O34" s="1">
        <f t="shared" si="2"/>
        <v>0.13872832369942195</v>
      </c>
      <c r="P34" s="1">
        <f t="shared" si="3"/>
        <v>0.11560693641618497</v>
      </c>
      <c r="Q34" s="1">
        <f t="shared" si="4"/>
        <v>6.9364161849710976E-2</v>
      </c>
      <c r="R34" s="1">
        <f t="shared" si="5"/>
        <v>5.2023121387283239E-2</v>
      </c>
      <c r="S34" s="1">
        <f t="shared" si="6"/>
        <v>0.10982658959537572</v>
      </c>
      <c r="T34" s="1">
        <f t="shared" si="7"/>
        <v>9.2485549132947972E-2</v>
      </c>
      <c r="U34" s="1">
        <f t="shared" si="8"/>
        <v>6.9364161849710976E-2</v>
      </c>
      <c r="V34" s="1">
        <f t="shared" si="9"/>
        <v>8.6705202312138727E-2</v>
      </c>
      <c r="W34" s="1">
        <f t="shared" si="10"/>
        <v>8.6705202312138727E-2</v>
      </c>
      <c r="X34" s="1">
        <f t="shared" si="11"/>
        <v>0.1791907514450867</v>
      </c>
      <c r="AA34" s="7"/>
      <c r="AB34" t="str">
        <f t="shared" si="12"/>
        <v>Flat</v>
      </c>
      <c r="AD34">
        <f t="shared" si="13"/>
        <v>1.2700056801095927E-2</v>
      </c>
      <c r="AE34">
        <f t="shared" si="14"/>
        <v>5.9849074142136388E-2</v>
      </c>
      <c r="AF34">
        <f t="shared" si="15"/>
        <v>4.727103946005546E-2</v>
      </c>
      <c r="AG34">
        <f t="shared" si="16"/>
        <v>3.8095894951384948E-2</v>
      </c>
      <c r="AH34" s="1">
        <f t="shared" si="17"/>
        <v>0.25433526011560692</v>
      </c>
      <c r="AI34" s="1">
        <f t="shared" si="18"/>
        <v>0.26589595375722541</v>
      </c>
    </row>
    <row r="35" spans="2:35" x14ac:dyDescent="0.35">
      <c r="B35" t="s">
        <v>305</v>
      </c>
      <c r="C35" t="s">
        <v>306</v>
      </c>
      <c r="D35">
        <v>0</v>
      </c>
      <c r="E35">
        <v>0</v>
      </c>
      <c r="F35">
        <v>0</v>
      </c>
      <c r="G35">
        <v>0</v>
      </c>
      <c r="H35">
        <v>0</v>
      </c>
      <c r="I35">
        <v>0</v>
      </c>
      <c r="J35">
        <v>0</v>
      </c>
      <c r="K35">
        <v>0</v>
      </c>
      <c r="L35">
        <v>2</v>
      </c>
      <c r="M35">
        <v>2</v>
      </c>
      <c r="N35">
        <f t="shared" si="1"/>
        <v>4</v>
      </c>
      <c r="O35" s="1">
        <f t="shared" si="2"/>
        <v>0</v>
      </c>
      <c r="P35" s="1">
        <f t="shared" si="3"/>
        <v>0</v>
      </c>
      <c r="Q35" s="1">
        <f t="shared" si="4"/>
        <v>0</v>
      </c>
      <c r="R35" s="1">
        <f t="shared" si="5"/>
        <v>0</v>
      </c>
      <c r="S35" s="1">
        <f t="shared" si="6"/>
        <v>0</v>
      </c>
      <c r="T35" s="1">
        <f t="shared" si="7"/>
        <v>0</v>
      </c>
      <c r="U35" s="1">
        <f t="shared" si="8"/>
        <v>0</v>
      </c>
      <c r="V35" s="1">
        <f t="shared" si="9"/>
        <v>0</v>
      </c>
      <c r="W35" s="1">
        <f t="shared" si="10"/>
        <v>0.5</v>
      </c>
      <c r="X35" s="1">
        <f t="shared" si="11"/>
        <v>0.5</v>
      </c>
      <c r="AA35" s="7"/>
      <c r="AB35" t="str">
        <f t="shared" si="12"/>
        <v>Less ethnic inequality</v>
      </c>
      <c r="AD35">
        <f t="shared" si="13"/>
        <v>0.40000000000000008</v>
      </c>
      <c r="AE35">
        <f t="shared" si="14"/>
        <v>0.61885999999999997</v>
      </c>
      <c r="AF35">
        <f t="shared" si="15"/>
        <v>0.26285999999999998</v>
      </c>
      <c r="AG35">
        <f t="shared" si="16"/>
        <v>0.48275999999999997</v>
      </c>
      <c r="AH35" s="1">
        <f t="shared" si="17"/>
        <v>0</v>
      </c>
      <c r="AI35" s="1">
        <f t="shared" si="18"/>
        <v>1</v>
      </c>
    </row>
    <row r="36" spans="2:35" x14ac:dyDescent="0.35">
      <c r="B36" t="s">
        <v>518</v>
      </c>
      <c r="C36" t="s">
        <v>519</v>
      </c>
      <c r="D36">
        <v>6</v>
      </c>
      <c r="E36">
        <v>12</v>
      </c>
      <c r="F36">
        <v>9</v>
      </c>
      <c r="G36">
        <v>8</v>
      </c>
      <c r="H36">
        <v>13</v>
      </c>
      <c r="I36">
        <v>15</v>
      </c>
      <c r="J36">
        <v>19</v>
      </c>
      <c r="K36">
        <v>19</v>
      </c>
      <c r="L36">
        <v>17</v>
      </c>
      <c r="M36">
        <v>5</v>
      </c>
      <c r="N36">
        <f t="shared" si="1"/>
        <v>123</v>
      </c>
      <c r="O36" s="1">
        <f t="shared" si="2"/>
        <v>4.878048780487805E-2</v>
      </c>
      <c r="P36" s="1">
        <f t="shared" si="3"/>
        <v>9.7560975609756101E-2</v>
      </c>
      <c r="Q36" s="1">
        <f t="shared" si="4"/>
        <v>7.3170731707317069E-2</v>
      </c>
      <c r="R36" s="1">
        <f t="shared" si="5"/>
        <v>6.5040650406504072E-2</v>
      </c>
      <c r="S36" s="1">
        <f t="shared" si="6"/>
        <v>0.10569105691056911</v>
      </c>
      <c r="T36" s="1">
        <f t="shared" si="7"/>
        <v>0.12195121951219512</v>
      </c>
      <c r="U36" s="1">
        <f t="shared" si="8"/>
        <v>0.15447154471544716</v>
      </c>
      <c r="V36" s="1">
        <f t="shared" si="9"/>
        <v>0.15447154471544716</v>
      </c>
      <c r="W36" s="1">
        <f t="shared" si="10"/>
        <v>0.13821138211382114</v>
      </c>
      <c r="X36" s="1">
        <f t="shared" si="11"/>
        <v>4.065040650406504E-2</v>
      </c>
      <c r="AA36" s="7"/>
      <c r="AB36" t="str">
        <f t="shared" si="12"/>
        <v>n-shape</v>
      </c>
      <c r="AD36">
        <f t="shared" si="13"/>
        <v>1.6002379535990485E-2</v>
      </c>
      <c r="AE36">
        <f t="shared" si="14"/>
        <v>7.6943680348998622E-2</v>
      </c>
      <c r="AF36">
        <f t="shared" si="15"/>
        <v>3.6781078722982349E-2</v>
      </c>
      <c r="AG36">
        <f t="shared" si="16"/>
        <v>1.5819290105096175E-2</v>
      </c>
      <c r="AH36" s="1">
        <f t="shared" si="17"/>
        <v>0.14634146341463414</v>
      </c>
      <c r="AI36" s="1">
        <f t="shared" si="18"/>
        <v>0.17886178861788618</v>
      </c>
    </row>
    <row r="37" spans="2:35" x14ac:dyDescent="0.35">
      <c r="B37" t="s">
        <v>425</v>
      </c>
      <c r="C37" t="s">
        <v>426</v>
      </c>
      <c r="D37">
        <v>0</v>
      </c>
      <c r="E37">
        <v>0</v>
      </c>
      <c r="F37">
        <v>0</v>
      </c>
      <c r="G37">
        <v>0</v>
      </c>
      <c r="H37">
        <v>0</v>
      </c>
      <c r="I37">
        <v>0</v>
      </c>
      <c r="J37">
        <v>1</v>
      </c>
      <c r="K37">
        <v>0</v>
      </c>
      <c r="L37">
        <v>0</v>
      </c>
      <c r="M37">
        <v>2</v>
      </c>
      <c r="N37">
        <f t="shared" si="1"/>
        <v>3</v>
      </c>
      <c r="O37" s="1">
        <f t="shared" si="2"/>
        <v>0</v>
      </c>
      <c r="P37" s="1">
        <f t="shared" si="3"/>
        <v>0</v>
      </c>
      <c r="Q37" s="1">
        <f t="shared" si="4"/>
        <v>0</v>
      </c>
      <c r="R37" s="1">
        <f t="shared" si="5"/>
        <v>0</v>
      </c>
      <c r="S37" s="1">
        <f t="shared" si="6"/>
        <v>0</v>
      </c>
      <c r="T37" s="1">
        <f t="shared" si="7"/>
        <v>0</v>
      </c>
      <c r="U37" s="1">
        <f t="shared" si="8"/>
        <v>0.33333333333333331</v>
      </c>
      <c r="V37" s="1">
        <f t="shared" si="9"/>
        <v>0</v>
      </c>
      <c r="W37" s="1">
        <f t="shared" si="10"/>
        <v>0</v>
      </c>
      <c r="X37" s="1">
        <f t="shared" si="11"/>
        <v>0.66666666666666663</v>
      </c>
      <c r="AA37" s="7"/>
      <c r="AB37" t="str">
        <f t="shared" si="12"/>
        <v>Less ethnic inequality</v>
      </c>
      <c r="AD37">
        <f t="shared" si="13"/>
        <v>0.45555555555555549</v>
      </c>
      <c r="AE37">
        <f t="shared" si="14"/>
        <v>0.65174888888888893</v>
      </c>
      <c r="AF37">
        <f t="shared" si="15"/>
        <v>0.34108222222222218</v>
      </c>
      <c r="AG37">
        <f t="shared" si="16"/>
        <v>0.50431555555555541</v>
      </c>
      <c r="AH37" s="1">
        <f t="shared" si="17"/>
        <v>0</v>
      </c>
      <c r="AI37" s="1">
        <f t="shared" si="18"/>
        <v>0.66666666666666663</v>
      </c>
    </row>
    <row r="38" spans="2:35" x14ac:dyDescent="0.35">
      <c r="B38" t="s">
        <v>216</v>
      </c>
      <c r="C38" t="s">
        <v>217</v>
      </c>
      <c r="D38">
        <v>2</v>
      </c>
      <c r="E38">
        <v>3</v>
      </c>
      <c r="F38">
        <v>3</v>
      </c>
      <c r="G38">
        <v>5</v>
      </c>
      <c r="H38">
        <v>7</v>
      </c>
      <c r="I38">
        <v>7</v>
      </c>
      <c r="J38">
        <v>8</v>
      </c>
      <c r="K38">
        <v>6</v>
      </c>
      <c r="L38">
        <v>3</v>
      </c>
      <c r="M38">
        <v>9</v>
      </c>
      <c r="N38">
        <f t="shared" si="1"/>
        <v>53</v>
      </c>
      <c r="O38" s="1">
        <f t="shared" si="2"/>
        <v>3.7735849056603772E-2</v>
      </c>
      <c r="P38" s="1">
        <f t="shared" si="3"/>
        <v>5.6603773584905662E-2</v>
      </c>
      <c r="Q38" s="1">
        <f t="shared" si="4"/>
        <v>5.6603773584905662E-2</v>
      </c>
      <c r="R38" s="1">
        <f t="shared" si="5"/>
        <v>9.4339622641509441E-2</v>
      </c>
      <c r="S38" s="1">
        <f t="shared" si="6"/>
        <v>0.13207547169811321</v>
      </c>
      <c r="T38" s="1">
        <f t="shared" si="7"/>
        <v>0.13207547169811321</v>
      </c>
      <c r="U38" s="1">
        <f t="shared" si="8"/>
        <v>0.15094339622641509</v>
      </c>
      <c r="V38" s="1">
        <f t="shared" si="9"/>
        <v>0.11320754716981132</v>
      </c>
      <c r="W38" s="1">
        <f t="shared" si="10"/>
        <v>5.6603773584905662E-2</v>
      </c>
      <c r="X38" s="1">
        <f t="shared" si="11"/>
        <v>0.16981132075471697</v>
      </c>
      <c r="AA38" s="7"/>
      <c r="AB38" t="str">
        <f t="shared" si="12"/>
        <v>n-shape</v>
      </c>
      <c r="AD38">
        <f t="shared" si="13"/>
        <v>1.9259522961908151E-2</v>
      </c>
      <c r="AE38">
        <f t="shared" si="14"/>
        <v>9.6610088999643989E-2</v>
      </c>
      <c r="AF38">
        <f t="shared" si="15"/>
        <v>2.3628956924172304E-2</v>
      </c>
      <c r="AG38">
        <f t="shared" si="16"/>
        <v>1.74912210751157E-2</v>
      </c>
      <c r="AH38" s="1">
        <f t="shared" si="17"/>
        <v>9.4339622641509441E-2</v>
      </c>
      <c r="AI38" s="1">
        <f t="shared" si="18"/>
        <v>0.22641509433962265</v>
      </c>
    </row>
    <row r="39" spans="2:35" x14ac:dyDescent="0.35">
      <c r="B39" t="s">
        <v>333</v>
      </c>
      <c r="C39" t="s">
        <v>334</v>
      </c>
      <c r="D39">
        <v>0</v>
      </c>
      <c r="E39">
        <v>2</v>
      </c>
      <c r="F39">
        <v>4</v>
      </c>
      <c r="G39">
        <v>2</v>
      </c>
      <c r="H39">
        <v>1</v>
      </c>
      <c r="I39">
        <v>3</v>
      </c>
      <c r="J39">
        <v>4</v>
      </c>
      <c r="K39">
        <v>3</v>
      </c>
      <c r="L39">
        <v>2</v>
      </c>
      <c r="M39">
        <v>2</v>
      </c>
      <c r="N39">
        <f t="shared" si="1"/>
        <v>23</v>
      </c>
      <c r="O39" s="1">
        <f t="shared" si="2"/>
        <v>0</v>
      </c>
      <c r="P39" s="1">
        <f t="shared" si="3"/>
        <v>8.6956521739130432E-2</v>
      </c>
      <c r="Q39" s="1">
        <f t="shared" si="4"/>
        <v>0.17391304347826086</v>
      </c>
      <c r="R39" s="1">
        <f t="shared" si="5"/>
        <v>8.6956521739130432E-2</v>
      </c>
      <c r="S39" s="1">
        <f t="shared" si="6"/>
        <v>4.3478260869565216E-2</v>
      </c>
      <c r="T39" s="1">
        <f t="shared" si="7"/>
        <v>0.13043478260869565</v>
      </c>
      <c r="U39" s="1">
        <f t="shared" si="8"/>
        <v>0.17391304347826086</v>
      </c>
      <c r="V39" s="1">
        <f t="shared" si="9"/>
        <v>0.13043478260869565</v>
      </c>
      <c r="W39" s="1">
        <f t="shared" si="10"/>
        <v>8.6956521739130432E-2</v>
      </c>
      <c r="X39" s="1">
        <f t="shared" si="11"/>
        <v>8.6956521739130432E-2</v>
      </c>
      <c r="AA39" s="7"/>
      <c r="AB39" t="str">
        <f t="shared" si="12"/>
        <v>n-shape</v>
      </c>
      <c r="AD39">
        <f t="shared" si="13"/>
        <v>2.6654064272211724E-2</v>
      </c>
      <c r="AE39">
        <f t="shared" si="14"/>
        <v>8.7687977315689988E-2</v>
      </c>
      <c r="AF39">
        <f t="shared" si="15"/>
        <v>4.734015122873346E-2</v>
      </c>
      <c r="AG39">
        <f t="shared" si="16"/>
        <v>2.489232514177693E-2</v>
      </c>
      <c r="AH39" s="1">
        <f t="shared" si="17"/>
        <v>8.6956521739130432E-2</v>
      </c>
      <c r="AI39" s="1">
        <f t="shared" si="18"/>
        <v>0.17391304347826086</v>
      </c>
    </row>
    <row r="40" spans="2:35" x14ac:dyDescent="0.35">
      <c r="B40" t="s">
        <v>601</v>
      </c>
      <c r="C40" t="s">
        <v>602</v>
      </c>
      <c r="D40">
        <v>14</v>
      </c>
      <c r="E40">
        <v>16</v>
      </c>
      <c r="F40">
        <v>11</v>
      </c>
      <c r="G40">
        <v>16</v>
      </c>
      <c r="H40">
        <v>13</v>
      </c>
      <c r="I40">
        <v>13</v>
      </c>
      <c r="J40">
        <v>13</v>
      </c>
      <c r="K40">
        <v>12</v>
      </c>
      <c r="L40">
        <v>16</v>
      </c>
      <c r="M40">
        <v>20</v>
      </c>
      <c r="N40">
        <f t="shared" si="1"/>
        <v>144</v>
      </c>
      <c r="O40" s="1">
        <f t="shared" si="2"/>
        <v>9.7222222222222224E-2</v>
      </c>
      <c r="P40" s="1">
        <f t="shared" si="3"/>
        <v>0.1111111111111111</v>
      </c>
      <c r="Q40" s="1">
        <f t="shared" si="4"/>
        <v>7.6388888888888895E-2</v>
      </c>
      <c r="R40" s="1">
        <f t="shared" si="5"/>
        <v>0.1111111111111111</v>
      </c>
      <c r="S40" s="1">
        <f t="shared" si="6"/>
        <v>9.0277777777777776E-2</v>
      </c>
      <c r="T40" s="1">
        <f t="shared" si="7"/>
        <v>9.0277777777777776E-2</v>
      </c>
      <c r="U40" s="1">
        <f t="shared" si="8"/>
        <v>9.0277777777777776E-2</v>
      </c>
      <c r="V40" s="1">
        <f t="shared" si="9"/>
        <v>8.3333333333333329E-2</v>
      </c>
      <c r="W40" s="1">
        <f t="shared" si="10"/>
        <v>0.1111111111111111</v>
      </c>
      <c r="X40" s="1">
        <f t="shared" si="11"/>
        <v>0.1388888888888889</v>
      </c>
      <c r="AA40" s="7"/>
      <c r="AB40" t="str">
        <f t="shared" si="12"/>
        <v>Flat</v>
      </c>
      <c r="AD40">
        <f t="shared" si="13"/>
        <v>3.0092592592592593E-3</v>
      </c>
      <c r="AE40">
        <f t="shared" si="14"/>
        <v>5.1605370370370378E-2</v>
      </c>
      <c r="AF40">
        <f t="shared" si="15"/>
        <v>3.613314814814815E-2</v>
      </c>
      <c r="AG40">
        <f t="shared" si="16"/>
        <v>1.9755370370370371E-2</v>
      </c>
      <c r="AH40" s="1">
        <f t="shared" si="17"/>
        <v>0.20833333333333334</v>
      </c>
      <c r="AI40" s="1">
        <f t="shared" si="18"/>
        <v>0.25</v>
      </c>
    </row>
    <row r="41" spans="2:35" x14ac:dyDescent="0.35">
      <c r="B41" t="s">
        <v>255</v>
      </c>
      <c r="C41" t="s">
        <v>256</v>
      </c>
      <c r="D41">
        <v>0</v>
      </c>
      <c r="E41">
        <v>0</v>
      </c>
      <c r="F41">
        <v>0</v>
      </c>
      <c r="G41">
        <v>0</v>
      </c>
      <c r="H41">
        <v>4</v>
      </c>
      <c r="I41">
        <v>3</v>
      </c>
      <c r="J41">
        <v>3</v>
      </c>
      <c r="K41">
        <v>5</v>
      </c>
      <c r="L41">
        <v>1</v>
      </c>
      <c r="M41">
        <v>3</v>
      </c>
      <c r="N41">
        <f t="shared" si="1"/>
        <v>19</v>
      </c>
      <c r="O41" s="1">
        <f t="shared" si="2"/>
        <v>0</v>
      </c>
      <c r="P41" s="1">
        <f t="shared" si="3"/>
        <v>0</v>
      </c>
      <c r="Q41" s="1">
        <f t="shared" si="4"/>
        <v>0</v>
      </c>
      <c r="R41" s="1">
        <f t="shared" si="5"/>
        <v>0</v>
      </c>
      <c r="S41" s="1">
        <f t="shared" si="6"/>
        <v>0.21052631578947367</v>
      </c>
      <c r="T41" s="1">
        <f t="shared" si="7"/>
        <v>0.15789473684210525</v>
      </c>
      <c r="U41" s="1">
        <f t="shared" si="8"/>
        <v>0.15789473684210525</v>
      </c>
      <c r="V41" s="1">
        <f t="shared" si="9"/>
        <v>0.26315789473684209</v>
      </c>
      <c r="W41" s="1">
        <f t="shared" si="10"/>
        <v>5.2631578947368418E-2</v>
      </c>
      <c r="X41" s="1">
        <f t="shared" si="11"/>
        <v>0.15789473684210525</v>
      </c>
      <c r="AA41" s="7"/>
      <c r="AB41" t="str">
        <f t="shared" si="12"/>
        <v>Less ethnic inequality</v>
      </c>
      <c r="AD41">
        <f t="shared" si="13"/>
        <v>9.1135734072022148E-2</v>
      </c>
      <c r="AE41">
        <f t="shared" si="14"/>
        <v>0.21052204986149581</v>
      </c>
      <c r="AF41">
        <f t="shared" si="15"/>
        <v>5.3469418282548475E-2</v>
      </c>
      <c r="AG41">
        <f t="shared" si="16"/>
        <v>7.7685207756232666E-2</v>
      </c>
      <c r="AH41" s="1">
        <f t="shared" si="17"/>
        <v>0</v>
      </c>
      <c r="AI41" s="1">
        <f t="shared" si="18"/>
        <v>0.21052631578947367</v>
      </c>
    </row>
    <row r="42" spans="2:35" x14ac:dyDescent="0.35">
      <c r="B42" t="s">
        <v>439</v>
      </c>
      <c r="C42" t="s">
        <v>440</v>
      </c>
      <c r="D42">
        <v>1</v>
      </c>
      <c r="E42">
        <v>2</v>
      </c>
      <c r="F42">
        <v>7</v>
      </c>
      <c r="G42">
        <v>4</v>
      </c>
      <c r="H42">
        <v>1</v>
      </c>
      <c r="I42">
        <v>3</v>
      </c>
      <c r="J42">
        <v>6</v>
      </c>
      <c r="K42">
        <v>12</v>
      </c>
      <c r="L42">
        <v>3</v>
      </c>
      <c r="M42">
        <v>11</v>
      </c>
      <c r="N42">
        <f t="shared" si="1"/>
        <v>50</v>
      </c>
      <c r="O42" s="1">
        <f t="shared" si="2"/>
        <v>0.02</v>
      </c>
      <c r="P42" s="1">
        <f t="shared" si="3"/>
        <v>0.04</v>
      </c>
      <c r="Q42" s="1">
        <f t="shared" si="4"/>
        <v>0.14000000000000001</v>
      </c>
      <c r="R42" s="1">
        <f t="shared" si="5"/>
        <v>0.08</v>
      </c>
      <c r="S42" s="1">
        <f t="shared" si="6"/>
        <v>0.02</v>
      </c>
      <c r="T42" s="1">
        <f t="shared" si="7"/>
        <v>0.06</v>
      </c>
      <c r="U42" s="1">
        <f t="shared" si="8"/>
        <v>0.12</v>
      </c>
      <c r="V42" s="1">
        <f t="shared" si="9"/>
        <v>0.24</v>
      </c>
      <c r="W42" s="1">
        <f t="shared" si="10"/>
        <v>0.06</v>
      </c>
      <c r="X42" s="1">
        <f t="shared" si="11"/>
        <v>0.22</v>
      </c>
      <c r="AA42" s="7"/>
      <c r="AB42" t="str">
        <f t="shared" si="12"/>
        <v>Less ethnic inequality</v>
      </c>
      <c r="AD42">
        <f t="shared" si="13"/>
        <v>5.5999999999999994E-2</v>
      </c>
      <c r="AE42">
        <f t="shared" si="14"/>
        <v>0.1547</v>
      </c>
      <c r="AF42">
        <f t="shared" si="15"/>
        <v>3.9019999999999999E-2</v>
      </c>
      <c r="AG42">
        <f t="shared" si="16"/>
        <v>7.4720000000000009E-2</v>
      </c>
      <c r="AH42" s="1">
        <f t="shared" si="17"/>
        <v>0.06</v>
      </c>
      <c r="AI42" s="1">
        <f t="shared" si="18"/>
        <v>0.28000000000000003</v>
      </c>
    </row>
    <row r="43" spans="2:35" x14ac:dyDescent="0.35">
      <c r="B43" t="s">
        <v>500</v>
      </c>
      <c r="C43" t="s">
        <v>501</v>
      </c>
      <c r="D43">
        <v>1</v>
      </c>
      <c r="E43">
        <v>0</v>
      </c>
      <c r="F43">
        <v>2</v>
      </c>
      <c r="G43">
        <v>1</v>
      </c>
      <c r="H43">
        <v>2</v>
      </c>
      <c r="I43">
        <v>3</v>
      </c>
      <c r="J43">
        <v>7</v>
      </c>
      <c r="K43">
        <v>8</v>
      </c>
      <c r="L43">
        <v>5</v>
      </c>
      <c r="M43">
        <v>9</v>
      </c>
      <c r="N43">
        <f t="shared" si="1"/>
        <v>38</v>
      </c>
      <c r="O43" s="1">
        <f t="shared" si="2"/>
        <v>2.6315789473684209E-2</v>
      </c>
      <c r="P43" s="1">
        <f t="shared" si="3"/>
        <v>0</v>
      </c>
      <c r="Q43" s="1">
        <f t="shared" si="4"/>
        <v>5.2631578947368418E-2</v>
      </c>
      <c r="R43" s="1">
        <f t="shared" si="5"/>
        <v>2.6315789473684209E-2</v>
      </c>
      <c r="S43" s="1">
        <f t="shared" si="6"/>
        <v>5.2631578947368418E-2</v>
      </c>
      <c r="T43" s="1">
        <f t="shared" si="7"/>
        <v>7.8947368421052627E-2</v>
      </c>
      <c r="U43" s="1">
        <f t="shared" si="8"/>
        <v>0.18421052631578946</v>
      </c>
      <c r="V43" s="1">
        <f t="shared" si="9"/>
        <v>0.21052631578947367</v>
      </c>
      <c r="W43" s="1">
        <f t="shared" si="10"/>
        <v>0.13157894736842105</v>
      </c>
      <c r="X43" s="1">
        <f t="shared" si="11"/>
        <v>0.23684210526315788</v>
      </c>
      <c r="AA43" s="7"/>
      <c r="AB43" t="str">
        <f t="shared" si="12"/>
        <v>Less ethnic inequality</v>
      </c>
      <c r="AD43">
        <f t="shared" si="13"/>
        <v>6.4819944598337939E-2</v>
      </c>
      <c r="AE43">
        <f t="shared" si="14"/>
        <v>0.19699573407202217</v>
      </c>
      <c r="AF43">
        <f t="shared" si="15"/>
        <v>1.4364155124653735E-2</v>
      </c>
      <c r="AG43">
        <f t="shared" si="16"/>
        <v>8.2316786703601097E-2</v>
      </c>
      <c r="AH43" s="1">
        <f t="shared" si="17"/>
        <v>2.6315789473684209E-2</v>
      </c>
      <c r="AI43" s="1">
        <f t="shared" si="18"/>
        <v>0.36842105263157893</v>
      </c>
    </row>
    <row r="44" spans="2:35" x14ac:dyDescent="0.35">
      <c r="B44" t="s">
        <v>110</v>
      </c>
      <c r="C44" t="s">
        <v>111</v>
      </c>
      <c r="D44">
        <v>8</v>
      </c>
      <c r="E44">
        <v>9</v>
      </c>
      <c r="F44">
        <v>8</v>
      </c>
      <c r="G44">
        <v>6</v>
      </c>
      <c r="H44">
        <v>7</v>
      </c>
      <c r="I44">
        <v>6</v>
      </c>
      <c r="J44">
        <v>3</v>
      </c>
      <c r="K44">
        <v>6</v>
      </c>
      <c r="L44">
        <v>8</v>
      </c>
      <c r="M44">
        <v>16</v>
      </c>
      <c r="N44">
        <f t="shared" si="1"/>
        <v>77</v>
      </c>
      <c r="O44" s="1">
        <f t="shared" si="2"/>
        <v>0.1038961038961039</v>
      </c>
      <c r="P44" s="1">
        <f t="shared" si="3"/>
        <v>0.11688311688311688</v>
      </c>
      <c r="Q44" s="1">
        <f t="shared" si="4"/>
        <v>0.1038961038961039</v>
      </c>
      <c r="R44" s="1">
        <f t="shared" si="5"/>
        <v>7.792207792207792E-2</v>
      </c>
      <c r="S44" s="1">
        <f t="shared" si="6"/>
        <v>9.0909090909090912E-2</v>
      </c>
      <c r="T44" s="1">
        <f t="shared" si="7"/>
        <v>7.792207792207792E-2</v>
      </c>
      <c r="U44" s="1">
        <f t="shared" si="8"/>
        <v>3.896103896103896E-2</v>
      </c>
      <c r="V44" s="1">
        <f t="shared" si="9"/>
        <v>7.792207792207792E-2</v>
      </c>
      <c r="W44" s="1">
        <f t="shared" si="10"/>
        <v>0.1038961038961039</v>
      </c>
      <c r="X44" s="1">
        <f t="shared" si="11"/>
        <v>0.20779220779220781</v>
      </c>
      <c r="AA44" s="7"/>
      <c r="AB44" t="str">
        <f t="shared" si="12"/>
        <v>Flat</v>
      </c>
      <c r="AD44">
        <f t="shared" si="13"/>
        <v>1.7220441895766575E-2</v>
      </c>
      <c r="AE44">
        <f t="shared" si="14"/>
        <v>7.1067454882779574E-2</v>
      </c>
      <c r="AF44">
        <f t="shared" si="15"/>
        <v>4.5093428908753584E-2</v>
      </c>
      <c r="AG44">
        <f t="shared" si="16"/>
        <v>4.6292130207454887E-2</v>
      </c>
      <c r="AH44" s="1">
        <f t="shared" si="17"/>
        <v>0.22077922077922077</v>
      </c>
      <c r="AI44" s="1">
        <f t="shared" si="18"/>
        <v>0.31168831168831168</v>
      </c>
    </row>
    <row r="45" spans="2:35" x14ac:dyDescent="0.35">
      <c r="B45" t="s">
        <v>520</v>
      </c>
      <c r="C45" t="s">
        <v>521</v>
      </c>
      <c r="D45">
        <v>31</v>
      </c>
      <c r="E45">
        <v>21</v>
      </c>
      <c r="F45">
        <v>12</v>
      </c>
      <c r="G45">
        <v>9</v>
      </c>
      <c r="H45">
        <v>8</v>
      </c>
      <c r="I45">
        <v>12</v>
      </c>
      <c r="J45">
        <v>8</v>
      </c>
      <c r="K45">
        <v>11</v>
      </c>
      <c r="L45">
        <v>6</v>
      </c>
      <c r="M45">
        <v>12</v>
      </c>
      <c r="N45">
        <f t="shared" si="1"/>
        <v>130</v>
      </c>
      <c r="O45" s="1">
        <f t="shared" si="2"/>
        <v>0.23846153846153847</v>
      </c>
      <c r="P45" s="1">
        <f t="shared" si="3"/>
        <v>0.16153846153846155</v>
      </c>
      <c r="Q45" s="1">
        <f t="shared" si="4"/>
        <v>9.2307692307692313E-2</v>
      </c>
      <c r="R45" s="1">
        <f t="shared" si="5"/>
        <v>6.9230769230769235E-2</v>
      </c>
      <c r="S45" s="1">
        <f t="shared" si="6"/>
        <v>6.1538461538461542E-2</v>
      </c>
      <c r="T45" s="1">
        <f t="shared" si="7"/>
        <v>9.2307692307692313E-2</v>
      </c>
      <c r="U45" s="1">
        <f t="shared" si="8"/>
        <v>6.1538461538461542E-2</v>
      </c>
      <c r="V45" s="1">
        <f t="shared" si="9"/>
        <v>8.461538461538462E-2</v>
      </c>
      <c r="W45" s="1">
        <f t="shared" si="10"/>
        <v>4.6153846153846156E-2</v>
      </c>
      <c r="X45" s="1">
        <f t="shared" si="11"/>
        <v>9.2307692307692313E-2</v>
      </c>
      <c r="AA45" s="7"/>
      <c r="AB45" t="str">
        <f t="shared" si="12"/>
        <v>More ethnic inequality</v>
      </c>
      <c r="AD45">
        <f t="shared" si="13"/>
        <v>3.0177514792899419E-2</v>
      </c>
      <c r="AE45">
        <f t="shared" si="14"/>
        <v>2.311443786982249E-2</v>
      </c>
      <c r="AF45">
        <f t="shared" si="15"/>
        <v>0.11896059171597634</v>
      </c>
      <c r="AG45">
        <f t="shared" si="16"/>
        <v>6.0614437869822485E-2</v>
      </c>
      <c r="AH45" s="1">
        <f t="shared" si="17"/>
        <v>0.4</v>
      </c>
      <c r="AI45" s="1">
        <f t="shared" si="18"/>
        <v>0.13846153846153847</v>
      </c>
    </row>
    <row r="46" spans="2:35" x14ac:dyDescent="0.35">
      <c r="B46" t="s">
        <v>359</v>
      </c>
      <c r="C46" t="s">
        <v>360</v>
      </c>
      <c r="D46">
        <v>0</v>
      </c>
      <c r="E46">
        <v>0</v>
      </c>
      <c r="F46">
        <v>0</v>
      </c>
      <c r="G46">
        <v>0</v>
      </c>
      <c r="H46">
        <v>0</v>
      </c>
      <c r="I46">
        <v>0</v>
      </c>
      <c r="J46">
        <v>1</v>
      </c>
      <c r="K46">
        <v>0</v>
      </c>
      <c r="L46">
        <v>0</v>
      </c>
      <c r="M46">
        <v>0</v>
      </c>
      <c r="N46">
        <f t="shared" si="1"/>
        <v>1</v>
      </c>
      <c r="O46" s="1">
        <f t="shared" si="2"/>
        <v>0</v>
      </c>
      <c r="P46" s="1">
        <f t="shared" si="3"/>
        <v>0</v>
      </c>
      <c r="Q46" s="1">
        <f t="shared" si="4"/>
        <v>0</v>
      </c>
      <c r="R46" s="1">
        <f t="shared" si="5"/>
        <v>0</v>
      </c>
      <c r="S46" s="1">
        <f t="shared" si="6"/>
        <v>0</v>
      </c>
      <c r="T46" s="1">
        <f t="shared" si="7"/>
        <v>0</v>
      </c>
      <c r="U46" s="1">
        <f t="shared" si="8"/>
        <v>1</v>
      </c>
      <c r="V46" s="1">
        <f t="shared" si="9"/>
        <v>0</v>
      </c>
      <c r="W46" s="1">
        <f t="shared" si="10"/>
        <v>0</v>
      </c>
      <c r="X46" s="1">
        <f t="shared" si="11"/>
        <v>0</v>
      </c>
      <c r="AA46" s="7"/>
      <c r="AB46" t="str">
        <f t="shared" si="12"/>
        <v>n-shape</v>
      </c>
      <c r="AD46">
        <f t="shared" si="13"/>
        <v>0.90000000000000013</v>
      </c>
      <c r="AE46">
        <f t="shared" si="14"/>
        <v>1.0068599999999999</v>
      </c>
      <c r="AF46">
        <f t="shared" si="15"/>
        <v>0.87486000000000008</v>
      </c>
      <c r="AG46">
        <f t="shared" si="16"/>
        <v>0.85275999999999996</v>
      </c>
      <c r="AH46" s="1">
        <f t="shared" si="17"/>
        <v>0</v>
      </c>
      <c r="AI46" s="1">
        <f t="shared" si="18"/>
        <v>0</v>
      </c>
    </row>
    <row r="47" spans="2:35" x14ac:dyDescent="0.35">
      <c r="B47" t="s">
        <v>234</v>
      </c>
      <c r="C47" t="s">
        <v>235</v>
      </c>
      <c r="D47">
        <v>0</v>
      </c>
      <c r="E47">
        <v>4</v>
      </c>
      <c r="F47">
        <v>3</v>
      </c>
      <c r="G47">
        <v>1</v>
      </c>
      <c r="H47">
        <v>4</v>
      </c>
      <c r="I47">
        <v>5</v>
      </c>
      <c r="J47">
        <v>3</v>
      </c>
      <c r="K47">
        <v>4</v>
      </c>
      <c r="L47">
        <v>3</v>
      </c>
      <c r="M47">
        <v>1</v>
      </c>
      <c r="N47">
        <f t="shared" si="1"/>
        <v>28</v>
      </c>
      <c r="O47" s="1">
        <f t="shared" si="2"/>
        <v>0</v>
      </c>
      <c r="P47" s="1">
        <f t="shared" si="3"/>
        <v>0.14285714285714285</v>
      </c>
      <c r="Q47" s="1">
        <f t="shared" si="4"/>
        <v>0.10714285714285714</v>
      </c>
      <c r="R47" s="1">
        <f t="shared" si="5"/>
        <v>3.5714285714285712E-2</v>
      </c>
      <c r="S47" s="1">
        <f t="shared" si="6"/>
        <v>0.14285714285714285</v>
      </c>
      <c r="T47" s="1">
        <f t="shared" si="7"/>
        <v>0.17857142857142858</v>
      </c>
      <c r="U47" s="1">
        <f t="shared" si="8"/>
        <v>0.10714285714285714</v>
      </c>
      <c r="V47" s="1">
        <f t="shared" si="9"/>
        <v>0.14285714285714285</v>
      </c>
      <c r="W47" s="1">
        <f t="shared" si="10"/>
        <v>0.10714285714285714</v>
      </c>
      <c r="X47" s="1">
        <f t="shared" si="11"/>
        <v>3.5714285714285712E-2</v>
      </c>
      <c r="AA47" s="7"/>
      <c r="AB47" t="str">
        <f t="shared" si="12"/>
        <v>n-shape</v>
      </c>
      <c r="AD47">
        <f t="shared" si="13"/>
        <v>3.0102040816326534E-2</v>
      </c>
      <c r="AE47">
        <f t="shared" si="14"/>
        <v>8.2033469387755104E-2</v>
      </c>
      <c r="AF47">
        <f t="shared" si="15"/>
        <v>5.9890612244897959E-2</v>
      </c>
      <c r="AG47">
        <f t="shared" si="16"/>
        <v>2.2504897959183676E-2</v>
      </c>
      <c r="AH47" s="1">
        <f t="shared" si="17"/>
        <v>0.14285714285714285</v>
      </c>
      <c r="AI47" s="1">
        <f t="shared" si="18"/>
        <v>0.14285714285714285</v>
      </c>
    </row>
    <row r="48" spans="2:35" x14ac:dyDescent="0.35">
      <c r="B48" t="s">
        <v>603</v>
      </c>
      <c r="C48" t="s">
        <v>604</v>
      </c>
      <c r="D48">
        <v>10</v>
      </c>
      <c r="E48">
        <v>12</v>
      </c>
      <c r="F48">
        <v>9</v>
      </c>
      <c r="G48">
        <v>13</v>
      </c>
      <c r="H48">
        <v>4</v>
      </c>
      <c r="I48">
        <v>7</v>
      </c>
      <c r="J48">
        <v>7</v>
      </c>
      <c r="K48">
        <v>5</v>
      </c>
      <c r="L48">
        <v>4</v>
      </c>
      <c r="M48">
        <v>4</v>
      </c>
      <c r="N48">
        <f t="shared" si="1"/>
        <v>75</v>
      </c>
      <c r="O48" s="1">
        <f t="shared" si="2"/>
        <v>0.13333333333333333</v>
      </c>
      <c r="P48" s="1">
        <f t="shared" si="3"/>
        <v>0.16</v>
      </c>
      <c r="Q48" s="1">
        <f t="shared" si="4"/>
        <v>0.12</v>
      </c>
      <c r="R48" s="1">
        <f t="shared" si="5"/>
        <v>0.17333333333333334</v>
      </c>
      <c r="S48" s="1">
        <f t="shared" si="6"/>
        <v>5.3333333333333337E-2</v>
      </c>
      <c r="T48" s="1">
        <f t="shared" si="7"/>
        <v>9.3333333333333338E-2</v>
      </c>
      <c r="U48" s="1">
        <f t="shared" si="8"/>
        <v>9.3333333333333338E-2</v>
      </c>
      <c r="V48" s="1">
        <f t="shared" si="9"/>
        <v>6.6666666666666666E-2</v>
      </c>
      <c r="W48" s="1">
        <f t="shared" si="10"/>
        <v>5.3333333333333337E-2</v>
      </c>
      <c r="X48" s="1">
        <f t="shared" si="11"/>
        <v>5.3333333333333337E-2</v>
      </c>
      <c r="AA48" s="7"/>
      <c r="AB48" t="str">
        <f t="shared" si="12"/>
        <v>More ethnic inequality</v>
      </c>
      <c r="AD48">
        <f t="shared" si="13"/>
        <v>1.8222222222222223E-2</v>
      </c>
      <c r="AE48">
        <f t="shared" si="14"/>
        <v>1.6068888888888889E-2</v>
      </c>
      <c r="AF48">
        <f t="shared" si="15"/>
        <v>0.10209555555555555</v>
      </c>
      <c r="AG48">
        <f t="shared" si="16"/>
        <v>2.9328888888888887E-2</v>
      </c>
      <c r="AH48" s="1">
        <f t="shared" si="17"/>
        <v>0.29333333333333333</v>
      </c>
      <c r="AI48" s="1">
        <f t="shared" si="18"/>
        <v>0.10666666666666667</v>
      </c>
    </row>
    <row r="49" spans="2:35" x14ac:dyDescent="0.35">
      <c r="B49" t="s">
        <v>120</v>
      </c>
      <c r="C49" t="s">
        <v>121</v>
      </c>
      <c r="D49">
        <v>1</v>
      </c>
      <c r="E49">
        <v>1</v>
      </c>
      <c r="F49">
        <v>0</v>
      </c>
      <c r="G49">
        <v>0</v>
      </c>
      <c r="H49">
        <v>1</v>
      </c>
      <c r="I49">
        <v>1</v>
      </c>
      <c r="J49">
        <v>2</v>
      </c>
      <c r="K49">
        <v>2</v>
      </c>
      <c r="L49">
        <v>1</v>
      </c>
      <c r="M49">
        <v>1</v>
      </c>
      <c r="N49">
        <f t="shared" si="1"/>
        <v>10</v>
      </c>
      <c r="O49" s="1">
        <f t="shared" si="2"/>
        <v>0.1</v>
      </c>
      <c r="P49" s="1">
        <f t="shared" si="3"/>
        <v>0.1</v>
      </c>
      <c r="Q49" s="1">
        <f t="shared" si="4"/>
        <v>0</v>
      </c>
      <c r="R49" s="1">
        <f t="shared" si="5"/>
        <v>0</v>
      </c>
      <c r="S49" s="1">
        <f t="shared" si="6"/>
        <v>0.1</v>
      </c>
      <c r="T49" s="1">
        <f t="shared" si="7"/>
        <v>0.1</v>
      </c>
      <c r="U49" s="1">
        <f t="shared" si="8"/>
        <v>0.2</v>
      </c>
      <c r="V49" s="1">
        <f t="shared" si="9"/>
        <v>0.2</v>
      </c>
      <c r="W49" s="1">
        <f t="shared" si="10"/>
        <v>0.1</v>
      </c>
      <c r="X49" s="1">
        <f t="shared" si="11"/>
        <v>0.1</v>
      </c>
      <c r="AA49" s="7"/>
      <c r="AB49" t="str">
        <f t="shared" si="12"/>
        <v>Flat</v>
      </c>
      <c r="AD49">
        <f t="shared" si="13"/>
        <v>4.0000000000000008E-2</v>
      </c>
      <c r="AE49">
        <f t="shared" si="14"/>
        <v>0.11646000000000004</v>
      </c>
      <c r="AF49">
        <f t="shared" si="15"/>
        <v>4.5260000000000002E-2</v>
      </c>
      <c r="AG49">
        <f t="shared" si="16"/>
        <v>5.0760000000000013E-2</v>
      </c>
      <c r="AH49" s="1">
        <f t="shared" si="17"/>
        <v>0.2</v>
      </c>
      <c r="AI49" s="1">
        <f t="shared" si="18"/>
        <v>0.2</v>
      </c>
    </row>
    <row r="50" spans="2:35" x14ac:dyDescent="0.35">
      <c r="B50" t="s">
        <v>605</v>
      </c>
      <c r="C50" t="s">
        <v>606</v>
      </c>
      <c r="D50">
        <v>1</v>
      </c>
      <c r="E50">
        <v>0</v>
      </c>
      <c r="F50">
        <v>0</v>
      </c>
      <c r="G50">
        <v>1</v>
      </c>
      <c r="H50">
        <v>0</v>
      </c>
      <c r="I50">
        <v>2</v>
      </c>
      <c r="J50">
        <v>0</v>
      </c>
      <c r="K50">
        <v>2</v>
      </c>
      <c r="L50">
        <v>4</v>
      </c>
      <c r="M50">
        <v>4</v>
      </c>
      <c r="N50">
        <f t="shared" si="1"/>
        <v>14</v>
      </c>
      <c r="O50" s="1">
        <f t="shared" si="2"/>
        <v>7.1428571428571425E-2</v>
      </c>
      <c r="P50" s="1">
        <f t="shared" si="3"/>
        <v>0</v>
      </c>
      <c r="Q50" s="1">
        <f t="shared" si="4"/>
        <v>0</v>
      </c>
      <c r="R50" s="1">
        <f t="shared" si="5"/>
        <v>7.1428571428571425E-2</v>
      </c>
      <c r="S50" s="1">
        <f t="shared" si="6"/>
        <v>0</v>
      </c>
      <c r="T50" s="1">
        <f t="shared" si="7"/>
        <v>0.14285714285714285</v>
      </c>
      <c r="U50" s="1">
        <f t="shared" si="8"/>
        <v>0</v>
      </c>
      <c r="V50" s="1">
        <f t="shared" si="9"/>
        <v>0.14285714285714285</v>
      </c>
      <c r="W50" s="1">
        <f t="shared" si="10"/>
        <v>0.2857142857142857</v>
      </c>
      <c r="X50" s="1">
        <f t="shared" si="11"/>
        <v>0.2857142857142857</v>
      </c>
      <c r="AA50" s="7"/>
      <c r="AB50" t="str">
        <f t="shared" si="12"/>
        <v>Less ethnic inequality</v>
      </c>
      <c r="AD50">
        <f t="shared" si="13"/>
        <v>0.11428571428571427</v>
      </c>
      <c r="AE50">
        <f t="shared" si="14"/>
        <v>0.25700285714285709</v>
      </c>
      <c r="AF50">
        <f t="shared" si="15"/>
        <v>5.3288571428571421E-2</v>
      </c>
      <c r="AG50">
        <f t="shared" si="16"/>
        <v>0.15590285714285712</v>
      </c>
      <c r="AH50" s="1">
        <f t="shared" si="17"/>
        <v>7.1428571428571425E-2</v>
      </c>
      <c r="AI50" s="1">
        <f t="shared" si="18"/>
        <v>0.5714285714285714</v>
      </c>
    </row>
    <row r="51" spans="2:35" x14ac:dyDescent="0.35">
      <c r="B51" t="s">
        <v>108</v>
      </c>
      <c r="C51" t="s">
        <v>109</v>
      </c>
      <c r="D51">
        <v>3</v>
      </c>
      <c r="E51">
        <v>2</v>
      </c>
      <c r="F51">
        <v>1</v>
      </c>
      <c r="G51">
        <v>1</v>
      </c>
      <c r="H51">
        <v>4</v>
      </c>
      <c r="I51">
        <v>4</v>
      </c>
      <c r="J51">
        <v>6</v>
      </c>
      <c r="K51">
        <v>7</v>
      </c>
      <c r="L51">
        <v>8</v>
      </c>
      <c r="M51">
        <v>7</v>
      </c>
      <c r="N51">
        <f t="shared" si="1"/>
        <v>43</v>
      </c>
      <c r="O51" s="1">
        <f t="shared" si="2"/>
        <v>6.9767441860465115E-2</v>
      </c>
      <c r="P51" s="1">
        <f t="shared" si="3"/>
        <v>4.6511627906976744E-2</v>
      </c>
      <c r="Q51" s="1">
        <f t="shared" si="4"/>
        <v>2.3255813953488372E-2</v>
      </c>
      <c r="R51" s="1">
        <f t="shared" si="5"/>
        <v>2.3255813953488372E-2</v>
      </c>
      <c r="S51" s="1">
        <f t="shared" si="6"/>
        <v>9.3023255813953487E-2</v>
      </c>
      <c r="T51" s="1">
        <f t="shared" si="7"/>
        <v>9.3023255813953487E-2</v>
      </c>
      <c r="U51" s="1">
        <f t="shared" si="8"/>
        <v>0.13953488372093023</v>
      </c>
      <c r="V51" s="1">
        <f t="shared" si="9"/>
        <v>0.16279069767441862</v>
      </c>
      <c r="W51" s="1">
        <f t="shared" si="10"/>
        <v>0.18604651162790697</v>
      </c>
      <c r="X51" s="1">
        <f t="shared" si="11"/>
        <v>0.16279069767441862</v>
      </c>
      <c r="AA51" s="7"/>
      <c r="AB51" t="str">
        <f t="shared" si="12"/>
        <v>Less ethnic inequality</v>
      </c>
      <c r="AD51">
        <f t="shared" si="13"/>
        <v>3.2504056246619797E-2</v>
      </c>
      <c r="AE51">
        <f t="shared" si="14"/>
        <v>0.13703847485127096</v>
      </c>
      <c r="AF51">
        <f t="shared" si="15"/>
        <v>9.6896376419686337E-3</v>
      </c>
      <c r="AG51">
        <f t="shared" si="16"/>
        <v>5.1310567874526779E-2</v>
      </c>
      <c r="AH51" s="1">
        <f t="shared" si="17"/>
        <v>0.11627906976744186</v>
      </c>
      <c r="AI51" s="1">
        <f t="shared" si="18"/>
        <v>0.34883720930232559</v>
      </c>
    </row>
    <row r="52" spans="2:35" x14ac:dyDescent="0.35">
      <c r="B52" t="s">
        <v>607</v>
      </c>
      <c r="C52" t="s">
        <v>608</v>
      </c>
      <c r="D52">
        <v>0</v>
      </c>
      <c r="E52">
        <v>1</v>
      </c>
      <c r="F52">
        <v>2</v>
      </c>
      <c r="G52">
        <v>0</v>
      </c>
      <c r="H52">
        <v>1</v>
      </c>
      <c r="I52">
        <v>1</v>
      </c>
      <c r="J52">
        <v>1</v>
      </c>
      <c r="K52">
        <v>0</v>
      </c>
      <c r="L52">
        <v>0</v>
      </c>
      <c r="M52">
        <v>1</v>
      </c>
      <c r="N52">
        <f t="shared" si="1"/>
        <v>7</v>
      </c>
      <c r="O52" s="1">
        <f t="shared" si="2"/>
        <v>0</v>
      </c>
      <c r="P52" s="1">
        <f t="shared" si="3"/>
        <v>0.14285714285714285</v>
      </c>
      <c r="Q52" s="1">
        <f t="shared" si="4"/>
        <v>0.2857142857142857</v>
      </c>
      <c r="R52" s="1">
        <f t="shared" si="5"/>
        <v>0</v>
      </c>
      <c r="S52" s="1">
        <f t="shared" si="6"/>
        <v>0.14285714285714285</v>
      </c>
      <c r="T52" s="1">
        <f t="shared" si="7"/>
        <v>0.14285714285714285</v>
      </c>
      <c r="U52" s="1">
        <f t="shared" si="8"/>
        <v>0.14285714285714285</v>
      </c>
      <c r="V52" s="1">
        <f t="shared" si="9"/>
        <v>0</v>
      </c>
      <c r="W52" s="1">
        <f t="shared" si="10"/>
        <v>0</v>
      </c>
      <c r="X52" s="1">
        <f t="shared" si="11"/>
        <v>0.14285714285714285</v>
      </c>
      <c r="AA52" s="7"/>
      <c r="AB52" t="str">
        <f t="shared" si="12"/>
        <v>n-shape</v>
      </c>
      <c r="AD52">
        <f t="shared" si="13"/>
        <v>8.3673469387755106E-2</v>
      </c>
      <c r="AE52">
        <f t="shared" si="14"/>
        <v>0.10824775510204079</v>
      </c>
      <c r="AF52">
        <f t="shared" si="15"/>
        <v>0.14081918367346941</v>
      </c>
      <c r="AG52">
        <f t="shared" si="16"/>
        <v>8.2147755102040809E-2</v>
      </c>
      <c r="AH52" s="1">
        <f t="shared" si="17"/>
        <v>0.14285714285714285</v>
      </c>
      <c r="AI52" s="1">
        <f t="shared" si="18"/>
        <v>0.14285714285714285</v>
      </c>
    </row>
    <row r="53" spans="2:35" x14ac:dyDescent="0.35">
      <c r="B53" t="s">
        <v>277</v>
      </c>
      <c r="C53" t="s">
        <v>278</v>
      </c>
      <c r="D53">
        <v>1</v>
      </c>
      <c r="E53">
        <v>4</v>
      </c>
      <c r="F53">
        <v>4</v>
      </c>
      <c r="G53">
        <v>4</v>
      </c>
      <c r="H53">
        <v>6</v>
      </c>
      <c r="I53">
        <v>7</v>
      </c>
      <c r="J53">
        <v>6</v>
      </c>
      <c r="K53">
        <v>9</v>
      </c>
      <c r="L53">
        <v>9</v>
      </c>
      <c r="M53">
        <v>12</v>
      </c>
      <c r="N53">
        <f t="shared" si="1"/>
        <v>62</v>
      </c>
      <c r="O53" s="1">
        <f t="shared" si="2"/>
        <v>1.6129032258064516E-2</v>
      </c>
      <c r="P53" s="1">
        <f t="shared" si="3"/>
        <v>6.4516129032258063E-2</v>
      </c>
      <c r="Q53" s="1">
        <f t="shared" si="4"/>
        <v>6.4516129032258063E-2</v>
      </c>
      <c r="R53" s="1">
        <f t="shared" si="5"/>
        <v>6.4516129032258063E-2</v>
      </c>
      <c r="S53" s="1">
        <f t="shared" si="6"/>
        <v>9.6774193548387094E-2</v>
      </c>
      <c r="T53" s="1">
        <f t="shared" si="7"/>
        <v>0.11290322580645161</v>
      </c>
      <c r="U53" s="1">
        <f t="shared" si="8"/>
        <v>9.6774193548387094E-2</v>
      </c>
      <c r="V53" s="1">
        <f t="shared" si="9"/>
        <v>0.14516129032258066</v>
      </c>
      <c r="W53" s="1">
        <f t="shared" si="10"/>
        <v>0.14516129032258066</v>
      </c>
      <c r="X53" s="1">
        <f t="shared" si="11"/>
        <v>0.19354838709677419</v>
      </c>
      <c r="AA53" s="7"/>
      <c r="AB53" t="str">
        <f t="shared" si="12"/>
        <v>Less ethnic inequality</v>
      </c>
      <c r="AD53">
        <f t="shared" si="13"/>
        <v>2.3829344432882416E-2</v>
      </c>
      <c r="AE53">
        <f t="shared" si="14"/>
        <v>0.12426998959417274</v>
      </c>
      <c r="AF53">
        <f t="shared" si="15"/>
        <v>5.1086992715920904E-3</v>
      </c>
      <c r="AG53">
        <f t="shared" si="16"/>
        <v>3.7395796045785641E-2</v>
      </c>
      <c r="AH53" s="1">
        <f t="shared" si="17"/>
        <v>8.0645161290322578E-2</v>
      </c>
      <c r="AI53" s="1">
        <f t="shared" si="18"/>
        <v>0.33870967741935482</v>
      </c>
    </row>
    <row r="54" spans="2:35" x14ac:dyDescent="0.35">
      <c r="B54" t="s">
        <v>168</v>
      </c>
      <c r="C54" t="s">
        <v>169</v>
      </c>
      <c r="D54">
        <v>0</v>
      </c>
      <c r="E54">
        <v>0</v>
      </c>
      <c r="F54">
        <v>0</v>
      </c>
      <c r="G54">
        <v>1</v>
      </c>
      <c r="H54">
        <v>0</v>
      </c>
      <c r="I54">
        <v>2</v>
      </c>
      <c r="J54">
        <v>1</v>
      </c>
      <c r="K54">
        <v>6</v>
      </c>
      <c r="L54">
        <v>5</v>
      </c>
      <c r="M54">
        <v>6</v>
      </c>
      <c r="N54">
        <f t="shared" si="1"/>
        <v>21</v>
      </c>
      <c r="O54" s="1">
        <f t="shared" si="2"/>
        <v>0</v>
      </c>
      <c r="P54" s="1">
        <f t="shared" si="3"/>
        <v>0</v>
      </c>
      <c r="Q54" s="1">
        <f t="shared" si="4"/>
        <v>0</v>
      </c>
      <c r="R54" s="1">
        <f t="shared" si="5"/>
        <v>4.7619047619047616E-2</v>
      </c>
      <c r="S54" s="1">
        <f t="shared" si="6"/>
        <v>0</v>
      </c>
      <c r="T54" s="1">
        <f t="shared" si="7"/>
        <v>9.5238095238095233E-2</v>
      </c>
      <c r="U54" s="1">
        <f t="shared" si="8"/>
        <v>4.7619047619047616E-2</v>
      </c>
      <c r="V54" s="1">
        <f t="shared" si="9"/>
        <v>0.2857142857142857</v>
      </c>
      <c r="W54" s="1">
        <f t="shared" si="10"/>
        <v>0.23809523809523808</v>
      </c>
      <c r="X54" s="1">
        <f t="shared" si="11"/>
        <v>0.2857142857142857</v>
      </c>
      <c r="AA54" s="7"/>
      <c r="AB54" t="str">
        <f t="shared" si="12"/>
        <v>Less ethnic inequality</v>
      </c>
      <c r="AD54">
        <f t="shared" si="13"/>
        <v>0.13356009070294783</v>
      </c>
      <c r="AE54">
        <f t="shared" si="14"/>
        <v>0.30280104308390021</v>
      </c>
      <c r="AF54">
        <f t="shared" si="15"/>
        <v>4.6039138321995458E-2</v>
      </c>
      <c r="AG54">
        <f t="shared" si="16"/>
        <v>0.16898675736961449</v>
      </c>
      <c r="AH54" s="1">
        <f t="shared" si="17"/>
        <v>0</v>
      </c>
      <c r="AI54" s="1">
        <f t="shared" si="18"/>
        <v>0.52380952380952384</v>
      </c>
    </row>
    <row r="55" spans="2:35" x14ac:dyDescent="0.35">
      <c r="B55" t="s">
        <v>182</v>
      </c>
      <c r="C55" t="s">
        <v>183</v>
      </c>
      <c r="D55">
        <v>0</v>
      </c>
      <c r="E55">
        <v>1</v>
      </c>
      <c r="F55">
        <v>4</v>
      </c>
      <c r="G55">
        <v>3</v>
      </c>
      <c r="H55">
        <v>3</v>
      </c>
      <c r="I55">
        <v>1</v>
      </c>
      <c r="J55">
        <v>4</v>
      </c>
      <c r="K55">
        <v>3</v>
      </c>
      <c r="L55">
        <v>5</v>
      </c>
      <c r="M55">
        <v>4</v>
      </c>
      <c r="N55">
        <f t="shared" si="1"/>
        <v>28</v>
      </c>
      <c r="O55" s="1">
        <f t="shared" si="2"/>
        <v>0</v>
      </c>
      <c r="P55" s="1">
        <f t="shared" si="3"/>
        <v>3.5714285714285712E-2</v>
      </c>
      <c r="Q55" s="1">
        <f t="shared" si="4"/>
        <v>0.14285714285714285</v>
      </c>
      <c r="R55" s="1">
        <f t="shared" si="5"/>
        <v>0.10714285714285714</v>
      </c>
      <c r="S55" s="1">
        <f t="shared" si="6"/>
        <v>0.10714285714285714</v>
      </c>
      <c r="T55" s="1">
        <f t="shared" si="7"/>
        <v>3.5714285714285712E-2</v>
      </c>
      <c r="U55" s="1">
        <f t="shared" si="8"/>
        <v>0.14285714285714285</v>
      </c>
      <c r="V55" s="1">
        <f t="shared" si="9"/>
        <v>0.10714285714285714</v>
      </c>
      <c r="W55" s="1">
        <f t="shared" si="10"/>
        <v>0.17857142857142858</v>
      </c>
      <c r="X55" s="1">
        <f t="shared" si="11"/>
        <v>0.14285714285714285</v>
      </c>
      <c r="AA55" s="7"/>
      <c r="AB55" t="str">
        <f t="shared" si="12"/>
        <v>Less ethnic inequality</v>
      </c>
      <c r="AD55">
        <f t="shared" si="13"/>
        <v>3.0102040816326527E-2</v>
      </c>
      <c r="AE55">
        <f t="shared" si="14"/>
        <v>0.11860489795918368</v>
      </c>
      <c r="AF55">
        <f t="shared" si="15"/>
        <v>2.3319183673469388E-2</v>
      </c>
      <c r="AG55">
        <f t="shared" si="16"/>
        <v>3.8790612244897958E-2</v>
      </c>
      <c r="AH55" s="1">
        <f t="shared" si="17"/>
        <v>3.5714285714285712E-2</v>
      </c>
      <c r="AI55" s="1">
        <f t="shared" si="18"/>
        <v>0.32142857142857145</v>
      </c>
    </row>
    <row r="56" spans="2:35" x14ac:dyDescent="0.35">
      <c r="B56" t="s">
        <v>343</v>
      </c>
      <c r="C56" t="s">
        <v>344</v>
      </c>
      <c r="D56">
        <v>5</v>
      </c>
      <c r="E56">
        <v>1</v>
      </c>
      <c r="F56">
        <v>1</v>
      </c>
      <c r="G56">
        <v>4</v>
      </c>
      <c r="H56">
        <v>4</v>
      </c>
      <c r="I56">
        <v>3</v>
      </c>
      <c r="J56">
        <v>5</v>
      </c>
      <c r="K56">
        <v>10</v>
      </c>
      <c r="L56">
        <v>5</v>
      </c>
      <c r="M56">
        <v>4</v>
      </c>
      <c r="N56">
        <f t="shared" si="1"/>
        <v>42</v>
      </c>
      <c r="O56" s="1">
        <f t="shared" si="2"/>
        <v>0.11904761904761904</v>
      </c>
      <c r="P56" s="1">
        <f t="shared" si="3"/>
        <v>2.3809523809523808E-2</v>
      </c>
      <c r="Q56" s="1">
        <f t="shared" si="4"/>
        <v>2.3809523809523808E-2</v>
      </c>
      <c r="R56" s="1">
        <f t="shared" si="5"/>
        <v>9.5238095238095233E-2</v>
      </c>
      <c r="S56" s="1">
        <f t="shared" si="6"/>
        <v>9.5238095238095233E-2</v>
      </c>
      <c r="T56" s="1">
        <f t="shared" si="7"/>
        <v>7.1428571428571425E-2</v>
      </c>
      <c r="U56" s="1">
        <f t="shared" si="8"/>
        <v>0.11904761904761904</v>
      </c>
      <c r="V56" s="1">
        <f t="shared" si="9"/>
        <v>0.23809523809523808</v>
      </c>
      <c r="W56" s="1">
        <f t="shared" si="10"/>
        <v>0.11904761904761904</v>
      </c>
      <c r="X56" s="1">
        <f t="shared" si="11"/>
        <v>9.5238095238095233E-2</v>
      </c>
      <c r="AA56" s="7"/>
      <c r="AB56" t="str">
        <f t="shared" si="12"/>
        <v>Flat</v>
      </c>
      <c r="AD56">
        <f t="shared" si="13"/>
        <v>3.2653061224489792E-2</v>
      </c>
      <c r="AE56">
        <f t="shared" si="14"/>
        <v>0.10865591836734695</v>
      </c>
      <c r="AF56">
        <f t="shared" si="15"/>
        <v>3.837020408163265E-2</v>
      </c>
      <c r="AG56">
        <f t="shared" si="16"/>
        <v>4.3365442176870737E-2</v>
      </c>
      <c r="AH56" s="1">
        <f t="shared" si="17"/>
        <v>0.14285714285714285</v>
      </c>
      <c r="AI56" s="1">
        <f t="shared" si="18"/>
        <v>0.21428571428571427</v>
      </c>
    </row>
    <row r="57" spans="2:35" x14ac:dyDescent="0.35">
      <c r="B57" t="s">
        <v>96</v>
      </c>
      <c r="C57" t="s">
        <v>97</v>
      </c>
      <c r="D57">
        <v>3</v>
      </c>
      <c r="E57">
        <v>1</v>
      </c>
      <c r="F57">
        <v>3</v>
      </c>
      <c r="G57">
        <v>3</v>
      </c>
      <c r="H57">
        <v>2</v>
      </c>
      <c r="I57">
        <v>3</v>
      </c>
      <c r="J57">
        <v>2</v>
      </c>
      <c r="K57">
        <v>9</v>
      </c>
      <c r="L57">
        <v>5</v>
      </c>
      <c r="M57">
        <v>2</v>
      </c>
      <c r="N57">
        <f t="shared" si="1"/>
        <v>33</v>
      </c>
      <c r="O57" s="1">
        <f t="shared" si="2"/>
        <v>9.0909090909090912E-2</v>
      </c>
      <c r="P57" s="1">
        <f t="shared" si="3"/>
        <v>3.0303030303030304E-2</v>
      </c>
      <c r="Q57" s="1">
        <f t="shared" si="4"/>
        <v>9.0909090909090912E-2</v>
      </c>
      <c r="R57" s="1">
        <f t="shared" si="5"/>
        <v>9.0909090909090912E-2</v>
      </c>
      <c r="S57" s="1">
        <f t="shared" si="6"/>
        <v>6.0606060606060608E-2</v>
      </c>
      <c r="T57" s="1">
        <f t="shared" si="7"/>
        <v>9.0909090909090912E-2</v>
      </c>
      <c r="U57" s="1">
        <f t="shared" si="8"/>
        <v>6.0606060606060608E-2</v>
      </c>
      <c r="V57" s="1">
        <f t="shared" si="9"/>
        <v>0.27272727272727271</v>
      </c>
      <c r="W57" s="1">
        <f t="shared" si="10"/>
        <v>0.15151515151515152</v>
      </c>
      <c r="X57" s="1">
        <f t="shared" si="11"/>
        <v>6.0606060606060608E-2</v>
      </c>
      <c r="AA57" s="7"/>
      <c r="AB57" t="str">
        <f t="shared" si="12"/>
        <v>Flat</v>
      </c>
      <c r="AD57">
        <f t="shared" si="13"/>
        <v>4.2332415059687781E-2</v>
      </c>
      <c r="AE57">
        <f t="shared" si="14"/>
        <v>0.11507120293847567</v>
      </c>
      <c r="AF57">
        <f t="shared" si="15"/>
        <v>5.1313627180899907E-2</v>
      </c>
      <c r="AG57">
        <f t="shared" si="16"/>
        <v>5.4849990817263536E-2</v>
      </c>
      <c r="AH57" s="1">
        <f t="shared" si="17"/>
        <v>0.12121212121212122</v>
      </c>
      <c r="AI57" s="1">
        <f t="shared" si="18"/>
        <v>0.21212121212121213</v>
      </c>
    </row>
    <row r="58" spans="2:35" x14ac:dyDescent="0.35">
      <c r="B58" t="s">
        <v>98</v>
      </c>
      <c r="C58" t="s">
        <v>99</v>
      </c>
      <c r="D58">
        <v>0</v>
      </c>
      <c r="E58">
        <v>6</v>
      </c>
      <c r="F58">
        <v>2</v>
      </c>
      <c r="G58">
        <v>3</v>
      </c>
      <c r="H58">
        <v>1</v>
      </c>
      <c r="I58">
        <v>5</v>
      </c>
      <c r="J58">
        <v>2</v>
      </c>
      <c r="K58">
        <v>2</v>
      </c>
      <c r="L58">
        <v>4</v>
      </c>
      <c r="M58">
        <v>3</v>
      </c>
      <c r="N58">
        <f t="shared" si="1"/>
        <v>28</v>
      </c>
      <c r="O58" s="1">
        <f t="shared" si="2"/>
        <v>0</v>
      </c>
      <c r="P58" s="1">
        <f t="shared" si="3"/>
        <v>0.21428571428571427</v>
      </c>
      <c r="Q58" s="1">
        <f t="shared" si="4"/>
        <v>7.1428571428571425E-2</v>
      </c>
      <c r="R58" s="1">
        <f t="shared" si="5"/>
        <v>0.10714285714285714</v>
      </c>
      <c r="S58" s="1">
        <f t="shared" si="6"/>
        <v>3.5714285714285712E-2</v>
      </c>
      <c r="T58" s="1">
        <f t="shared" si="7"/>
        <v>0.17857142857142858</v>
      </c>
      <c r="U58" s="1">
        <f t="shared" si="8"/>
        <v>7.1428571428571425E-2</v>
      </c>
      <c r="V58" s="1">
        <f t="shared" si="9"/>
        <v>7.1428571428571425E-2</v>
      </c>
      <c r="W58" s="1">
        <f t="shared" si="10"/>
        <v>0.14285714285714285</v>
      </c>
      <c r="X58" s="1">
        <f t="shared" si="11"/>
        <v>0.10714285714285714</v>
      </c>
      <c r="AA58" s="7"/>
      <c r="AB58" t="str">
        <f t="shared" si="12"/>
        <v>Flat</v>
      </c>
      <c r="AD58">
        <f t="shared" si="13"/>
        <v>3.7755102040816335E-2</v>
      </c>
      <c r="AE58">
        <f t="shared" si="14"/>
        <v>8.9686530612244908E-2</v>
      </c>
      <c r="AF58">
        <f t="shared" si="15"/>
        <v>6.7543673469387749E-2</v>
      </c>
      <c r="AG58">
        <f t="shared" si="16"/>
        <v>4.9657959183673481E-2</v>
      </c>
      <c r="AH58" s="1">
        <f t="shared" si="17"/>
        <v>0.21428571428571427</v>
      </c>
      <c r="AI58" s="1">
        <f t="shared" si="18"/>
        <v>0.25</v>
      </c>
    </row>
    <row r="59" spans="2:35" x14ac:dyDescent="0.35">
      <c r="B59" t="s">
        <v>130</v>
      </c>
      <c r="C59" t="s">
        <v>131</v>
      </c>
      <c r="D59">
        <v>0</v>
      </c>
      <c r="E59">
        <v>0</v>
      </c>
      <c r="F59">
        <v>0</v>
      </c>
      <c r="G59">
        <v>0</v>
      </c>
      <c r="H59">
        <v>0</v>
      </c>
      <c r="I59">
        <v>1</v>
      </c>
      <c r="J59">
        <v>0</v>
      </c>
      <c r="K59">
        <v>1</v>
      </c>
      <c r="L59">
        <v>1</v>
      </c>
      <c r="M59">
        <v>0</v>
      </c>
      <c r="N59">
        <f t="shared" si="1"/>
        <v>3</v>
      </c>
      <c r="O59" s="1">
        <f t="shared" si="2"/>
        <v>0</v>
      </c>
      <c r="P59" s="1">
        <f t="shared" si="3"/>
        <v>0</v>
      </c>
      <c r="Q59" s="1">
        <f t="shared" si="4"/>
        <v>0</v>
      </c>
      <c r="R59" s="1">
        <f t="shared" si="5"/>
        <v>0</v>
      </c>
      <c r="S59" s="1">
        <f t="shared" si="6"/>
        <v>0</v>
      </c>
      <c r="T59" s="1">
        <f t="shared" si="7"/>
        <v>0.33333333333333331</v>
      </c>
      <c r="U59" s="1">
        <f t="shared" si="8"/>
        <v>0</v>
      </c>
      <c r="V59" s="1">
        <f t="shared" si="9"/>
        <v>0.33333333333333331</v>
      </c>
      <c r="W59" s="1">
        <f t="shared" si="10"/>
        <v>0.33333333333333331</v>
      </c>
      <c r="X59" s="1">
        <f t="shared" si="11"/>
        <v>0</v>
      </c>
      <c r="AA59" s="7"/>
      <c r="AB59" t="str">
        <f t="shared" si="12"/>
        <v>Less ethnic inequality</v>
      </c>
      <c r="AD59">
        <f t="shared" si="13"/>
        <v>0.23333333333333334</v>
      </c>
      <c r="AE59">
        <f t="shared" si="14"/>
        <v>0.37085999999999997</v>
      </c>
      <c r="AF59">
        <f t="shared" si="15"/>
        <v>0.17752666666666667</v>
      </c>
      <c r="AG59">
        <f t="shared" si="16"/>
        <v>0.23475999999999997</v>
      </c>
      <c r="AH59" s="1">
        <f t="shared" si="17"/>
        <v>0</v>
      </c>
      <c r="AI59" s="1">
        <f t="shared" si="18"/>
        <v>0.33333333333333331</v>
      </c>
    </row>
    <row r="60" spans="2:35" x14ac:dyDescent="0.35">
      <c r="B60" t="s">
        <v>415</v>
      </c>
      <c r="C60" t="s">
        <v>416</v>
      </c>
      <c r="D60">
        <v>0</v>
      </c>
      <c r="E60">
        <v>2</v>
      </c>
      <c r="F60">
        <v>1</v>
      </c>
      <c r="G60">
        <v>2</v>
      </c>
      <c r="H60">
        <v>0</v>
      </c>
      <c r="I60">
        <v>1</v>
      </c>
      <c r="J60">
        <v>2</v>
      </c>
      <c r="K60">
        <v>4</v>
      </c>
      <c r="L60">
        <v>2</v>
      </c>
      <c r="M60">
        <v>2</v>
      </c>
      <c r="N60">
        <f t="shared" si="1"/>
        <v>16</v>
      </c>
      <c r="O60" s="1">
        <f t="shared" si="2"/>
        <v>0</v>
      </c>
      <c r="P60" s="1">
        <f t="shared" si="3"/>
        <v>0.125</v>
      </c>
      <c r="Q60" s="1">
        <f t="shared" si="4"/>
        <v>6.25E-2</v>
      </c>
      <c r="R60" s="1">
        <f t="shared" si="5"/>
        <v>0.125</v>
      </c>
      <c r="S60" s="1">
        <f t="shared" si="6"/>
        <v>0</v>
      </c>
      <c r="T60" s="1">
        <f t="shared" si="7"/>
        <v>6.25E-2</v>
      </c>
      <c r="U60" s="1">
        <f t="shared" si="8"/>
        <v>0.125</v>
      </c>
      <c r="V60" s="1">
        <f t="shared" si="9"/>
        <v>0.25</v>
      </c>
      <c r="W60" s="1">
        <f t="shared" si="10"/>
        <v>0.125</v>
      </c>
      <c r="X60" s="1">
        <f t="shared" si="11"/>
        <v>0.125</v>
      </c>
      <c r="AA60" s="7"/>
      <c r="AB60" t="str">
        <f t="shared" si="12"/>
        <v>Less ethnic inequality</v>
      </c>
      <c r="AD60">
        <f t="shared" si="13"/>
        <v>4.8437500000000008E-2</v>
      </c>
      <c r="AE60">
        <f t="shared" si="14"/>
        <v>0.13667250000000003</v>
      </c>
      <c r="AF60">
        <f t="shared" si="15"/>
        <v>4.1922500000000001E-2</v>
      </c>
      <c r="AG60">
        <f t="shared" si="16"/>
        <v>6.4572499999999991E-2</v>
      </c>
      <c r="AH60" s="1">
        <f t="shared" si="17"/>
        <v>0.125</v>
      </c>
      <c r="AI60" s="1">
        <f t="shared" si="18"/>
        <v>0.25</v>
      </c>
    </row>
    <row r="61" spans="2:35" x14ac:dyDescent="0.35">
      <c r="B61" t="s">
        <v>257</v>
      </c>
      <c r="C61" t="s">
        <v>258</v>
      </c>
      <c r="D61">
        <v>0</v>
      </c>
      <c r="E61">
        <v>0</v>
      </c>
      <c r="F61">
        <v>0</v>
      </c>
      <c r="G61">
        <v>1</v>
      </c>
      <c r="H61">
        <v>0</v>
      </c>
      <c r="I61">
        <v>1</v>
      </c>
      <c r="J61">
        <v>0</v>
      </c>
      <c r="K61">
        <v>1</v>
      </c>
      <c r="L61">
        <v>0</v>
      </c>
      <c r="M61">
        <v>1</v>
      </c>
      <c r="N61">
        <f t="shared" si="1"/>
        <v>4</v>
      </c>
      <c r="O61" s="1">
        <f t="shared" si="2"/>
        <v>0</v>
      </c>
      <c r="P61" s="1">
        <f t="shared" si="3"/>
        <v>0</v>
      </c>
      <c r="Q61" s="1">
        <f t="shared" si="4"/>
        <v>0</v>
      </c>
      <c r="R61" s="1">
        <f t="shared" si="5"/>
        <v>0.25</v>
      </c>
      <c r="S61" s="1">
        <f t="shared" si="6"/>
        <v>0</v>
      </c>
      <c r="T61" s="1">
        <f t="shared" si="7"/>
        <v>0.25</v>
      </c>
      <c r="U61" s="1">
        <f t="shared" si="8"/>
        <v>0</v>
      </c>
      <c r="V61" s="1">
        <f t="shared" si="9"/>
        <v>0.25</v>
      </c>
      <c r="W61" s="1">
        <f t="shared" si="10"/>
        <v>0</v>
      </c>
      <c r="X61" s="1">
        <f t="shared" si="11"/>
        <v>0.25</v>
      </c>
      <c r="AA61" s="7"/>
      <c r="AB61" t="str">
        <f t="shared" si="12"/>
        <v>Less ethnic inequality</v>
      </c>
      <c r="AD61">
        <f t="shared" si="13"/>
        <v>0.15</v>
      </c>
      <c r="AE61">
        <f t="shared" si="14"/>
        <v>0.25785999999999998</v>
      </c>
      <c r="AF61">
        <f t="shared" si="15"/>
        <v>0.12386</v>
      </c>
      <c r="AG61">
        <f t="shared" si="16"/>
        <v>0.14626</v>
      </c>
      <c r="AH61" s="1">
        <f t="shared" si="17"/>
        <v>0</v>
      </c>
      <c r="AI61" s="1">
        <f t="shared" si="18"/>
        <v>0.25</v>
      </c>
    </row>
    <row r="62" spans="2:35" x14ac:dyDescent="0.35">
      <c r="B62" t="s">
        <v>508</v>
      </c>
      <c r="C62" t="s">
        <v>509</v>
      </c>
      <c r="D62">
        <v>1</v>
      </c>
      <c r="E62">
        <v>0</v>
      </c>
      <c r="F62">
        <v>0</v>
      </c>
      <c r="G62">
        <v>0</v>
      </c>
      <c r="H62">
        <v>0</v>
      </c>
      <c r="I62">
        <v>0</v>
      </c>
      <c r="J62">
        <v>0</v>
      </c>
      <c r="K62">
        <v>1</v>
      </c>
      <c r="L62">
        <v>2</v>
      </c>
      <c r="M62">
        <v>2</v>
      </c>
      <c r="N62">
        <f t="shared" si="1"/>
        <v>6</v>
      </c>
      <c r="O62" s="1">
        <f t="shared" si="2"/>
        <v>0.16666666666666666</v>
      </c>
      <c r="P62" s="1">
        <f t="shared" si="3"/>
        <v>0</v>
      </c>
      <c r="Q62" s="1">
        <f t="shared" si="4"/>
        <v>0</v>
      </c>
      <c r="R62" s="1">
        <f t="shared" si="5"/>
        <v>0</v>
      </c>
      <c r="S62" s="1">
        <f t="shared" si="6"/>
        <v>0</v>
      </c>
      <c r="T62" s="1">
        <f t="shared" si="7"/>
        <v>0</v>
      </c>
      <c r="U62" s="1">
        <f t="shared" si="8"/>
        <v>0</v>
      </c>
      <c r="V62" s="1">
        <f t="shared" si="9"/>
        <v>0.16666666666666666</v>
      </c>
      <c r="W62" s="1">
        <f t="shared" si="10"/>
        <v>0.33333333333333331</v>
      </c>
      <c r="X62" s="1">
        <f t="shared" si="11"/>
        <v>0.33333333333333331</v>
      </c>
      <c r="AA62" s="7"/>
      <c r="AB62" t="str">
        <f t="shared" si="12"/>
        <v>Less ethnic inequality</v>
      </c>
      <c r="AD62">
        <f t="shared" si="13"/>
        <v>0.17777777777777776</v>
      </c>
      <c r="AE62">
        <f t="shared" si="14"/>
        <v>0.32263777777777775</v>
      </c>
      <c r="AF62">
        <f t="shared" si="15"/>
        <v>0.11463777777777777</v>
      </c>
      <c r="AG62">
        <f t="shared" si="16"/>
        <v>0.25087111111111104</v>
      </c>
      <c r="AH62" s="1">
        <f t="shared" si="17"/>
        <v>0.16666666666666666</v>
      </c>
      <c r="AI62" s="1">
        <f t="shared" si="18"/>
        <v>0.66666666666666663</v>
      </c>
    </row>
    <row r="63" spans="2:35" x14ac:dyDescent="0.35">
      <c r="B63" t="s">
        <v>170</v>
      </c>
      <c r="C63" t="s">
        <v>171</v>
      </c>
      <c r="D63">
        <v>6</v>
      </c>
      <c r="E63">
        <v>2</v>
      </c>
      <c r="F63">
        <v>7</v>
      </c>
      <c r="G63">
        <v>1</v>
      </c>
      <c r="H63">
        <v>1</v>
      </c>
      <c r="I63">
        <v>4</v>
      </c>
      <c r="J63">
        <v>4</v>
      </c>
      <c r="K63">
        <v>4</v>
      </c>
      <c r="L63">
        <v>1</v>
      </c>
      <c r="M63">
        <v>4</v>
      </c>
      <c r="N63">
        <f t="shared" si="1"/>
        <v>34</v>
      </c>
      <c r="O63" s="1">
        <f t="shared" si="2"/>
        <v>0.17647058823529413</v>
      </c>
      <c r="P63" s="1">
        <f t="shared" si="3"/>
        <v>5.8823529411764705E-2</v>
      </c>
      <c r="Q63" s="1">
        <f t="shared" si="4"/>
        <v>0.20588235294117646</v>
      </c>
      <c r="R63" s="1">
        <f t="shared" si="5"/>
        <v>2.9411764705882353E-2</v>
      </c>
      <c r="S63" s="1">
        <f t="shared" si="6"/>
        <v>2.9411764705882353E-2</v>
      </c>
      <c r="T63" s="1">
        <f t="shared" si="7"/>
        <v>0.11764705882352941</v>
      </c>
      <c r="U63" s="1">
        <f t="shared" si="8"/>
        <v>0.11764705882352941</v>
      </c>
      <c r="V63" s="1">
        <f t="shared" si="9"/>
        <v>0.11764705882352941</v>
      </c>
      <c r="W63" s="1">
        <f t="shared" si="10"/>
        <v>2.9411764705882353E-2</v>
      </c>
      <c r="X63" s="1">
        <f t="shared" si="11"/>
        <v>0.11764705882352941</v>
      </c>
      <c r="AA63" s="7"/>
      <c r="AB63" t="str">
        <f t="shared" si="12"/>
        <v>Flat</v>
      </c>
      <c r="AD63">
        <f t="shared" si="13"/>
        <v>3.4948096885813143E-2</v>
      </c>
      <c r="AE63">
        <f t="shared" si="14"/>
        <v>5.7337508650519037E-2</v>
      </c>
      <c r="AF63">
        <f t="shared" si="15"/>
        <v>9.4278685121107278E-2</v>
      </c>
      <c r="AG63">
        <f t="shared" si="16"/>
        <v>5.4943391003460205E-2</v>
      </c>
      <c r="AH63" s="1">
        <f t="shared" si="17"/>
        <v>0.23529411764705882</v>
      </c>
      <c r="AI63" s="1">
        <f t="shared" si="18"/>
        <v>0.14705882352941177</v>
      </c>
    </row>
    <row r="64" spans="2:35" x14ac:dyDescent="0.35">
      <c r="B64" t="s">
        <v>609</v>
      </c>
      <c r="C64" t="s">
        <v>610</v>
      </c>
      <c r="D64">
        <v>0</v>
      </c>
      <c r="E64">
        <v>0</v>
      </c>
      <c r="F64">
        <v>0</v>
      </c>
      <c r="G64">
        <v>1</v>
      </c>
      <c r="H64">
        <v>0</v>
      </c>
      <c r="I64">
        <v>2</v>
      </c>
      <c r="J64">
        <v>0</v>
      </c>
      <c r="K64">
        <v>0</v>
      </c>
      <c r="L64">
        <v>0</v>
      </c>
      <c r="M64">
        <v>1</v>
      </c>
      <c r="N64">
        <f t="shared" si="1"/>
        <v>4</v>
      </c>
      <c r="O64" s="1">
        <f t="shared" si="2"/>
        <v>0</v>
      </c>
      <c r="P64" s="1">
        <f t="shared" si="3"/>
        <v>0</v>
      </c>
      <c r="Q64" s="1">
        <f t="shared" si="4"/>
        <v>0</v>
      </c>
      <c r="R64" s="1">
        <f t="shared" si="5"/>
        <v>0.25</v>
      </c>
      <c r="S64" s="1">
        <f t="shared" si="6"/>
        <v>0</v>
      </c>
      <c r="T64" s="1">
        <f t="shared" si="7"/>
        <v>0.5</v>
      </c>
      <c r="U64" s="1">
        <f t="shared" si="8"/>
        <v>0</v>
      </c>
      <c r="V64" s="1">
        <f t="shared" si="9"/>
        <v>0</v>
      </c>
      <c r="W64" s="1">
        <f t="shared" si="10"/>
        <v>0</v>
      </c>
      <c r="X64" s="1">
        <f t="shared" si="11"/>
        <v>0.25</v>
      </c>
      <c r="AA64" s="7"/>
      <c r="AB64" t="str">
        <f t="shared" si="12"/>
        <v>n-shape</v>
      </c>
      <c r="AD64">
        <f t="shared" si="13"/>
        <v>0.27500000000000008</v>
      </c>
      <c r="AE64">
        <f t="shared" si="14"/>
        <v>0.36036000000000001</v>
      </c>
      <c r="AF64">
        <f t="shared" si="15"/>
        <v>0.27136000000000005</v>
      </c>
      <c r="AG64">
        <f t="shared" si="16"/>
        <v>0.24975999999999995</v>
      </c>
      <c r="AH64" s="1">
        <f t="shared" si="17"/>
        <v>0</v>
      </c>
      <c r="AI64" s="1">
        <f t="shared" si="18"/>
        <v>0.25</v>
      </c>
    </row>
    <row r="65" spans="2:35" x14ac:dyDescent="0.35">
      <c r="B65" t="s">
        <v>102</v>
      </c>
      <c r="C65" t="s">
        <v>103</v>
      </c>
      <c r="D65">
        <v>0</v>
      </c>
      <c r="E65">
        <v>0</v>
      </c>
      <c r="F65">
        <v>1</v>
      </c>
      <c r="G65">
        <v>4</v>
      </c>
      <c r="H65">
        <v>2</v>
      </c>
      <c r="I65">
        <v>6</v>
      </c>
      <c r="J65">
        <v>4</v>
      </c>
      <c r="K65">
        <v>6</v>
      </c>
      <c r="L65">
        <v>5</v>
      </c>
      <c r="M65">
        <v>2</v>
      </c>
      <c r="N65">
        <f t="shared" si="1"/>
        <v>30</v>
      </c>
      <c r="O65" s="1">
        <f t="shared" si="2"/>
        <v>0</v>
      </c>
      <c r="P65" s="1">
        <f t="shared" si="3"/>
        <v>0</v>
      </c>
      <c r="Q65" s="1">
        <f t="shared" si="4"/>
        <v>3.3333333333333333E-2</v>
      </c>
      <c r="R65" s="1">
        <f t="shared" si="5"/>
        <v>0.13333333333333333</v>
      </c>
      <c r="S65" s="1">
        <f t="shared" si="6"/>
        <v>6.6666666666666666E-2</v>
      </c>
      <c r="T65" s="1">
        <f t="shared" si="7"/>
        <v>0.2</v>
      </c>
      <c r="U65" s="1">
        <f t="shared" si="8"/>
        <v>0.13333333333333333</v>
      </c>
      <c r="V65" s="1">
        <f t="shared" si="9"/>
        <v>0.2</v>
      </c>
      <c r="W65" s="1">
        <f t="shared" si="10"/>
        <v>0.16666666666666666</v>
      </c>
      <c r="X65" s="1">
        <f t="shared" si="11"/>
        <v>6.6666666666666666E-2</v>
      </c>
      <c r="AA65" s="7"/>
      <c r="AB65" t="str">
        <f t="shared" si="12"/>
        <v>Less ethnic inequality</v>
      </c>
      <c r="AD65">
        <f t="shared" si="13"/>
        <v>5.3333333333333344E-2</v>
      </c>
      <c r="AE65">
        <f t="shared" si="14"/>
        <v>0.15512666666666666</v>
      </c>
      <c r="AF65">
        <f t="shared" si="15"/>
        <v>3.3260000000000012E-2</v>
      </c>
      <c r="AG65">
        <f t="shared" si="16"/>
        <v>4.1093333333333336E-2</v>
      </c>
      <c r="AH65" s="1">
        <f t="shared" si="17"/>
        <v>0</v>
      </c>
      <c r="AI65" s="1">
        <f t="shared" si="18"/>
        <v>0.23333333333333334</v>
      </c>
    </row>
    <row r="66" spans="2:35" x14ac:dyDescent="0.35">
      <c r="B66" t="s">
        <v>184</v>
      </c>
      <c r="C66" t="s">
        <v>185</v>
      </c>
      <c r="D66">
        <v>0</v>
      </c>
      <c r="E66">
        <v>0</v>
      </c>
      <c r="F66">
        <v>0</v>
      </c>
      <c r="G66">
        <v>0</v>
      </c>
      <c r="H66">
        <v>0</v>
      </c>
      <c r="I66">
        <v>1</v>
      </c>
      <c r="J66">
        <v>0</v>
      </c>
      <c r="K66">
        <v>0</v>
      </c>
      <c r="L66">
        <v>0</v>
      </c>
      <c r="M66">
        <v>1</v>
      </c>
      <c r="N66">
        <f t="shared" si="1"/>
        <v>2</v>
      </c>
      <c r="O66" s="1">
        <f t="shared" si="2"/>
        <v>0</v>
      </c>
      <c r="P66" s="1">
        <f t="shared" si="3"/>
        <v>0</v>
      </c>
      <c r="Q66" s="1">
        <f t="shared" si="4"/>
        <v>0</v>
      </c>
      <c r="R66" s="1">
        <f t="shared" si="5"/>
        <v>0</v>
      </c>
      <c r="S66" s="1">
        <f t="shared" si="6"/>
        <v>0</v>
      </c>
      <c r="T66" s="1">
        <f t="shared" si="7"/>
        <v>0.5</v>
      </c>
      <c r="U66" s="1">
        <f t="shared" si="8"/>
        <v>0</v>
      </c>
      <c r="V66" s="1">
        <f t="shared" si="9"/>
        <v>0</v>
      </c>
      <c r="W66" s="1">
        <f t="shared" si="10"/>
        <v>0</v>
      </c>
      <c r="X66" s="1">
        <f t="shared" si="11"/>
        <v>0.5</v>
      </c>
      <c r="AA66" s="7"/>
      <c r="AB66" t="str">
        <f t="shared" si="12"/>
        <v>Less ethnic inequality</v>
      </c>
      <c r="AD66">
        <f t="shared" si="13"/>
        <v>0.40000000000000013</v>
      </c>
      <c r="AE66">
        <f t="shared" si="14"/>
        <v>0.55186000000000002</v>
      </c>
      <c r="AF66">
        <f t="shared" si="15"/>
        <v>0.32986000000000004</v>
      </c>
      <c r="AG66">
        <f t="shared" si="16"/>
        <v>0.41075999999999996</v>
      </c>
      <c r="AH66" s="1">
        <f t="shared" si="17"/>
        <v>0</v>
      </c>
      <c r="AI66" s="1">
        <f t="shared" si="18"/>
        <v>0.5</v>
      </c>
    </row>
    <row r="67" spans="2:35" x14ac:dyDescent="0.35">
      <c r="B67" t="s">
        <v>93</v>
      </c>
      <c r="C67" t="s">
        <v>94</v>
      </c>
      <c r="D67">
        <v>1</v>
      </c>
      <c r="E67">
        <v>0</v>
      </c>
      <c r="F67">
        <v>0</v>
      </c>
      <c r="G67">
        <v>1</v>
      </c>
      <c r="H67">
        <v>0</v>
      </c>
      <c r="I67">
        <v>0</v>
      </c>
      <c r="J67">
        <v>0</v>
      </c>
      <c r="K67">
        <v>2</v>
      </c>
      <c r="L67">
        <v>0</v>
      </c>
      <c r="M67">
        <v>1</v>
      </c>
      <c r="N67">
        <f t="shared" si="1"/>
        <v>5</v>
      </c>
      <c r="O67" s="1">
        <f t="shared" si="2"/>
        <v>0.2</v>
      </c>
      <c r="P67" s="1">
        <f t="shared" si="3"/>
        <v>0</v>
      </c>
      <c r="Q67" s="1">
        <f t="shared" si="4"/>
        <v>0</v>
      </c>
      <c r="R67" s="1">
        <f t="shared" si="5"/>
        <v>0.2</v>
      </c>
      <c r="S67" s="1">
        <f t="shared" si="6"/>
        <v>0</v>
      </c>
      <c r="T67" s="1">
        <f t="shared" si="7"/>
        <v>0</v>
      </c>
      <c r="U67" s="1">
        <f t="shared" si="8"/>
        <v>0</v>
      </c>
      <c r="V67" s="1">
        <f t="shared" si="9"/>
        <v>0.4</v>
      </c>
      <c r="W67" s="1">
        <f t="shared" si="10"/>
        <v>0</v>
      </c>
      <c r="X67" s="1">
        <f t="shared" si="11"/>
        <v>0.2</v>
      </c>
      <c r="AA67" s="7"/>
      <c r="AB67" t="str">
        <f t="shared" si="12"/>
        <v>Flat</v>
      </c>
      <c r="AD67">
        <f t="shared" si="13"/>
        <v>0.18000000000000005</v>
      </c>
      <c r="AE67">
        <f t="shared" si="14"/>
        <v>0.25246000000000002</v>
      </c>
      <c r="AF67">
        <f t="shared" si="15"/>
        <v>0.18926000000000001</v>
      </c>
      <c r="AG67">
        <f t="shared" si="16"/>
        <v>0.21356</v>
      </c>
      <c r="AH67" s="1">
        <f t="shared" si="17"/>
        <v>0.2</v>
      </c>
      <c r="AI67" s="1">
        <f t="shared" si="18"/>
        <v>0.2</v>
      </c>
    </row>
    <row r="68" spans="2:35" x14ac:dyDescent="0.35">
      <c r="B68" t="s">
        <v>486</v>
      </c>
      <c r="C68" t="s">
        <v>487</v>
      </c>
      <c r="D68">
        <v>19</v>
      </c>
      <c r="E68">
        <v>22</v>
      </c>
      <c r="F68">
        <v>30</v>
      </c>
      <c r="G68">
        <v>17</v>
      </c>
      <c r="H68">
        <v>24</v>
      </c>
      <c r="I68">
        <v>12</v>
      </c>
      <c r="J68">
        <v>14</v>
      </c>
      <c r="K68">
        <v>14</v>
      </c>
      <c r="L68">
        <v>9</v>
      </c>
      <c r="M68">
        <v>9</v>
      </c>
      <c r="N68">
        <f t="shared" ref="N68:N131" si="19">SUM(D68:M68)</f>
        <v>170</v>
      </c>
      <c r="O68" s="1">
        <f t="shared" ref="O68:O131" si="20">D68/$N68</f>
        <v>0.11176470588235295</v>
      </c>
      <c r="P68" s="1">
        <f t="shared" ref="P68:P131" si="21">E68/$N68</f>
        <v>0.12941176470588237</v>
      </c>
      <c r="Q68" s="1">
        <f t="shared" ref="Q68:Q131" si="22">F68/$N68</f>
        <v>0.17647058823529413</v>
      </c>
      <c r="R68" s="1">
        <f t="shared" ref="R68:R131" si="23">G68/$N68</f>
        <v>0.1</v>
      </c>
      <c r="S68" s="1">
        <f t="shared" ref="S68:S131" si="24">H68/$N68</f>
        <v>0.14117647058823529</v>
      </c>
      <c r="T68" s="1">
        <f t="shared" ref="T68:T131" si="25">I68/$N68</f>
        <v>7.0588235294117646E-2</v>
      </c>
      <c r="U68" s="1">
        <f t="shared" ref="U68:U131" si="26">J68/$N68</f>
        <v>8.2352941176470587E-2</v>
      </c>
      <c r="V68" s="1">
        <f t="shared" ref="V68:V131" si="27">K68/$N68</f>
        <v>8.2352941176470587E-2</v>
      </c>
      <c r="W68" s="1">
        <f t="shared" ref="W68:W131" si="28">L68/$N68</f>
        <v>5.2941176470588235E-2</v>
      </c>
      <c r="X68" s="1">
        <f t="shared" ref="X68:X131" si="29">M68/$N68</f>
        <v>5.2941176470588235E-2</v>
      </c>
      <c r="AA68" s="7"/>
      <c r="AB68" t="str">
        <f t="shared" ref="AB68:AB131" si="30">IF(AD68=MIN(AD68:AG68),AD$2,IF(AE68=MIN(AD68:AG68),AE$2,IF(AF68=MIN(AD68:AG68),AF$2,IF(AG68=MIN(AD68:AG68),AG$2))))</f>
        <v>Flat</v>
      </c>
      <c r="AD68">
        <f t="shared" ref="AD68:AD131" si="31">($O68-$O$321)^2+($P68-$P$321)^2+($Q68-$Q$321)^2+($R68-$R$321)^2+($S68-$S$321)^2+($T68-$T$321)^2+($U68-$U$321)^2+($V68-$V$321)^2+($W68-$W$321)^2+($X68-$X$321)^2</f>
        <v>1.4463667820069208E-2</v>
      </c>
      <c r="AE68">
        <f t="shared" ref="AE68:AE131" si="32">($O68-$O$322)^2+($P68-$P$322)^2+($Q68-$Q$322)^2+($R68-$R$322)^2+($S68-$S$322)^2+($T68-$T$322)^2+($U68-$U$322)^2+($V68-$V$322)^2+($W68-$W$322)^2+($X68-$X$322)^2</f>
        <v>1.8370726643598616E-2</v>
      </c>
      <c r="AF68">
        <f t="shared" ref="AF68:AF131" si="33">($O68-$O$323)^2+($P68-$P$323)^2+($Q68-$Q$323)^2+($R68-$R$323)^2+($S68-$S$323)^2+($T68-$T$323)^2+($U68-$U$323)^2+($V68-$V$323)^2+($W68-$W$323)^2+($X68-$X$323)^2</f>
        <v>9.2276608996539791E-2</v>
      </c>
      <c r="AG68">
        <f t="shared" ref="AG68:AG131" si="34">($O68-$O$324)^2+($P68-$P$324)^2+($Q68-$Q$324)^2+($R68-$R$324)^2+($S68-$S$324)^2+($T68-$T$324)^2+($U68-$U$324)^2+($V68-$V$324)^2+($W68-$W$324)^2+($X68-$X$324)^2</f>
        <v>2.1176608996539791E-2</v>
      </c>
      <c r="AH68" s="1">
        <f t="shared" ref="AH68:AH131" si="35">(D68+E68)/N68</f>
        <v>0.2411764705882353</v>
      </c>
      <c r="AI68" s="1">
        <f t="shared" ref="AI68:AI131" si="36">(L68+M68)/N68</f>
        <v>0.10588235294117647</v>
      </c>
    </row>
    <row r="69" spans="2:35" x14ac:dyDescent="0.35">
      <c r="B69" t="s">
        <v>317</v>
      </c>
      <c r="C69" t="s">
        <v>318</v>
      </c>
      <c r="D69">
        <v>0</v>
      </c>
      <c r="E69">
        <v>0</v>
      </c>
      <c r="F69">
        <v>0</v>
      </c>
      <c r="G69">
        <v>0</v>
      </c>
      <c r="H69">
        <v>0</v>
      </c>
      <c r="I69">
        <v>0</v>
      </c>
      <c r="J69">
        <v>2</v>
      </c>
      <c r="K69">
        <v>0</v>
      </c>
      <c r="L69">
        <v>0</v>
      </c>
      <c r="M69">
        <v>0</v>
      </c>
      <c r="N69">
        <f t="shared" si="19"/>
        <v>2</v>
      </c>
      <c r="O69" s="1">
        <f t="shared" si="20"/>
        <v>0</v>
      </c>
      <c r="P69" s="1">
        <f t="shared" si="21"/>
        <v>0</v>
      </c>
      <c r="Q69" s="1">
        <f t="shared" si="22"/>
        <v>0</v>
      </c>
      <c r="R69" s="1">
        <f t="shared" si="23"/>
        <v>0</v>
      </c>
      <c r="S69" s="1">
        <f t="shared" si="24"/>
        <v>0</v>
      </c>
      <c r="T69" s="1">
        <f t="shared" si="25"/>
        <v>0</v>
      </c>
      <c r="U69" s="1">
        <f t="shared" si="26"/>
        <v>1</v>
      </c>
      <c r="V69" s="1">
        <f t="shared" si="27"/>
        <v>0</v>
      </c>
      <c r="W69" s="1">
        <f t="shared" si="28"/>
        <v>0</v>
      </c>
      <c r="X69" s="1">
        <f t="shared" si="29"/>
        <v>0</v>
      </c>
      <c r="AA69" s="7"/>
      <c r="AB69" t="str">
        <f t="shared" si="30"/>
        <v>n-shape</v>
      </c>
      <c r="AD69">
        <f t="shared" si="31"/>
        <v>0.90000000000000013</v>
      </c>
      <c r="AE69">
        <f t="shared" si="32"/>
        <v>1.0068599999999999</v>
      </c>
      <c r="AF69">
        <f t="shared" si="33"/>
        <v>0.87486000000000008</v>
      </c>
      <c r="AG69">
        <f t="shared" si="34"/>
        <v>0.85275999999999996</v>
      </c>
      <c r="AH69" s="1">
        <f t="shared" si="35"/>
        <v>0</v>
      </c>
      <c r="AI69" s="1">
        <f t="shared" si="36"/>
        <v>0</v>
      </c>
    </row>
    <row r="70" spans="2:35" x14ac:dyDescent="0.35">
      <c r="B70" t="s">
        <v>417</v>
      </c>
      <c r="C70" t="s">
        <v>418</v>
      </c>
      <c r="D70">
        <v>3</v>
      </c>
      <c r="E70">
        <v>1</v>
      </c>
      <c r="F70">
        <v>9</v>
      </c>
      <c r="G70">
        <v>11</v>
      </c>
      <c r="H70">
        <v>5</v>
      </c>
      <c r="I70">
        <v>2</v>
      </c>
      <c r="J70">
        <v>9</v>
      </c>
      <c r="K70">
        <v>9</v>
      </c>
      <c r="L70">
        <v>6</v>
      </c>
      <c r="M70">
        <v>3</v>
      </c>
      <c r="N70">
        <f t="shared" si="19"/>
        <v>58</v>
      </c>
      <c r="O70" s="1">
        <f t="shared" si="20"/>
        <v>5.1724137931034482E-2</v>
      </c>
      <c r="P70" s="1">
        <f t="shared" si="21"/>
        <v>1.7241379310344827E-2</v>
      </c>
      <c r="Q70" s="1">
        <f t="shared" si="22"/>
        <v>0.15517241379310345</v>
      </c>
      <c r="R70" s="1">
        <f t="shared" si="23"/>
        <v>0.18965517241379309</v>
      </c>
      <c r="S70" s="1">
        <f t="shared" si="24"/>
        <v>8.6206896551724144E-2</v>
      </c>
      <c r="T70" s="1">
        <f t="shared" si="25"/>
        <v>3.4482758620689655E-2</v>
      </c>
      <c r="U70" s="1">
        <f t="shared" si="26"/>
        <v>0.15517241379310345</v>
      </c>
      <c r="V70" s="1">
        <f t="shared" si="27"/>
        <v>0.15517241379310345</v>
      </c>
      <c r="W70" s="1">
        <f t="shared" si="28"/>
        <v>0.10344827586206896</v>
      </c>
      <c r="X70" s="1">
        <f t="shared" si="29"/>
        <v>5.1724137931034482E-2</v>
      </c>
      <c r="AA70" s="7"/>
      <c r="AB70" t="str">
        <f t="shared" si="30"/>
        <v>n-shape</v>
      </c>
      <c r="AD70">
        <f t="shared" si="31"/>
        <v>3.3174791914387637E-2</v>
      </c>
      <c r="AE70">
        <f t="shared" si="32"/>
        <v>8.4069274673008315E-2</v>
      </c>
      <c r="AF70">
        <f t="shared" si="33"/>
        <v>6.4000309155766946E-2</v>
      </c>
      <c r="AG70">
        <f t="shared" si="34"/>
        <v>2.9452033293697975E-2</v>
      </c>
      <c r="AH70" s="1">
        <f t="shared" si="35"/>
        <v>6.8965517241379309E-2</v>
      </c>
      <c r="AI70" s="1">
        <f t="shared" si="36"/>
        <v>0.15517241379310345</v>
      </c>
    </row>
    <row r="71" spans="2:35" x14ac:dyDescent="0.35">
      <c r="B71" t="s">
        <v>522</v>
      </c>
      <c r="C71" t="s">
        <v>523</v>
      </c>
      <c r="D71">
        <v>22</v>
      </c>
      <c r="E71">
        <v>32</v>
      </c>
      <c r="F71">
        <v>28</v>
      </c>
      <c r="G71">
        <v>40</v>
      </c>
      <c r="H71">
        <v>24</v>
      </c>
      <c r="I71">
        <v>24</v>
      </c>
      <c r="J71">
        <v>22</v>
      </c>
      <c r="K71">
        <v>11</v>
      </c>
      <c r="L71">
        <v>10</v>
      </c>
      <c r="M71">
        <v>5</v>
      </c>
      <c r="N71">
        <f t="shared" si="19"/>
        <v>218</v>
      </c>
      <c r="O71" s="1">
        <f t="shared" si="20"/>
        <v>0.10091743119266056</v>
      </c>
      <c r="P71" s="1">
        <f t="shared" si="21"/>
        <v>0.14678899082568808</v>
      </c>
      <c r="Q71" s="1">
        <f t="shared" si="22"/>
        <v>0.12844036697247707</v>
      </c>
      <c r="R71" s="1">
        <f t="shared" si="23"/>
        <v>0.1834862385321101</v>
      </c>
      <c r="S71" s="1">
        <f t="shared" si="24"/>
        <v>0.11009174311926606</v>
      </c>
      <c r="T71" s="1">
        <f t="shared" si="25"/>
        <v>0.11009174311926606</v>
      </c>
      <c r="U71" s="1">
        <f t="shared" si="26"/>
        <v>0.10091743119266056</v>
      </c>
      <c r="V71" s="1">
        <f t="shared" si="27"/>
        <v>5.0458715596330278E-2</v>
      </c>
      <c r="W71" s="1">
        <f t="shared" si="28"/>
        <v>4.5871559633027525E-2</v>
      </c>
      <c r="X71" s="1">
        <f t="shared" si="29"/>
        <v>2.2935779816513763E-2</v>
      </c>
      <c r="AA71" s="7"/>
      <c r="AB71" t="str">
        <f t="shared" si="30"/>
        <v>More ethnic inequality</v>
      </c>
      <c r="AD71">
        <f t="shared" si="31"/>
        <v>2.1496507028027946E-2</v>
      </c>
      <c r="AE71">
        <f t="shared" si="32"/>
        <v>1.6833571248211429E-2</v>
      </c>
      <c r="AF71">
        <f t="shared" si="33"/>
        <v>0.10787944280784448</v>
      </c>
      <c r="AG71">
        <f t="shared" si="34"/>
        <v>1.8651002440871978E-2</v>
      </c>
      <c r="AH71" s="1">
        <f t="shared" si="35"/>
        <v>0.24770642201834864</v>
      </c>
      <c r="AI71" s="1">
        <f t="shared" si="36"/>
        <v>6.8807339449541288E-2</v>
      </c>
    </row>
    <row r="72" spans="2:35" x14ac:dyDescent="0.35">
      <c r="B72" t="s">
        <v>218</v>
      </c>
      <c r="C72" t="s">
        <v>219</v>
      </c>
      <c r="D72">
        <v>3</v>
      </c>
      <c r="E72">
        <v>0</v>
      </c>
      <c r="F72">
        <v>1</v>
      </c>
      <c r="G72">
        <v>4</v>
      </c>
      <c r="H72">
        <v>3</v>
      </c>
      <c r="I72">
        <v>2</v>
      </c>
      <c r="J72">
        <v>3</v>
      </c>
      <c r="K72">
        <v>4</v>
      </c>
      <c r="L72">
        <v>6</v>
      </c>
      <c r="M72">
        <v>7</v>
      </c>
      <c r="N72">
        <f t="shared" si="19"/>
        <v>33</v>
      </c>
      <c r="O72" s="1">
        <f t="shared" si="20"/>
        <v>9.0909090909090912E-2</v>
      </c>
      <c r="P72" s="1">
        <f t="shared" si="21"/>
        <v>0</v>
      </c>
      <c r="Q72" s="1">
        <f t="shared" si="22"/>
        <v>3.0303030303030304E-2</v>
      </c>
      <c r="R72" s="1">
        <f t="shared" si="23"/>
        <v>0.12121212121212122</v>
      </c>
      <c r="S72" s="1">
        <f t="shared" si="24"/>
        <v>9.0909090909090912E-2</v>
      </c>
      <c r="T72" s="1">
        <f t="shared" si="25"/>
        <v>6.0606060606060608E-2</v>
      </c>
      <c r="U72" s="1">
        <f t="shared" si="26"/>
        <v>9.0909090909090912E-2</v>
      </c>
      <c r="V72" s="1">
        <f t="shared" si="27"/>
        <v>0.12121212121212122</v>
      </c>
      <c r="W72" s="1">
        <f t="shared" si="28"/>
        <v>0.18181818181818182</v>
      </c>
      <c r="X72" s="1">
        <f t="shared" si="29"/>
        <v>0.21212121212121213</v>
      </c>
      <c r="AA72" s="7"/>
      <c r="AB72" t="str">
        <f t="shared" si="30"/>
        <v>Less ethnic inequality</v>
      </c>
      <c r="AD72">
        <f t="shared" si="31"/>
        <v>3.6822773186409551E-2</v>
      </c>
      <c r="AE72">
        <f t="shared" si="32"/>
        <v>0.13780398530762167</v>
      </c>
      <c r="AF72">
        <f t="shared" si="33"/>
        <v>1.7561561065197431E-2</v>
      </c>
      <c r="AG72">
        <f t="shared" si="34"/>
        <v>5.8855500459136824E-2</v>
      </c>
      <c r="AH72" s="1">
        <f t="shared" si="35"/>
        <v>9.0909090909090912E-2</v>
      </c>
      <c r="AI72" s="1">
        <f t="shared" si="36"/>
        <v>0.39393939393939392</v>
      </c>
    </row>
    <row r="73" spans="2:35" x14ac:dyDescent="0.35">
      <c r="B73" t="s">
        <v>15</v>
      </c>
      <c r="C73" t="s">
        <v>16</v>
      </c>
      <c r="D73">
        <v>1</v>
      </c>
      <c r="E73">
        <v>2</v>
      </c>
      <c r="F73">
        <v>0</v>
      </c>
      <c r="G73">
        <v>1</v>
      </c>
      <c r="H73">
        <v>2</v>
      </c>
      <c r="I73">
        <v>2</v>
      </c>
      <c r="J73">
        <v>1</v>
      </c>
      <c r="K73">
        <v>0</v>
      </c>
      <c r="L73">
        <v>0</v>
      </c>
      <c r="M73">
        <v>0</v>
      </c>
      <c r="N73">
        <f t="shared" si="19"/>
        <v>9</v>
      </c>
      <c r="O73" s="1">
        <f t="shared" si="20"/>
        <v>0.1111111111111111</v>
      </c>
      <c r="P73" s="1">
        <f t="shared" si="21"/>
        <v>0.22222222222222221</v>
      </c>
      <c r="Q73" s="1">
        <f t="shared" si="22"/>
        <v>0</v>
      </c>
      <c r="R73" s="1">
        <f t="shared" si="23"/>
        <v>0.1111111111111111</v>
      </c>
      <c r="S73" s="1">
        <f t="shared" si="24"/>
        <v>0.22222222222222221</v>
      </c>
      <c r="T73" s="1">
        <f t="shared" si="25"/>
        <v>0.22222222222222221</v>
      </c>
      <c r="U73" s="1">
        <f t="shared" si="26"/>
        <v>0.1111111111111111</v>
      </c>
      <c r="V73" s="1">
        <f t="shared" si="27"/>
        <v>0</v>
      </c>
      <c r="W73" s="1">
        <f t="shared" si="28"/>
        <v>0</v>
      </c>
      <c r="X73" s="1">
        <f t="shared" si="29"/>
        <v>0</v>
      </c>
      <c r="AA73" s="7"/>
      <c r="AB73" t="str">
        <f t="shared" si="30"/>
        <v>n-shape</v>
      </c>
      <c r="AD73">
        <f t="shared" si="31"/>
        <v>8.5185185185185197E-2</v>
      </c>
      <c r="AE73">
        <f t="shared" si="32"/>
        <v>6.9156296296296285E-2</v>
      </c>
      <c r="AF73">
        <f t="shared" si="33"/>
        <v>0.18293407407407405</v>
      </c>
      <c r="AG73">
        <f t="shared" si="34"/>
        <v>6.7278518518518529E-2</v>
      </c>
      <c r="AH73" s="1">
        <f t="shared" si="35"/>
        <v>0.33333333333333331</v>
      </c>
      <c r="AI73" s="1">
        <f t="shared" si="36"/>
        <v>0</v>
      </c>
    </row>
    <row r="74" spans="2:35" x14ac:dyDescent="0.35">
      <c r="B74" t="s">
        <v>236</v>
      </c>
      <c r="C74" t="s">
        <v>237</v>
      </c>
      <c r="D74">
        <v>3</v>
      </c>
      <c r="E74">
        <v>2</v>
      </c>
      <c r="F74">
        <v>4</v>
      </c>
      <c r="G74">
        <v>4</v>
      </c>
      <c r="H74">
        <v>7</v>
      </c>
      <c r="I74">
        <v>6</v>
      </c>
      <c r="J74">
        <v>3</v>
      </c>
      <c r="K74">
        <v>3</v>
      </c>
      <c r="L74">
        <v>4</v>
      </c>
      <c r="M74">
        <v>2</v>
      </c>
      <c r="N74">
        <f t="shared" si="19"/>
        <v>38</v>
      </c>
      <c r="O74" s="1">
        <f t="shared" si="20"/>
        <v>7.8947368421052627E-2</v>
      </c>
      <c r="P74" s="1">
        <f t="shared" si="21"/>
        <v>5.2631578947368418E-2</v>
      </c>
      <c r="Q74" s="1">
        <f t="shared" si="22"/>
        <v>0.10526315789473684</v>
      </c>
      <c r="R74" s="1">
        <f t="shared" si="23"/>
        <v>0.10526315789473684</v>
      </c>
      <c r="S74" s="1">
        <f t="shared" si="24"/>
        <v>0.18421052631578946</v>
      </c>
      <c r="T74" s="1">
        <f t="shared" si="25"/>
        <v>0.15789473684210525</v>
      </c>
      <c r="U74" s="1">
        <f t="shared" si="26"/>
        <v>7.8947368421052627E-2</v>
      </c>
      <c r="V74" s="1">
        <f t="shared" si="27"/>
        <v>7.8947368421052627E-2</v>
      </c>
      <c r="W74" s="1">
        <f t="shared" si="28"/>
        <v>0.10526315789473684</v>
      </c>
      <c r="X74" s="1">
        <f t="shared" si="29"/>
        <v>5.2631578947368418E-2</v>
      </c>
      <c r="AA74" s="7"/>
      <c r="AB74" t="str">
        <f t="shared" si="30"/>
        <v>n-shape</v>
      </c>
      <c r="AD74">
        <f t="shared" si="31"/>
        <v>1.6343490304709142E-2</v>
      </c>
      <c r="AE74">
        <f t="shared" si="32"/>
        <v>5.4887700831024934E-2</v>
      </c>
      <c r="AF74">
        <f t="shared" si="33"/>
        <v>5.9519279778393358E-2</v>
      </c>
      <c r="AG74">
        <f t="shared" si="34"/>
        <v>7.4719113573407216E-3</v>
      </c>
      <c r="AH74" s="1">
        <f t="shared" si="35"/>
        <v>0.13157894736842105</v>
      </c>
      <c r="AI74" s="1">
        <f t="shared" si="36"/>
        <v>0.15789473684210525</v>
      </c>
    </row>
    <row r="75" spans="2:35" x14ac:dyDescent="0.35">
      <c r="B75" t="s">
        <v>611</v>
      </c>
      <c r="C75" t="s">
        <v>612</v>
      </c>
      <c r="D75">
        <v>0</v>
      </c>
      <c r="E75">
        <v>0</v>
      </c>
      <c r="F75">
        <v>0</v>
      </c>
      <c r="G75">
        <v>0</v>
      </c>
      <c r="H75">
        <v>0</v>
      </c>
      <c r="I75">
        <v>0</v>
      </c>
      <c r="J75">
        <v>0</v>
      </c>
      <c r="K75">
        <v>1</v>
      </c>
      <c r="L75">
        <v>0</v>
      </c>
      <c r="M75">
        <v>0</v>
      </c>
      <c r="N75">
        <f t="shared" si="19"/>
        <v>1</v>
      </c>
      <c r="O75" s="1">
        <f t="shared" si="20"/>
        <v>0</v>
      </c>
      <c r="P75" s="1">
        <f t="shared" si="21"/>
        <v>0</v>
      </c>
      <c r="Q75" s="1">
        <f t="shared" si="22"/>
        <v>0</v>
      </c>
      <c r="R75" s="1">
        <f t="shared" si="23"/>
        <v>0</v>
      </c>
      <c r="S75" s="1">
        <f t="shared" si="24"/>
        <v>0</v>
      </c>
      <c r="T75" s="1">
        <f t="shared" si="25"/>
        <v>0</v>
      </c>
      <c r="U75" s="1">
        <f t="shared" si="26"/>
        <v>0</v>
      </c>
      <c r="V75" s="1">
        <f t="shared" si="27"/>
        <v>1</v>
      </c>
      <c r="W75" s="1">
        <f t="shared" si="28"/>
        <v>0</v>
      </c>
      <c r="X75" s="1">
        <f t="shared" si="29"/>
        <v>0</v>
      </c>
      <c r="AA75" s="7"/>
      <c r="AB75" t="str">
        <f t="shared" si="30"/>
        <v>Less ethnic inequality</v>
      </c>
      <c r="AD75">
        <f t="shared" si="31"/>
        <v>0.90000000000000013</v>
      </c>
      <c r="AE75">
        <f t="shared" si="32"/>
        <v>1.0528599999999999</v>
      </c>
      <c r="AF75">
        <f t="shared" si="33"/>
        <v>0.82886000000000004</v>
      </c>
      <c r="AG75">
        <f t="shared" si="34"/>
        <v>0.91076000000000001</v>
      </c>
      <c r="AH75" s="1">
        <f t="shared" si="35"/>
        <v>0</v>
      </c>
      <c r="AI75" s="1">
        <f t="shared" si="36"/>
        <v>0</v>
      </c>
    </row>
    <row r="76" spans="2:35" x14ac:dyDescent="0.35">
      <c r="B76" t="s">
        <v>35</v>
      </c>
      <c r="C76" t="s">
        <v>36</v>
      </c>
      <c r="D76">
        <v>7</v>
      </c>
      <c r="E76">
        <v>8</v>
      </c>
      <c r="F76">
        <v>12</v>
      </c>
      <c r="G76">
        <v>5</v>
      </c>
      <c r="H76">
        <v>16</v>
      </c>
      <c r="I76">
        <v>10</v>
      </c>
      <c r="J76">
        <v>8</v>
      </c>
      <c r="K76">
        <v>6</v>
      </c>
      <c r="L76">
        <v>6</v>
      </c>
      <c r="M76">
        <v>8</v>
      </c>
      <c r="N76">
        <f t="shared" si="19"/>
        <v>86</v>
      </c>
      <c r="O76" s="1">
        <f t="shared" si="20"/>
        <v>8.1395348837209308E-2</v>
      </c>
      <c r="P76" s="1">
        <f t="shared" si="21"/>
        <v>9.3023255813953487E-2</v>
      </c>
      <c r="Q76" s="1">
        <f t="shared" si="22"/>
        <v>0.13953488372093023</v>
      </c>
      <c r="R76" s="1">
        <f t="shared" si="23"/>
        <v>5.8139534883720929E-2</v>
      </c>
      <c r="S76" s="1">
        <f t="shared" si="24"/>
        <v>0.18604651162790697</v>
      </c>
      <c r="T76" s="1">
        <f t="shared" si="25"/>
        <v>0.11627906976744186</v>
      </c>
      <c r="U76" s="1">
        <f t="shared" si="26"/>
        <v>9.3023255813953487E-2</v>
      </c>
      <c r="V76" s="1">
        <f t="shared" si="27"/>
        <v>6.9767441860465115E-2</v>
      </c>
      <c r="W76" s="1">
        <f t="shared" si="28"/>
        <v>6.9767441860465115E-2</v>
      </c>
      <c r="X76" s="1">
        <f t="shared" si="29"/>
        <v>9.3023255813953487E-2</v>
      </c>
      <c r="AA76" s="7"/>
      <c r="AB76" t="str">
        <f t="shared" si="30"/>
        <v>Flat</v>
      </c>
      <c r="AD76">
        <f t="shared" si="31"/>
        <v>1.3304488912925905E-2</v>
      </c>
      <c r="AE76">
        <f t="shared" si="32"/>
        <v>4.5815651703623575E-2</v>
      </c>
      <c r="AF76">
        <f t="shared" si="33"/>
        <v>6.2513326122228235E-2</v>
      </c>
      <c r="AG76">
        <f t="shared" si="34"/>
        <v>1.373890751757707E-2</v>
      </c>
      <c r="AH76" s="1">
        <f t="shared" si="35"/>
        <v>0.1744186046511628</v>
      </c>
      <c r="AI76" s="1">
        <f t="shared" si="36"/>
        <v>0.16279069767441862</v>
      </c>
    </row>
    <row r="77" spans="2:35" x14ac:dyDescent="0.35">
      <c r="B77" t="s">
        <v>469</v>
      </c>
      <c r="C77" t="s">
        <v>470</v>
      </c>
      <c r="D77">
        <v>6</v>
      </c>
      <c r="E77">
        <v>2</v>
      </c>
      <c r="F77">
        <v>4</v>
      </c>
      <c r="G77">
        <v>4</v>
      </c>
      <c r="H77">
        <v>3</v>
      </c>
      <c r="I77">
        <v>3</v>
      </c>
      <c r="J77">
        <v>7</v>
      </c>
      <c r="K77">
        <v>9</v>
      </c>
      <c r="L77">
        <v>5</v>
      </c>
      <c r="M77">
        <v>7</v>
      </c>
      <c r="N77">
        <f t="shared" si="19"/>
        <v>50</v>
      </c>
      <c r="O77" s="1">
        <f t="shared" si="20"/>
        <v>0.12</v>
      </c>
      <c r="P77" s="1">
        <f t="shared" si="21"/>
        <v>0.04</v>
      </c>
      <c r="Q77" s="1">
        <f t="shared" si="22"/>
        <v>0.08</v>
      </c>
      <c r="R77" s="1">
        <f t="shared" si="23"/>
        <v>0.08</v>
      </c>
      <c r="S77" s="1">
        <f t="shared" si="24"/>
        <v>0.06</v>
      </c>
      <c r="T77" s="1">
        <f t="shared" si="25"/>
        <v>0.06</v>
      </c>
      <c r="U77" s="1">
        <f t="shared" si="26"/>
        <v>0.14000000000000001</v>
      </c>
      <c r="V77" s="1">
        <f t="shared" si="27"/>
        <v>0.18</v>
      </c>
      <c r="W77" s="1">
        <f t="shared" si="28"/>
        <v>0.1</v>
      </c>
      <c r="X77" s="1">
        <f t="shared" si="29"/>
        <v>0.14000000000000001</v>
      </c>
      <c r="AA77" s="7"/>
      <c r="AB77" t="str">
        <f t="shared" si="30"/>
        <v>Flat</v>
      </c>
      <c r="AD77">
        <f t="shared" si="31"/>
        <v>1.7600000000000001E-2</v>
      </c>
      <c r="AE77">
        <f t="shared" si="32"/>
        <v>8.6980000000000016E-2</v>
      </c>
      <c r="AF77">
        <f t="shared" si="33"/>
        <v>2.9939999999999994E-2</v>
      </c>
      <c r="AG77">
        <f t="shared" si="34"/>
        <v>3.576E-2</v>
      </c>
      <c r="AH77" s="1">
        <f t="shared" si="35"/>
        <v>0.16</v>
      </c>
      <c r="AI77" s="1">
        <f t="shared" si="36"/>
        <v>0.24</v>
      </c>
    </row>
    <row r="78" spans="2:35" x14ac:dyDescent="0.35">
      <c r="B78" t="s">
        <v>579</v>
      </c>
      <c r="C78" t="s">
        <v>580</v>
      </c>
      <c r="D78">
        <v>0</v>
      </c>
      <c r="E78">
        <v>0</v>
      </c>
      <c r="F78">
        <v>2</v>
      </c>
      <c r="G78">
        <v>2</v>
      </c>
      <c r="H78">
        <v>4</v>
      </c>
      <c r="I78">
        <v>1</v>
      </c>
      <c r="J78">
        <v>4</v>
      </c>
      <c r="K78">
        <v>2</v>
      </c>
      <c r="L78">
        <v>3</v>
      </c>
      <c r="M78">
        <v>1</v>
      </c>
      <c r="N78">
        <f t="shared" si="19"/>
        <v>19</v>
      </c>
      <c r="O78" s="1">
        <f t="shared" si="20"/>
        <v>0</v>
      </c>
      <c r="P78" s="1">
        <f t="shared" si="21"/>
        <v>0</v>
      </c>
      <c r="Q78" s="1">
        <f t="shared" si="22"/>
        <v>0.10526315789473684</v>
      </c>
      <c r="R78" s="1">
        <f t="shared" si="23"/>
        <v>0.10526315789473684</v>
      </c>
      <c r="S78" s="1">
        <f t="shared" si="24"/>
        <v>0.21052631578947367</v>
      </c>
      <c r="T78" s="1">
        <f t="shared" si="25"/>
        <v>5.2631578947368418E-2</v>
      </c>
      <c r="U78" s="1">
        <f t="shared" si="26"/>
        <v>0.21052631578947367</v>
      </c>
      <c r="V78" s="1">
        <f t="shared" si="27"/>
        <v>0.10526315789473684</v>
      </c>
      <c r="W78" s="1">
        <f t="shared" si="28"/>
        <v>0.15789473684210525</v>
      </c>
      <c r="X78" s="1">
        <f t="shared" si="29"/>
        <v>5.2631578947368418E-2</v>
      </c>
      <c r="AA78" s="7"/>
      <c r="AB78" t="str">
        <f t="shared" si="30"/>
        <v>n-shape</v>
      </c>
      <c r="AD78">
        <f t="shared" si="31"/>
        <v>5.2354570637119104E-2</v>
      </c>
      <c r="AE78">
        <f t="shared" si="32"/>
        <v>0.13184614958448754</v>
      </c>
      <c r="AF78">
        <f t="shared" si="33"/>
        <v>5.4582991689750684E-2</v>
      </c>
      <c r="AG78">
        <f t="shared" si="34"/>
        <v>3.5851412742382266E-2</v>
      </c>
      <c r="AH78" s="1">
        <f t="shared" si="35"/>
        <v>0</v>
      </c>
      <c r="AI78" s="1">
        <f t="shared" si="36"/>
        <v>0.21052631578947367</v>
      </c>
    </row>
    <row r="79" spans="2:35" x14ac:dyDescent="0.35">
      <c r="B79" t="s">
        <v>238</v>
      </c>
      <c r="C79" t="s">
        <v>239</v>
      </c>
      <c r="D79">
        <v>0</v>
      </c>
      <c r="E79">
        <v>0</v>
      </c>
      <c r="F79">
        <v>0</v>
      </c>
      <c r="G79">
        <v>1</v>
      </c>
      <c r="H79">
        <v>1</v>
      </c>
      <c r="I79">
        <v>2</v>
      </c>
      <c r="J79">
        <v>4</v>
      </c>
      <c r="K79">
        <v>3</v>
      </c>
      <c r="L79">
        <v>0</v>
      </c>
      <c r="M79">
        <v>3</v>
      </c>
      <c r="N79">
        <f t="shared" si="19"/>
        <v>14</v>
      </c>
      <c r="O79" s="1">
        <f t="shared" si="20"/>
        <v>0</v>
      </c>
      <c r="P79" s="1">
        <f t="shared" si="21"/>
        <v>0</v>
      </c>
      <c r="Q79" s="1">
        <f t="shared" si="22"/>
        <v>0</v>
      </c>
      <c r="R79" s="1">
        <f t="shared" si="23"/>
        <v>7.1428571428571425E-2</v>
      </c>
      <c r="S79" s="1">
        <f t="shared" si="24"/>
        <v>7.1428571428571425E-2</v>
      </c>
      <c r="T79" s="1">
        <f t="shared" si="25"/>
        <v>0.14285714285714285</v>
      </c>
      <c r="U79" s="1">
        <f t="shared" si="26"/>
        <v>0.2857142857142857</v>
      </c>
      <c r="V79" s="1">
        <f t="shared" si="27"/>
        <v>0.21428571428571427</v>
      </c>
      <c r="W79" s="1">
        <f t="shared" si="28"/>
        <v>0</v>
      </c>
      <c r="X79" s="1">
        <f t="shared" si="29"/>
        <v>0.21428571428571427</v>
      </c>
      <c r="AA79" s="7"/>
      <c r="AB79" t="str">
        <f t="shared" si="30"/>
        <v>Less ethnic inequality</v>
      </c>
      <c r="AD79">
        <f t="shared" si="31"/>
        <v>0.1040816326530612</v>
      </c>
      <c r="AE79">
        <f t="shared" si="32"/>
        <v>0.22751306122448978</v>
      </c>
      <c r="AF79">
        <f t="shared" si="33"/>
        <v>6.2370204081632644E-2</v>
      </c>
      <c r="AG79">
        <f t="shared" si="34"/>
        <v>9.4127346938775502E-2</v>
      </c>
      <c r="AH79" s="1">
        <f t="shared" si="35"/>
        <v>0</v>
      </c>
      <c r="AI79" s="1">
        <f t="shared" si="36"/>
        <v>0.21428571428571427</v>
      </c>
    </row>
    <row r="80" spans="2:35" x14ac:dyDescent="0.35">
      <c r="B80" t="s">
        <v>488</v>
      </c>
      <c r="C80" t="s">
        <v>489</v>
      </c>
      <c r="D80">
        <v>5</v>
      </c>
      <c r="E80">
        <v>5</v>
      </c>
      <c r="F80">
        <v>3</v>
      </c>
      <c r="G80">
        <v>3</v>
      </c>
      <c r="H80">
        <v>3</v>
      </c>
      <c r="I80">
        <v>3</v>
      </c>
      <c r="J80">
        <v>6</v>
      </c>
      <c r="K80">
        <v>15</v>
      </c>
      <c r="L80">
        <v>14</v>
      </c>
      <c r="M80">
        <v>9</v>
      </c>
      <c r="N80">
        <f t="shared" si="19"/>
        <v>66</v>
      </c>
      <c r="O80" s="1">
        <f t="shared" si="20"/>
        <v>7.575757575757576E-2</v>
      </c>
      <c r="P80" s="1">
        <f t="shared" si="21"/>
        <v>7.575757575757576E-2</v>
      </c>
      <c r="Q80" s="1">
        <f t="shared" si="22"/>
        <v>4.5454545454545456E-2</v>
      </c>
      <c r="R80" s="1">
        <f t="shared" si="23"/>
        <v>4.5454545454545456E-2</v>
      </c>
      <c r="S80" s="1">
        <f t="shared" si="24"/>
        <v>4.5454545454545456E-2</v>
      </c>
      <c r="T80" s="1">
        <f t="shared" si="25"/>
        <v>4.5454545454545456E-2</v>
      </c>
      <c r="U80" s="1">
        <f t="shared" si="26"/>
        <v>9.0909090909090912E-2</v>
      </c>
      <c r="V80" s="1">
        <f t="shared" si="27"/>
        <v>0.22727272727272727</v>
      </c>
      <c r="W80" s="1">
        <f t="shared" si="28"/>
        <v>0.21212121212121213</v>
      </c>
      <c r="X80" s="1">
        <f t="shared" si="29"/>
        <v>0.13636363636363635</v>
      </c>
      <c r="AA80" s="7"/>
      <c r="AB80" t="str">
        <f t="shared" si="30"/>
        <v>Less ethnic inequality</v>
      </c>
      <c r="AD80">
        <f t="shared" si="31"/>
        <v>4.3250688705234158E-2</v>
      </c>
      <c r="AE80">
        <f t="shared" si="32"/>
        <v>0.14086826446280992</v>
      </c>
      <c r="AF80">
        <f t="shared" si="33"/>
        <v>2.7353112947658405E-2</v>
      </c>
      <c r="AG80">
        <f t="shared" si="34"/>
        <v>7.3222809917355372E-2</v>
      </c>
      <c r="AH80" s="1">
        <f t="shared" si="35"/>
        <v>0.15151515151515152</v>
      </c>
      <c r="AI80" s="1">
        <f t="shared" si="36"/>
        <v>0.34848484848484851</v>
      </c>
    </row>
    <row r="81" spans="2:35" x14ac:dyDescent="0.35">
      <c r="B81" t="s">
        <v>524</v>
      </c>
      <c r="C81" t="s">
        <v>525</v>
      </c>
      <c r="D81">
        <v>27</v>
      </c>
      <c r="E81">
        <v>36</v>
      </c>
      <c r="F81">
        <v>27</v>
      </c>
      <c r="G81">
        <v>23</v>
      </c>
      <c r="H81">
        <v>28</v>
      </c>
      <c r="I81">
        <v>20</v>
      </c>
      <c r="J81">
        <v>9</v>
      </c>
      <c r="K81">
        <v>12</v>
      </c>
      <c r="L81">
        <v>13</v>
      </c>
      <c r="M81">
        <v>4</v>
      </c>
      <c r="N81">
        <f t="shared" si="19"/>
        <v>199</v>
      </c>
      <c r="O81" s="1">
        <f t="shared" si="20"/>
        <v>0.135678391959799</v>
      </c>
      <c r="P81" s="1">
        <f t="shared" si="21"/>
        <v>0.18090452261306533</v>
      </c>
      <c r="Q81" s="1">
        <f t="shared" si="22"/>
        <v>0.135678391959799</v>
      </c>
      <c r="R81" s="1">
        <f t="shared" si="23"/>
        <v>0.11557788944723618</v>
      </c>
      <c r="S81" s="1">
        <f t="shared" si="24"/>
        <v>0.1407035175879397</v>
      </c>
      <c r="T81" s="1">
        <f t="shared" si="25"/>
        <v>0.10050251256281408</v>
      </c>
      <c r="U81" s="1">
        <f t="shared" si="26"/>
        <v>4.5226130653266333E-2</v>
      </c>
      <c r="V81" s="1">
        <f t="shared" si="27"/>
        <v>6.030150753768844E-2</v>
      </c>
      <c r="W81" s="1">
        <f t="shared" si="28"/>
        <v>6.5326633165829151E-2</v>
      </c>
      <c r="X81" s="1">
        <f t="shared" si="29"/>
        <v>2.0100502512562814E-2</v>
      </c>
      <c r="AA81" s="7"/>
      <c r="AB81" t="str">
        <f t="shared" si="30"/>
        <v>More ethnic inequality</v>
      </c>
      <c r="AD81">
        <f t="shared" si="31"/>
        <v>2.3153455720815133E-2</v>
      </c>
      <c r="AE81">
        <f t="shared" si="32"/>
        <v>8.8978778313678949E-3</v>
      </c>
      <c r="AF81">
        <f t="shared" si="33"/>
        <v>0.11912903361026239</v>
      </c>
      <c r="AG81">
        <f t="shared" si="34"/>
        <v>3.1521495921820158E-2</v>
      </c>
      <c r="AH81" s="1">
        <f t="shared" si="35"/>
        <v>0.3165829145728643</v>
      </c>
      <c r="AI81" s="1">
        <f t="shared" si="36"/>
        <v>8.5427135678391955E-2</v>
      </c>
    </row>
    <row r="82" spans="2:35" x14ac:dyDescent="0.35">
      <c r="B82" t="s">
        <v>112</v>
      </c>
      <c r="C82" t="s">
        <v>113</v>
      </c>
      <c r="D82">
        <v>0</v>
      </c>
      <c r="E82">
        <v>0</v>
      </c>
      <c r="F82">
        <v>2</v>
      </c>
      <c r="G82">
        <v>1</v>
      </c>
      <c r="H82">
        <v>1</v>
      </c>
      <c r="I82">
        <v>2</v>
      </c>
      <c r="J82">
        <v>5</v>
      </c>
      <c r="K82">
        <v>5</v>
      </c>
      <c r="L82">
        <v>3</v>
      </c>
      <c r="M82">
        <v>5</v>
      </c>
      <c r="N82">
        <f t="shared" si="19"/>
        <v>24</v>
      </c>
      <c r="O82" s="1">
        <f t="shared" si="20"/>
        <v>0</v>
      </c>
      <c r="P82" s="1">
        <f t="shared" si="21"/>
        <v>0</v>
      </c>
      <c r="Q82" s="1">
        <f t="shared" si="22"/>
        <v>8.3333333333333329E-2</v>
      </c>
      <c r="R82" s="1">
        <f t="shared" si="23"/>
        <v>4.1666666666666664E-2</v>
      </c>
      <c r="S82" s="1">
        <f t="shared" si="24"/>
        <v>4.1666666666666664E-2</v>
      </c>
      <c r="T82" s="1">
        <f t="shared" si="25"/>
        <v>8.3333333333333329E-2</v>
      </c>
      <c r="U82" s="1">
        <f t="shared" si="26"/>
        <v>0.20833333333333334</v>
      </c>
      <c r="V82" s="1">
        <f t="shared" si="27"/>
        <v>0.20833333333333334</v>
      </c>
      <c r="W82" s="1">
        <f t="shared" si="28"/>
        <v>0.125</v>
      </c>
      <c r="X82" s="1">
        <f t="shared" si="29"/>
        <v>0.20833333333333334</v>
      </c>
      <c r="AA82" s="7"/>
      <c r="AB82" t="str">
        <f t="shared" si="30"/>
        <v>Less ethnic inequality</v>
      </c>
      <c r="AD82">
        <f t="shared" si="31"/>
        <v>6.3194444444444456E-2</v>
      </c>
      <c r="AE82">
        <f t="shared" si="32"/>
        <v>0.1911377777777778</v>
      </c>
      <c r="AF82">
        <f t="shared" si="33"/>
        <v>1.6971111111111114E-2</v>
      </c>
      <c r="AG82">
        <f t="shared" si="34"/>
        <v>7.3871111111111123E-2</v>
      </c>
      <c r="AH82" s="1">
        <f t="shared" si="35"/>
        <v>0</v>
      </c>
      <c r="AI82" s="1">
        <f t="shared" si="36"/>
        <v>0.33333333333333331</v>
      </c>
    </row>
    <row r="83" spans="2:35" x14ac:dyDescent="0.35">
      <c r="B83" t="s">
        <v>138</v>
      </c>
      <c r="C83" t="s">
        <v>139</v>
      </c>
      <c r="D83">
        <v>1</v>
      </c>
      <c r="E83">
        <v>0</v>
      </c>
      <c r="F83">
        <v>0</v>
      </c>
      <c r="G83">
        <v>0</v>
      </c>
      <c r="H83">
        <v>0</v>
      </c>
      <c r="I83">
        <v>1</v>
      </c>
      <c r="J83">
        <v>1</v>
      </c>
      <c r="K83">
        <v>0</v>
      </c>
      <c r="L83">
        <v>1</v>
      </c>
      <c r="M83">
        <v>0</v>
      </c>
      <c r="N83">
        <f t="shared" si="19"/>
        <v>4</v>
      </c>
      <c r="O83" s="1">
        <f t="shared" si="20"/>
        <v>0.25</v>
      </c>
      <c r="P83" s="1">
        <f t="shared" si="21"/>
        <v>0</v>
      </c>
      <c r="Q83" s="1">
        <f t="shared" si="22"/>
        <v>0</v>
      </c>
      <c r="R83" s="1">
        <f t="shared" si="23"/>
        <v>0</v>
      </c>
      <c r="S83" s="1">
        <f t="shared" si="24"/>
        <v>0</v>
      </c>
      <c r="T83" s="1">
        <f t="shared" si="25"/>
        <v>0.25</v>
      </c>
      <c r="U83" s="1">
        <f t="shared" si="26"/>
        <v>0.25</v>
      </c>
      <c r="V83" s="1">
        <f t="shared" si="27"/>
        <v>0</v>
      </c>
      <c r="W83" s="1">
        <f t="shared" si="28"/>
        <v>0.25</v>
      </c>
      <c r="X83" s="1">
        <f t="shared" si="29"/>
        <v>0</v>
      </c>
      <c r="AA83" s="7"/>
      <c r="AB83" t="str">
        <f t="shared" si="30"/>
        <v>Flat</v>
      </c>
      <c r="AD83">
        <f t="shared" si="31"/>
        <v>0.15</v>
      </c>
      <c r="AE83">
        <f t="shared" si="32"/>
        <v>0.20185999999999998</v>
      </c>
      <c r="AF83">
        <f t="shared" si="33"/>
        <v>0.17985999999999999</v>
      </c>
      <c r="AG83">
        <f t="shared" si="34"/>
        <v>0.16076000000000001</v>
      </c>
      <c r="AH83" s="1">
        <f t="shared" si="35"/>
        <v>0.25</v>
      </c>
      <c r="AI83" s="1">
        <f t="shared" si="36"/>
        <v>0.25</v>
      </c>
    </row>
    <row r="84" spans="2:35" x14ac:dyDescent="0.35">
      <c r="B84" t="s">
        <v>196</v>
      </c>
      <c r="C84" t="s">
        <v>197</v>
      </c>
      <c r="D84">
        <v>0</v>
      </c>
      <c r="E84">
        <v>0</v>
      </c>
      <c r="F84">
        <v>1</v>
      </c>
      <c r="G84">
        <v>2</v>
      </c>
      <c r="H84">
        <v>1</v>
      </c>
      <c r="I84">
        <v>0</v>
      </c>
      <c r="J84">
        <v>2</v>
      </c>
      <c r="K84">
        <v>1</v>
      </c>
      <c r="L84">
        <v>2</v>
      </c>
      <c r="M84">
        <v>2</v>
      </c>
      <c r="N84">
        <f t="shared" si="19"/>
        <v>11</v>
      </c>
      <c r="O84" s="1">
        <f t="shared" si="20"/>
        <v>0</v>
      </c>
      <c r="P84" s="1">
        <f t="shared" si="21"/>
        <v>0</v>
      </c>
      <c r="Q84" s="1">
        <f t="shared" si="22"/>
        <v>9.0909090909090912E-2</v>
      </c>
      <c r="R84" s="1">
        <f t="shared" si="23"/>
        <v>0.18181818181818182</v>
      </c>
      <c r="S84" s="1">
        <f t="shared" si="24"/>
        <v>9.0909090909090912E-2</v>
      </c>
      <c r="T84" s="1">
        <f t="shared" si="25"/>
        <v>0</v>
      </c>
      <c r="U84" s="1">
        <f t="shared" si="26"/>
        <v>0.18181818181818182</v>
      </c>
      <c r="V84" s="1">
        <f t="shared" si="27"/>
        <v>9.0909090909090912E-2</v>
      </c>
      <c r="W84" s="1">
        <f t="shared" si="28"/>
        <v>0.18181818181818182</v>
      </c>
      <c r="X84" s="1">
        <f t="shared" si="29"/>
        <v>0.18181818181818182</v>
      </c>
      <c r="AA84" s="7"/>
      <c r="AB84" t="str">
        <f t="shared" si="30"/>
        <v>Less ethnic inequality</v>
      </c>
      <c r="AD84">
        <f t="shared" si="31"/>
        <v>5.7024793388429751E-2</v>
      </c>
      <c r="AE84">
        <f t="shared" si="32"/>
        <v>0.16061206611570247</v>
      </c>
      <c r="AF84">
        <f t="shared" si="33"/>
        <v>3.5157520661157023E-2</v>
      </c>
      <c r="AG84">
        <f t="shared" si="34"/>
        <v>6.5057520661157012E-2</v>
      </c>
      <c r="AH84" s="1">
        <f t="shared" si="35"/>
        <v>0</v>
      </c>
      <c r="AI84" s="1">
        <f t="shared" si="36"/>
        <v>0.36363636363636365</v>
      </c>
    </row>
    <row r="85" spans="2:35" x14ac:dyDescent="0.35">
      <c r="B85" t="s">
        <v>581</v>
      </c>
      <c r="C85" t="s">
        <v>220</v>
      </c>
      <c r="D85">
        <v>0</v>
      </c>
      <c r="E85">
        <v>0</v>
      </c>
      <c r="F85">
        <v>1</v>
      </c>
      <c r="G85">
        <v>0</v>
      </c>
      <c r="H85">
        <v>1</v>
      </c>
      <c r="I85">
        <v>0</v>
      </c>
      <c r="J85">
        <v>3</v>
      </c>
      <c r="K85">
        <v>5</v>
      </c>
      <c r="L85">
        <v>5</v>
      </c>
      <c r="M85">
        <v>8</v>
      </c>
      <c r="N85">
        <f t="shared" si="19"/>
        <v>23</v>
      </c>
      <c r="O85" s="1">
        <f t="shared" si="20"/>
        <v>0</v>
      </c>
      <c r="P85" s="1">
        <f t="shared" si="21"/>
        <v>0</v>
      </c>
      <c r="Q85" s="1">
        <f t="shared" si="22"/>
        <v>4.3478260869565216E-2</v>
      </c>
      <c r="R85" s="1">
        <f t="shared" si="23"/>
        <v>0</v>
      </c>
      <c r="S85" s="1">
        <f t="shared" si="24"/>
        <v>4.3478260869565216E-2</v>
      </c>
      <c r="T85" s="1">
        <f t="shared" si="25"/>
        <v>0</v>
      </c>
      <c r="U85" s="1">
        <f t="shared" si="26"/>
        <v>0.13043478260869565</v>
      </c>
      <c r="V85" s="1">
        <f t="shared" si="27"/>
        <v>0.21739130434782608</v>
      </c>
      <c r="W85" s="1">
        <f t="shared" si="28"/>
        <v>0.21739130434782608</v>
      </c>
      <c r="X85" s="1">
        <f t="shared" si="29"/>
        <v>0.34782608695652173</v>
      </c>
      <c r="AA85" s="7"/>
      <c r="AB85" t="str">
        <f t="shared" si="30"/>
        <v>Less ethnic inequality</v>
      </c>
      <c r="AD85">
        <f t="shared" si="31"/>
        <v>0.13629489603024575</v>
      </c>
      <c r="AE85">
        <f t="shared" si="32"/>
        <v>0.30776359168241962</v>
      </c>
      <c r="AF85">
        <f t="shared" si="33"/>
        <v>4.654620037807182E-2</v>
      </c>
      <c r="AG85">
        <f t="shared" si="34"/>
        <v>0.17827228733459355</v>
      </c>
      <c r="AH85" s="1">
        <f t="shared" si="35"/>
        <v>0</v>
      </c>
      <c r="AI85" s="1">
        <f t="shared" si="36"/>
        <v>0.56521739130434778</v>
      </c>
    </row>
    <row r="86" spans="2:35" x14ac:dyDescent="0.35">
      <c r="B86" t="s">
        <v>291</v>
      </c>
      <c r="C86" t="s">
        <v>292</v>
      </c>
      <c r="D86">
        <v>0</v>
      </c>
      <c r="E86">
        <v>0</v>
      </c>
      <c r="F86">
        <v>0</v>
      </c>
      <c r="G86">
        <v>0</v>
      </c>
      <c r="H86">
        <v>0</v>
      </c>
      <c r="I86">
        <v>1</v>
      </c>
      <c r="J86">
        <v>1</v>
      </c>
      <c r="K86">
        <v>2</v>
      </c>
      <c r="L86">
        <v>0</v>
      </c>
      <c r="M86">
        <v>0</v>
      </c>
      <c r="N86">
        <f t="shared" si="19"/>
        <v>4</v>
      </c>
      <c r="O86" s="1">
        <f t="shared" si="20"/>
        <v>0</v>
      </c>
      <c r="P86" s="1">
        <f t="shared" si="21"/>
        <v>0</v>
      </c>
      <c r="Q86" s="1">
        <f t="shared" si="22"/>
        <v>0</v>
      </c>
      <c r="R86" s="1">
        <f t="shared" si="23"/>
        <v>0</v>
      </c>
      <c r="S86" s="1">
        <f t="shared" si="24"/>
        <v>0</v>
      </c>
      <c r="T86" s="1">
        <f t="shared" si="25"/>
        <v>0.25</v>
      </c>
      <c r="U86" s="1">
        <f t="shared" si="26"/>
        <v>0.25</v>
      </c>
      <c r="V86" s="1">
        <f t="shared" si="27"/>
        <v>0.5</v>
      </c>
      <c r="W86" s="1">
        <f t="shared" si="28"/>
        <v>0</v>
      </c>
      <c r="X86" s="1">
        <f t="shared" si="29"/>
        <v>0</v>
      </c>
      <c r="AA86" s="7"/>
      <c r="AB86" t="str">
        <f t="shared" si="30"/>
        <v>Less ethnic inequality</v>
      </c>
      <c r="AD86">
        <f t="shared" si="31"/>
        <v>0.27500000000000002</v>
      </c>
      <c r="AE86">
        <f t="shared" si="32"/>
        <v>0.39385999999999999</v>
      </c>
      <c r="AF86">
        <f t="shared" si="33"/>
        <v>0.23785999999999999</v>
      </c>
      <c r="AG86">
        <f t="shared" si="34"/>
        <v>0.24976000000000001</v>
      </c>
      <c r="AH86" s="1">
        <f t="shared" si="35"/>
        <v>0</v>
      </c>
      <c r="AI86" s="1">
        <f t="shared" si="36"/>
        <v>0</v>
      </c>
    </row>
    <row r="87" spans="2:35" x14ac:dyDescent="0.35">
      <c r="B87" t="s">
        <v>27</v>
      </c>
      <c r="C87" t="s">
        <v>28</v>
      </c>
      <c r="D87">
        <v>0</v>
      </c>
      <c r="E87">
        <v>1</v>
      </c>
      <c r="F87">
        <v>0</v>
      </c>
      <c r="G87">
        <v>0</v>
      </c>
      <c r="H87">
        <v>0</v>
      </c>
      <c r="I87">
        <v>2</v>
      </c>
      <c r="J87">
        <v>1</v>
      </c>
      <c r="K87">
        <v>0</v>
      </c>
      <c r="L87">
        <v>3</v>
      </c>
      <c r="M87">
        <v>1</v>
      </c>
      <c r="N87">
        <f t="shared" si="19"/>
        <v>8</v>
      </c>
      <c r="O87" s="1">
        <f t="shared" si="20"/>
        <v>0</v>
      </c>
      <c r="P87" s="1">
        <f t="shared" si="21"/>
        <v>0.125</v>
      </c>
      <c r="Q87" s="1">
        <f t="shared" si="22"/>
        <v>0</v>
      </c>
      <c r="R87" s="1">
        <f t="shared" si="23"/>
        <v>0</v>
      </c>
      <c r="S87" s="1">
        <f t="shared" si="24"/>
        <v>0</v>
      </c>
      <c r="T87" s="1">
        <f t="shared" si="25"/>
        <v>0.25</v>
      </c>
      <c r="U87" s="1">
        <f t="shared" si="26"/>
        <v>0.125</v>
      </c>
      <c r="V87" s="1">
        <f t="shared" si="27"/>
        <v>0</v>
      </c>
      <c r="W87" s="1">
        <f t="shared" si="28"/>
        <v>0.375</v>
      </c>
      <c r="X87" s="1">
        <f t="shared" si="29"/>
        <v>0.125</v>
      </c>
      <c r="AA87" s="7"/>
      <c r="AB87" t="str">
        <f t="shared" si="30"/>
        <v>Less ethnic inequality</v>
      </c>
      <c r="AD87">
        <f t="shared" si="31"/>
        <v>0.15000000000000002</v>
      </c>
      <c r="AE87">
        <f t="shared" si="32"/>
        <v>0.26861000000000002</v>
      </c>
      <c r="AF87">
        <f t="shared" si="33"/>
        <v>0.11311000000000003</v>
      </c>
      <c r="AG87">
        <f t="shared" si="34"/>
        <v>0.17176</v>
      </c>
      <c r="AH87" s="1">
        <f t="shared" si="35"/>
        <v>0.125</v>
      </c>
      <c r="AI87" s="1">
        <f t="shared" si="36"/>
        <v>0.5</v>
      </c>
    </row>
    <row r="88" spans="2:35" x14ac:dyDescent="0.35">
      <c r="B88" t="s">
        <v>361</v>
      </c>
      <c r="C88" t="s">
        <v>362</v>
      </c>
      <c r="D88">
        <v>1</v>
      </c>
      <c r="E88">
        <v>2</v>
      </c>
      <c r="F88">
        <v>2</v>
      </c>
      <c r="G88">
        <v>5</v>
      </c>
      <c r="H88">
        <v>3</v>
      </c>
      <c r="I88">
        <v>4</v>
      </c>
      <c r="J88">
        <v>5</v>
      </c>
      <c r="K88">
        <v>5</v>
      </c>
      <c r="L88">
        <v>4</v>
      </c>
      <c r="M88">
        <v>0</v>
      </c>
      <c r="N88">
        <f t="shared" si="19"/>
        <v>31</v>
      </c>
      <c r="O88" s="1">
        <f t="shared" si="20"/>
        <v>3.2258064516129031E-2</v>
      </c>
      <c r="P88" s="1">
        <f t="shared" si="21"/>
        <v>6.4516129032258063E-2</v>
      </c>
      <c r="Q88" s="1">
        <f t="shared" si="22"/>
        <v>6.4516129032258063E-2</v>
      </c>
      <c r="R88" s="1">
        <f t="shared" si="23"/>
        <v>0.16129032258064516</v>
      </c>
      <c r="S88" s="1">
        <f t="shared" si="24"/>
        <v>9.6774193548387094E-2</v>
      </c>
      <c r="T88" s="1">
        <f t="shared" si="25"/>
        <v>0.12903225806451613</v>
      </c>
      <c r="U88" s="1">
        <f t="shared" si="26"/>
        <v>0.16129032258064516</v>
      </c>
      <c r="V88" s="1">
        <f t="shared" si="27"/>
        <v>0.16129032258064516</v>
      </c>
      <c r="W88" s="1">
        <f t="shared" si="28"/>
        <v>0.12903225806451613</v>
      </c>
      <c r="X88" s="1">
        <f t="shared" si="29"/>
        <v>0</v>
      </c>
      <c r="AA88" s="7"/>
      <c r="AB88" t="str">
        <f t="shared" si="30"/>
        <v>n-shape</v>
      </c>
      <c r="AD88">
        <f t="shared" si="31"/>
        <v>3.0072840790842874E-2</v>
      </c>
      <c r="AE88">
        <f t="shared" si="32"/>
        <v>8.6094131113423511E-2</v>
      </c>
      <c r="AF88">
        <f t="shared" si="33"/>
        <v>5.5771550468262231E-2</v>
      </c>
      <c r="AG88">
        <f t="shared" si="34"/>
        <v>1.6703808532778353E-2</v>
      </c>
      <c r="AH88" s="1">
        <f t="shared" si="35"/>
        <v>9.6774193548387094E-2</v>
      </c>
      <c r="AI88" s="1">
        <f t="shared" si="36"/>
        <v>0.12903225806451613</v>
      </c>
    </row>
    <row r="89" spans="2:35" x14ac:dyDescent="0.35">
      <c r="B89" t="s">
        <v>582</v>
      </c>
      <c r="C89" t="s">
        <v>583</v>
      </c>
      <c r="D89">
        <v>0</v>
      </c>
      <c r="E89">
        <v>0</v>
      </c>
      <c r="F89">
        <v>1</v>
      </c>
      <c r="G89">
        <v>0</v>
      </c>
      <c r="H89">
        <v>1</v>
      </c>
      <c r="I89">
        <v>1</v>
      </c>
      <c r="J89">
        <v>3</v>
      </c>
      <c r="K89">
        <v>1</v>
      </c>
      <c r="L89">
        <v>4</v>
      </c>
      <c r="M89">
        <v>2</v>
      </c>
      <c r="N89">
        <f t="shared" si="19"/>
        <v>13</v>
      </c>
      <c r="O89" s="1">
        <f t="shared" si="20"/>
        <v>0</v>
      </c>
      <c r="P89" s="1">
        <f t="shared" si="21"/>
        <v>0</v>
      </c>
      <c r="Q89" s="1">
        <f t="shared" si="22"/>
        <v>7.6923076923076927E-2</v>
      </c>
      <c r="R89" s="1">
        <f t="shared" si="23"/>
        <v>0</v>
      </c>
      <c r="S89" s="1">
        <f t="shared" si="24"/>
        <v>7.6923076923076927E-2</v>
      </c>
      <c r="T89" s="1">
        <f t="shared" si="25"/>
        <v>7.6923076923076927E-2</v>
      </c>
      <c r="U89" s="1">
        <f t="shared" si="26"/>
        <v>0.23076923076923078</v>
      </c>
      <c r="V89" s="1">
        <f t="shared" si="27"/>
        <v>7.6923076923076927E-2</v>
      </c>
      <c r="W89" s="1">
        <f t="shared" si="28"/>
        <v>0.30769230769230771</v>
      </c>
      <c r="X89" s="1">
        <f t="shared" si="29"/>
        <v>0.15384615384615385</v>
      </c>
      <c r="AA89" s="7"/>
      <c r="AB89" t="str">
        <f t="shared" si="30"/>
        <v>Less ethnic inequality</v>
      </c>
      <c r="AD89">
        <f t="shared" si="31"/>
        <v>9.5266272189349119E-2</v>
      </c>
      <c r="AE89">
        <f t="shared" si="32"/>
        <v>0.23012627218934914</v>
      </c>
      <c r="AF89">
        <f t="shared" si="33"/>
        <v>4.2126272189349126E-2</v>
      </c>
      <c r="AG89">
        <f t="shared" si="34"/>
        <v>0.11048781065088757</v>
      </c>
      <c r="AH89" s="1">
        <f t="shared" si="35"/>
        <v>0</v>
      </c>
      <c r="AI89" s="1">
        <f t="shared" si="36"/>
        <v>0.46153846153846156</v>
      </c>
    </row>
    <row r="90" spans="2:35" x14ac:dyDescent="0.35">
      <c r="B90" t="s">
        <v>152</v>
      </c>
      <c r="C90" t="s">
        <v>153</v>
      </c>
      <c r="D90">
        <v>1</v>
      </c>
      <c r="E90">
        <v>2</v>
      </c>
      <c r="F90">
        <v>1</v>
      </c>
      <c r="G90">
        <v>4</v>
      </c>
      <c r="H90">
        <v>4</v>
      </c>
      <c r="I90">
        <v>8</v>
      </c>
      <c r="J90">
        <v>4</v>
      </c>
      <c r="K90">
        <v>2</v>
      </c>
      <c r="L90">
        <v>3</v>
      </c>
      <c r="M90">
        <v>8</v>
      </c>
      <c r="N90">
        <f t="shared" si="19"/>
        <v>37</v>
      </c>
      <c r="O90" s="1">
        <f t="shared" si="20"/>
        <v>2.7027027027027029E-2</v>
      </c>
      <c r="P90" s="1">
        <f t="shared" si="21"/>
        <v>5.4054054054054057E-2</v>
      </c>
      <c r="Q90" s="1">
        <f t="shared" si="22"/>
        <v>2.7027027027027029E-2</v>
      </c>
      <c r="R90" s="1">
        <f t="shared" si="23"/>
        <v>0.10810810810810811</v>
      </c>
      <c r="S90" s="1">
        <f t="shared" si="24"/>
        <v>0.10810810810810811</v>
      </c>
      <c r="T90" s="1">
        <f t="shared" si="25"/>
        <v>0.21621621621621623</v>
      </c>
      <c r="U90" s="1">
        <f t="shared" si="26"/>
        <v>0.10810810810810811</v>
      </c>
      <c r="V90" s="1">
        <f t="shared" si="27"/>
        <v>5.4054054054054057E-2</v>
      </c>
      <c r="W90" s="1">
        <f t="shared" si="28"/>
        <v>8.1081081081081086E-2</v>
      </c>
      <c r="X90" s="1">
        <f t="shared" si="29"/>
        <v>0.21621621621621623</v>
      </c>
      <c r="AA90" s="7"/>
      <c r="AB90" t="str">
        <f t="shared" si="30"/>
        <v>Less ethnic inequality</v>
      </c>
      <c r="AD90">
        <f t="shared" si="31"/>
        <v>4.2439737034331633E-2</v>
      </c>
      <c r="AE90">
        <f t="shared" si="32"/>
        <v>0.13075919649379111</v>
      </c>
      <c r="AF90">
        <f t="shared" si="33"/>
        <v>3.5840277574872167E-2</v>
      </c>
      <c r="AG90">
        <f t="shared" si="34"/>
        <v>4.152406135865596E-2</v>
      </c>
      <c r="AH90" s="1">
        <f t="shared" si="35"/>
        <v>8.1081081081081086E-2</v>
      </c>
      <c r="AI90" s="1">
        <f t="shared" si="36"/>
        <v>0.29729729729729731</v>
      </c>
    </row>
    <row r="91" spans="2:35" x14ac:dyDescent="0.35">
      <c r="B91" t="s">
        <v>198</v>
      </c>
      <c r="C91" t="s">
        <v>199</v>
      </c>
      <c r="D91">
        <v>0</v>
      </c>
      <c r="E91">
        <v>0</v>
      </c>
      <c r="F91">
        <v>1</v>
      </c>
      <c r="G91">
        <v>0</v>
      </c>
      <c r="H91">
        <v>2</v>
      </c>
      <c r="I91">
        <v>0</v>
      </c>
      <c r="J91">
        <v>3</v>
      </c>
      <c r="K91">
        <v>2</v>
      </c>
      <c r="L91">
        <v>1</v>
      </c>
      <c r="M91">
        <v>3</v>
      </c>
      <c r="N91">
        <f t="shared" si="19"/>
        <v>12</v>
      </c>
      <c r="O91" s="1">
        <f t="shared" si="20"/>
        <v>0</v>
      </c>
      <c r="P91" s="1">
        <f t="shared" si="21"/>
        <v>0</v>
      </c>
      <c r="Q91" s="1">
        <f t="shared" si="22"/>
        <v>8.3333333333333329E-2</v>
      </c>
      <c r="R91" s="1">
        <f t="shared" si="23"/>
        <v>0</v>
      </c>
      <c r="S91" s="1">
        <f t="shared" si="24"/>
        <v>0.16666666666666666</v>
      </c>
      <c r="T91" s="1">
        <f t="shared" si="25"/>
        <v>0</v>
      </c>
      <c r="U91" s="1">
        <f t="shared" si="26"/>
        <v>0.25</v>
      </c>
      <c r="V91" s="1">
        <f t="shared" si="27"/>
        <v>0.16666666666666666</v>
      </c>
      <c r="W91" s="1">
        <f t="shared" si="28"/>
        <v>8.3333333333333329E-2</v>
      </c>
      <c r="X91" s="1">
        <f t="shared" si="29"/>
        <v>0.25</v>
      </c>
      <c r="AA91" s="7"/>
      <c r="AB91" t="str">
        <f t="shared" si="30"/>
        <v>Less ethnic inequality</v>
      </c>
      <c r="AD91">
        <f t="shared" si="31"/>
        <v>9.444444444444447E-2</v>
      </c>
      <c r="AE91">
        <f t="shared" si="32"/>
        <v>0.22047111111111115</v>
      </c>
      <c r="AF91">
        <f t="shared" si="33"/>
        <v>5.0137777777777767E-2</v>
      </c>
      <c r="AG91">
        <f t="shared" si="34"/>
        <v>0.10270444444444445</v>
      </c>
      <c r="AH91" s="1">
        <f t="shared" si="35"/>
        <v>0</v>
      </c>
      <c r="AI91" s="1">
        <f t="shared" si="36"/>
        <v>0.33333333333333331</v>
      </c>
    </row>
    <row r="92" spans="2:35" x14ac:dyDescent="0.35">
      <c r="B92" t="s">
        <v>122</v>
      </c>
      <c r="C92" t="s">
        <v>123</v>
      </c>
      <c r="D92">
        <v>0</v>
      </c>
      <c r="E92">
        <v>0</v>
      </c>
      <c r="F92">
        <v>0</v>
      </c>
      <c r="G92">
        <v>0</v>
      </c>
      <c r="H92">
        <v>0</v>
      </c>
      <c r="I92">
        <v>0</v>
      </c>
      <c r="J92">
        <v>2</v>
      </c>
      <c r="K92">
        <v>1</v>
      </c>
      <c r="L92">
        <v>1</v>
      </c>
      <c r="M92">
        <v>0</v>
      </c>
      <c r="N92">
        <f t="shared" si="19"/>
        <v>4</v>
      </c>
      <c r="O92" s="1">
        <f t="shared" si="20"/>
        <v>0</v>
      </c>
      <c r="P92" s="1">
        <f t="shared" si="21"/>
        <v>0</v>
      </c>
      <c r="Q92" s="1">
        <f t="shared" si="22"/>
        <v>0</v>
      </c>
      <c r="R92" s="1">
        <f t="shared" si="23"/>
        <v>0</v>
      </c>
      <c r="S92" s="1">
        <f t="shared" si="24"/>
        <v>0</v>
      </c>
      <c r="T92" s="1">
        <f t="shared" si="25"/>
        <v>0</v>
      </c>
      <c r="U92" s="1">
        <f t="shared" si="26"/>
        <v>0.5</v>
      </c>
      <c r="V92" s="1">
        <f t="shared" si="27"/>
        <v>0.25</v>
      </c>
      <c r="W92" s="1">
        <f t="shared" si="28"/>
        <v>0.25</v>
      </c>
      <c r="X92" s="1">
        <f t="shared" si="29"/>
        <v>0</v>
      </c>
      <c r="AA92" s="7"/>
      <c r="AB92" t="str">
        <f t="shared" si="30"/>
        <v>Less ethnic inequality</v>
      </c>
      <c r="AD92">
        <f t="shared" si="31"/>
        <v>0.27500000000000002</v>
      </c>
      <c r="AE92">
        <f t="shared" si="32"/>
        <v>0.41586000000000001</v>
      </c>
      <c r="AF92">
        <f t="shared" si="33"/>
        <v>0.21586000000000002</v>
      </c>
      <c r="AG92">
        <f t="shared" si="34"/>
        <v>0.27126</v>
      </c>
      <c r="AH92" s="1">
        <f t="shared" si="35"/>
        <v>0</v>
      </c>
      <c r="AI92" s="1">
        <f t="shared" si="36"/>
        <v>0.25</v>
      </c>
    </row>
    <row r="93" spans="2:35" x14ac:dyDescent="0.35">
      <c r="B93" t="s">
        <v>379</v>
      </c>
      <c r="C93" t="s">
        <v>380</v>
      </c>
      <c r="D93">
        <v>3</v>
      </c>
      <c r="E93">
        <v>0</v>
      </c>
      <c r="F93">
        <v>2</v>
      </c>
      <c r="G93">
        <v>4</v>
      </c>
      <c r="H93">
        <v>2</v>
      </c>
      <c r="I93">
        <v>8</v>
      </c>
      <c r="J93">
        <v>4</v>
      </c>
      <c r="K93">
        <v>10</v>
      </c>
      <c r="L93">
        <v>11</v>
      </c>
      <c r="M93">
        <v>8</v>
      </c>
      <c r="N93">
        <f t="shared" si="19"/>
        <v>52</v>
      </c>
      <c r="O93" s="1">
        <f t="shared" si="20"/>
        <v>5.7692307692307696E-2</v>
      </c>
      <c r="P93" s="1">
        <f t="shared" si="21"/>
        <v>0</v>
      </c>
      <c r="Q93" s="1">
        <f t="shared" si="22"/>
        <v>3.8461538461538464E-2</v>
      </c>
      <c r="R93" s="1">
        <f t="shared" si="23"/>
        <v>7.6923076923076927E-2</v>
      </c>
      <c r="S93" s="1">
        <f t="shared" si="24"/>
        <v>3.8461538461538464E-2</v>
      </c>
      <c r="T93" s="1">
        <f t="shared" si="25"/>
        <v>0.15384615384615385</v>
      </c>
      <c r="U93" s="1">
        <f t="shared" si="26"/>
        <v>7.6923076923076927E-2</v>
      </c>
      <c r="V93" s="1">
        <f t="shared" si="27"/>
        <v>0.19230769230769232</v>
      </c>
      <c r="W93" s="1">
        <f t="shared" si="28"/>
        <v>0.21153846153846154</v>
      </c>
      <c r="X93" s="1">
        <f t="shared" si="29"/>
        <v>0.15384615384615385</v>
      </c>
      <c r="AA93" s="7"/>
      <c r="AB93" t="str">
        <f t="shared" si="30"/>
        <v>Less ethnic inequality</v>
      </c>
      <c r="AD93">
        <f t="shared" si="31"/>
        <v>4.7189349112426046E-2</v>
      </c>
      <c r="AE93">
        <f t="shared" si="32"/>
        <v>0.16004934911242602</v>
      </c>
      <c r="AF93">
        <f t="shared" si="33"/>
        <v>1.6049349112426038E-2</v>
      </c>
      <c r="AG93">
        <f t="shared" si="34"/>
        <v>6.2949349112426042E-2</v>
      </c>
      <c r="AH93" s="1">
        <f t="shared" si="35"/>
        <v>5.7692307692307696E-2</v>
      </c>
      <c r="AI93" s="1">
        <f t="shared" si="36"/>
        <v>0.36538461538461536</v>
      </c>
    </row>
    <row r="94" spans="2:35" x14ac:dyDescent="0.35">
      <c r="B94" t="s">
        <v>526</v>
      </c>
      <c r="C94" t="s">
        <v>527</v>
      </c>
      <c r="D94">
        <v>14</v>
      </c>
      <c r="E94">
        <v>27</v>
      </c>
      <c r="F94">
        <v>30</v>
      </c>
      <c r="G94">
        <v>35</v>
      </c>
      <c r="H94">
        <v>23</v>
      </c>
      <c r="I94">
        <v>23</v>
      </c>
      <c r="J94">
        <v>14</v>
      </c>
      <c r="K94">
        <v>9</v>
      </c>
      <c r="L94">
        <v>6</v>
      </c>
      <c r="M94">
        <v>2</v>
      </c>
      <c r="N94">
        <f t="shared" si="19"/>
        <v>183</v>
      </c>
      <c r="O94" s="1">
        <f t="shared" si="20"/>
        <v>7.650273224043716E-2</v>
      </c>
      <c r="P94" s="1">
        <f t="shared" si="21"/>
        <v>0.14754098360655737</v>
      </c>
      <c r="Q94" s="1">
        <f t="shared" si="22"/>
        <v>0.16393442622950818</v>
      </c>
      <c r="R94" s="1">
        <f t="shared" si="23"/>
        <v>0.19125683060109289</v>
      </c>
      <c r="S94" s="1">
        <f t="shared" si="24"/>
        <v>0.12568306010928962</v>
      </c>
      <c r="T94" s="1">
        <f t="shared" si="25"/>
        <v>0.12568306010928962</v>
      </c>
      <c r="U94" s="1">
        <f t="shared" si="26"/>
        <v>7.650273224043716E-2</v>
      </c>
      <c r="V94" s="1">
        <f t="shared" si="27"/>
        <v>4.9180327868852458E-2</v>
      </c>
      <c r="W94" s="1">
        <f t="shared" si="28"/>
        <v>3.2786885245901641E-2</v>
      </c>
      <c r="X94" s="1">
        <f t="shared" si="29"/>
        <v>1.092896174863388E-2</v>
      </c>
      <c r="AA94" s="7"/>
      <c r="AB94" t="str">
        <f t="shared" si="30"/>
        <v>More ethnic inequality</v>
      </c>
      <c r="AD94">
        <f t="shared" si="31"/>
        <v>3.213293917405715E-2</v>
      </c>
      <c r="AE94">
        <f t="shared" si="32"/>
        <v>2.1550316223237481E-2</v>
      </c>
      <c r="AF94">
        <f t="shared" si="33"/>
        <v>0.12443556212487682</v>
      </c>
      <c r="AG94">
        <f t="shared" si="34"/>
        <v>2.3723540266953325E-2</v>
      </c>
      <c r="AH94" s="1">
        <f t="shared" si="35"/>
        <v>0.22404371584699453</v>
      </c>
      <c r="AI94" s="1">
        <f t="shared" si="36"/>
        <v>4.3715846994535519E-2</v>
      </c>
    </row>
    <row r="95" spans="2:35" x14ac:dyDescent="0.35">
      <c r="B95" t="s">
        <v>172</v>
      </c>
      <c r="C95" t="s">
        <v>173</v>
      </c>
      <c r="D95">
        <v>2</v>
      </c>
      <c r="E95">
        <v>5</v>
      </c>
      <c r="F95">
        <v>4</v>
      </c>
      <c r="G95">
        <v>5</v>
      </c>
      <c r="H95">
        <v>4</v>
      </c>
      <c r="I95">
        <v>7</v>
      </c>
      <c r="J95">
        <v>8</v>
      </c>
      <c r="K95">
        <v>6</v>
      </c>
      <c r="L95">
        <v>4</v>
      </c>
      <c r="M95">
        <v>8</v>
      </c>
      <c r="N95">
        <f t="shared" si="19"/>
        <v>53</v>
      </c>
      <c r="O95" s="1">
        <f t="shared" si="20"/>
        <v>3.7735849056603772E-2</v>
      </c>
      <c r="P95" s="1">
        <f t="shared" si="21"/>
        <v>9.4339622641509441E-2</v>
      </c>
      <c r="Q95" s="1">
        <f t="shared" si="22"/>
        <v>7.5471698113207544E-2</v>
      </c>
      <c r="R95" s="1">
        <f t="shared" si="23"/>
        <v>9.4339622641509441E-2</v>
      </c>
      <c r="S95" s="1">
        <f t="shared" si="24"/>
        <v>7.5471698113207544E-2</v>
      </c>
      <c r="T95" s="1">
        <f t="shared" si="25"/>
        <v>0.13207547169811321</v>
      </c>
      <c r="U95" s="1">
        <f t="shared" si="26"/>
        <v>0.15094339622641509</v>
      </c>
      <c r="V95" s="1">
        <f t="shared" si="27"/>
        <v>0.11320754716981132</v>
      </c>
      <c r="W95" s="1">
        <f t="shared" si="28"/>
        <v>7.5471698113207544E-2</v>
      </c>
      <c r="X95" s="1">
        <f t="shared" si="29"/>
        <v>0.15094339622641509</v>
      </c>
      <c r="AA95" s="7"/>
      <c r="AB95" t="str">
        <f t="shared" si="30"/>
        <v>Flat</v>
      </c>
      <c r="AD95">
        <f t="shared" si="31"/>
        <v>1.2139551441794233E-2</v>
      </c>
      <c r="AE95">
        <f t="shared" si="32"/>
        <v>8.1905211819152723E-2</v>
      </c>
      <c r="AF95">
        <f t="shared" si="33"/>
        <v>2.4093891064435744E-2</v>
      </c>
      <c r="AG95">
        <f t="shared" si="34"/>
        <v>1.6899551441794232E-2</v>
      </c>
      <c r="AH95" s="1">
        <f t="shared" si="35"/>
        <v>0.13207547169811321</v>
      </c>
      <c r="AI95" s="1">
        <f t="shared" si="36"/>
        <v>0.22641509433962265</v>
      </c>
    </row>
    <row r="96" spans="2:35" x14ac:dyDescent="0.35">
      <c r="B96" t="s">
        <v>381</v>
      </c>
      <c r="C96" t="s">
        <v>382</v>
      </c>
      <c r="D96">
        <v>0</v>
      </c>
      <c r="E96">
        <v>2</v>
      </c>
      <c r="F96">
        <v>2</v>
      </c>
      <c r="G96">
        <v>5</v>
      </c>
      <c r="H96">
        <v>0</v>
      </c>
      <c r="I96">
        <v>4</v>
      </c>
      <c r="J96">
        <v>5</v>
      </c>
      <c r="K96">
        <v>6</v>
      </c>
      <c r="L96">
        <v>5</v>
      </c>
      <c r="M96">
        <v>4</v>
      </c>
      <c r="N96">
        <f t="shared" si="19"/>
        <v>33</v>
      </c>
      <c r="O96" s="1">
        <f t="shared" si="20"/>
        <v>0</v>
      </c>
      <c r="P96" s="1">
        <f t="shared" si="21"/>
        <v>6.0606060606060608E-2</v>
      </c>
      <c r="Q96" s="1">
        <f t="shared" si="22"/>
        <v>6.0606060606060608E-2</v>
      </c>
      <c r="R96" s="1">
        <f t="shared" si="23"/>
        <v>0.15151515151515152</v>
      </c>
      <c r="S96" s="1">
        <f t="shared" si="24"/>
        <v>0</v>
      </c>
      <c r="T96" s="1">
        <f t="shared" si="25"/>
        <v>0.12121212121212122</v>
      </c>
      <c r="U96" s="1">
        <f t="shared" si="26"/>
        <v>0.15151515151515152</v>
      </c>
      <c r="V96" s="1">
        <f t="shared" si="27"/>
        <v>0.18181818181818182</v>
      </c>
      <c r="W96" s="1">
        <f t="shared" si="28"/>
        <v>0.15151515151515152</v>
      </c>
      <c r="X96" s="1">
        <f t="shared" si="29"/>
        <v>0.12121212121212122</v>
      </c>
      <c r="AA96" s="7"/>
      <c r="AB96" t="str">
        <f t="shared" si="30"/>
        <v>Less ethnic inequality</v>
      </c>
      <c r="AD96">
        <f t="shared" si="31"/>
        <v>3.8659320477502292E-2</v>
      </c>
      <c r="AE96">
        <f t="shared" si="32"/>
        <v>0.13418598714416899</v>
      </c>
      <c r="AF96">
        <f t="shared" si="33"/>
        <v>2.4852653810835627E-2</v>
      </c>
      <c r="AG96">
        <f t="shared" si="34"/>
        <v>4.4146593204775014E-2</v>
      </c>
      <c r="AH96" s="1">
        <f t="shared" si="35"/>
        <v>6.0606060606060608E-2</v>
      </c>
      <c r="AI96" s="1">
        <f t="shared" si="36"/>
        <v>0.27272727272727271</v>
      </c>
    </row>
    <row r="97" spans="2:35" x14ac:dyDescent="0.35">
      <c r="B97" t="s">
        <v>132</v>
      </c>
      <c r="C97" t="s">
        <v>133</v>
      </c>
      <c r="D97">
        <v>0</v>
      </c>
      <c r="E97">
        <v>0</v>
      </c>
      <c r="F97">
        <v>1</v>
      </c>
      <c r="G97">
        <v>1</v>
      </c>
      <c r="H97">
        <v>0</v>
      </c>
      <c r="I97">
        <v>0</v>
      </c>
      <c r="J97">
        <v>0</v>
      </c>
      <c r="K97">
        <v>0</v>
      </c>
      <c r="L97">
        <v>0</v>
      </c>
      <c r="M97">
        <v>1</v>
      </c>
      <c r="N97">
        <f t="shared" si="19"/>
        <v>3</v>
      </c>
      <c r="O97" s="1">
        <f t="shared" si="20"/>
        <v>0</v>
      </c>
      <c r="P97" s="1">
        <f t="shared" si="21"/>
        <v>0</v>
      </c>
      <c r="Q97" s="1">
        <f t="shared" si="22"/>
        <v>0.33333333333333331</v>
      </c>
      <c r="R97" s="1">
        <f t="shared" si="23"/>
        <v>0.33333333333333331</v>
      </c>
      <c r="S97" s="1">
        <f t="shared" si="24"/>
        <v>0</v>
      </c>
      <c r="T97" s="1">
        <f t="shared" si="25"/>
        <v>0</v>
      </c>
      <c r="U97" s="1">
        <f t="shared" si="26"/>
        <v>0</v>
      </c>
      <c r="V97" s="1">
        <f t="shared" si="27"/>
        <v>0</v>
      </c>
      <c r="W97" s="1">
        <f t="shared" si="28"/>
        <v>0</v>
      </c>
      <c r="X97" s="1">
        <f t="shared" si="29"/>
        <v>0.33333333333333331</v>
      </c>
      <c r="AA97" s="7"/>
      <c r="AB97" t="str">
        <f t="shared" si="30"/>
        <v>Flat</v>
      </c>
      <c r="AD97">
        <f t="shared" si="31"/>
        <v>0.23333333333333336</v>
      </c>
      <c r="AE97">
        <f t="shared" si="32"/>
        <v>0.28152666666666665</v>
      </c>
      <c r="AF97">
        <f t="shared" si="33"/>
        <v>0.26685999999999999</v>
      </c>
      <c r="AG97">
        <f t="shared" si="34"/>
        <v>0.25342666666666658</v>
      </c>
      <c r="AH97" s="1">
        <f t="shared" si="35"/>
        <v>0</v>
      </c>
      <c r="AI97" s="1">
        <f t="shared" si="36"/>
        <v>0.33333333333333331</v>
      </c>
    </row>
    <row r="98" spans="2:35" x14ac:dyDescent="0.35">
      <c r="B98" t="s">
        <v>140</v>
      </c>
      <c r="C98" t="s">
        <v>141</v>
      </c>
      <c r="D98">
        <v>2</v>
      </c>
      <c r="E98">
        <v>1</v>
      </c>
      <c r="F98">
        <v>1</v>
      </c>
      <c r="G98">
        <v>3</v>
      </c>
      <c r="H98">
        <v>5</v>
      </c>
      <c r="I98">
        <v>6</v>
      </c>
      <c r="J98">
        <v>2</v>
      </c>
      <c r="K98">
        <v>2</v>
      </c>
      <c r="L98">
        <v>3</v>
      </c>
      <c r="M98">
        <v>5</v>
      </c>
      <c r="N98">
        <f t="shared" si="19"/>
        <v>30</v>
      </c>
      <c r="O98" s="1">
        <f t="shared" si="20"/>
        <v>6.6666666666666666E-2</v>
      </c>
      <c r="P98" s="1">
        <f t="shared" si="21"/>
        <v>3.3333333333333333E-2</v>
      </c>
      <c r="Q98" s="1">
        <f t="shared" si="22"/>
        <v>3.3333333333333333E-2</v>
      </c>
      <c r="R98" s="1">
        <f t="shared" si="23"/>
        <v>0.1</v>
      </c>
      <c r="S98" s="1">
        <f t="shared" si="24"/>
        <v>0.16666666666666666</v>
      </c>
      <c r="T98" s="1">
        <f t="shared" si="25"/>
        <v>0.2</v>
      </c>
      <c r="U98" s="1">
        <f t="shared" si="26"/>
        <v>6.6666666666666666E-2</v>
      </c>
      <c r="V98" s="1">
        <f t="shared" si="27"/>
        <v>6.6666666666666666E-2</v>
      </c>
      <c r="W98" s="1">
        <f t="shared" si="28"/>
        <v>0.1</v>
      </c>
      <c r="X98" s="1">
        <f t="shared" si="29"/>
        <v>0.16666666666666666</v>
      </c>
      <c r="AA98" s="7"/>
      <c r="AB98" t="str">
        <f t="shared" si="30"/>
        <v>n-shape</v>
      </c>
      <c r="AD98">
        <f t="shared" si="31"/>
        <v>3.1111111111111114E-2</v>
      </c>
      <c r="AE98">
        <f t="shared" si="32"/>
        <v>0.1046377777777778</v>
      </c>
      <c r="AF98">
        <f t="shared" si="33"/>
        <v>3.9304444444444447E-2</v>
      </c>
      <c r="AG98">
        <f t="shared" si="34"/>
        <v>2.8471111111111114E-2</v>
      </c>
      <c r="AH98" s="1">
        <f t="shared" si="35"/>
        <v>0.1</v>
      </c>
      <c r="AI98" s="1">
        <f t="shared" si="36"/>
        <v>0.26666666666666666</v>
      </c>
    </row>
    <row r="99" spans="2:35" x14ac:dyDescent="0.35">
      <c r="B99" t="s">
        <v>200</v>
      </c>
      <c r="C99" t="s">
        <v>201</v>
      </c>
      <c r="D99">
        <v>0</v>
      </c>
      <c r="E99">
        <v>0</v>
      </c>
      <c r="F99">
        <v>0</v>
      </c>
      <c r="G99">
        <v>0</v>
      </c>
      <c r="H99">
        <v>0</v>
      </c>
      <c r="I99">
        <v>0</v>
      </c>
      <c r="J99">
        <v>0</v>
      </c>
      <c r="K99">
        <v>1</v>
      </c>
      <c r="L99">
        <v>0</v>
      </c>
      <c r="M99">
        <v>0</v>
      </c>
      <c r="N99">
        <f t="shared" si="19"/>
        <v>1</v>
      </c>
      <c r="O99" s="1">
        <f t="shared" si="20"/>
        <v>0</v>
      </c>
      <c r="P99" s="1">
        <f t="shared" si="21"/>
        <v>0</v>
      </c>
      <c r="Q99" s="1">
        <f t="shared" si="22"/>
        <v>0</v>
      </c>
      <c r="R99" s="1">
        <f t="shared" si="23"/>
        <v>0</v>
      </c>
      <c r="S99" s="1">
        <f t="shared" si="24"/>
        <v>0</v>
      </c>
      <c r="T99" s="1">
        <f t="shared" si="25"/>
        <v>0</v>
      </c>
      <c r="U99" s="1">
        <f t="shared" si="26"/>
        <v>0</v>
      </c>
      <c r="V99" s="1">
        <f t="shared" si="27"/>
        <v>1</v>
      </c>
      <c r="W99" s="1">
        <f t="shared" si="28"/>
        <v>0</v>
      </c>
      <c r="X99" s="1">
        <f t="shared" si="29"/>
        <v>0</v>
      </c>
      <c r="AA99" s="7"/>
      <c r="AB99" t="str">
        <f t="shared" si="30"/>
        <v>Less ethnic inequality</v>
      </c>
      <c r="AD99">
        <f t="shared" si="31"/>
        <v>0.90000000000000013</v>
      </c>
      <c r="AE99">
        <f t="shared" si="32"/>
        <v>1.0528599999999999</v>
      </c>
      <c r="AF99">
        <f t="shared" si="33"/>
        <v>0.82886000000000004</v>
      </c>
      <c r="AG99">
        <f t="shared" si="34"/>
        <v>0.91076000000000001</v>
      </c>
      <c r="AH99" s="1">
        <f t="shared" si="35"/>
        <v>0</v>
      </c>
      <c r="AI99" s="1">
        <f t="shared" si="36"/>
        <v>0</v>
      </c>
    </row>
    <row r="100" spans="2:35" x14ac:dyDescent="0.35">
      <c r="B100" t="s">
        <v>114</v>
      </c>
      <c r="C100" t="s">
        <v>115</v>
      </c>
      <c r="D100">
        <v>0</v>
      </c>
      <c r="E100">
        <v>0</v>
      </c>
      <c r="F100">
        <v>0</v>
      </c>
      <c r="G100">
        <v>0</v>
      </c>
      <c r="H100">
        <v>2</v>
      </c>
      <c r="I100">
        <v>2</v>
      </c>
      <c r="J100">
        <v>4</v>
      </c>
      <c r="K100">
        <v>3</v>
      </c>
      <c r="L100">
        <v>3</v>
      </c>
      <c r="M100">
        <v>12</v>
      </c>
      <c r="N100">
        <f t="shared" si="19"/>
        <v>26</v>
      </c>
      <c r="O100" s="1">
        <f t="shared" si="20"/>
        <v>0</v>
      </c>
      <c r="P100" s="1">
        <f t="shared" si="21"/>
        <v>0</v>
      </c>
      <c r="Q100" s="1">
        <f t="shared" si="22"/>
        <v>0</v>
      </c>
      <c r="R100" s="1">
        <f t="shared" si="23"/>
        <v>0</v>
      </c>
      <c r="S100" s="1">
        <f t="shared" si="24"/>
        <v>7.6923076923076927E-2</v>
      </c>
      <c r="T100" s="1">
        <f t="shared" si="25"/>
        <v>7.6923076923076927E-2</v>
      </c>
      <c r="U100" s="1">
        <f t="shared" si="26"/>
        <v>0.15384615384615385</v>
      </c>
      <c r="V100" s="1">
        <f t="shared" si="27"/>
        <v>0.11538461538461539</v>
      </c>
      <c r="W100" s="1">
        <f t="shared" si="28"/>
        <v>0.11538461538461539</v>
      </c>
      <c r="X100" s="1">
        <f t="shared" si="29"/>
        <v>0.46153846153846156</v>
      </c>
      <c r="AA100" s="7"/>
      <c r="AB100" t="str">
        <f t="shared" si="30"/>
        <v>Less ethnic inequality</v>
      </c>
      <c r="AD100">
        <f t="shared" si="31"/>
        <v>0.17514792899408288</v>
      </c>
      <c r="AE100">
        <f t="shared" si="32"/>
        <v>0.34939254437869827</v>
      </c>
      <c r="AF100">
        <f t="shared" si="33"/>
        <v>8.2623313609467453E-2</v>
      </c>
      <c r="AG100">
        <f t="shared" si="34"/>
        <v>0.21013869822485209</v>
      </c>
      <c r="AH100" s="1">
        <f t="shared" si="35"/>
        <v>0</v>
      </c>
      <c r="AI100" s="1">
        <f t="shared" si="36"/>
        <v>0.57692307692307687</v>
      </c>
    </row>
    <row r="101" spans="2:35" x14ac:dyDescent="0.35">
      <c r="B101" t="s">
        <v>613</v>
      </c>
      <c r="C101" t="s">
        <v>614</v>
      </c>
      <c r="D101">
        <v>0</v>
      </c>
      <c r="E101">
        <v>1</v>
      </c>
      <c r="F101">
        <v>1</v>
      </c>
      <c r="G101">
        <v>0</v>
      </c>
      <c r="H101">
        <v>0</v>
      </c>
      <c r="I101">
        <v>1</v>
      </c>
      <c r="J101">
        <v>7</v>
      </c>
      <c r="K101">
        <v>3</v>
      </c>
      <c r="L101">
        <v>2</v>
      </c>
      <c r="M101">
        <v>5</v>
      </c>
      <c r="N101">
        <f t="shared" si="19"/>
        <v>20</v>
      </c>
      <c r="O101" s="1">
        <f t="shared" si="20"/>
        <v>0</v>
      </c>
      <c r="P101" s="1">
        <f t="shared" si="21"/>
        <v>0.05</v>
      </c>
      <c r="Q101" s="1">
        <f t="shared" si="22"/>
        <v>0.05</v>
      </c>
      <c r="R101" s="1">
        <f t="shared" si="23"/>
        <v>0</v>
      </c>
      <c r="S101" s="1">
        <f t="shared" si="24"/>
        <v>0</v>
      </c>
      <c r="T101" s="1">
        <f t="shared" si="25"/>
        <v>0.05</v>
      </c>
      <c r="U101" s="1">
        <f t="shared" si="26"/>
        <v>0.35</v>
      </c>
      <c r="V101" s="1">
        <f t="shared" si="27"/>
        <v>0.15</v>
      </c>
      <c r="W101" s="1">
        <f t="shared" si="28"/>
        <v>0.1</v>
      </c>
      <c r="X101" s="1">
        <f t="shared" si="29"/>
        <v>0.25</v>
      </c>
      <c r="AA101" s="7"/>
      <c r="AB101" t="str">
        <f t="shared" si="30"/>
        <v>Less ethnic inequality</v>
      </c>
      <c r="AD101">
        <f t="shared" si="31"/>
        <v>0.125</v>
      </c>
      <c r="AE101">
        <f t="shared" si="32"/>
        <v>0.25905999999999996</v>
      </c>
      <c r="AF101">
        <f t="shared" si="33"/>
        <v>7.2659999999999975E-2</v>
      </c>
      <c r="AG101">
        <f t="shared" si="34"/>
        <v>0.14135999999999999</v>
      </c>
      <c r="AH101" s="1">
        <f t="shared" si="35"/>
        <v>0.05</v>
      </c>
      <c r="AI101" s="1">
        <f t="shared" si="36"/>
        <v>0.35</v>
      </c>
    </row>
    <row r="102" spans="2:35" x14ac:dyDescent="0.35">
      <c r="B102" t="s">
        <v>246</v>
      </c>
      <c r="C102" t="s">
        <v>584</v>
      </c>
      <c r="D102">
        <v>0</v>
      </c>
      <c r="E102">
        <v>0</v>
      </c>
      <c r="F102">
        <v>2</v>
      </c>
      <c r="G102">
        <v>3</v>
      </c>
      <c r="H102">
        <v>2</v>
      </c>
      <c r="I102">
        <v>6</v>
      </c>
      <c r="J102">
        <v>2</v>
      </c>
      <c r="K102">
        <v>2</v>
      </c>
      <c r="L102">
        <v>4</v>
      </c>
      <c r="M102">
        <v>2</v>
      </c>
      <c r="N102">
        <f t="shared" si="19"/>
        <v>23</v>
      </c>
      <c r="O102" s="1">
        <f t="shared" si="20"/>
        <v>0</v>
      </c>
      <c r="P102" s="1">
        <f t="shared" si="21"/>
        <v>0</v>
      </c>
      <c r="Q102" s="1">
        <f t="shared" si="22"/>
        <v>8.6956521739130432E-2</v>
      </c>
      <c r="R102" s="1">
        <f t="shared" si="23"/>
        <v>0.13043478260869565</v>
      </c>
      <c r="S102" s="1">
        <f t="shared" si="24"/>
        <v>8.6956521739130432E-2</v>
      </c>
      <c r="T102" s="1">
        <f t="shared" si="25"/>
        <v>0.2608695652173913</v>
      </c>
      <c r="U102" s="1">
        <f t="shared" si="26"/>
        <v>8.6956521739130432E-2</v>
      </c>
      <c r="V102" s="1">
        <f t="shared" si="27"/>
        <v>8.6956521739130432E-2</v>
      </c>
      <c r="W102" s="1">
        <f t="shared" si="28"/>
        <v>0.17391304347826086</v>
      </c>
      <c r="X102" s="1">
        <f t="shared" si="29"/>
        <v>8.6956521739130432E-2</v>
      </c>
      <c r="AA102" s="7"/>
      <c r="AB102" t="str">
        <f t="shared" si="30"/>
        <v>n-shape</v>
      </c>
      <c r="AD102">
        <f t="shared" si="31"/>
        <v>5.3119092627599243E-2</v>
      </c>
      <c r="AE102">
        <f t="shared" si="32"/>
        <v>0.13945735349716445</v>
      </c>
      <c r="AF102">
        <f t="shared" si="33"/>
        <v>4.8500831758034026E-2</v>
      </c>
      <c r="AG102">
        <f t="shared" si="34"/>
        <v>3.8922570888468816E-2</v>
      </c>
      <c r="AH102" s="1">
        <f t="shared" si="35"/>
        <v>0</v>
      </c>
      <c r="AI102" s="1">
        <f t="shared" si="36"/>
        <v>0.2608695652173913</v>
      </c>
    </row>
    <row r="103" spans="2:35" x14ac:dyDescent="0.35">
      <c r="B103" t="s">
        <v>186</v>
      </c>
      <c r="C103" t="s">
        <v>187</v>
      </c>
      <c r="D103">
        <v>0</v>
      </c>
      <c r="E103">
        <v>0</v>
      </c>
      <c r="F103">
        <v>0</v>
      </c>
      <c r="G103">
        <v>0</v>
      </c>
      <c r="H103">
        <v>0</v>
      </c>
      <c r="I103">
        <v>0</v>
      </c>
      <c r="J103">
        <v>1</v>
      </c>
      <c r="K103">
        <v>1</v>
      </c>
      <c r="L103">
        <v>0</v>
      </c>
      <c r="M103">
        <v>0</v>
      </c>
      <c r="N103">
        <f t="shared" si="19"/>
        <v>2</v>
      </c>
      <c r="O103" s="1">
        <f t="shared" si="20"/>
        <v>0</v>
      </c>
      <c r="P103" s="1">
        <f t="shared" si="21"/>
        <v>0</v>
      </c>
      <c r="Q103" s="1">
        <f t="shared" si="22"/>
        <v>0</v>
      </c>
      <c r="R103" s="1">
        <f t="shared" si="23"/>
        <v>0</v>
      </c>
      <c r="S103" s="1">
        <f t="shared" si="24"/>
        <v>0</v>
      </c>
      <c r="T103" s="1">
        <f t="shared" si="25"/>
        <v>0</v>
      </c>
      <c r="U103" s="1">
        <f t="shared" si="26"/>
        <v>0.5</v>
      </c>
      <c r="V103" s="1">
        <f t="shared" si="27"/>
        <v>0.5</v>
      </c>
      <c r="W103" s="1">
        <f t="shared" si="28"/>
        <v>0</v>
      </c>
      <c r="X103" s="1">
        <f t="shared" si="29"/>
        <v>0</v>
      </c>
      <c r="AA103" s="7"/>
      <c r="AB103" t="str">
        <f t="shared" si="30"/>
        <v>Less ethnic inequality</v>
      </c>
      <c r="AD103">
        <f t="shared" si="31"/>
        <v>0.40000000000000008</v>
      </c>
      <c r="AE103">
        <f t="shared" si="32"/>
        <v>0.52986000000000011</v>
      </c>
      <c r="AF103">
        <f t="shared" si="33"/>
        <v>0.35185999999999995</v>
      </c>
      <c r="AG103">
        <f t="shared" si="34"/>
        <v>0.38176000000000004</v>
      </c>
      <c r="AH103" s="1">
        <f t="shared" si="35"/>
        <v>0</v>
      </c>
      <c r="AI103" s="1">
        <f t="shared" si="36"/>
        <v>0</v>
      </c>
    </row>
    <row r="104" spans="2:35" x14ac:dyDescent="0.35">
      <c r="B104" t="s">
        <v>259</v>
      </c>
      <c r="C104" t="s">
        <v>260</v>
      </c>
      <c r="D104">
        <v>0</v>
      </c>
      <c r="E104">
        <v>0</v>
      </c>
      <c r="F104">
        <v>0</v>
      </c>
      <c r="G104">
        <v>0</v>
      </c>
      <c r="H104">
        <v>0</v>
      </c>
      <c r="I104">
        <v>0</v>
      </c>
      <c r="J104">
        <v>0</v>
      </c>
      <c r="K104">
        <v>3</v>
      </c>
      <c r="L104">
        <v>0</v>
      </c>
      <c r="M104">
        <v>0</v>
      </c>
      <c r="N104">
        <f t="shared" si="19"/>
        <v>3</v>
      </c>
      <c r="O104" s="1">
        <f t="shared" si="20"/>
        <v>0</v>
      </c>
      <c r="P104" s="1">
        <f t="shared" si="21"/>
        <v>0</v>
      </c>
      <c r="Q104" s="1">
        <f t="shared" si="22"/>
        <v>0</v>
      </c>
      <c r="R104" s="1">
        <f t="shared" si="23"/>
        <v>0</v>
      </c>
      <c r="S104" s="1">
        <f t="shared" si="24"/>
        <v>0</v>
      </c>
      <c r="T104" s="1">
        <f t="shared" si="25"/>
        <v>0</v>
      </c>
      <c r="U104" s="1">
        <f t="shared" si="26"/>
        <v>0</v>
      </c>
      <c r="V104" s="1">
        <f t="shared" si="27"/>
        <v>1</v>
      </c>
      <c r="W104" s="1">
        <f t="shared" si="28"/>
        <v>0</v>
      </c>
      <c r="X104" s="1">
        <f t="shared" si="29"/>
        <v>0</v>
      </c>
      <c r="AA104" s="7"/>
      <c r="AB104" t="str">
        <f t="shared" si="30"/>
        <v>Less ethnic inequality</v>
      </c>
      <c r="AD104">
        <f t="shared" si="31"/>
        <v>0.90000000000000013</v>
      </c>
      <c r="AE104">
        <f t="shared" si="32"/>
        <v>1.0528599999999999</v>
      </c>
      <c r="AF104">
        <f t="shared" si="33"/>
        <v>0.82886000000000004</v>
      </c>
      <c r="AG104">
        <f t="shared" si="34"/>
        <v>0.91076000000000001</v>
      </c>
      <c r="AH104" s="1">
        <f t="shared" si="35"/>
        <v>0</v>
      </c>
      <c r="AI104" s="1">
        <f t="shared" si="36"/>
        <v>0</v>
      </c>
    </row>
    <row r="105" spans="2:35" x14ac:dyDescent="0.35">
      <c r="B105" t="s">
        <v>585</v>
      </c>
      <c r="C105" t="s">
        <v>475</v>
      </c>
      <c r="D105">
        <v>1</v>
      </c>
      <c r="E105">
        <v>3</v>
      </c>
      <c r="F105">
        <v>0</v>
      </c>
      <c r="G105">
        <v>1</v>
      </c>
      <c r="H105">
        <v>3</v>
      </c>
      <c r="I105">
        <v>1</v>
      </c>
      <c r="J105">
        <v>1</v>
      </c>
      <c r="K105">
        <v>1</v>
      </c>
      <c r="L105">
        <v>1</v>
      </c>
      <c r="M105">
        <v>2</v>
      </c>
      <c r="N105">
        <f t="shared" si="19"/>
        <v>14</v>
      </c>
      <c r="O105" s="1">
        <f t="shared" si="20"/>
        <v>7.1428571428571425E-2</v>
      </c>
      <c r="P105" s="1">
        <f t="shared" si="21"/>
        <v>0.21428571428571427</v>
      </c>
      <c r="Q105" s="1">
        <f t="shared" si="22"/>
        <v>0</v>
      </c>
      <c r="R105" s="1">
        <f t="shared" si="23"/>
        <v>7.1428571428571425E-2</v>
      </c>
      <c r="S105" s="1">
        <f t="shared" si="24"/>
        <v>0.21428571428571427</v>
      </c>
      <c r="T105" s="1">
        <f t="shared" si="25"/>
        <v>7.1428571428571425E-2</v>
      </c>
      <c r="U105" s="1">
        <f t="shared" si="26"/>
        <v>7.1428571428571425E-2</v>
      </c>
      <c r="V105" s="1">
        <f t="shared" si="27"/>
        <v>7.1428571428571425E-2</v>
      </c>
      <c r="W105" s="1">
        <f t="shared" si="28"/>
        <v>7.1428571428571425E-2</v>
      </c>
      <c r="X105" s="1">
        <f t="shared" si="29"/>
        <v>0.14285714285714285</v>
      </c>
      <c r="AA105" s="7"/>
      <c r="AB105" t="str">
        <f t="shared" si="30"/>
        <v>Flat</v>
      </c>
      <c r="AD105">
        <f t="shared" si="31"/>
        <v>4.2857142857142864E-2</v>
      </c>
      <c r="AE105">
        <f t="shared" si="32"/>
        <v>8.0574285714285709E-2</v>
      </c>
      <c r="AF105">
        <f t="shared" si="33"/>
        <v>8.6859999999999993E-2</v>
      </c>
      <c r="AG105">
        <f t="shared" si="34"/>
        <v>5.5759999999999997E-2</v>
      </c>
      <c r="AH105" s="1">
        <f t="shared" si="35"/>
        <v>0.2857142857142857</v>
      </c>
      <c r="AI105" s="1">
        <f t="shared" si="36"/>
        <v>0.21428571428571427</v>
      </c>
    </row>
    <row r="106" spans="2:35" x14ac:dyDescent="0.35">
      <c r="B106" t="s">
        <v>335</v>
      </c>
      <c r="C106" t="s">
        <v>336</v>
      </c>
      <c r="D106">
        <v>0</v>
      </c>
      <c r="E106">
        <v>0</v>
      </c>
      <c r="F106">
        <v>1</v>
      </c>
      <c r="G106">
        <v>2</v>
      </c>
      <c r="H106">
        <v>0</v>
      </c>
      <c r="I106">
        <v>1</v>
      </c>
      <c r="J106">
        <v>2</v>
      </c>
      <c r="K106">
        <v>1</v>
      </c>
      <c r="L106">
        <v>2</v>
      </c>
      <c r="M106">
        <v>2</v>
      </c>
      <c r="N106">
        <f t="shared" si="19"/>
        <v>11</v>
      </c>
      <c r="O106" s="1">
        <f t="shared" si="20"/>
        <v>0</v>
      </c>
      <c r="P106" s="1">
        <f t="shared" si="21"/>
        <v>0</v>
      </c>
      <c r="Q106" s="1">
        <f t="shared" si="22"/>
        <v>9.0909090909090912E-2</v>
      </c>
      <c r="R106" s="1">
        <f t="shared" si="23"/>
        <v>0.18181818181818182</v>
      </c>
      <c r="S106" s="1">
        <f t="shared" si="24"/>
        <v>0</v>
      </c>
      <c r="T106" s="1">
        <f t="shared" si="25"/>
        <v>9.0909090909090912E-2</v>
      </c>
      <c r="U106" s="1">
        <f t="shared" si="26"/>
        <v>0.18181818181818182</v>
      </c>
      <c r="V106" s="1">
        <f t="shared" si="27"/>
        <v>9.0909090909090912E-2</v>
      </c>
      <c r="W106" s="1">
        <f t="shared" si="28"/>
        <v>0.18181818181818182</v>
      </c>
      <c r="X106" s="1">
        <f t="shared" si="29"/>
        <v>0.18181818181818182</v>
      </c>
      <c r="AA106" s="7"/>
      <c r="AB106" t="str">
        <f t="shared" si="30"/>
        <v>Less ethnic inequality</v>
      </c>
      <c r="AD106">
        <f t="shared" si="31"/>
        <v>5.7024793388429758E-2</v>
      </c>
      <c r="AE106">
        <f t="shared" si="32"/>
        <v>0.16461206611570248</v>
      </c>
      <c r="AF106">
        <f t="shared" si="33"/>
        <v>3.1157520661157023E-2</v>
      </c>
      <c r="AG106">
        <f t="shared" si="34"/>
        <v>6.5057520661157026E-2</v>
      </c>
      <c r="AH106" s="1">
        <f t="shared" si="35"/>
        <v>0</v>
      </c>
      <c r="AI106" s="1">
        <f t="shared" si="36"/>
        <v>0.36363636363636365</v>
      </c>
    </row>
    <row r="107" spans="2:35" x14ac:dyDescent="0.35">
      <c r="B107" t="s">
        <v>188</v>
      </c>
      <c r="C107" t="s">
        <v>189</v>
      </c>
      <c r="D107">
        <v>3</v>
      </c>
      <c r="E107">
        <v>1</v>
      </c>
      <c r="F107">
        <v>1</v>
      </c>
      <c r="G107">
        <v>3</v>
      </c>
      <c r="H107">
        <v>5</v>
      </c>
      <c r="I107">
        <v>3</v>
      </c>
      <c r="J107">
        <v>3</v>
      </c>
      <c r="K107">
        <v>3</v>
      </c>
      <c r="L107">
        <v>2</v>
      </c>
      <c r="M107">
        <v>5</v>
      </c>
      <c r="N107">
        <f t="shared" si="19"/>
        <v>29</v>
      </c>
      <c r="O107" s="1">
        <f t="shared" si="20"/>
        <v>0.10344827586206896</v>
      </c>
      <c r="P107" s="1">
        <f t="shared" si="21"/>
        <v>3.4482758620689655E-2</v>
      </c>
      <c r="Q107" s="1">
        <f t="shared" si="22"/>
        <v>3.4482758620689655E-2</v>
      </c>
      <c r="R107" s="1">
        <f t="shared" si="23"/>
        <v>0.10344827586206896</v>
      </c>
      <c r="S107" s="1">
        <f t="shared" si="24"/>
        <v>0.17241379310344829</v>
      </c>
      <c r="T107" s="1">
        <f t="shared" si="25"/>
        <v>0.10344827586206896</v>
      </c>
      <c r="U107" s="1">
        <f t="shared" si="26"/>
        <v>0.10344827586206896</v>
      </c>
      <c r="V107" s="1">
        <f t="shared" si="27"/>
        <v>0.10344827586206896</v>
      </c>
      <c r="W107" s="1">
        <f t="shared" si="28"/>
        <v>6.8965517241379309E-2</v>
      </c>
      <c r="X107" s="1">
        <f t="shared" si="29"/>
        <v>0.17241379310344829</v>
      </c>
      <c r="AA107" s="7"/>
      <c r="AB107" t="str">
        <f t="shared" si="30"/>
        <v>Flat</v>
      </c>
      <c r="AD107">
        <f t="shared" si="31"/>
        <v>2.0095124851367427E-2</v>
      </c>
      <c r="AE107">
        <f t="shared" si="32"/>
        <v>8.6334435196195006E-2</v>
      </c>
      <c r="AF107">
        <f t="shared" si="33"/>
        <v>3.5575814506539835E-2</v>
      </c>
      <c r="AG107">
        <f t="shared" si="34"/>
        <v>2.4855124851367427E-2</v>
      </c>
      <c r="AH107" s="1">
        <f t="shared" si="35"/>
        <v>0.13793103448275862</v>
      </c>
      <c r="AI107" s="1">
        <f t="shared" si="36"/>
        <v>0.2413793103448276</v>
      </c>
    </row>
    <row r="108" spans="2:35" x14ac:dyDescent="0.35">
      <c r="B108" t="s">
        <v>202</v>
      </c>
      <c r="C108" t="s">
        <v>203</v>
      </c>
      <c r="D108">
        <v>0</v>
      </c>
      <c r="E108">
        <v>0</v>
      </c>
      <c r="F108">
        <v>0</v>
      </c>
      <c r="G108">
        <v>0</v>
      </c>
      <c r="H108">
        <v>0</v>
      </c>
      <c r="I108">
        <v>0</v>
      </c>
      <c r="J108">
        <v>1</v>
      </c>
      <c r="K108">
        <v>0</v>
      </c>
      <c r="L108">
        <v>0</v>
      </c>
      <c r="M108">
        <v>0</v>
      </c>
      <c r="N108">
        <f t="shared" si="19"/>
        <v>1</v>
      </c>
      <c r="O108" s="1">
        <f t="shared" si="20"/>
        <v>0</v>
      </c>
      <c r="P108" s="1">
        <f t="shared" si="21"/>
        <v>0</v>
      </c>
      <c r="Q108" s="1">
        <f t="shared" si="22"/>
        <v>0</v>
      </c>
      <c r="R108" s="1">
        <f t="shared" si="23"/>
        <v>0</v>
      </c>
      <c r="S108" s="1">
        <f t="shared" si="24"/>
        <v>0</v>
      </c>
      <c r="T108" s="1">
        <f t="shared" si="25"/>
        <v>0</v>
      </c>
      <c r="U108" s="1">
        <f t="shared" si="26"/>
        <v>1</v>
      </c>
      <c r="V108" s="1">
        <f t="shared" si="27"/>
        <v>0</v>
      </c>
      <c r="W108" s="1">
        <f t="shared" si="28"/>
        <v>0</v>
      </c>
      <c r="X108" s="1">
        <f t="shared" si="29"/>
        <v>0</v>
      </c>
      <c r="AA108" s="7"/>
      <c r="AB108" t="str">
        <f t="shared" si="30"/>
        <v>n-shape</v>
      </c>
      <c r="AD108">
        <f t="shared" si="31"/>
        <v>0.90000000000000013</v>
      </c>
      <c r="AE108">
        <f t="shared" si="32"/>
        <v>1.0068599999999999</v>
      </c>
      <c r="AF108">
        <f t="shared" si="33"/>
        <v>0.87486000000000008</v>
      </c>
      <c r="AG108">
        <f t="shared" si="34"/>
        <v>0.85275999999999996</v>
      </c>
      <c r="AH108" s="1">
        <f t="shared" si="35"/>
        <v>0</v>
      </c>
      <c r="AI108" s="1">
        <f t="shared" si="36"/>
        <v>0</v>
      </c>
    </row>
    <row r="109" spans="2:35" x14ac:dyDescent="0.35">
      <c r="B109" t="s">
        <v>240</v>
      </c>
      <c r="C109" t="s">
        <v>241</v>
      </c>
      <c r="D109">
        <v>2</v>
      </c>
      <c r="E109">
        <v>4</v>
      </c>
      <c r="F109">
        <v>4</v>
      </c>
      <c r="G109">
        <v>7</v>
      </c>
      <c r="H109">
        <v>4</v>
      </c>
      <c r="I109">
        <v>1</v>
      </c>
      <c r="J109">
        <v>4</v>
      </c>
      <c r="K109">
        <v>7</v>
      </c>
      <c r="L109">
        <v>6</v>
      </c>
      <c r="M109">
        <v>3</v>
      </c>
      <c r="N109">
        <f t="shared" si="19"/>
        <v>42</v>
      </c>
      <c r="O109" s="1">
        <f t="shared" si="20"/>
        <v>4.7619047619047616E-2</v>
      </c>
      <c r="P109" s="1">
        <f t="shared" si="21"/>
        <v>9.5238095238095233E-2</v>
      </c>
      <c r="Q109" s="1">
        <f t="shared" si="22"/>
        <v>9.5238095238095233E-2</v>
      </c>
      <c r="R109" s="1">
        <f t="shared" si="23"/>
        <v>0.16666666666666666</v>
      </c>
      <c r="S109" s="1">
        <f t="shared" si="24"/>
        <v>9.5238095238095233E-2</v>
      </c>
      <c r="T109" s="1">
        <f t="shared" si="25"/>
        <v>2.3809523809523808E-2</v>
      </c>
      <c r="U109" s="1">
        <f t="shared" si="26"/>
        <v>9.5238095238095233E-2</v>
      </c>
      <c r="V109" s="1">
        <f t="shared" si="27"/>
        <v>0.16666666666666666</v>
      </c>
      <c r="W109" s="1">
        <f t="shared" si="28"/>
        <v>0.14285714285714285</v>
      </c>
      <c r="X109" s="1">
        <f t="shared" si="29"/>
        <v>7.1428571428571425E-2</v>
      </c>
      <c r="AA109" s="7"/>
      <c r="AB109" t="str">
        <f t="shared" si="30"/>
        <v>Flat</v>
      </c>
      <c r="AD109">
        <f t="shared" si="31"/>
        <v>2.0181405895691607E-2</v>
      </c>
      <c r="AE109">
        <f t="shared" si="32"/>
        <v>7.4946167800453531E-2</v>
      </c>
      <c r="AF109">
        <f t="shared" si="33"/>
        <v>4.7136643990929712E-2</v>
      </c>
      <c r="AG109">
        <f t="shared" si="34"/>
        <v>2.956045351473922E-2</v>
      </c>
      <c r="AH109" s="1">
        <f t="shared" si="35"/>
        <v>0.14285714285714285</v>
      </c>
      <c r="AI109" s="1">
        <f t="shared" si="36"/>
        <v>0.21428571428571427</v>
      </c>
    </row>
    <row r="110" spans="2:35" x14ac:dyDescent="0.35">
      <c r="B110" t="s">
        <v>307</v>
      </c>
      <c r="C110" t="s">
        <v>308</v>
      </c>
      <c r="D110">
        <v>0</v>
      </c>
      <c r="E110">
        <v>0</v>
      </c>
      <c r="F110">
        <v>0</v>
      </c>
      <c r="G110">
        <v>0</v>
      </c>
      <c r="H110">
        <v>2</v>
      </c>
      <c r="I110">
        <v>1</v>
      </c>
      <c r="J110">
        <v>2</v>
      </c>
      <c r="K110">
        <v>2</v>
      </c>
      <c r="L110">
        <v>3</v>
      </c>
      <c r="M110">
        <v>5</v>
      </c>
      <c r="N110">
        <f t="shared" si="19"/>
        <v>15</v>
      </c>
      <c r="O110" s="1">
        <f t="shared" si="20"/>
        <v>0</v>
      </c>
      <c r="P110" s="1">
        <f t="shared" si="21"/>
        <v>0</v>
      </c>
      <c r="Q110" s="1">
        <f t="shared" si="22"/>
        <v>0</v>
      </c>
      <c r="R110" s="1">
        <f t="shared" si="23"/>
        <v>0</v>
      </c>
      <c r="S110" s="1">
        <f t="shared" si="24"/>
        <v>0.13333333333333333</v>
      </c>
      <c r="T110" s="1">
        <f t="shared" si="25"/>
        <v>6.6666666666666666E-2</v>
      </c>
      <c r="U110" s="1">
        <f t="shared" si="26"/>
        <v>0.13333333333333333</v>
      </c>
      <c r="V110" s="1">
        <f t="shared" si="27"/>
        <v>0.13333333333333333</v>
      </c>
      <c r="W110" s="1">
        <f t="shared" si="28"/>
        <v>0.2</v>
      </c>
      <c r="X110" s="1">
        <f t="shared" si="29"/>
        <v>0.33333333333333331</v>
      </c>
      <c r="AA110" s="7"/>
      <c r="AB110" t="str">
        <f t="shared" si="30"/>
        <v>Less ethnic inequality</v>
      </c>
      <c r="AD110">
        <f t="shared" si="31"/>
        <v>0.1088888888888889</v>
      </c>
      <c r="AE110">
        <f t="shared" si="32"/>
        <v>0.26988222222222225</v>
      </c>
      <c r="AF110">
        <f t="shared" si="33"/>
        <v>2.9615555555555548E-2</v>
      </c>
      <c r="AG110">
        <f t="shared" si="34"/>
        <v>0.13498222222222223</v>
      </c>
      <c r="AH110" s="1">
        <f t="shared" si="35"/>
        <v>0</v>
      </c>
      <c r="AI110" s="1">
        <f t="shared" si="36"/>
        <v>0.53333333333333333</v>
      </c>
    </row>
    <row r="111" spans="2:35" x14ac:dyDescent="0.35">
      <c r="B111" t="s">
        <v>528</v>
      </c>
      <c r="C111" t="s">
        <v>529</v>
      </c>
      <c r="D111">
        <v>27</v>
      </c>
      <c r="E111">
        <v>26</v>
      </c>
      <c r="F111">
        <v>15</v>
      </c>
      <c r="G111">
        <v>28</v>
      </c>
      <c r="H111">
        <v>15</v>
      </c>
      <c r="I111">
        <v>16</v>
      </c>
      <c r="J111">
        <v>11</v>
      </c>
      <c r="K111">
        <v>9</v>
      </c>
      <c r="L111">
        <v>7</v>
      </c>
      <c r="M111">
        <v>5</v>
      </c>
      <c r="N111">
        <f t="shared" si="19"/>
        <v>159</v>
      </c>
      <c r="O111" s="1">
        <f t="shared" si="20"/>
        <v>0.16981132075471697</v>
      </c>
      <c r="P111" s="1">
        <f t="shared" si="21"/>
        <v>0.16352201257861634</v>
      </c>
      <c r="Q111" s="1">
        <f t="shared" si="22"/>
        <v>9.4339622641509441E-2</v>
      </c>
      <c r="R111" s="1">
        <f t="shared" si="23"/>
        <v>0.1761006289308176</v>
      </c>
      <c r="S111" s="1">
        <f t="shared" si="24"/>
        <v>9.4339622641509441E-2</v>
      </c>
      <c r="T111" s="1">
        <f t="shared" si="25"/>
        <v>0.10062893081761007</v>
      </c>
      <c r="U111" s="1">
        <f t="shared" si="26"/>
        <v>6.9182389937106917E-2</v>
      </c>
      <c r="V111" s="1">
        <f t="shared" si="27"/>
        <v>5.6603773584905662E-2</v>
      </c>
      <c r="W111" s="1">
        <f t="shared" si="28"/>
        <v>4.40251572327044E-2</v>
      </c>
      <c r="X111" s="1">
        <f t="shared" si="29"/>
        <v>3.1446540880503145E-2</v>
      </c>
      <c r="AA111" s="7"/>
      <c r="AB111" t="str">
        <f t="shared" si="30"/>
        <v>More ethnic inequality</v>
      </c>
      <c r="AD111">
        <f t="shared" si="31"/>
        <v>2.5430164946006879E-2</v>
      </c>
      <c r="AE111">
        <f t="shared" si="32"/>
        <v>8.8310454491515346E-3</v>
      </c>
      <c r="AF111">
        <f t="shared" si="33"/>
        <v>0.12374928444286221</v>
      </c>
      <c r="AG111">
        <f t="shared" si="34"/>
        <v>3.4542366203868517E-2</v>
      </c>
      <c r="AH111" s="1">
        <f t="shared" si="35"/>
        <v>0.33333333333333331</v>
      </c>
      <c r="AI111" s="1">
        <f t="shared" si="36"/>
        <v>7.5471698113207544E-2</v>
      </c>
    </row>
    <row r="112" spans="2:35" x14ac:dyDescent="0.35">
      <c r="B112" t="s">
        <v>383</v>
      </c>
      <c r="C112" t="s">
        <v>384</v>
      </c>
      <c r="D112">
        <v>1</v>
      </c>
      <c r="E112">
        <v>2</v>
      </c>
      <c r="F112">
        <v>1</v>
      </c>
      <c r="G112">
        <v>0</v>
      </c>
      <c r="H112">
        <v>4</v>
      </c>
      <c r="I112">
        <v>4</v>
      </c>
      <c r="J112">
        <v>3</v>
      </c>
      <c r="K112">
        <v>5</v>
      </c>
      <c r="L112">
        <v>9</v>
      </c>
      <c r="M112">
        <v>12</v>
      </c>
      <c r="N112">
        <f t="shared" si="19"/>
        <v>41</v>
      </c>
      <c r="O112" s="1">
        <f t="shared" si="20"/>
        <v>2.4390243902439025E-2</v>
      </c>
      <c r="P112" s="1">
        <f t="shared" si="21"/>
        <v>4.878048780487805E-2</v>
      </c>
      <c r="Q112" s="1">
        <f t="shared" si="22"/>
        <v>2.4390243902439025E-2</v>
      </c>
      <c r="R112" s="1">
        <f t="shared" si="23"/>
        <v>0</v>
      </c>
      <c r="S112" s="1">
        <f t="shared" si="24"/>
        <v>9.7560975609756101E-2</v>
      </c>
      <c r="T112" s="1">
        <f t="shared" si="25"/>
        <v>9.7560975609756101E-2</v>
      </c>
      <c r="U112" s="1">
        <f t="shared" si="26"/>
        <v>7.3170731707317069E-2</v>
      </c>
      <c r="V112" s="1">
        <f t="shared" si="27"/>
        <v>0.12195121951219512</v>
      </c>
      <c r="W112" s="1">
        <f t="shared" si="28"/>
        <v>0.21951219512195122</v>
      </c>
      <c r="X112" s="1">
        <f t="shared" si="29"/>
        <v>0.29268292682926828</v>
      </c>
      <c r="AA112" s="7"/>
      <c r="AB112" t="str">
        <f t="shared" si="30"/>
        <v>Less ethnic inequality</v>
      </c>
      <c r="AD112">
        <f t="shared" si="31"/>
        <v>7.6680547293277806E-2</v>
      </c>
      <c r="AE112">
        <f t="shared" si="32"/>
        <v>0.21358932778108269</v>
      </c>
      <c r="AF112">
        <f t="shared" si="33"/>
        <v>2.149176680547293E-2</v>
      </c>
      <c r="AG112">
        <f t="shared" si="34"/>
        <v>0.10924542534205831</v>
      </c>
      <c r="AH112" s="1">
        <f t="shared" si="35"/>
        <v>7.3170731707317069E-2</v>
      </c>
      <c r="AI112" s="1">
        <f t="shared" si="36"/>
        <v>0.51219512195121952</v>
      </c>
    </row>
    <row r="113" spans="2:35" x14ac:dyDescent="0.35">
      <c r="B113" t="s">
        <v>615</v>
      </c>
      <c r="C113" t="s">
        <v>616</v>
      </c>
      <c r="D113">
        <v>0</v>
      </c>
      <c r="E113">
        <v>0</v>
      </c>
      <c r="F113">
        <v>0</v>
      </c>
      <c r="G113">
        <v>0</v>
      </c>
      <c r="H113">
        <v>0</v>
      </c>
      <c r="I113">
        <v>1</v>
      </c>
      <c r="J113">
        <v>0</v>
      </c>
      <c r="K113">
        <v>0</v>
      </c>
      <c r="L113">
        <v>0</v>
      </c>
      <c r="M113">
        <v>0</v>
      </c>
      <c r="N113">
        <f t="shared" si="19"/>
        <v>1</v>
      </c>
      <c r="O113" s="1">
        <f t="shared" si="20"/>
        <v>0</v>
      </c>
      <c r="P113" s="1">
        <f t="shared" si="21"/>
        <v>0</v>
      </c>
      <c r="Q113" s="1">
        <f t="shared" si="22"/>
        <v>0</v>
      </c>
      <c r="R113" s="1">
        <f t="shared" si="23"/>
        <v>0</v>
      </c>
      <c r="S113" s="1">
        <f t="shared" si="24"/>
        <v>0</v>
      </c>
      <c r="T113" s="1">
        <f t="shared" si="25"/>
        <v>1</v>
      </c>
      <c r="U113" s="1">
        <f t="shared" si="26"/>
        <v>0</v>
      </c>
      <c r="V113" s="1">
        <f t="shared" si="27"/>
        <v>0</v>
      </c>
      <c r="W113" s="1">
        <f t="shared" si="28"/>
        <v>0</v>
      </c>
      <c r="X113" s="1">
        <f t="shared" si="29"/>
        <v>0</v>
      </c>
      <c r="AA113" s="7"/>
      <c r="AB113" t="str">
        <f t="shared" si="30"/>
        <v>n-shape</v>
      </c>
      <c r="AD113">
        <f t="shared" si="31"/>
        <v>0.90000000000000013</v>
      </c>
      <c r="AE113">
        <f t="shared" si="32"/>
        <v>0.96286000000000005</v>
      </c>
      <c r="AF113">
        <f t="shared" si="33"/>
        <v>0.91886000000000012</v>
      </c>
      <c r="AG113">
        <f t="shared" si="34"/>
        <v>0.82475999999999994</v>
      </c>
      <c r="AH113" s="1">
        <f t="shared" si="35"/>
        <v>0</v>
      </c>
      <c r="AI113" s="1">
        <f t="shared" si="36"/>
        <v>0</v>
      </c>
    </row>
    <row r="114" spans="2:35" x14ac:dyDescent="0.35">
      <c r="B114" t="s">
        <v>530</v>
      </c>
      <c r="C114" t="s">
        <v>531</v>
      </c>
      <c r="D114">
        <v>63</v>
      </c>
      <c r="E114">
        <v>29</v>
      </c>
      <c r="F114">
        <v>13</v>
      </c>
      <c r="G114">
        <v>7</v>
      </c>
      <c r="H114">
        <v>10</v>
      </c>
      <c r="I114">
        <v>13</v>
      </c>
      <c r="J114">
        <v>7</v>
      </c>
      <c r="K114">
        <v>3</v>
      </c>
      <c r="L114">
        <v>1</v>
      </c>
      <c r="M114">
        <v>3</v>
      </c>
      <c r="N114">
        <f t="shared" si="19"/>
        <v>149</v>
      </c>
      <c r="O114" s="1">
        <f t="shared" si="20"/>
        <v>0.42281879194630873</v>
      </c>
      <c r="P114" s="1">
        <f t="shared" si="21"/>
        <v>0.19463087248322147</v>
      </c>
      <c r="Q114" s="1">
        <f t="shared" si="22"/>
        <v>8.7248322147651006E-2</v>
      </c>
      <c r="R114" s="1">
        <f t="shared" si="23"/>
        <v>4.6979865771812082E-2</v>
      </c>
      <c r="S114" s="1">
        <f t="shared" si="24"/>
        <v>6.7114093959731544E-2</v>
      </c>
      <c r="T114" s="1">
        <f t="shared" si="25"/>
        <v>8.7248322147651006E-2</v>
      </c>
      <c r="U114" s="1">
        <f t="shared" si="26"/>
        <v>4.6979865771812082E-2</v>
      </c>
      <c r="V114" s="1">
        <f t="shared" si="27"/>
        <v>2.0134228187919462E-2</v>
      </c>
      <c r="W114" s="1">
        <f t="shared" si="28"/>
        <v>6.7114093959731542E-3</v>
      </c>
      <c r="X114" s="1">
        <f t="shared" si="29"/>
        <v>2.0134228187919462E-2</v>
      </c>
      <c r="AA114" s="7"/>
      <c r="AB114" t="str">
        <f t="shared" si="30"/>
        <v>More ethnic inequality</v>
      </c>
      <c r="AD114">
        <f t="shared" si="31"/>
        <v>0.14165578127111392</v>
      </c>
      <c r="AE114">
        <f t="shared" si="32"/>
        <v>6.5589606774469622E-2</v>
      </c>
      <c r="AF114">
        <f t="shared" si="33"/>
        <v>0.29944195576775823</v>
      </c>
      <c r="AG114">
        <f t="shared" si="34"/>
        <v>0.18346276113688575</v>
      </c>
      <c r="AH114" s="1">
        <f t="shared" si="35"/>
        <v>0.6174496644295302</v>
      </c>
      <c r="AI114" s="1">
        <f t="shared" si="36"/>
        <v>2.6845637583892617E-2</v>
      </c>
    </row>
    <row r="115" spans="2:35" x14ac:dyDescent="0.35">
      <c r="B115" t="s">
        <v>17</v>
      </c>
      <c r="C115" t="s">
        <v>18</v>
      </c>
      <c r="D115">
        <v>1</v>
      </c>
      <c r="E115">
        <v>0</v>
      </c>
      <c r="F115">
        <v>0</v>
      </c>
      <c r="G115">
        <v>0</v>
      </c>
      <c r="H115">
        <v>0</v>
      </c>
      <c r="I115">
        <v>0</v>
      </c>
      <c r="J115">
        <v>2</v>
      </c>
      <c r="K115">
        <v>1</v>
      </c>
      <c r="L115">
        <v>0</v>
      </c>
      <c r="M115">
        <v>0</v>
      </c>
      <c r="N115">
        <f t="shared" si="19"/>
        <v>4</v>
      </c>
      <c r="O115" s="1">
        <f t="shared" si="20"/>
        <v>0.25</v>
      </c>
      <c r="P115" s="1">
        <f t="shared" si="21"/>
        <v>0</v>
      </c>
      <c r="Q115" s="1">
        <f t="shared" si="22"/>
        <v>0</v>
      </c>
      <c r="R115" s="1">
        <f t="shared" si="23"/>
        <v>0</v>
      </c>
      <c r="S115" s="1">
        <f t="shared" si="24"/>
        <v>0</v>
      </c>
      <c r="T115" s="1">
        <f t="shared" si="25"/>
        <v>0</v>
      </c>
      <c r="U115" s="1">
        <f t="shared" si="26"/>
        <v>0.5</v>
      </c>
      <c r="V115" s="1">
        <f t="shared" si="27"/>
        <v>0.25</v>
      </c>
      <c r="W115" s="1">
        <f t="shared" si="28"/>
        <v>0</v>
      </c>
      <c r="X115" s="1">
        <f t="shared" si="29"/>
        <v>0</v>
      </c>
      <c r="AA115" s="7"/>
      <c r="AB115" t="str">
        <f t="shared" si="30"/>
        <v>Flat</v>
      </c>
      <c r="AD115">
        <f t="shared" si="31"/>
        <v>0.27500000000000008</v>
      </c>
      <c r="AE115">
        <f t="shared" si="32"/>
        <v>0.32685999999999998</v>
      </c>
      <c r="AF115">
        <f t="shared" si="33"/>
        <v>0.30486000000000002</v>
      </c>
      <c r="AG115">
        <f t="shared" si="34"/>
        <v>0.27826000000000001</v>
      </c>
      <c r="AH115" s="1">
        <f t="shared" si="35"/>
        <v>0.25</v>
      </c>
      <c r="AI115" s="1">
        <f t="shared" si="36"/>
        <v>0</v>
      </c>
    </row>
    <row r="116" spans="2:35" x14ac:dyDescent="0.35">
      <c r="B116" t="s">
        <v>532</v>
      </c>
      <c r="C116" t="s">
        <v>533</v>
      </c>
      <c r="D116">
        <v>17</v>
      </c>
      <c r="E116">
        <v>10</v>
      </c>
      <c r="F116">
        <v>9</v>
      </c>
      <c r="G116">
        <v>16</v>
      </c>
      <c r="H116">
        <v>10</v>
      </c>
      <c r="I116">
        <v>8</v>
      </c>
      <c r="J116">
        <v>11</v>
      </c>
      <c r="K116">
        <v>7</v>
      </c>
      <c r="L116">
        <v>12</v>
      </c>
      <c r="M116">
        <v>13</v>
      </c>
      <c r="N116">
        <f t="shared" si="19"/>
        <v>113</v>
      </c>
      <c r="O116" s="1">
        <f t="shared" si="20"/>
        <v>0.15044247787610621</v>
      </c>
      <c r="P116" s="1">
        <f t="shared" si="21"/>
        <v>8.8495575221238937E-2</v>
      </c>
      <c r="Q116" s="1">
        <f t="shared" si="22"/>
        <v>7.9646017699115043E-2</v>
      </c>
      <c r="R116" s="1">
        <f t="shared" si="23"/>
        <v>0.1415929203539823</v>
      </c>
      <c r="S116" s="1">
        <f t="shared" si="24"/>
        <v>8.8495575221238937E-2</v>
      </c>
      <c r="T116" s="1">
        <f t="shared" si="25"/>
        <v>7.0796460176991149E-2</v>
      </c>
      <c r="U116" s="1">
        <f t="shared" si="26"/>
        <v>9.7345132743362831E-2</v>
      </c>
      <c r="V116" s="1">
        <f t="shared" si="27"/>
        <v>6.1946902654867256E-2</v>
      </c>
      <c r="W116" s="1">
        <f t="shared" si="28"/>
        <v>0.10619469026548672</v>
      </c>
      <c r="X116" s="1">
        <f t="shared" si="29"/>
        <v>0.11504424778761062</v>
      </c>
      <c r="AA116" s="7"/>
      <c r="AB116" t="str">
        <f t="shared" si="30"/>
        <v>Flat</v>
      </c>
      <c r="AD116">
        <f t="shared" si="31"/>
        <v>7.5260396272221796E-3</v>
      </c>
      <c r="AE116">
        <f t="shared" si="32"/>
        <v>3.8775420158195628E-2</v>
      </c>
      <c r="AF116">
        <f t="shared" si="33"/>
        <v>5.7996659096248737E-2</v>
      </c>
      <c r="AG116">
        <f t="shared" si="34"/>
        <v>2.4852411308638106E-2</v>
      </c>
      <c r="AH116" s="1">
        <f t="shared" si="35"/>
        <v>0.23893805309734514</v>
      </c>
      <c r="AI116" s="1">
        <f t="shared" si="36"/>
        <v>0.22123893805309736</v>
      </c>
    </row>
    <row r="117" spans="2:35" x14ac:dyDescent="0.35">
      <c r="B117" t="s">
        <v>279</v>
      </c>
      <c r="C117" t="s">
        <v>280</v>
      </c>
      <c r="D117">
        <v>0</v>
      </c>
      <c r="E117">
        <v>0</v>
      </c>
      <c r="F117">
        <v>1</v>
      </c>
      <c r="G117">
        <v>1</v>
      </c>
      <c r="H117">
        <v>1</v>
      </c>
      <c r="I117">
        <v>1</v>
      </c>
      <c r="J117">
        <v>3</v>
      </c>
      <c r="K117">
        <v>0</v>
      </c>
      <c r="L117">
        <v>3</v>
      </c>
      <c r="M117">
        <v>1</v>
      </c>
      <c r="N117">
        <f t="shared" si="19"/>
        <v>11</v>
      </c>
      <c r="O117" s="1">
        <f t="shared" si="20"/>
        <v>0</v>
      </c>
      <c r="P117" s="1">
        <f t="shared" si="21"/>
        <v>0</v>
      </c>
      <c r="Q117" s="1">
        <f t="shared" si="22"/>
        <v>9.0909090909090912E-2</v>
      </c>
      <c r="R117" s="1">
        <f t="shared" si="23"/>
        <v>9.0909090909090912E-2</v>
      </c>
      <c r="S117" s="1">
        <f t="shared" si="24"/>
        <v>9.0909090909090912E-2</v>
      </c>
      <c r="T117" s="1">
        <f t="shared" si="25"/>
        <v>9.0909090909090912E-2</v>
      </c>
      <c r="U117" s="1">
        <f t="shared" si="26"/>
        <v>0.27272727272727271</v>
      </c>
      <c r="V117" s="1">
        <f t="shared" si="27"/>
        <v>0</v>
      </c>
      <c r="W117" s="1">
        <f t="shared" si="28"/>
        <v>0.27272727272727271</v>
      </c>
      <c r="X117" s="1">
        <f t="shared" si="29"/>
        <v>9.0909090909090912E-2</v>
      </c>
      <c r="AA117" s="7"/>
      <c r="AB117" t="str">
        <f t="shared" si="30"/>
        <v>Less ethnic inequality</v>
      </c>
      <c r="AD117">
        <f t="shared" si="31"/>
        <v>9.0082644628099173E-2</v>
      </c>
      <c r="AE117">
        <f t="shared" si="32"/>
        <v>0.19348809917355367</v>
      </c>
      <c r="AF117">
        <f t="shared" si="33"/>
        <v>6.839719008264461E-2</v>
      </c>
      <c r="AG117">
        <f t="shared" si="34"/>
        <v>8.7751735537190068E-2</v>
      </c>
      <c r="AH117" s="1">
        <f t="shared" si="35"/>
        <v>0</v>
      </c>
      <c r="AI117" s="1">
        <f t="shared" si="36"/>
        <v>0.36363636363636365</v>
      </c>
    </row>
    <row r="118" spans="2:35" x14ac:dyDescent="0.35">
      <c r="B118" t="s">
        <v>534</v>
      </c>
      <c r="C118" t="s">
        <v>535</v>
      </c>
      <c r="D118">
        <v>21</v>
      </c>
      <c r="E118">
        <v>11</v>
      </c>
      <c r="F118">
        <v>23</v>
      </c>
      <c r="G118">
        <v>15</v>
      </c>
      <c r="H118">
        <v>15</v>
      </c>
      <c r="I118">
        <v>13</v>
      </c>
      <c r="J118">
        <v>13</v>
      </c>
      <c r="K118">
        <v>19</v>
      </c>
      <c r="L118">
        <v>13</v>
      </c>
      <c r="M118">
        <v>4</v>
      </c>
      <c r="N118">
        <f t="shared" si="19"/>
        <v>147</v>
      </c>
      <c r="O118" s="1">
        <f t="shared" si="20"/>
        <v>0.14285714285714285</v>
      </c>
      <c r="P118" s="1">
        <f t="shared" si="21"/>
        <v>7.4829931972789115E-2</v>
      </c>
      <c r="Q118" s="1">
        <f t="shared" si="22"/>
        <v>0.15646258503401361</v>
      </c>
      <c r="R118" s="1">
        <f t="shared" si="23"/>
        <v>0.10204081632653061</v>
      </c>
      <c r="S118" s="1">
        <f t="shared" si="24"/>
        <v>0.10204081632653061</v>
      </c>
      <c r="T118" s="1">
        <f t="shared" si="25"/>
        <v>8.8435374149659865E-2</v>
      </c>
      <c r="U118" s="1">
        <f t="shared" si="26"/>
        <v>8.8435374149659865E-2</v>
      </c>
      <c r="V118" s="1">
        <f t="shared" si="27"/>
        <v>0.12925170068027211</v>
      </c>
      <c r="W118" s="1">
        <f t="shared" si="28"/>
        <v>8.8435374149659865E-2</v>
      </c>
      <c r="X118" s="1">
        <f t="shared" si="29"/>
        <v>2.7210884353741496E-2</v>
      </c>
      <c r="AA118" s="7"/>
      <c r="AB118" t="str">
        <f t="shared" si="30"/>
        <v>Flat</v>
      </c>
      <c r="AD118">
        <f t="shared" si="31"/>
        <v>1.2221759452080153E-2</v>
      </c>
      <c r="AE118">
        <f t="shared" si="32"/>
        <v>2.7830058771808042E-2</v>
      </c>
      <c r="AF118">
        <f t="shared" si="33"/>
        <v>7.8333460132352262E-2</v>
      </c>
      <c r="AG118">
        <f t="shared" si="34"/>
        <v>1.9648426118746815E-2</v>
      </c>
      <c r="AH118" s="1">
        <f t="shared" si="35"/>
        <v>0.21768707482993196</v>
      </c>
      <c r="AI118" s="1">
        <f t="shared" si="36"/>
        <v>0.11564625850340136</v>
      </c>
    </row>
    <row r="119" spans="2:35" x14ac:dyDescent="0.35">
      <c r="B119" t="s">
        <v>174</v>
      </c>
      <c r="C119" t="s">
        <v>175</v>
      </c>
      <c r="D119">
        <v>1</v>
      </c>
      <c r="E119">
        <v>1</v>
      </c>
      <c r="F119">
        <v>2</v>
      </c>
      <c r="G119">
        <v>5</v>
      </c>
      <c r="H119">
        <v>8</v>
      </c>
      <c r="I119">
        <v>2</v>
      </c>
      <c r="J119">
        <v>6</v>
      </c>
      <c r="K119">
        <v>4</v>
      </c>
      <c r="L119">
        <v>3</v>
      </c>
      <c r="M119">
        <v>4</v>
      </c>
      <c r="N119">
        <f t="shared" si="19"/>
        <v>36</v>
      </c>
      <c r="O119" s="1">
        <f t="shared" si="20"/>
        <v>2.7777777777777776E-2</v>
      </c>
      <c r="P119" s="1">
        <f t="shared" si="21"/>
        <v>2.7777777777777776E-2</v>
      </c>
      <c r="Q119" s="1">
        <f t="shared" si="22"/>
        <v>5.5555555555555552E-2</v>
      </c>
      <c r="R119" s="1">
        <f t="shared" si="23"/>
        <v>0.1388888888888889</v>
      </c>
      <c r="S119" s="1">
        <f t="shared" si="24"/>
        <v>0.22222222222222221</v>
      </c>
      <c r="T119" s="1">
        <f t="shared" si="25"/>
        <v>5.5555555555555552E-2</v>
      </c>
      <c r="U119" s="1">
        <f t="shared" si="26"/>
        <v>0.16666666666666666</v>
      </c>
      <c r="V119" s="1">
        <f t="shared" si="27"/>
        <v>0.1111111111111111</v>
      </c>
      <c r="W119" s="1">
        <f t="shared" si="28"/>
        <v>8.3333333333333329E-2</v>
      </c>
      <c r="X119" s="1">
        <f t="shared" si="29"/>
        <v>0.1111111111111111</v>
      </c>
      <c r="AA119" s="7"/>
      <c r="AB119" t="str">
        <f t="shared" si="30"/>
        <v>n-shape</v>
      </c>
      <c r="AD119">
        <f t="shared" si="31"/>
        <v>3.5802469135802463E-2</v>
      </c>
      <c r="AE119">
        <f t="shared" si="32"/>
        <v>0.10638469135802467</v>
      </c>
      <c r="AF119">
        <f t="shared" si="33"/>
        <v>4.6940246913580251E-2</v>
      </c>
      <c r="AG119">
        <f t="shared" si="34"/>
        <v>2.3340246913580241E-2</v>
      </c>
      <c r="AH119" s="1">
        <f t="shared" si="35"/>
        <v>5.5555555555555552E-2</v>
      </c>
      <c r="AI119" s="1">
        <f t="shared" si="36"/>
        <v>0.19444444444444445</v>
      </c>
    </row>
    <row r="120" spans="2:35" x14ac:dyDescent="0.35">
      <c r="B120" t="s">
        <v>319</v>
      </c>
      <c r="C120" t="s">
        <v>320</v>
      </c>
      <c r="D120">
        <v>2</v>
      </c>
      <c r="E120">
        <v>0</v>
      </c>
      <c r="F120">
        <v>0</v>
      </c>
      <c r="G120">
        <v>0</v>
      </c>
      <c r="H120">
        <v>2</v>
      </c>
      <c r="I120">
        <v>0</v>
      </c>
      <c r="J120">
        <v>5</v>
      </c>
      <c r="K120">
        <v>3</v>
      </c>
      <c r="L120">
        <v>1</v>
      </c>
      <c r="M120">
        <v>1</v>
      </c>
      <c r="N120">
        <f t="shared" si="19"/>
        <v>14</v>
      </c>
      <c r="O120" s="1">
        <f t="shared" si="20"/>
        <v>0.14285714285714285</v>
      </c>
      <c r="P120" s="1">
        <f t="shared" si="21"/>
        <v>0</v>
      </c>
      <c r="Q120" s="1">
        <f t="shared" si="22"/>
        <v>0</v>
      </c>
      <c r="R120" s="1">
        <f t="shared" si="23"/>
        <v>0</v>
      </c>
      <c r="S120" s="1">
        <f t="shared" si="24"/>
        <v>0.14285714285714285</v>
      </c>
      <c r="T120" s="1">
        <f t="shared" si="25"/>
        <v>0</v>
      </c>
      <c r="U120" s="1">
        <f t="shared" si="26"/>
        <v>0.35714285714285715</v>
      </c>
      <c r="V120" s="1">
        <f t="shared" si="27"/>
        <v>0.21428571428571427</v>
      </c>
      <c r="W120" s="1">
        <f t="shared" si="28"/>
        <v>7.1428571428571425E-2</v>
      </c>
      <c r="X120" s="1">
        <f t="shared" si="29"/>
        <v>7.1428571428571425E-2</v>
      </c>
      <c r="AA120" s="7"/>
      <c r="AB120" t="str">
        <f t="shared" si="30"/>
        <v>Less ethnic inequality</v>
      </c>
      <c r="AD120">
        <f t="shared" si="31"/>
        <v>0.12448979591836733</v>
      </c>
      <c r="AE120">
        <f t="shared" si="32"/>
        <v>0.20663551020408163</v>
      </c>
      <c r="AF120">
        <f t="shared" si="33"/>
        <v>0.12406408163265306</v>
      </c>
      <c r="AG120">
        <f t="shared" si="34"/>
        <v>0.12482122448979592</v>
      </c>
      <c r="AH120" s="1">
        <f t="shared" si="35"/>
        <v>0.14285714285714285</v>
      </c>
      <c r="AI120" s="1">
        <f t="shared" si="36"/>
        <v>0.14285714285714285</v>
      </c>
    </row>
    <row r="121" spans="2:35" x14ac:dyDescent="0.35">
      <c r="B121" t="s">
        <v>536</v>
      </c>
      <c r="C121" t="s">
        <v>537</v>
      </c>
      <c r="D121">
        <v>15</v>
      </c>
      <c r="E121">
        <v>22</v>
      </c>
      <c r="F121">
        <v>18</v>
      </c>
      <c r="G121">
        <v>26</v>
      </c>
      <c r="H121">
        <v>22</v>
      </c>
      <c r="I121">
        <v>12</v>
      </c>
      <c r="J121">
        <v>15</v>
      </c>
      <c r="K121">
        <v>9</v>
      </c>
      <c r="L121">
        <v>3</v>
      </c>
      <c r="M121">
        <v>2</v>
      </c>
      <c r="N121">
        <f t="shared" si="19"/>
        <v>144</v>
      </c>
      <c r="O121" s="1">
        <f t="shared" si="20"/>
        <v>0.10416666666666667</v>
      </c>
      <c r="P121" s="1">
        <f t="shared" si="21"/>
        <v>0.15277777777777779</v>
      </c>
      <c r="Q121" s="1">
        <f t="shared" si="22"/>
        <v>0.125</v>
      </c>
      <c r="R121" s="1">
        <f t="shared" si="23"/>
        <v>0.18055555555555555</v>
      </c>
      <c r="S121" s="1">
        <f t="shared" si="24"/>
        <v>0.15277777777777779</v>
      </c>
      <c r="T121" s="1">
        <f t="shared" si="25"/>
        <v>8.3333333333333329E-2</v>
      </c>
      <c r="U121" s="1">
        <f t="shared" si="26"/>
        <v>0.10416666666666667</v>
      </c>
      <c r="V121" s="1">
        <f t="shared" si="27"/>
        <v>6.25E-2</v>
      </c>
      <c r="W121" s="1">
        <f t="shared" si="28"/>
        <v>2.0833333333333332E-2</v>
      </c>
      <c r="X121" s="1">
        <f t="shared" si="29"/>
        <v>1.3888888888888888E-2</v>
      </c>
      <c r="AA121" s="7"/>
      <c r="AB121" t="str">
        <f t="shared" si="30"/>
        <v>More ethnic inequality</v>
      </c>
      <c r="AD121">
        <f t="shared" si="31"/>
        <v>2.8086419753086421E-2</v>
      </c>
      <c r="AE121">
        <f t="shared" si="32"/>
        <v>1.6738086419753086E-2</v>
      </c>
      <c r="AF121">
        <f t="shared" si="33"/>
        <v>0.12115475308641975</v>
      </c>
      <c r="AG121">
        <f t="shared" si="34"/>
        <v>2.2249197530864198E-2</v>
      </c>
      <c r="AH121" s="1">
        <f t="shared" si="35"/>
        <v>0.25694444444444442</v>
      </c>
      <c r="AI121" s="1">
        <f t="shared" si="36"/>
        <v>3.4722222222222224E-2</v>
      </c>
    </row>
    <row r="122" spans="2:35" x14ac:dyDescent="0.35">
      <c r="B122" t="s">
        <v>204</v>
      </c>
      <c r="C122" t="s">
        <v>205</v>
      </c>
      <c r="D122">
        <v>1</v>
      </c>
      <c r="E122">
        <v>0</v>
      </c>
      <c r="F122">
        <v>0</v>
      </c>
      <c r="G122">
        <v>1</v>
      </c>
      <c r="H122">
        <v>0</v>
      </c>
      <c r="I122">
        <v>2</v>
      </c>
      <c r="J122">
        <v>0</v>
      </c>
      <c r="K122">
        <v>2</v>
      </c>
      <c r="L122">
        <v>2</v>
      </c>
      <c r="M122">
        <v>2</v>
      </c>
      <c r="N122">
        <f t="shared" si="19"/>
        <v>10</v>
      </c>
      <c r="O122" s="1">
        <f t="shared" si="20"/>
        <v>0.1</v>
      </c>
      <c r="P122" s="1">
        <f t="shared" si="21"/>
        <v>0</v>
      </c>
      <c r="Q122" s="1">
        <f t="shared" si="22"/>
        <v>0</v>
      </c>
      <c r="R122" s="1">
        <f t="shared" si="23"/>
        <v>0.1</v>
      </c>
      <c r="S122" s="1">
        <f t="shared" si="24"/>
        <v>0</v>
      </c>
      <c r="T122" s="1">
        <f t="shared" si="25"/>
        <v>0.2</v>
      </c>
      <c r="U122" s="1">
        <f t="shared" si="26"/>
        <v>0</v>
      </c>
      <c r="V122" s="1">
        <f t="shared" si="27"/>
        <v>0.2</v>
      </c>
      <c r="W122" s="1">
        <f t="shared" si="28"/>
        <v>0.2</v>
      </c>
      <c r="X122" s="1">
        <f t="shared" si="29"/>
        <v>0.2</v>
      </c>
      <c r="AA122" s="7"/>
      <c r="AB122" t="str">
        <f t="shared" si="30"/>
        <v>Less ethnic inequality</v>
      </c>
      <c r="AD122">
        <f t="shared" si="31"/>
        <v>8.0000000000000016E-2</v>
      </c>
      <c r="AE122">
        <f t="shared" si="32"/>
        <v>0.19226000000000001</v>
      </c>
      <c r="AF122">
        <f t="shared" si="33"/>
        <v>4.9460000000000004E-2</v>
      </c>
      <c r="AG122">
        <f t="shared" si="34"/>
        <v>0.10516</v>
      </c>
      <c r="AH122" s="1">
        <f t="shared" si="35"/>
        <v>0.1</v>
      </c>
      <c r="AI122" s="1">
        <f t="shared" si="36"/>
        <v>0.4</v>
      </c>
    </row>
    <row r="123" spans="2:35" x14ac:dyDescent="0.35">
      <c r="B123" t="s">
        <v>7</v>
      </c>
      <c r="C123" t="s">
        <v>8</v>
      </c>
      <c r="D123">
        <v>0</v>
      </c>
      <c r="E123">
        <v>0</v>
      </c>
      <c r="F123">
        <v>0</v>
      </c>
      <c r="G123">
        <v>0</v>
      </c>
      <c r="H123">
        <v>0</v>
      </c>
      <c r="I123">
        <v>0</v>
      </c>
      <c r="J123">
        <v>1</v>
      </c>
      <c r="K123">
        <v>1</v>
      </c>
      <c r="L123">
        <v>0</v>
      </c>
      <c r="M123">
        <v>1</v>
      </c>
      <c r="N123">
        <f t="shared" si="19"/>
        <v>3</v>
      </c>
      <c r="O123" s="1">
        <f t="shared" si="20"/>
        <v>0</v>
      </c>
      <c r="P123" s="1">
        <f t="shared" si="21"/>
        <v>0</v>
      </c>
      <c r="Q123" s="1">
        <f t="shared" si="22"/>
        <v>0</v>
      </c>
      <c r="R123" s="1">
        <f t="shared" si="23"/>
        <v>0</v>
      </c>
      <c r="S123" s="1">
        <f t="shared" si="24"/>
        <v>0</v>
      </c>
      <c r="T123" s="1">
        <f t="shared" si="25"/>
        <v>0</v>
      </c>
      <c r="U123" s="1">
        <f t="shared" si="26"/>
        <v>0.33333333333333331</v>
      </c>
      <c r="V123" s="1">
        <f t="shared" si="27"/>
        <v>0.33333333333333331</v>
      </c>
      <c r="W123" s="1">
        <f t="shared" si="28"/>
        <v>0</v>
      </c>
      <c r="X123" s="1">
        <f t="shared" si="29"/>
        <v>0.33333333333333331</v>
      </c>
      <c r="AA123" s="7"/>
      <c r="AB123" t="str">
        <f t="shared" si="30"/>
        <v>Less ethnic inequality</v>
      </c>
      <c r="AD123">
        <f t="shared" si="31"/>
        <v>0.23333333333333331</v>
      </c>
      <c r="AE123">
        <f t="shared" si="32"/>
        <v>0.40019333333333329</v>
      </c>
      <c r="AF123">
        <f t="shared" si="33"/>
        <v>0.14819333333333332</v>
      </c>
      <c r="AG123">
        <f t="shared" si="34"/>
        <v>0.25342666666666663</v>
      </c>
      <c r="AH123" s="1">
        <f t="shared" si="35"/>
        <v>0</v>
      </c>
      <c r="AI123" s="1">
        <f t="shared" si="36"/>
        <v>0.33333333333333331</v>
      </c>
    </row>
    <row r="124" spans="2:35" x14ac:dyDescent="0.35">
      <c r="B124" t="s">
        <v>154</v>
      </c>
      <c r="C124" t="s">
        <v>155</v>
      </c>
      <c r="D124">
        <v>0</v>
      </c>
      <c r="E124">
        <v>3</v>
      </c>
      <c r="F124">
        <v>4</v>
      </c>
      <c r="G124">
        <v>3</v>
      </c>
      <c r="H124">
        <v>2</v>
      </c>
      <c r="I124">
        <v>1</v>
      </c>
      <c r="J124">
        <v>4</v>
      </c>
      <c r="K124">
        <v>2</v>
      </c>
      <c r="L124">
        <v>2</v>
      </c>
      <c r="M124">
        <v>1</v>
      </c>
      <c r="N124">
        <f t="shared" si="19"/>
        <v>22</v>
      </c>
      <c r="O124" s="1">
        <f t="shared" si="20"/>
        <v>0</v>
      </c>
      <c r="P124" s="1">
        <f t="shared" si="21"/>
        <v>0.13636363636363635</v>
      </c>
      <c r="Q124" s="1">
        <f t="shared" si="22"/>
        <v>0.18181818181818182</v>
      </c>
      <c r="R124" s="1">
        <f t="shared" si="23"/>
        <v>0.13636363636363635</v>
      </c>
      <c r="S124" s="1">
        <f t="shared" si="24"/>
        <v>9.0909090909090912E-2</v>
      </c>
      <c r="T124" s="1">
        <f t="shared" si="25"/>
        <v>4.5454545454545456E-2</v>
      </c>
      <c r="U124" s="1">
        <f t="shared" si="26"/>
        <v>0.18181818181818182</v>
      </c>
      <c r="V124" s="1">
        <f t="shared" si="27"/>
        <v>9.0909090909090912E-2</v>
      </c>
      <c r="W124" s="1">
        <f t="shared" si="28"/>
        <v>9.0909090909090912E-2</v>
      </c>
      <c r="X124" s="1">
        <f t="shared" si="29"/>
        <v>4.5454545454545456E-2</v>
      </c>
      <c r="AA124" s="7"/>
      <c r="AB124" t="str">
        <f t="shared" si="30"/>
        <v>n-shape</v>
      </c>
      <c r="AD124">
        <f t="shared" si="31"/>
        <v>3.2231404958677684E-2</v>
      </c>
      <c r="AE124">
        <f t="shared" si="32"/>
        <v>6.6909586776859514E-2</v>
      </c>
      <c r="AF124">
        <f t="shared" si="33"/>
        <v>7.9273223140495869E-2</v>
      </c>
      <c r="AG124">
        <f t="shared" si="34"/>
        <v>2.9900495867768592E-2</v>
      </c>
      <c r="AH124" s="1">
        <f t="shared" si="35"/>
        <v>0.13636363636363635</v>
      </c>
      <c r="AI124" s="1">
        <f t="shared" si="36"/>
        <v>0.13636363636363635</v>
      </c>
    </row>
    <row r="125" spans="2:35" x14ac:dyDescent="0.35">
      <c r="B125" t="s">
        <v>206</v>
      </c>
      <c r="C125" t="s">
        <v>207</v>
      </c>
      <c r="D125">
        <v>0</v>
      </c>
      <c r="E125">
        <v>0</v>
      </c>
      <c r="F125">
        <v>0</v>
      </c>
      <c r="G125">
        <v>0</v>
      </c>
      <c r="H125">
        <v>0</v>
      </c>
      <c r="I125">
        <v>0</v>
      </c>
      <c r="J125">
        <v>0</v>
      </c>
      <c r="K125">
        <v>1</v>
      </c>
      <c r="L125">
        <v>0</v>
      </c>
      <c r="M125">
        <v>1</v>
      </c>
      <c r="N125">
        <f t="shared" si="19"/>
        <v>2</v>
      </c>
      <c r="O125" s="1">
        <f t="shared" si="20"/>
        <v>0</v>
      </c>
      <c r="P125" s="1">
        <f t="shared" si="21"/>
        <v>0</v>
      </c>
      <c r="Q125" s="1">
        <f t="shared" si="22"/>
        <v>0</v>
      </c>
      <c r="R125" s="1">
        <f t="shared" si="23"/>
        <v>0</v>
      </c>
      <c r="S125" s="1">
        <f t="shared" si="24"/>
        <v>0</v>
      </c>
      <c r="T125" s="1">
        <f t="shared" si="25"/>
        <v>0</v>
      </c>
      <c r="U125" s="1">
        <f t="shared" si="26"/>
        <v>0</v>
      </c>
      <c r="V125" s="1">
        <f t="shared" si="27"/>
        <v>0.5</v>
      </c>
      <c r="W125" s="1">
        <f t="shared" si="28"/>
        <v>0</v>
      </c>
      <c r="X125" s="1">
        <f t="shared" si="29"/>
        <v>0.5</v>
      </c>
      <c r="AA125" s="7"/>
      <c r="AB125" t="str">
        <f t="shared" si="30"/>
        <v>Less ethnic inequality</v>
      </c>
      <c r="AD125">
        <f t="shared" si="31"/>
        <v>0.40000000000000008</v>
      </c>
      <c r="AE125">
        <f t="shared" si="32"/>
        <v>0.59685999999999995</v>
      </c>
      <c r="AF125">
        <f t="shared" si="33"/>
        <v>0.28486</v>
      </c>
      <c r="AG125">
        <f t="shared" si="34"/>
        <v>0.45376000000000005</v>
      </c>
      <c r="AH125" s="1">
        <f t="shared" si="35"/>
        <v>0</v>
      </c>
      <c r="AI125" s="1">
        <f t="shared" si="36"/>
        <v>0.5</v>
      </c>
    </row>
    <row r="126" spans="2:35" x14ac:dyDescent="0.35">
      <c r="B126" t="s">
        <v>538</v>
      </c>
      <c r="C126" t="s">
        <v>539</v>
      </c>
      <c r="D126">
        <v>13</v>
      </c>
      <c r="E126">
        <v>12</v>
      </c>
      <c r="F126">
        <v>17</v>
      </c>
      <c r="G126">
        <v>8</v>
      </c>
      <c r="H126">
        <v>10</v>
      </c>
      <c r="I126">
        <v>4</v>
      </c>
      <c r="J126">
        <v>12</v>
      </c>
      <c r="K126">
        <v>12</v>
      </c>
      <c r="L126">
        <v>7</v>
      </c>
      <c r="M126">
        <v>7</v>
      </c>
      <c r="N126">
        <f t="shared" si="19"/>
        <v>102</v>
      </c>
      <c r="O126" s="1">
        <f t="shared" si="20"/>
        <v>0.12745098039215685</v>
      </c>
      <c r="P126" s="1">
        <f t="shared" si="21"/>
        <v>0.11764705882352941</v>
      </c>
      <c r="Q126" s="1">
        <f t="shared" si="22"/>
        <v>0.16666666666666666</v>
      </c>
      <c r="R126" s="1">
        <f t="shared" si="23"/>
        <v>7.8431372549019607E-2</v>
      </c>
      <c r="S126" s="1">
        <f t="shared" si="24"/>
        <v>9.8039215686274508E-2</v>
      </c>
      <c r="T126" s="1">
        <f t="shared" si="25"/>
        <v>3.9215686274509803E-2</v>
      </c>
      <c r="U126" s="1">
        <f t="shared" si="26"/>
        <v>0.11764705882352941</v>
      </c>
      <c r="V126" s="1">
        <f t="shared" si="27"/>
        <v>0.11764705882352941</v>
      </c>
      <c r="W126" s="1">
        <f t="shared" si="28"/>
        <v>6.8627450980392163E-2</v>
      </c>
      <c r="X126" s="1">
        <f t="shared" si="29"/>
        <v>6.8627450980392163E-2</v>
      </c>
      <c r="AA126" s="7"/>
      <c r="AB126" t="str">
        <f t="shared" si="30"/>
        <v>Flat</v>
      </c>
      <c r="AD126">
        <f t="shared" si="31"/>
        <v>1.226451364859669E-2</v>
      </c>
      <c r="AE126">
        <f t="shared" si="32"/>
        <v>2.951667051134179E-2</v>
      </c>
      <c r="AF126">
        <f t="shared" si="33"/>
        <v>7.673235678585158E-2</v>
      </c>
      <c r="AG126">
        <f t="shared" si="34"/>
        <v>2.7514709727028065E-2</v>
      </c>
      <c r="AH126" s="1">
        <f t="shared" si="35"/>
        <v>0.24509803921568626</v>
      </c>
      <c r="AI126" s="1">
        <f t="shared" si="36"/>
        <v>0.13725490196078433</v>
      </c>
    </row>
    <row r="127" spans="2:35" x14ac:dyDescent="0.35">
      <c r="B127" t="s">
        <v>41</v>
      </c>
      <c r="C127" t="s">
        <v>42</v>
      </c>
      <c r="D127">
        <v>2</v>
      </c>
      <c r="E127">
        <v>1</v>
      </c>
      <c r="F127">
        <v>0</v>
      </c>
      <c r="G127">
        <v>0</v>
      </c>
      <c r="H127">
        <v>3</v>
      </c>
      <c r="I127">
        <v>6</v>
      </c>
      <c r="J127">
        <v>6</v>
      </c>
      <c r="K127">
        <v>4</v>
      </c>
      <c r="L127">
        <v>6</v>
      </c>
      <c r="M127">
        <v>5</v>
      </c>
      <c r="N127">
        <f t="shared" si="19"/>
        <v>33</v>
      </c>
      <c r="O127" s="1">
        <f t="shared" si="20"/>
        <v>6.0606060606060608E-2</v>
      </c>
      <c r="P127" s="1">
        <f t="shared" si="21"/>
        <v>3.0303030303030304E-2</v>
      </c>
      <c r="Q127" s="1">
        <f t="shared" si="22"/>
        <v>0</v>
      </c>
      <c r="R127" s="1">
        <f t="shared" si="23"/>
        <v>0</v>
      </c>
      <c r="S127" s="1">
        <f t="shared" si="24"/>
        <v>9.0909090909090912E-2</v>
      </c>
      <c r="T127" s="1">
        <f t="shared" si="25"/>
        <v>0.18181818181818182</v>
      </c>
      <c r="U127" s="1">
        <f t="shared" si="26"/>
        <v>0.18181818181818182</v>
      </c>
      <c r="V127" s="1">
        <f t="shared" si="27"/>
        <v>0.12121212121212122</v>
      </c>
      <c r="W127" s="1">
        <f t="shared" si="28"/>
        <v>0.18181818181818182</v>
      </c>
      <c r="X127" s="1">
        <f t="shared" si="29"/>
        <v>0.15151515151515152</v>
      </c>
      <c r="AA127" s="7"/>
      <c r="AB127" t="str">
        <f t="shared" si="30"/>
        <v>Less ethnic inequality</v>
      </c>
      <c r="AD127">
        <f t="shared" si="31"/>
        <v>4.9678604224058766E-2</v>
      </c>
      <c r="AE127">
        <f t="shared" si="32"/>
        <v>0.15993254361799816</v>
      </c>
      <c r="AF127">
        <f t="shared" si="33"/>
        <v>2.114466483011938E-2</v>
      </c>
      <c r="AG127">
        <f t="shared" si="34"/>
        <v>5.6984058769513311E-2</v>
      </c>
      <c r="AH127" s="1">
        <f t="shared" si="35"/>
        <v>9.0909090909090912E-2</v>
      </c>
      <c r="AI127" s="1">
        <f t="shared" si="36"/>
        <v>0.33333333333333331</v>
      </c>
    </row>
    <row r="128" spans="2:35" x14ac:dyDescent="0.35">
      <c r="B128" t="s">
        <v>221</v>
      </c>
      <c r="C128" t="s">
        <v>222</v>
      </c>
      <c r="D128">
        <v>4</v>
      </c>
      <c r="E128">
        <v>3</v>
      </c>
      <c r="F128">
        <v>3</v>
      </c>
      <c r="G128">
        <v>5</v>
      </c>
      <c r="H128">
        <v>7</v>
      </c>
      <c r="I128">
        <v>9</v>
      </c>
      <c r="J128">
        <v>5</v>
      </c>
      <c r="K128">
        <v>12</v>
      </c>
      <c r="L128">
        <v>5</v>
      </c>
      <c r="M128">
        <v>3</v>
      </c>
      <c r="N128">
        <f t="shared" si="19"/>
        <v>56</v>
      </c>
      <c r="O128" s="1">
        <f t="shared" si="20"/>
        <v>7.1428571428571425E-2</v>
      </c>
      <c r="P128" s="1">
        <f t="shared" si="21"/>
        <v>5.3571428571428568E-2</v>
      </c>
      <c r="Q128" s="1">
        <f t="shared" si="22"/>
        <v>5.3571428571428568E-2</v>
      </c>
      <c r="R128" s="1">
        <f t="shared" si="23"/>
        <v>8.9285714285714288E-2</v>
      </c>
      <c r="S128" s="1">
        <f t="shared" si="24"/>
        <v>0.125</v>
      </c>
      <c r="T128" s="1">
        <f t="shared" si="25"/>
        <v>0.16071428571428573</v>
      </c>
      <c r="U128" s="1">
        <f t="shared" si="26"/>
        <v>8.9285714285714288E-2</v>
      </c>
      <c r="V128" s="1">
        <f t="shared" si="27"/>
        <v>0.21428571428571427</v>
      </c>
      <c r="W128" s="1">
        <f t="shared" si="28"/>
        <v>8.9285714285714288E-2</v>
      </c>
      <c r="X128" s="1">
        <f t="shared" si="29"/>
        <v>5.3571428571428568E-2</v>
      </c>
      <c r="AA128" s="7"/>
      <c r="AB128" t="str">
        <f t="shared" si="30"/>
        <v>n-shape</v>
      </c>
      <c r="AD128">
        <f t="shared" si="31"/>
        <v>2.5000000000000001E-2</v>
      </c>
      <c r="AE128">
        <f t="shared" si="32"/>
        <v>8.6645714285714284E-2</v>
      </c>
      <c r="AF128">
        <f t="shared" si="33"/>
        <v>4.507428571428572E-2</v>
      </c>
      <c r="AG128">
        <f t="shared" si="34"/>
        <v>1.9867142857142851E-2</v>
      </c>
      <c r="AH128" s="1">
        <f t="shared" si="35"/>
        <v>0.125</v>
      </c>
      <c r="AI128" s="1">
        <f t="shared" si="36"/>
        <v>0.14285714285714285</v>
      </c>
    </row>
    <row r="129" spans="2:35" x14ac:dyDescent="0.35">
      <c r="B129" t="s">
        <v>134</v>
      </c>
      <c r="C129" t="s">
        <v>135</v>
      </c>
      <c r="D129">
        <v>0</v>
      </c>
      <c r="E129">
        <v>0</v>
      </c>
      <c r="F129">
        <v>0</v>
      </c>
      <c r="G129">
        <v>0</v>
      </c>
      <c r="H129">
        <v>1</v>
      </c>
      <c r="I129">
        <v>0</v>
      </c>
      <c r="J129">
        <v>0</v>
      </c>
      <c r="K129">
        <v>0</v>
      </c>
      <c r="L129">
        <v>0</v>
      </c>
      <c r="M129">
        <v>0</v>
      </c>
      <c r="N129">
        <f t="shared" si="19"/>
        <v>1</v>
      </c>
      <c r="O129" s="1">
        <f t="shared" si="20"/>
        <v>0</v>
      </c>
      <c r="P129" s="1">
        <f t="shared" si="21"/>
        <v>0</v>
      </c>
      <c r="Q129" s="1">
        <f t="shared" si="22"/>
        <v>0</v>
      </c>
      <c r="R129" s="1">
        <f t="shared" si="23"/>
        <v>0</v>
      </c>
      <c r="S129" s="1">
        <f t="shared" si="24"/>
        <v>1</v>
      </c>
      <c r="T129" s="1">
        <f t="shared" si="25"/>
        <v>0</v>
      </c>
      <c r="U129" s="1">
        <f t="shared" si="26"/>
        <v>0</v>
      </c>
      <c r="V129" s="1">
        <f t="shared" si="27"/>
        <v>0</v>
      </c>
      <c r="W129" s="1">
        <f t="shared" si="28"/>
        <v>0</v>
      </c>
      <c r="X129" s="1">
        <f t="shared" si="29"/>
        <v>0</v>
      </c>
      <c r="AA129" s="7"/>
      <c r="AB129" t="str">
        <f t="shared" si="30"/>
        <v>n-shape</v>
      </c>
      <c r="AD129">
        <f t="shared" si="31"/>
        <v>0.90000000000000013</v>
      </c>
      <c r="AE129">
        <f t="shared" si="32"/>
        <v>0.91886000000000012</v>
      </c>
      <c r="AF129">
        <f t="shared" si="33"/>
        <v>0.96286000000000016</v>
      </c>
      <c r="AG129">
        <f t="shared" si="34"/>
        <v>0.82476000000000005</v>
      </c>
      <c r="AH129" s="1">
        <f t="shared" si="35"/>
        <v>0</v>
      </c>
      <c r="AI129" s="1">
        <f t="shared" si="36"/>
        <v>0</v>
      </c>
    </row>
    <row r="130" spans="2:35" x14ac:dyDescent="0.35">
      <c r="B130" t="s">
        <v>540</v>
      </c>
      <c r="C130" t="s">
        <v>541</v>
      </c>
      <c r="D130">
        <v>13</v>
      </c>
      <c r="E130">
        <v>16</v>
      </c>
      <c r="F130">
        <v>27</v>
      </c>
      <c r="G130">
        <v>27</v>
      </c>
      <c r="H130">
        <v>25</v>
      </c>
      <c r="I130">
        <v>22</v>
      </c>
      <c r="J130">
        <v>16</v>
      </c>
      <c r="K130">
        <v>14</v>
      </c>
      <c r="L130">
        <v>3</v>
      </c>
      <c r="M130">
        <v>4</v>
      </c>
      <c r="N130">
        <f t="shared" si="19"/>
        <v>167</v>
      </c>
      <c r="O130" s="1">
        <f t="shared" si="20"/>
        <v>7.7844311377245512E-2</v>
      </c>
      <c r="P130" s="1">
        <f t="shared" si="21"/>
        <v>9.580838323353294E-2</v>
      </c>
      <c r="Q130" s="1">
        <f t="shared" si="22"/>
        <v>0.16167664670658682</v>
      </c>
      <c r="R130" s="1">
        <f t="shared" si="23"/>
        <v>0.16167664670658682</v>
      </c>
      <c r="S130" s="1">
        <f t="shared" si="24"/>
        <v>0.1497005988023952</v>
      </c>
      <c r="T130" s="1">
        <f t="shared" si="25"/>
        <v>0.1317365269461078</v>
      </c>
      <c r="U130" s="1">
        <f t="shared" si="26"/>
        <v>9.580838323353294E-2</v>
      </c>
      <c r="V130" s="1">
        <f t="shared" si="27"/>
        <v>8.3832335329341312E-2</v>
      </c>
      <c r="W130" s="1">
        <f t="shared" si="28"/>
        <v>1.7964071856287425E-2</v>
      </c>
      <c r="X130" s="1">
        <f t="shared" si="29"/>
        <v>2.3952095808383235E-2</v>
      </c>
      <c r="AA130" s="7"/>
      <c r="AB130" t="str">
        <f t="shared" si="30"/>
        <v>n-shape</v>
      </c>
      <c r="AD130">
        <f t="shared" si="31"/>
        <v>2.4385958621678794E-2</v>
      </c>
      <c r="AE130">
        <f t="shared" si="32"/>
        <v>2.886272508874467E-2</v>
      </c>
      <c r="AF130">
        <f t="shared" si="33"/>
        <v>0.10162919215461293</v>
      </c>
      <c r="AG130">
        <f t="shared" si="34"/>
        <v>1.1361527483954244E-2</v>
      </c>
      <c r="AH130" s="1">
        <f t="shared" si="35"/>
        <v>0.17365269461077845</v>
      </c>
      <c r="AI130" s="1">
        <f t="shared" si="36"/>
        <v>4.1916167664670656E-2</v>
      </c>
    </row>
    <row r="131" spans="2:35" x14ac:dyDescent="0.35">
      <c r="B131" t="s">
        <v>281</v>
      </c>
      <c r="C131" t="s">
        <v>282</v>
      </c>
      <c r="D131">
        <v>0</v>
      </c>
      <c r="E131">
        <v>0</v>
      </c>
      <c r="F131">
        <v>0</v>
      </c>
      <c r="G131">
        <v>1</v>
      </c>
      <c r="H131">
        <v>0</v>
      </c>
      <c r="I131">
        <v>0</v>
      </c>
      <c r="J131">
        <v>1</v>
      </c>
      <c r="K131">
        <v>2</v>
      </c>
      <c r="L131">
        <v>2</v>
      </c>
      <c r="M131">
        <v>4</v>
      </c>
      <c r="N131">
        <f t="shared" si="19"/>
        <v>10</v>
      </c>
      <c r="O131" s="1">
        <f t="shared" si="20"/>
        <v>0</v>
      </c>
      <c r="P131" s="1">
        <f t="shared" si="21"/>
        <v>0</v>
      </c>
      <c r="Q131" s="1">
        <f t="shared" si="22"/>
        <v>0</v>
      </c>
      <c r="R131" s="1">
        <f t="shared" si="23"/>
        <v>0.1</v>
      </c>
      <c r="S131" s="1">
        <f t="shared" si="24"/>
        <v>0</v>
      </c>
      <c r="T131" s="1">
        <f t="shared" si="25"/>
        <v>0</v>
      </c>
      <c r="U131" s="1">
        <f t="shared" si="26"/>
        <v>0.1</v>
      </c>
      <c r="V131" s="1">
        <f t="shared" si="27"/>
        <v>0.2</v>
      </c>
      <c r="W131" s="1">
        <f t="shared" si="28"/>
        <v>0.2</v>
      </c>
      <c r="X131" s="1">
        <f t="shared" si="29"/>
        <v>0.4</v>
      </c>
      <c r="AA131" s="7"/>
      <c r="AB131" t="str">
        <f t="shared" si="30"/>
        <v>Less ethnic inequality</v>
      </c>
      <c r="AD131">
        <f t="shared" si="31"/>
        <v>0.16000000000000003</v>
      </c>
      <c r="AE131">
        <f t="shared" si="32"/>
        <v>0.33446000000000004</v>
      </c>
      <c r="AF131">
        <f t="shared" si="33"/>
        <v>6.7260000000000014E-2</v>
      </c>
      <c r="AG131">
        <f t="shared" si="34"/>
        <v>0.20516000000000001</v>
      </c>
      <c r="AH131" s="1">
        <f t="shared" si="35"/>
        <v>0</v>
      </c>
      <c r="AI131" s="1">
        <f t="shared" si="36"/>
        <v>0.6</v>
      </c>
    </row>
    <row r="132" spans="2:35" x14ac:dyDescent="0.35">
      <c r="B132" t="s">
        <v>419</v>
      </c>
      <c r="C132" t="s">
        <v>420</v>
      </c>
      <c r="D132">
        <v>0</v>
      </c>
      <c r="E132">
        <v>0</v>
      </c>
      <c r="F132">
        <v>1</v>
      </c>
      <c r="G132">
        <v>0</v>
      </c>
      <c r="H132">
        <v>2</v>
      </c>
      <c r="I132">
        <v>1</v>
      </c>
      <c r="J132">
        <v>3</v>
      </c>
      <c r="K132">
        <v>3</v>
      </c>
      <c r="L132">
        <v>4</v>
      </c>
      <c r="M132">
        <v>5</v>
      </c>
      <c r="N132">
        <f t="shared" ref="N132:N195" si="37">SUM(D132:M132)</f>
        <v>19</v>
      </c>
      <c r="O132" s="1">
        <f t="shared" ref="O132:O195" si="38">D132/$N132</f>
        <v>0</v>
      </c>
      <c r="P132" s="1">
        <f t="shared" ref="P132:P195" si="39">E132/$N132</f>
        <v>0</v>
      </c>
      <c r="Q132" s="1">
        <f t="shared" ref="Q132:Q195" si="40">F132/$N132</f>
        <v>5.2631578947368418E-2</v>
      </c>
      <c r="R132" s="1">
        <f t="shared" ref="R132:R195" si="41">G132/$N132</f>
        <v>0</v>
      </c>
      <c r="S132" s="1">
        <f t="shared" ref="S132:S195" si="42">H132/$N132</f>
        <v>0.10526315789473684</v>
      </c>
      <c r="T132" s="1">
        <f t="shared" ref="T132:T195" si="43">I132/$N132</f>
        <v>5.2631578947368418E-2</v>
      </c>
      <c r="U132" s="1">
        <f t="shared" ref="U132:U195" si="44">J132/$N132</f>
        <v>0.15789473684210525</v>
      </c>
      <c r="V132" s="1">
        <f t="shared" ref="V132:V195" si="45">K132/$N132</f>
        <v>0.15789473684210525</v>
      </c>
      <c r="W132" s="1">
        <f t="shared" ref="W132:W195" si="46">L132/$N132</f>
        <v>0.21052631578947367</v>
      </c>
      <c r="X132" s="1">
        <f t="shared" ref="X132:X195" si="47">M132/$N132</f>
        <v>0.26315789473684209</v>
      </c>
      <c r="AA132" s="7"/>
      <c r="AB132" t="str">
        <f t="shared" ref="AB132:AB195" si="48">IF(AD132=MIN(AD132:AG132),AD$2,IF(AE132=MIN(AD132:AG132),AE$2,IF(AF132=MIN(AD132:AG132),AF$2,IF(AG132=MIN(AD132:AG132),AG$2))))</f>
        <v>Less ethnic inequality</v>
      </c>
      <c r="AD132">
        <f t="shared" ref="AD132:AD195" si="49">($O132-$O$321)^2+($P132-$P$321)^2+($Q132-$Q$321)^2+($R132-$R$321)^2+($S132-$S$321)^2+($T132-$T$321)^2+($U132-$U$321)^2+($V132-$V$321)^2+($W132-$W$321)^2+($X132-$X$321)^2</f>
        <v>8.0055401662049844E-2</v>
      </c>
      <c r="AE132">
        <f t="shared" ref="AE132:AE195" si="50">($O132-$O$322)^2+($P132-$P$322)^2+($Q132-$Q$322)^2+($R132-$R$322)^2+($S132-$S$322)^2+($T132-$T$322)^2+($U132-$U$322)^2+($V132-$V$322)^2+($W132-$W$322)^2+($X132-$X$322)^2</f>
        <v>0.22744171745152353</v>
      </c>
      <c r="AF132">
        <f t="shared" ref="AF132:AF195" si="51">($O132-$O$323)^2+($P132-$P$323)^2+($Q132-$Q$323)^2+($R132-$R$323)^2+($S132-$S$323)^2+($T132-$T$323)^2+($U132-$U$323)^2+($V132-$V$323)^2+($W132-$W$323)^2+($X132-$X$323)^2</f>
        <v>1.4389085872576174E-2</v>
      </c>
      <c r="AG132">
        <f t="shared" ref="AG132:AG195" si="52">($O132-$O$324)^2+($P132-$P$324)^2+($Q132-$Q$324)^2+($R132-$R$324)^2+($S132-$S$324)^2+($T132-$T$324)^2+($U132-$U$324)^2+($V132-$V$324)^2+($W132-$W$324)^2+($X132-$X$324)^2</f>
        <v>0.10292066481994458</v>
      </c>
      <c r="AH132" s="1">
        <f t="shared" ref="AH132:AH195" si="53">(D132+E132)/N132</f>
        <v>0</v>
      </c>
      <c r="AI132" s="1">
        <f t="shared" ref="AI132:AI195" si="54">(L132+M132)/N132</f>
        <v>0.47368421052631576</v>
      </c>
    </row>
    <row r="133" spans="2:35" x14ac:dyDescent="0.35">
      <c r="B133" t="s">
        <v>542</v>
      </c>
      <c r="C133" t="s">
        <v>543</v>
      </c>
      <c r="D133">
        <v>10</v>
      </c>
      <c r="E133">
        <v>18</v>
      </c>
      <c r="F133">
        <v>35</v>
      </c>
      <c r="G133">
        <v>18</v>
      </c>
      <c r="H133">
        <v>22</v>
      </c>
      <c r="I133">
        <v>12</v>
      </c>
      <c r="J133">
        <v>18</v>
      </c>
      <c r="K133">
        <v>7</v>
      </c>
      <c r="L133">
        <v>6</v>
      </c>
      <c r="M133">
        <v>4</v>
      </c>
      <c r="N133">
        <f t="shared" si="37"/>
        <v>150</v>
      </c>
      <c r="O133" s="1">
        <f t="shared" si="38"/>
        <v>6.6666666666666666E-2</v>
      </c>
      <c r="P133" s="1">
        <f t="shared" si="39"/>
        <v>0.12</v>
      </c>
      <c r="Q133" s="1">
        <f t="shared" si="40"/>
        <v>0.23333333333333334</v>
      </c>
      <c r="R133" s="1">
        <f t="shared" si="41"/>
        <v>0.12</v>
      </c>
      <c r="S133" s="1">
        <f t="shared" si="42"/>
        <v>0.14666666666666667</v>
      </c>
      <c r="T133" s="1">
        <f t="shared" si="43"/>
        <v>0.08</v>
      </c>
      <c r="U133" s="1">
        <f t="shared" si="44"/>
        <v>0.12</v>
      </c>
      <c r="V133" s="1">
        <f t="shared" si="45"/>
        <v>4.6666666666666669E-2</v>
      </c>
      <c r="W133" s="1">
        <f t="shared" si="46"/>
        <v>0.04</v>
      </c>
      <c r="X133" s="1">
        <f t="shared" si="47"/>
        <v>2.6666666666666668E-2</v>
      </c>
      <c r="AA133" s="7"/>
      <c r="AB133" t="str">
        <f t="shared" si="48"/>
        <v>n-shape</v>
      </c>
      <c r="AD133">
        <f t="shared" si="49"/>
        <v>3.4488888888888895E-2</v>
      </c>
      <c r="AE133">
        <f t="shared" si="50"/>
        <v>3.2495555555555555E-2</v>
      </c>
      <c r="AF133">
        <f t="shared" si="51"/>
        <v>0.11820222222222222</v>
      </c>
      <c r="AG133">
        <f t="shared" si="52"/>
        <v>2.9142222222222222E-2</v>
      </c>
      <c r="AH133" s="1">
        <f t="shared" si="53"/>
        <v>0.18666666666666668</v>
      </c>
      <c r="AI133" s="1">
        <f t="shared" si="54"/>
        <v>6.6666666666666666E-2</v>
      </c>
    </row>
    <row r="134" spans="2:35" x14ac:dyDescent="0.35">
      <c r="B134" t="s">
        <v>116</v>
      </c>
      <c r="C134" t="s">
        <v>117</v>
      </c>
      <c r="D134">
        <v>0</v>
      </c>
      <c r="E134">
        <v>2</v>
      </c>
      <c r="F134">
        <v>3</v>
      </c>
      <c r="G134">
        <v>1</v>
      </c>
      <c r="H134">
        <v>5</v>
      </c>
      <c r="I134">
        <v>3</v>
      </c>
      <c r="J134">
        <v>5</v>
      </c>
      <c r="K134">
        <v>4</v>
      </c>
      <c r="L134">
        <v>5</v>
      </c>
      <c r="M134">
        <v>7</v>
      </c>
      <c r="N134">
        <f t="shared" si="37"/>
        <v>35</v>
      </c>
      <c r="O134" s="1">
        <f t="shared" si="38"/>
        <v>0</v>
      </c>
      <c r="P134" s="1">
        <f t="shared" si="39"/>
        <v>5.7142857142857141E-2</v>
      </c>
      <c r="Q134" s="1">
        <f t="shared" si="40"/>
        <v>8.5714285714285715E-2</v>
      </c>
      <c r="R134" s="1">
        <f t="shared" si="41"/>
        <v>2.8571428571428571E-2</v>
      </c>
      <c r="S134" s="1">
        <f t="shared" si="42"/>
        <v>0.14285714285714285</v>
      </c>
      <c r="T134" s="1">
        <f t="shared" si="43"/>
        <v>8.5714285714285715E-2</v>
      </c>
      <c r="U134" s="1">
        <f t="shared" si="44"/>
        <v>0.14285714285714285</v>
      </c>
      <c r="V134" s="1">
        <f t="shared" si="45"/>
        <v>0.11428571428571428</v>
      </c>
      <c r="W134" s="1">
        <f t="shared" si="46"/>
        <v>0.14285714285714285</v>
      </c>
      <c r="X134" s="1">
        <f t="shared" si="47"/>
        <v>0.2</v>
      </c>
      <c r="AA134" s="7"/>
      <c r="AB134" t="str">
        <f t="shared" si="48"/>
        <v>Less ethnic inequality</v>
      </c>
      <c r="AD134">
        <f t="shared" si="49"/>
        <v>3.3061224489795912E-2</v>
      </c>
      <c r="AE134">
        <f t="shared" si="50"/>
        <v>0.13677836734693877</v>
      </c>
      <c r="AF134">
        <f t="shared" si="51"/>
        <v>1.1064081632653062E-2</v>
      </c>
      <c r="AG134">
        <f t="shared" si="52"/>
        <v>4.3021224489795923E-2</v>
      </c>
      <c r="AH134" s="1">
        <f t="shared" si="53"/>
        <v>5.7142857142857141E-2</v>
      </c>
      <c r="AI134" s="1">
        <f t="shared" si="54"/>
        <v>0.34285714285714286</v>
      </c>
    </row>
    <row r="135" spans="2:35" x14ac:dyDescent="0.35">
      <c r="B135" t="s">
        <v>261</v>
      </c>
      <c r="C135" t="s">
        <v>262</v>
      </c>
      <c r="D135">
        <v>1</v>
      </c>
      <c r="E135">
        <v>0</v>
      </c>
      <c r="F135">
        <v>0</v>
      </c>
      <c r="G135">
        <v>2</v>
      </c>
      <c r="H135">
        <v>2</v>
      </c>
      <c r="I135">
        <v>1</v>
      </c>
      <c r="J135">
        <v>1</v>
      </c>
      <c r="K135">
        <v>4</v>
      </c>
      <c r="L135">
        <v>5</v>
      </c>
      <c r="M135">
        <v>7</v>
      </c>
      <c r="N135">
        <f t="shared" si="37"/>
        <v>23</v>
      </c>
      <c r="O135" s="1">
        <f t="shared" si="38"/>
        <v>4.3478260869565216E-2</v>
      </c>
      <c r="P135" s="1">
        <f t="shared" si="39"/>
        <v>0</v>
      </c>
      <c r="Q135" s="1">
        <f t="shared" si="40"/>
        <v>0</v>
      </c>
      <c r="R135" s="1">
        <f t="shared" si="41"/>
        <v>8.6956521739130432E-2</v>
      </c>
      <c r="S135" s="1">
        <f t="shared" si="42"/>
        <v>8.6956521739130432E-2</v>
      </c>
      <c r="T135" s="1">
        <f t="shared" si="43"/>
        <v>4.3478260869565216E-2</v>
      </c>
      <c r="U135" s="1">
        <f t="shared" si="44"/>
        <v>4.3478260869565216E-2</v>
      </c>
      <c r="V135" s="1">
        <f t="shared" si="45"/>
        <v>0.17391304347826086</v>
      </c>
      <c r="W135" s="1">
        <f t="shared" si="46"/>
        <v>0.21739130434782608</v>
      </c>
      <c r="X135" s="1">
        <f t="shared" si="47"/>
        <v>0.30434782608695654</v>
      </c>
      <c r="AA135" s="7"/>
      <c r="AB135" t="str">
        <f t="shared" si="48"/>
        <v>Less ethnic inequality</v>
      </c>
      <c r="AD135">
        <f t="shared" si="49"/>
        <v>9.0926275992438577E-2</v>
      </c>
      <c r="AE135">
        <f t="shared" si="50"/>
        <v>0.23352540642722119</v>
      </c>
      <c r="AF135">
        <f t="shared" si="51"/>
        <v>3.0047145557655957E-2</v>
      </c>
      <c r="AG135">
        <f t="shared" si="52"/>
        <v>0.12542540642722119</v>
      </c>
      <c r="AH135" s="1">
        <f t="shared" si="53"/>
        <v>4.3478260869565216E-2</v>
      </c>
      <c r="AI135" s="1">
        <f t="shared" si="54"/>
        <v>0.52173913043478259</v>
      </c>
    </row>
    <row r="136" spans="2:35" x14ac:dyDescent="0.35">
      <c r="B136" t="s">
        <v>375</v>
      </c>
      <c r="C136" t="s">
        <v>376</v>
      </c>
      <c r="D136">
        <v>0</v>
      </c>
      <c r="E136">
        <v>0</v>
      </c>
      <c r="F136">
        <v>2</v>
      </c>
      <c r="G136">
        <v>5</v>
      </c>
      <c r="H136">
        <v>6</v>
      </c>
      <c r="I136">
        <v>6</v>
      </c>
      <c r="J136">
        <v>6</v>
      </c>
      <c r="K136">
        <v>8</v>
      </c>
      <c r="L136">
        <v>8</v>
      </c>
      <c r="M136">
        <v>5</v>
      </c>
      <c r="N136">
        <f t="shared" si="37"/>
        <v>46</v>
      </c>
      <c r="O136" s="1">
        <f t="shared" si="38"/>
        <v>0</v>
      </c>
      <c r="P136" s="1">
        <f t="shared" si="39"/>
        <v>0</v>
      </c>
      <c r="Q136" s="1">
        <f t="shared" si="40"/>
        <v>4.3478260869565216E-2</v>
      </c>
      <c r="R136" s="1">
        <f t="shared" si="41"/>
        <v>0.10869565217391304</v>
      </c>
      <c r="S136" s="1">
        <f t="shared" si="42"/>
        <v>0.13043478260869565</v>
      </c>
      <c r="T136" s="1">
        <f t="shared" si="43"/>
        <v>0.13043478260869565</v>
      </c>
      <c r="U136" s="1">
        <f t="shared" si="44"/>
        <v>0.13043478260869565</v>
      </c>
      <c r="V136" s="1">
        <f t="shared" si="45"/>
        <v>0.17391304347826086</v>
      </c>
      <c r="W136" s="1">
        <f t="shared" si="46"/>
        <v>0.17391304347826086</v>
      </c>
      <c r="X136" s="1">
        <f t="shared" si="47"/>
        <v>0.10869565217391304</v>
      </c>
      <c r="AA136" s="7"/>
      <c r="AB136" t="str">
        <f t="shared" si="48"/>
        <v>Less ethnic inequality</v>
      </c>
      <c r="AD136">
        <f t="shared" si="49"/>
        <v>3.7051039697542532E-2</v>
      </c>
      <c r="AE136">
        <f t="shared" si="50"/>
        <v>0.14282408317580342</v>
      </c>
      <c r="AF136">
        <f t="shared" si="51"/>
        <v>1.2997996219281664E-2</v>
      </c>
      <c r="AG136">
        <f t="shared" si="52"/>
        <v>3.0941474480151231E-2</v>
      </c>
      <c r="AH136" s="1">
        <f t="shared" si="53"/>
        <v>0</v>
      </c>
      <c r="AI136" s="1">
        <f t="shared" si="54"/>
        <v>0.28260869565217389</v>
      </c>
    </row>
    <row r="137" spans="2:35" x14ac:dyDescent="0.35">
      <c r="B137" t="s">
        <v>91</v>
      </c>
      <c r="C137" t="s">
        <v>92</v>
      </c>
      <c r="D137">
        <v>1</v>
      </c>
      <c r="E137">
        <v>0</v>
      </c>
      <c r="F137">
        <v>2</v>
      </c>
      <c r="G137">
        <v>0</v>
      </c>
      <c r="H137">
        <v>0</v>
      </c>
      <c r="I137">
        <v>1</v>
      </c>
      <c r="J137">
        <v>1</v>
      </c>
      <c r="K137">
        <v>0</v>
      </c>
      <c r="L137">
        <v>0</v>
      </c>
      <c r="M137">
        <v>0</v>
      </c>
      <c r="N137">
        <f t="shared" si="37"/>
        <v>5</v>
      </c>
      <c r="O137" s="1">
        <f t="shared" si="38"/>
        <v>0.2</v>
      </c>
      <c r="P137" s="1">
        <f t="shared" si="39"/>
        <v>0</v>
      </c>
      <c r="Q137" s="1">
        <f t="shared" si="40"/>
        <v>0.4</v>
      </c>
      <c r="R137" s="1">
        <f t="shared" si="41"/>
        <v>0</v>
      </c>
      <c r="S137" s="1">
        <f t="shared" si="42"/>
        <v>0</v>
      </c>
      <c r="T137" s="1">
        <f t="shared" si="43"/>
        <v>0.2</v>
      </c>
      <c r="U137" s="1">
        <f t="shared" si="44"/>
        <v>0.2</v>
      </c>
      <c r="V137" s="1">
        <f t="shared" si="45"/>
        <v>0</v>
      </c>
      <c r="W137" s="1">
        <f t="shared" si="46"/>
        <v>0</v>
      </c>
      <c r="X137" s="1">
        <f t="shared" si="47"/>
        <v>0</v>
      </c>
      <c r="AA137" s="7"/>
      <c r="AB137" t="str">
        <f t="shared" si="48"/>
        <v>More ethnic inequality</v>
      </c>
      <c r="AD137">
        <f t="shared" si="49"/>
        <v>0.18000000000000008</v>
      </c>
      <c r="AE137">
        <f t="shared" si="50"/>
        <v>0.15366000000000002</v>
      </c>
      <c r="AF137">
        <f t="shared" si="51"/>
        <v>0.28806000000000004</v>
      </c>
      <c r="AG137">
        <f t="shared" si="52"/>
        <v>0.17916000000000001</v>
      </c>
      <c r="AH137" s="1">
        <f t="shared" si="53"/>
        <v>0.2</v>
      </c>
      <c r="AI137" s="1">
        <f t="shared" si="54"/>
        <v>0</v>
      </c>
    </row>
    <row r="138" spans="2:35" x14ac:dyDescent="0.35">
      <c r="B138" t="s">
        <v>544</v>
      </c>
      <c r="C138" t="s">
        <v>545</v>
      </c>
      <c r="D138">
        <v>35</v>
      </c>
      <c r="E138">
        <v>26</v>
      </c>
      <c r="F138">
        <v>13</v>
      </c>
      <c r="G138">
        <v>15</v>
      </c>
      <c r="H138">
        <v>17</v>
      </c>
      <c r="I138">
        <v>5</v>
      </c>
      <c r="J138">
        <v>5</v>
      </c>
      <c r="K138">
        <v>1</v>
      </c>
      <c r="L138">
        <v>4</v>
      </c>
      <c r="M138">
        <v>2</v>
      </c>
      <c r="N138">
        <f t="shared" si="37"/>
        <v>123</v>
      </c>
      <c r="O138" s="1">
        <f t="shared" si="38"/>
        <v>0.28455284552845528</v>
      </c>
      <c r="P138" s="1">
        <f t="shared" si="39"/>
        <v>0.21138211382113822</v>
      </c>
      <c r="Q138" s="1">
        <f t="shared" si="40"/>
        <v>0.10569105691056911</v>
      </c>
      <c r="R138" s="1">
        <f t="shared" si="41"/>
        <v>0.12195121951219512</v>
      </c>
      <c r="S138" s="1">
        <f t="shared" si="42"/>
        <v>0.13821138211382114</v>
      </c>
      <c r="T138" s="1">
        <f t="shared" si="43"/>
        <v>4.065040650406504E-2</v>
      </c>
      <c r="U138" s="1">
        <f t="shared" si="44"/>
        <v>4.065040650406504E-2</v>
      </c>
      <c r="V138" s="1">
        <f t="shared" si="45"/>
        <v>8.130081300813009E-3</v>
      </c>
      <c r="W138" s="1">
        <f t="shared" si="46"/>
        <v>3.2520325203252036E-2</v>
      </c>
      <c r="X138" s="1">
        <f t="shared" si="47"/>
        <v>1.6260162601626018E-2</v>
      </c>
      <c r="AA138" s="7"/>
      <c r="AB138" t="str">
        <f t="shared" si="48"/>
        <v>More ethnic inequality</v>
      </c>
      <c r="AD138">
        <f t="shared" si="49"/>
        <v>7.5490779298036881E-2</v>
      </c>
      <c r="AE138">
        <f t="shared" si="50"/>
        <v>1.6350779298036883E-2</v>
      </c>
      <c r="AF138">
        <f t="shared" si="51"/>
        <v>0.21635077929803689</v>
      </c>
      <c r="AG138">
        <f t="shared" si="52"/>
        <v>0.10145403133055721</v>
      </c>
      <c r="AH138" s="1">
        <f t="shared" si="53"/>
        <v>0.49593495934959347</v>
      </c>
      <c r="AI138" s="1">
        <f t="shared" si="54"/>
        <v>4.878048780487805E-2</v>
      </c>
    </row>
    <row r="139" spans="2:35" x14ac:dyDescent="0.35">
      <c r="B139" t="s">
        <v>546</v>
      </c>
      <c r="C139" t="s">
        <v>547</v>
      </c>
      <c r="D139">
        <v>14</v>
      </c>
      <c r="E139">
        <v>8</v>
      </c>
      <c r="F139">
        <v>7</v>
      </c>
      <c r="G139">
        <v>10</v>
      </c>
      <c r="H139">
        <v>4</v>
      </c>
      <c r="I139">
        <v>16</v>
      </c>
      <c r="J139">
        <v>9</v>
      </c>
      <c r="K139">
        <v>7</v>
      </c>
      <c r="L139">
        <v>4</v>
      </c>
      <c r="M139">
        <v>22</v>
      </c>
      <c r="N139">
        <f t="shared" si="37"/>
        <v>101</v>
      </c>
      <c r="O139" s="1">
        <f t="shared" si="38"/>
        <v>0.13861386138613863</v>
      </c>
      <c r="P139" s="1">
        <f t="shared" si="39"/>
        <v>7.9207920792079209E-2</v>
      </c>
      <c r="Q139" s="1">
        <f t="shared" si="40"/>
        <v>6.9306930693069313E-2</v>
      </c>
      <c r="R139" s="1">
        <f t="shared" si="41"/>
        <v>9.9009900990099015E-2</v>
      </c>
      <c r="S139" s="1">
        <f t="shared" si="42"/>
        <v>3.9603960396039604E-2</v>
      </c>
      <c r="T139" s="1">
        <f t="shared" si="43"/>
        <v>0.15841584158415842</v>
      </c>
      <c r="U139" s="1">
        <f t="shared" si="44"/>
        <v>8.9108910891089105E-2</v>
      </c>
      <c r="V139" s="1">
        <f t="shared" si="45"/>
        <v>6.9306930693069313E-2</v>
      </c>
      <c r="W139" s="1">
        <f t="shared" si="46"/>
        <v>3.9603960396039604E-2</v>
      </c>
      <c r="X139" s="1">
        <f t="shared" si="47"/>
        <v>0.21782178217821782</v>
      </c>
      <c r="AA139" s="7"/>
      <c r="AB139" t="str">
        <f t="shared" si="48"/>
        <v>Flat</v>
      </c>
      <c r="AD139">
        <f t="shared" si="49"/>
        <v>2.8516812077247329E-2</v>
      </c>
      <c r="AE139">
        <f t="shared" si="50"/>
        <v>8.100057445348495E-2</v>
      </c>
      <c r="AF139">
        <f t="shared" si="51"/>
        <v>5.7753049701009695E-2</v>
      </c>
      <c r="AG139">
        <f t="shared" si="52"/>
        <v>4.888077247328694E-2</v>
      </c>
      <c r="AH139" s="1">
        <f t="shared" si="53"/>
        <v>0.21782178217821782</v>
      </c>
      <c r="AI139" s="1">
        <f t="shared" si="54"/>
        <v>0.25742574257425743</v>
      </c>
    </row>
    <row r="140" spans="2:35" x14ac:dyDescent="0.35">
      <c r="B140" t="s">
        <v>309</v>
      </c>
      <c r="C140" t="s">
        <v>310</v>
      </c>
      <c r="D140">
        <v>0</v>
      </c>
      <c r="E140">
        <v>1</v>
      </c>
      <c r="F140">
        <v>1</v>
      </c>
      <c r="G140">
        <v>1</v>
      </c>
      <c r="H140">
        <v>3</v>
      </c>
      <c r="I140">
        <v>6</v>
      </c>
      <c r="J140">
        <v>3</v>
      </c>
      <c r="K140">
        <v>4</v>
      </c>
      <c r="L140">
        <v>3</v>
      </c>
      <c r="M140">
        <v>6</v>
      </c>
      <c r="N140">
        <f t="shared" si="37"/>
        <v>28</v>
      </c>
      <c r="O140" s="1">
        <f t="shared" si="38"/>
        <v>0</v>
      </c>
      <c r="P140" s="1">
        <f t="shared" si="39"/>
        <v>3.5714285714285712E-2</v>
      </c>
      <c r="Q140" s="1">
        <f t="shared" si="40"/>
        <v>3.5714285714285712E-2</v>
      </c>
      <c r="R140" s="1">
        <f t="shared" si="41"/>
        <v>3.5714285714285712E-2</v>
      </c>
      <c r="S140" s="1">
        <f t="shared" si="42"/>
        <v>0.10714285714285714</v>
      </c>
      <c r="T140" s="1">
        <f t="shared" si="43"/>
        <v>0.21428571428571427</v>
      </c>
      <c r="U140" s="1">
        <f t="shared" si="44"/>
        <v>0.10714285714285714</v>
      </c>
      <c r="V140" s="1">
        <f t="shared" si="45"/>
        <v>0.14285714285714285</v>
      </c>
      <c r="W140" s="1">
        <f t="shared" si="46"/>
        <v>0.10714285714285714</v>
      </c>
      <c r="X140" s="1">
        <f t="shared" si="47"/>
        <v>0.21428571428571427</v>
      </c>
      <c r="AA140" s="7"/>
      <c r="AB140" t="str">
        <f t="shared" si="48"/>
        <v>Less ethnic inequality</v>
      </c>
      <c r="AD140">
        <f t="shared" si="49"/>
        <v>5.0510204081632655E-2</v>
      </c>
      <c r="AE140">
        <f t="shared" si="50"/>
        <v>0.16444163265306122</v>
      </c>
      <c r="AF140">
        <f t="shared" si="51"/>
        <v>1.829877551020408E-2</v>
      </c>
      <c r="AG140">
        <f t="shared" si="52"/>
        <v>5.2055918367346937E-2</v>
      </c>
      <c r="AH140" s="1">
        <f t="shared" si="53"/>
        <v>3.5714285714285712E-2</v>
      </c>
      <c r="AI140" s="1">
        <f t="shared" si="54"/>
        <v>0.32142857142857145</v>
      </c>
    </row>
    <row r="141" spans="2:35" x14ac:dyDescent="0.35">
      <c r="B141" t="s">
        <v>25</v>
      </c>
      <c r="C141" t="s">
        <v>26</v>
      </c>
      <c r="D141">
        <v>7</v>
      </c>
      <c r="E141">
        <v>1</v>
      </c>
      <c r="F141">
        <v>4</v>
      </c>
      <c r="G141">
        <v>3</v>
      </c>
      <c r="H141">
        <v>8</v>
      </c>
      <c r="I141">
        <v>6</v>
      </c>
      <c r="J141">
        <v>6</v>
      </c>
      <c r="K141">
        <v>8</v>
      </c>
      <c r="L141">
        <v>8</v>
      </c>
      <c r="M141">
        <v>12</v>
      </c>
      <c r="N141">
        <f t="shared" si="37"/>
        <v>63</v>
      </c>
      <c r="O141" s="1">
        <f t="shared" si="38"/>
        <v>0.1111111111111111</v>
      </c>
      <c r="P141" s="1">
        <f t="shared" si="39"/>
        <v>1.5873015873015872E-2</v>
      </c>
      <c r="Q141" s="1">
        <f t="shared" si="40"/>
        <v>6.3492063492063489E-2</v>
      </c>
      <c r="R141" s="1">
        <f t="shared" si="41"/>
        <v>4.7619047619047616E-2</v>
      </c>
      <c r="S141" s="1">
        <f t="shared" si="42"/>
        <v>0.12698412698412698</v>
      </c>
      <c r="T141" s="1">
        <f t="shared" si="43"/>
        <v>9.5238095238095233E-2</v>
      </c>
      <c r="U141" s="1">
        <f t="shared" si="44"/>
        <v>9.5238095238095233E-2</v>
      </c>
      <c r="V141" s="1">
        <f t="shared" si="45"/>
        <v>0.12698412698412698</v>
      </c>
      <c r="W141" s="1">
        <f t="shared" si="46"/>
        <v>0.12698412698412698</v>
      </c>
      <c r="X141" s="1">
        <f t="shared" si="47"/>
        <v>0.19047619047619047</v>
      </c>
      <c r="AA141" s="7"/>
      <c r="AB141" t="str">
        <f t="shared" si="48"/>
        <v>Less ethnic inequality</v>
      </c>
      <c r="AD141">
        <f t="shared" si="49"/>
        <v>2.1693121693121695E-2</v>
      </c>
      <c r="AE141">
        <f t="shared" si="50"/>
        <v>0.10531502645502645</v>
      </c>
      <c r="AF141">
        <f t="shared" si="51"/>
        <v>1.9791216931216934E-2</v>
      </c>
      <c r="AG141">
        <f t="shared" si="52"/>
        <v>3.9278518518518518E-2</v>
      </c>
      <c r="AH141" s="1">
        <f t="shared" si="53"/>
        <v>0.12698412698412698</v>
      </c>
      <c r="AI141" s="1">
        <f t="shared" si="54"/>
        <v>0.31746031746031744</v>
      </c>
    </row>
    <row r="142" spans="2:35" x14ac:dyDescent="0.35">
      <c r="B142" t="s">
        <v>548</v>
      </c>
      <c r="C142" t="s">
        <v>549</v>
      </c>
      <c r="D142">
        <v>1</v>
      </c>
      <c r="E142">
        <v>5</v>
      </c>
      <c r="F142">
        <v>7</v>
      </c>
      <c r="G142">
        <v>9</v>
      </c>
      <c r="H142">
        <v>16</v>
      </c>
      <c r="I142">
        <v>10</v>
      </c>
      <c r="J142">
        <v>17</v>
      </c>
      <c r="K142">
        <v>9</v>
      </c>
      <c r="L142">
        <v>15</v>
      </c>
      <c r="M142">
        <v>6</v>
      </c>
      <c r="N142">
        <f t="shared" si="37"/>
        <v>95</v>
      </c>
      <c r="O142" s="1">
        <f t="shared" si="38"/>
        <v>1.0526315789473684E-2</v>
      </c>
      <c r="P142" s="1">
        <f t="shared" si="39"/>
        <v>5.2631578947368418E-2</v>
      </c>
      <c r="Q142" s="1">
        <f t="shared" si="40"/>
        <v>7.3684210526315783E-2</v>
      </c>
      <c r="R142" s="1">
        <f t="shared" si="41"/>
        <v>9.4736842105263161E-2</v>
      </c>
      <c r="S142" s="1">
        <f t="shared" si="42"/>
        <v>0.16842105263157894</v>
      </c>
      <c r="T142" s="1">
        <f t="shared" si="43"/>
        <v>0.10526315789473684</v>
      </c>
      <c r="U142" s="1">
        <f t="shared" si="44"/>
        <v>0.17894736842105263</v>
      </c>
      <c r="V142" s="1">
        <f t="shared" si="45"/>
        <v>9.4736842105263161E-2</v>
      </c>
      <c r="W142" s="1">
        <f t="shared" si="46"/>
        <v>0.15789473684210525</v>
      </c>
      <c r="X142" s="1">
        <f t="shared" si="47"/>
        <v>6.3157894736842107E-2</v>
      </c>
      <c r="AA142" s="7"/>
      <c r="AB142" t="str">
        <f t="shared" si="48"/>
        <v>n-shape</v>
      </c>
      <c r="AD142">
        <f t="shared" si="49"/>
        <v>2.664819944598338E-2</v>
      </c>
      <c r="AE142">
        <f t="shared" si="50"/>
        <v>0.1009818836565097</v>
      </c>
      <c r="AF142">
        <f t="shared" si="51"/>
        <v>3.4034515235457065E-2</v>
      </c>
      <c r="AG142">
        <f t="shared" si="52"/>
        <v>1.6545041551246538E-2</v>
      </c>
      <c r="AH142" s="1">
        <f t="shared" si="53"/>
        <v>6.3157894736842107E-2</v>
      </c>
      <c r="AI142" s="1">
        <f t="shared" si="54"/>
        <v>0.22105263157894736</v>
      </c>
    </row>
    <row r="143" spans="2:35" x14ac:dyDescent="0.35">
      <c r="B143" t="s">
        <v>502</v>
      </c>
      <c r="C143" t="s">
        <v>503</v>
      </c>
      <c r="D143">
        <v>6</v>
      </c>
      <c r="E143">
        <v>7</v>
      </c>
      <c r="F143">
        <v>11</v>
      </c>
      <c r="G143">
        <v>4</v>
      </c>
      <c r="H143">
        <v>14</v>
      </c>
      <c r="I143">
        <v>19</v>
      </c>
      <c r="J143">
        <v>15</v>
      </c>
      <c r="K143">
        <v>12</v>
      </c>
      <c r="L143">
        <v>24</v>
      </c>
      <c r="M143">
        <v>11</v>
      </c>
      <c r="N143">
        <f t="shared" si="37"/>
        <v>123</v>
      </c>
      <c r="O143" s="1">
        <f t="shared" si="38"/>
        <v>4.878048780487805E-2</v>
      </c>
      <c r="P143" s="1">
        <f t="shared" si="39"/>
        <v>5.6910569105691054E-2</v>
      </c>
      <c r="Q143" s="1">
        <f t="shared" si="40"/>
        <v>8.943089430894309E-2</v>
      </c>
      <c r="R143" s="1">
        <f t="shared" si="41"/>
        <v>3.2520325203252036E-2</v>
      </c>
      <c r="S143" s="1">
        <f t="shared" si="42"/>
        <v>0.11382113821138211</v>
      </c>
      <c r="T143" s="1">
        <f t="shared" si="43"/>
        <v>0.15447154471544716</v>
      </c>
      <c r="U143" s="1">
        <f t="shared" si="44"/>
        <v>0.12195121951219512</v>
      </c>
      <c r="V143" s="1">
        <f t="shared" si="45"/>
        <v>9.7560975609756101E-2</v>
      </c>
      <c r="W143" s="1">
        <f t="shared" si="46"/>
        <v>0.1951219512195122</v>
      </c>
      <c r="X143" s="1">
        <f t="shared" si="47"/>
        <v>8.943089430894309E-2</v>
      </c>
      <c r="AA143" s="7"/>
      <c r="AB143" t="str">
        <f t="shared" si="48"/>
        <v>Flat</v>
      </c>
      <c r="AD143">
        <f t="shared" si="49"/>
        <v>2.1951219512195124E-2</v>
      </c>
      <c r="AE143">
        <f t="shared" si="50"/>
        <v>0.10020959349593497</v>
      </c>
      <c r="AF143">
        <f t="shared" si="51"/>
        <v>2.541284552845529E-2</v>
      </c>
      <c r="AG143">
        <f t="shared" si="52"/>
        <v>2.7182764227642278E-2</v>
      </c>
      <c r="AH143" s="1">
        <f t="shared" si="53"/>
        <v>0.10569105691056911</v>
      </c>
      <c r="AI143" s="1">
        <f t="shared" si="54"/>
        <v>0.28455284552845528</v>
      </c>
    </row>
    <row r="144" spans="2:35" x14ac:dyDescent="0.35">
      <c r="B144" t="s">
        <v>457</v>
      </c>
      <c r="C144" t="s">
        <v>458</v>
      </c>
      <c r="D144">
        <v>2</v>
      </c>
      <c r="E144">
        <v>1</v>
      </c>
      <c r="F144">
        <v>0</v>
      </c>
      <c r="G144">
        <v>0</v>
      </c>
      <c r="H144">
        <v>1</v>
      </c>
      <c r="I144">
        <v>1</v>
      </c>
      <c r="J144">
        <v>0</v>
      </c>
      <c r="K144">
        <v>0</v>
      </c>
      <c r="L144">
        <v>0</v>
      </c>
      <c r="M144">
        <v>0</v>
      </c>
      <c r="N144">
        <f t="shared" si="37"/>
        <v>5</v>
      </c>
      <c r="O144" s="1">
        <f t="shared" si="38"/>
        <v>0.4</v>
      </c>
      <c r="P144" s="1">
        <f t="shared" si="39"/>
        <v>0.2</v>
      </c>
      <c r="Q144" s="1">
        <f t="shared" si="40"/>
        <v>0</v>
      </c>
      <c r="R144" s="1">
        <f t="shared" si="41"/>
        <v>0</v>
      </c>
      <c r="S144" s="1">
        <f t="shared" si="42"/>
        <v>0.2</v>
      </c>
      <c r="T144" s="1">
        <f t="shared" si="43"/>
        <v>0.2</v>
      </c>
      <c r="U144" s="1">
        <f t="shared" si="44"/>
        <v>0</v>
      </c>
      <c r="V144" s="1">
        <f t="shared" si="45"/>
        <v>0</v>
      </c>
      <c r="W144" s="1">
        <f t="shared" si="46"/>
        <v>0</v>
      </c>
      <c r="X144" s="1">
        <f t="shared" si="47"/>
        <v>0</v>
      </c>
      <c r="AA144" s="7"/>
      <c r="AB144" t="str">
        <f t="shared" si="48"/>
        <v>More ethnic inequality</v>
      </c>
      <c r="AD144">
        <f t="shared" si="49"/>
        <v>0.1800000000000001</v>
      </c>
      <c r="AE144">
        <f t="shared" si="50"/>
        <v>0.10965999999999999</v>
      </c>
      <c r="AF144">
        <f t="shared" si="51"/>
        <v>0.33206000000000002</v>
      </c>
      <c r="AG144">
        <f t="shared" si="52"/>
        <v>0.20236000000000001</v>
      </c>
      <c r="AH144" s="1">
        <f t="shared" si="53"/>
        <v>0.6</v>
      </c>
      <c r="AI144" s="1">
        <f t="shared" si="54"/>
        <v>0</v>
      </c>
    </row>
    <row r="145" spans="2:35" x14ac:dyDescent="0.35">
      <c r="B145" t="s">
        <v>550</v>
      </c>
      <c r="C145" t="s">
        <v>551</v>
      </c>
      <c r="D145">
        <v>75</v>
      </c>
      <c r="E145">
        <v>31</v>
      </c>
      <c r="F145">
        <v>21</v>
      </c>
      <c r="G145">
        <v>18</v>
      </c>
      <c r="H145">
        <v>10</v>
      </c>
      <c r="I145">
        <v>8</v>
      </c>
      <c r="J145">
        <v>6</v>
      </c>
      <c r="K145">
        <v>3</v>
      </c>
      <c r="L145">
        <v>4</v>
      </c>
      <c r="M145">
        <v>4</v>
      </c>
      <c r="N145">
        <f t="shared" si="37"/>
        <v>180</v>
      </c>
      <c r="O145" s="1">
        <f t="shared" si="38"/>
        <v>0.41666666666666669</v>
      </c>
      <c r="P145" s="1">
        <f t="shared" si="39"/>
        <v>0.17222222222222222</v>
      </c>
      <c r="Q145" s="1">
        <f t="shared" si="40"/>
        <v>0.11666666666666667</v>
      </c>
      <c r="R145" s="1">
        <f t="shared" si="41"/>
        <v>0.1</v>
      </c>
      <c r="S145" s="1">
        <f t="shared" si="42"/>
        <v>5.5555555555555552E-2</v>
      </c>
      <c r="T145" s="1">
        <f t="shared" si="43"/>
        <v>4.4444444444444446E-2</v>
      </c>
      <c r="U145" s="1">
        <f t="shared" si="44"/>
        <v>3.3333333333333333E-2</v>
      </c>
      <c r="V145" s="1">
        <f t="shared" si="45"/>
        <v>1.6666666666666666E-2</v>
      </c>
      <c r="W145" s="1">
        <f t="shared" si="46"/>
        <v>2.2222222222222223E-2</v>
      </c>
      <c r="X145" s="1">
        <f t="shared" si="47"/>
        <v>2.2222222222222223E-2</v>
      </c>
      <c r="AA145" s="7"/>
      <c r="AB145" t="str">
        <f t="shared" si="48"/>
        <v>More ethnic inequality</v>
      </c>
      <c r="AD145">
        <f t="shared" si="49"/>
        <v>0.13432098765432099</v>
      </c>
      <c r="AE145">
        <f t="shared" si="50"/>
        <v>5.7047654320987656E-2</v>
      </c>
      <c r="AF145">
        <f t="shared" si="51"/>
        <v>0.29331432098765431</v>
      </c>
      <c r="AG145">
        <f t="shared" si="52"/>
        <v>0.17776987654320989</v>
      </c>
      <c r="AH145" s="1">
        <f t="shared" si="53"/>
        <v>0.58888888888888891</v>
      </c>
      <c r="AI145" s="1">
        <f t="shared" si="54"/>
        <v>4.4444444444444446E-2</v>
      </c>
    </row>
    <row r="146" spans="2:35" x14ac:dyDescent="0.35">
      <c r="B146" t="s">
        <v>263</v>
      </c>
      <c r="C146" t="s">
        <v>264</v>
      </c>
      <c r="D146">
        <v>1</v>
      </c>
      <c r="E146">
        <v>1</v>
      </c>
      <c r="F146">
        <v>2</v>
      </c>
      <c r="G146">
        <v>2</v>
      </c>
      <c r="H146">
        <v>1</v>
      </c>
      <c r="I146">
        <v>4</v>
      </c>
      <c r="J146">
        <v>3</v>
      </c>
      <c r="K146">
        <v>2</v>
      </c>
      <c r="L146">
        <v>2</v>
      </c>
      <c r="M146">
        <v>3</v>
      </c>
      <c r="N146">
        <f t="shared" si="37"/>
        <v>21</v>
      </c>
      <c r="O146" s="1">
        <f t="shared" si="38"/>
        <v>4.7619047619047616E-2</v>
      </c>
      <c r="P146" s="1">
        <f t="shared" si="39"/>
        <v>4.7619047619047616E-2</v>
      </c>
      <c r="Q146" s="1">
        <f t="shared" si="40"/>
        <v>9.5238095238095233E-2</v>
      </c>
      <c r="R146" s="1">
        <f t="shared" si="41"/>
        <v>9.5238095238095233E-2</v>
      </c>
      <c r="S146" s="1">
        <f t="shared" si="42"/>
        <v>4.7619047619047616E-2</v>
      </c>
      <c r="T146" s="1">
        <f t="shared" si="43"/>
        <v>0.19047619047619047</v>
      </c>
      <c r="U146" s="1">
        <f t="shared" si="44"/>
        <v>0.14285714285714285</v>
      </c>
      <c r="V146" s="1">
        <f t="shared" si="45"/>
        <v>9.5238095238095233E-2</v>
      </c>
      <c r="W146" s="1">
        <f t="shared" si="46"/>
        <v>9.5238095238095233E-2</v>
      </c>
      <c r="X146" s="1">
        <f t="shared" si="47"/>
        <v>0.14285714285714285</v>
      </c>
      <c r="AA146" s="7"/>
      <c r="AB146" t="str">
        <f t="shared" si="48"/>
        <v>Flat</v>
      </c>
      <c r="AD146">
        <f t="shared" si="49"/>
        <v>2.0181405895691604E-2</v>
      </c>
      <c r="AE146">
        <f t="shared" si="50"/>
        <v>9.3803310657596381E-2</v>
      </c>
      <c r="AF146">
        <f t="shared" si="51"/>
        <v>2.8279501133786845E-2</v>
      </c>
      <c r="AG146">
        <f t="shared" si="52"/>
        <v>2.1322358276643989E-2</v>
      </c>
      <c r="AH146" s="1">
        <f t="shared" si="53"/>
        <v>9.5238095238095233E-2</v>
      </c>
      <c r="AI146" s="1">
        <f t="shared" si="54"/>
        <v>0.23809523809523808</v>
      </c>
    </row>
    <row r="147" spans="2:35" x14ac:dyDescent="0.35">
      <c r="B147" t="s">
        <v>504</v>
      </c>
      <c r="C147" t="s">
        <v>505</v>
      </c>
      <c r="D147">
        <v>23</v>
      </c>
      <c r="E147">
        <v>22</v>
      </c>
      <c r="F147">
        <v>19</v>
      </c>
      <c r="G147">
        <v>28</v>
      </c>
      <c r="H147">
        <v>19</v>
      </c>
      <c r="I147">
        <v>16</v>
      </c>
      <c r="J147">
        <v>21</v>
      </c>
      <c r="K147">
        <v>11</v>
      </c>
      <c r="L147">
        <v>13</v>
      </c>
      <c r="M147">
        <v>12</v>
      </c>
      <c r="N147">
        <f t="shared" si="37"/>
        <v>184</v>
      </c>
      <c r="O147" s="1">
        <f t="shared" si="38"/>
        <v>0.125</v>
      </c>
      <c r="P147" s="1">
        <f t="shared" si="39"/>
        <v>0.11956521739130435</v>
      </c>
      <c r="Q147" s="1">
        <f t="shared" si="40"/>
        <v>0.10326086956521739</v>
      </c>
      <c r="R147" s="1">
        <f t="shared" si="41"/>
        <v>0.15217391304347827</v>
      </c>
      <c r="S147" s="1">
        <f t="shared" si="42"/>
        <v>0.10326086956521739</v>
      </c>
      <c r="T147" s="1">
        <f t="shared" si="43"/>
        <v>8.6956521739130432E-2</v>
      </c>
      <c r="U147" s="1">
        <f t="shared" si="44"/>
        <v>0.11413043478260869</v>
      </c>
      <c r="V147" s="1">
        <f t="shared" si="45"/>
        <v>5.9782608695652176E-2</v>
      </c>
      <c r="W147" s="1">
        <f t="shared" si="46"/>
        <v>7.0652173913043473E-2</v>
      </c>
      <c r="X147" s="1">
        <f t="shared" si="47"/>
        <v>6.5217391304347824E-2</v>
      </c>
      <c r="AA147" s="7"/>
      <c r="AB147" t="str">
        <f t="shared" si="48"/>
        <v>Flat</v>
      </c>
      <c r="AD147">
        <f t="shared" si="49"/>
        <v>7.8095463137996231E-3</v>
      </c>
      <c r="AE147">
        <f t="shared" si="50"/>
        <v>2.134345935727788E-2</v>
      </c>
      <c r="AF147">
        <f t="shared" si="51"/>
        <v>7.5995633270321383E-2</v>
      </c>
      <c r="AG147">
        <f t="shared" si="52"/>
        <v>1.4156502835538752E-2</v>
      </c>
      <c r="AH147" s="1">
        <f t="shared" si="53"/>
        <v>0.24456521739130435</v>
      </c>
      <c r="AI147" s="1">
        <f t="shared" si="54"/>
        <v>0.1358695652173913</v>
      </c>
    </row>
    <row r="148" spans="2:35" x14ac:dyDescent="0.35">
      <c r="B148" t="s">
        <v>37</v>
      </c>
      <c r="C148" t="s">
        <v>38</v>
      </c>
      <c r="D148">
        <v>15</v>
      </c>
      <c r="E148">
        <v>24</v>
      </c>
      <c r="F148">
        <v>12</v>
      </c>
      <c r="G148">
        <v>18</v>
      </c>
      <c r="H148">
        <v>20</v>
      </c>
      <c r="I148">
        <v>15</v>
      </c>
      <c r="J148">
        <v>20</v>
      </c>
      <c r="K148">
        <v>20</v>
      </c>
      <c r="L148">
        <v>32</v>
      </c>
      <c r="M148">
        <v>11</v>
      </c>
      <c r="N148">
        <f t="shared" si="37"/>
        <v>187</v>
      </c>
      <c r="O148" s="1">
        <f t="shared" si="38"/>
        <v>8.0213903743315509E-2</v>
      </c>
      <c r="P148" s="1">
        <f t="shared" si="39"/>
        <v>0.12834224598930483</v>
      </c>
      <c r="Q148" s="1">
        <f t="shared" si="40"/>
        <v>6.4171122994652413E-2</v>
      </c>
      <c r="R148" s="1">
        <f t="shared" si="41"/>
        <v>9.6256684491978606E-2</v>
      </c>
      <c r="S148" s="1">
        <f t="shared" si="42"/>
        <v>0.10695187165775401</v>
      </c>
      <c r="T148" s="1">
        <f t="shared" si="43"/>
        <v>8.0213903743315509E-2</v>
      </c>
      <c r="U148" s="1">
        <f t="shared" si="44"/>
        <v>0.10695187165775401</v>
      </c>
      <c r="V148" s="1">
        <f t="shared" si="45"/>
        <v>0.10695187165775401</v>
      </c>
      <c r="W148" s="1">
        <f t="shared" si="46"/>
        <v>0.17112299465240641</v>
      </c>
      <c r="X148" s="1">
        <f t="shared" si="47"/>
        <v>5.8823529411764705E-2</v>
      </c>
      <c r="AA148" s="7"/>
      <c r="AB148" t="str">
        <f t="shared" si="48"/>
        <v>Flat</v>
      </c>
      <c r="AD148">
        <f t="shared" si="49"/>
        <v>9.7829506134004401E-3</v>
      </c>
      <c r="AE148">
        <f t="shared" si="50"/>
        <v>5.7947763447625041E-2</v>
      </c>
      <c r="AF148">
        <f t="shared" si="51"/>
        <v>4.3338137779175848E-2</v>
      </c>
      <c r="AG148">
        <f t="shared" si="52"/>
        <v>2.198680088078012E-2</v>
      </c>
      <c r="AH148" s="1">
        <f t="shared" si="53"/>
        <v>0.20855614973262032</v>
      </c>
      <c r="AI148" s="1">
        <f t="shared" si="54"/>
        <v>0.22994652406417113</v>
      </c>
    </row>
    <row r="149" spans="2:35" x14ac:dyDescent="0.35">
      <c r="B149" t="s">
        <v>156</v>
      </c>
      <c r="C149" t="s">
        <v>157</v>
      </c>
      <c r="D149">
        <v>2</v>
      </c>
      <c r="E149">
        <v>2</v>
      </c>
      <c r="F149">
        <v>3</v>
      </c>
      <c r="G149">
        <v>3</v>
      </c>
      <c r="H149">
        <v>1</v>
      </c>
      <c r="I149">
        <v>2</v>
      </c>
      <c r="J149">
        <v>0</v>
      </c>
      <c r="K149">
        <v>1</v>
      </c>
      <c r="L149">
        <v>4</v>
      </c>
      <c r="M149">
        <v>0</v>
      </c>
      <c r="N149">
        <f t="shared" si="37"/>
        <v>18</v>
      </c>
      <c r="O149" s="1">
        <f t="shared" si="38"/>
        <v>0.1111111111111111</v>
      </c>
      <c r="P149" s="1">
        <f t="shared" si="39"/>
        <v>0.1111111111111111</v>
      </c>
      <c r="Q149" s="1">
        <f t="shared" si="40"/>
        <v>0.16666666666666666</v>
      </c>
      <c r="R149" s="1">
        <f t="shared" si="41"/>
        <v>0.16666666666666666</v>
      </c>
      <c r="S149" s="1">
        <f t="shared" si="42"/>
        <v>5.5555555555555552E-2</v>
      </c>
      <c r="T149" s="1">
        <f t="shared" si="43"/>
        <v>0.1111111111111111</v>
      </c>
      <c r="U149" s="1">
        <f t="shared" si="44"/>
        <v>0</v>
      </c>
      <c r="V149" s="1">
        <f t="shared" si="45"/>
        <v>5.5555555555555552E-2</v>
      </c>
      <c r="W149" s="1">
        <f t="shared" si="46"/>
        <v>0.22222222222222221</v>
      </c>
      <c r="X149" s="1">
        <f t="shared" si="47"/>
        <v>0</v>
      </c>
      <c r="AA149" s="7"/>
      <c r="AB149" t="str">
        <f t="shared" si="48"/>
        <v>Flat</v>
      </c>
      <c r="AD149">
        <f t="shared" si="49"/>
        <v>4.8148148148148148E-2</v>
      </c>
      <c r="AE149">
        <f t="shared" si="50"/>
        <v>6.1897037037037035E-2</v>
      </c>
      <c r="AF149">
        <f t="shared" si="51"/>
        <v>0.11611925925925926</v>
      </c>
      <c r="AG149">
        <f t="shared" si="52"/>
        <v>6.3797037037037027E-2</v>
      </c>
      <c r="AH149" s="1">
        <f t="shared" si="53"/>
        <v>0.22222222222222221</v>
      </c>
      <c r="AI149" s="1">
        <f t="shared" si="54"/>
        <v>0.22222222222222221</v>
      </c>
    </row>
    <row r="150" spans="2:35" x14ac:dyDescent="0.35">
      <c r="B150" t="s">
        <v>552</v>
      </c>
      <c r="C150" t="s">
        <v>553</v>
      </c>
      <c r="D150">
        <v>40</v>
      </c>
      <c r="E150">
        <v>33</v>
      </c>
      <c r="F150">
        <v>27</v>
      </c>
      <c r="G150">
        <v>20</v>
      </c>
      <c r="H150">
        <v>22</v>
      </c>
      <c r="I150">
        <v>16</v>
      </c>
      <c r="J150">
        <v>12</v>
      </c>
      <c r="K150">
        <v>4</v>
      </c>
      <c r="L150">
        <v>1</v>
      </c>
      <c r="M150">
        <v>0</v>
      </c>
      <c r="N150">
        <f t="shared" si="37"/>
        <v>175</v>
      </c>
      <c r="O150" s="1">
        <f t="shared" si="38"/>
        <v>0.22857142857142856</v>
      </c>
      <c r="P150" s="1">
        <f t="shared" si="39"/>
        <v>0.18857142857142858</v>
      </c>
      <c r="Q150" s="1">
        <f t="shared" si="40"/>
        <v>0.15428571428571428</v>
      </c>
      <c r="R150" s="1">
        <f t="shared" si="41"/>
        <v>0.11428571428571428</v>
      </c>
      <c r="S150" s="1">
        <f t="shared" si="42"/>
        <v>0.12571428571428572</v>
      </c>
      <c r="T150" s="1">
        <f t="shared" si="43"/>
        <v>9.1428571428571428E-2</v>
      </c>
      <c r="U150" s="1">
        <f t="shared" si="44"/>
        <v>6.8571428571428575E-2</v>
      </c>
      <c r="V150" s="1">
        <f t="shared" si="45"/>
        <v>2.2857142857142857E-2</v>
      </c>
      <c r="W150" s="1">
        <f t="shared" si="46"/>
        <v>5.7142857142857143E-3</v>
      </c>
      <c r="X150" s="1">
        <f t="shared" si="47"/>
        <v>0</v>
      </c>
      <c r="AA150" s="7"/>
      <c r="AB150" t="str">
        <f t="shared" si="48"/>
        <v>More ethnic inequality</v>
      </c>
      <c r="AD150">
        <f t="shared" si="49"/>
        <v>5.4089795918367344E-2</v>
      </c>
      <c r="AE150">
        <f t="shared" si="50"/>
        <v>2.2183673469387756E-3</v>
      </c>
      <c r="AF150">
        <f t="shared" si="51"/>
        <v>0.18768122448979593</v>
      </c>
      <c r="AG150">
        <f t="shared" si="52"/>
        <v>6.6495510204081634E-2</v>
      </c>
      <c r="AH150" s="1">
        <f t="shared" si="53"/>
        <v>0.41714285714285715</v>
      </c>
      <c r="AI150" s="1">
        <f t="shared" si="54"/>
        <v>5.7142857142857143E-3</v>
      </c>
    </row>
    <row r="151" spans="2:35" x14ac:dyDescent="0.35">
      <c r="B151" t="s">
        <v>363</v>
      </c>
      <c r="C151" t="s">
        <v>364</v>
      </c>
      <c r="D151">
        <v>0</v>
      </c>
      <c r="E151">
        <v>0</v>
      </c>
      <c r="F151">
        <v>1</v>
      </c>
      <c r="G151">
        <v>0</v>
      </c>
      <c r="H151">
        <v>0</v>
      </c>
      <c r="I151">
        <v>1</v>
      </c>
      <c r="J151">
        <v>0</v>
      </c>
      <c r="K151">
        <v>0</v>
      </c>
      <c r="L151">
        <v>0</v>
      </c>
      <c r="M151">
        <v>3</v>
      </c>
      <c r="N151">
        <f t="shared" si="37"/>
        <v>5</v>
      </c>
      <c r="O151" s="1">
        <f t="shared" si="38"/>
        <v>0</v>
      </c>
      <c r="P151" s="1">
        <f t="shared" si="39"/>
        <v>0</v>
      </c>
      <c r="Q151" s="1">
        <f t="shared" si="40"/>
        <v>0.2</v>
      </c>
      <c r="R151" s="1">
        <f t="shared" si="41"/>
        <v>0</v>
      </c>
      <c r="S151" s="1">
        <f t="shared" si="42"/>
        <v>0</v>
      </c>
      <c r="T151" s="1">
        <f t="shared" si="43"/>
        <v>0.2</v>
      </c>
      <c r="U151" s="1">
        <f t="shared" si="44"/>
        <v>0</v>
      </c>
      <c r="V151" s="1">
        <f t="shared" si="45"/>
        <v>0</v>
      </c>
      <c r="W151" s="1">
        <f t="shared" si="46"/>
        <v>0</v>
      </c>
      <c r="X151" s="1">
        <f t="shared" si="47"/>
        <v>0.6</v>
      </c>
      <c r="AA151" s="7"/>
      <c r="AB151" t="str">
        <f t="shared" si="48"/>
        <v>Less ethnic inequality</v>
      </c>
      <c r="AD151">
        <f t="shared" si="49"/>
        <v>0.34</v>
      </c>
      <c r="AE151">
        <f t="shared" si="50"/>
        <v>0.48285999999999996</v>
      </c>
      <c r="AF151">
        <f t="shared" si="51"/>
        <v>0.27886</v>
      </c>
      <c r="AG151">
        <f t="shared" si="52"/>
        <v>0.38515999999999995</v>
      </c>
      <c r="AH151" s="1">
        <f t="shared" si="53"/>
        <v>0</v>
      </c>
      <c r="AI151" s="1">
        <f t="shared" si="54"/>
        <v>0.6</v>
      </c>
    </row>
    <row r="152" spans="2:35" x14ac:dyDescent="0.35">
      <c r="B152" t="s">
        <v>293</v>
      </c>
      <c r="C152" t="s">
        <v>294</v>
      </c>
      <c r="D152">
        <v>0</v>
      </c>
      <c r="E152">
        <v>1</v>
      </c>
      <c r="F152">
        <v>2</v>
      </c>
      <c r="G152">
        <v>1</v>
      </c>
      <c r="H152">
        <v>0</v>
      </c>
      <c r="I152">
        <v>7</v>
      </c>
      <c r="J152">
        <v>3</v>
      </c>
      <c r="K152">
        <v>7</v>
      </c>
      <c r="L152">
        <v>6</v>
      </c>
      <c r="M152">
        <v>2</v>
      </c>
      <c r="N152">
        <f t="shared" si="37"/>
        <v>29</v>
      </c>
      <c r="O152" s="1">
        <f t="shared" si="38"/>
        <v>0</v>
      </c>
      <c r="P152" s="1">
        <f t="shared" si="39"/>
        <v>3.4482758620689655E-2</v>
      </c>
      <c r="Q152" s="1">
        <f t="shared" si="40"/>
        <v>6.8965517241379309E-2</v>
      </c>
      <c r="R152" s="1">
        <f t="shared" si="41"/>
        <v>3.4482758620689655E-2</v>
      </c>
      <c r="S152" s="1">
        <f t="shared" si="42"/>
        <v>0</v>
      </c>
      <c r="T152" s="1">
        <f t="shared" si="43"/>
        <v>0.2413793103448276</v>
      </c>
      <c r="U152" s="1">
        <f t="shared" si="44"/>
        <v>0.10344827586206896</v>
      </c>
      <c r="V152" s="1">
        <f t="shared" si="45"/>
        <v>0.2413793103448276</v>
      </c>
      <c r="W152" s="1">
        <f t="shared" si="46"/>
        <v>0.20689655172413793</v>
      </c>
      <c r="X152" s="1">
        <f t="shared" si="47"/>
        <v>6.8965517241379309E-2</v>
      </c>
      <c r="AA152" s="7"/>
      <c r="AB152" t="str">
        <f t="shared" si="48"/>
        <v>Less ethnic inequality</v>
      </c>
      <c r="AD152">
        <f t="shared" si="49"/>
        <v>8.1926278240190262E-2</v>
      </c>
      <c r="AE152">
        <f t="shared" si="50"/>
        <v>0.19264834720570748</v>
      </c>
      <c r="AF152">
        <f t="shared" si="51"/>
        <v>5.2924209274673013E-2</v>
      </c>
      <c r="AG152">
        <f t="shared" si="52"/>
        <v>8.3858692033293714E-2</v>
      </c>
      <c r="AH152" s="1">
        <f t="shared" si="53"/>
        <v>3.4482758620689655E-2</v>
      </c>
      <c r="AI152" s="1">
        <f t="shared" si="54"/>
        <v>0.27586206896551724</v>
      </c>
    </row>
    <row r="153" spans="2:35" x14ac:dyDescent="0.35">
      <c r="B153" t="s">
        <v>459</v>
      </c>
      <c r="C153" t="s">
        <v>460</v>
      </c>
      <c r="D153">
        <v>7</v>
      </c>
      <c r="E153">
        <v>8</v>
      </c>
      <c r="F153">
        <v>13</v>
      </c>
      <c r="G153">
        <v>12</v>
      </c>
      <c r="H153">
        <v>10</v>
      </c>
      <c r="I153">
        <v>7</v>
      </c>
      <c r="J153">
        <v>8</v>
      </c>
      <c r="K153">
        <v>14</v>
      </c>
      <c r="L153">
        <v>4</v>
      </c>
      <c r="M153">
        <v>8</v>
      </c>
      <c r="N153">
        <f t="shared" si="37"/>
        <v>91</v>
      </c>
      <c r="O153" s="1">
        <f t="shared" si="38"/>
        <v>7.6923076923076927E-2</v>
      </c>
      <c r="P153" s="1">
        <f t="shared" si="39"/>
        <v>8.7912087912087919E-2</v>
      </c>
      <c r="Q153" s="1">
        <f t="shared" si="40"/>
        <v>0.14285714285714285</v>
      </c>
      <c r="R153" s="1">
        <f t="shared" si="41"/>
        <v>0.13186813186813187</v>
      </c>
      <c r="S153" s="1">
        <f t="shared" si="42"/>
        <v>0.10989010989010989</v>
      </c>
      <c r="T153" s="1">
        <f t="shared" si="43"/>
        <v>7.6923076923076927E-2</v>
      </c>
      <c r="U153" s="1">
        <f t="shared" si="44"/>
        <v>8.7912087912087919E-2</v>
      </c>
      <c r="V153" s="1">
        <f t="shared" si="45"/>
        <v>0.15384615384615385</v>
      </c>
      <c r="W153" s="1">
        <f t="shared" si="46"/>
        <v>4.3956043956043959E-2</v>
      </c>
      <c r="X153" s="1">
        <f t="shared" si="47"/>
        <v>8.7912087912087919E-2</v>
      </c>
      <c r="AA153" s="7"/>
      <c r="AB153" t="str">
        <f t="shared" si="48"/>
        <v>Flat</v>
      </c>
      <c r="AD153">
        <f t="shared" si="49"/>
        <v>1.0493901702692911E-2</v>
      </c>
      <c r="AE153">
        <f t="shared" si="50"/>
        <v>4.4298956647747856E-2</v>
      </c>
      <c r="AF153">
        <f t="shared" si="51"/>
        <v>5.840884675763796E-2</v>
      </c>
      <c r="AG153">
        <f t="shared" si="52"/>
        <v>1.4264890713681918E-2</v>
      </c>
      <c r="AH153" s="1">
        <f t="shared" si="53"/>
        <v>0.16483516483516483</v>
      </c>
      <c r="AI153" s="1">
        <f t="shared" si="54"/>
        <v>0.13186813186813187</v>
      </c>
    </row>
    <row r="154" spans="2:35" x14ac:dyDescent="0.35">
      <c r="B154" t="s">
        <v>63</v>
      </c>
      <c r="C154" t="s">
        <v>64</v>
      </c>
      <c r="D154">
        <v>12</v>
      </c>
      <c r="E154">
        <v>24</v>
      </c>
      <c r="F154">
        <v>21</v>
      </c>
      <c r="G154">
        <v>14</v>
      </c>
      <c r="H154">
        <v>15</v>
      </c>
      <c r="I154">
        <v>10</v>
      </c>
      <c r="J154">
        <v>9</v>
      </c>
      <c r="K154">
        <v>8</v>
      </c>
      <c r="L154">
        <v>6</v>
      </c>
      <c r="M154">
        <v>4</v>
      </c>
      <c r="N154">
        <f t="shared" si="37"/>
        <v>123</v>
      </c>
      <c r="O154" s="1">
        <f t="shared" si="38"/>
        <v>9.7560975609756101E-2</v>
      </c>
      <c r="P154" s="1">
        <f t="shared" si="39"/>
        <v>0.1951219512195122</v>
      </c>
      <c r="Q154" s="1">
        <f t="shared" si="40"/>
        <v>0.17073170731707318</v>
      </c>
      <c r="R154" s="1">
        <f t="shared" si="41"/>
        <v>0.11382113821138211</v>
      </c>
      <c r="S154" s="1">
        <f t="shared" si="42"/>
        <v>0.12195121951219512</v>
      </c>
      <c r="T154" s="1">
        <f t="shared" si="43"/>
        <v>8.1300813008130079E-2</v>
      </c>
      <c r="U154" s="1">
        <f t="shared" si="44"/>
        <v>7.3170731707317069E-2</v>
      </c>
      <c r="V154" s="1">
        <f t="shared" si="45"/>
        <v>6.5040650406504072E-2</v>
      </c>
      <c r="W154" s="1">
        <f t="shared" si="46"/>
        <v>4.878048780487805E-2</v>
      </c>
      <c r="X154" s="1">
        <f t="shared" si="47"/>
        <v>3.2520325203252036E-2</v>
      </c>
      <c r="AA154" s="7"/>
      <c r="AB154" t="str">
        <f t="shared" si="48"/>
        <v>More ethnic inequality</v>
      </c>
      <c r="AD154">
        <f t="shared" si="49"/>
        <v>2.419855905876132E-2</v>
      </c>
      <c r="AE154">
        <f t="shared" si="50"/>
        <v>1.3806526538436118E-2</v>
      </c>
      <c r="AF154">
        <f t="shared" si="51"/>
        <v>0.11631059157908652</v>
      </c>
      <c r="AG154">
        <f t="shared" si="52"/>
        <v>3.1966689140062135E-2</v>
      </c>
      <c r="AH154" s="1">
        <f t="shared" si="53"/>
        <v>0.29268292682926828</v>
      </c>
      <c r="AI154" s="1">
        <f t="shared" si="54"/>
        <v>8.1300813008130079E-2</v>
      </c>
    </row>
    <row r="155" spans="2:35" x14ac:dyDescent="0.35">
      <c r="B155" t="s">
        <v>242</v>
      </c>
      <c r="C155" t="s">
        <v>243</v>
      </c>
      <c r="D155">
        <v>1</v>
      </c>
      <c r="E155">
        <v>2</v>
      </c>
      <c r="F155">
        <v>4</v>
      </c>
      <c r="G155">
        <v>3</v>
      </c>
      <c r="H155">
        <v>2</v>
      </c>
      <c r="I155">
        <v>2</v>
      </c>
      <c r="J155">
        <v>5</v>
      </c>
      <c r="K155">
        <v>5</v>
      </c>
      <c r="L155">
        <v>5</v>
      </c>
      <c r="M155">
        <v>3</v>
      </c>
      <c r="N155">
        <f t="shared" si="37"/>
        <v>32</v>
      </c>
      <c r="O155" s="1">
        <f t="shared" si="38"/>
        <v>3.125E-2</v>
      </c>
      <c r="P155" s="1">
        <f t="shared" si="39"/>
        <v>6.25E-2</v>
      </c>
      <c r="Q155" s="1">
        <f t="shared" si="40"/>
        <v>0.125</v>
      </c>
      <c r="R155" s="1">
        <f t="shared" si="41"/>
        <v>9.375E-2</v>
      </c>
      <c r="S155" s="1">
        <f t="shared" si="42"/>
        <v>6.25E-2</v>
      </c>
      <c r="T155" s="1">
        <f t="shared" si="43"/>
        <v>6.25E-2</v>
      </c>
      <c r="U155" s="1">
        <f t="shared" si="44"/>
        <v>0.15625</v>
      </c>
      <c r="V155" s="1">
        <f t="shared" si="45"/>
        <v>0.15625</v>
      </c>
      <c r="W155" s="1">
        <f t="shared" si="46"/>
        <v>0.15625</v>
      </c>
      <c r="X155" s="1">
        <f t="shared" si="47"/>
        <v>9.375E-2</v>
      </c>
      <c r="AA155" s="7"/>
      <c r="AB155" t="str">
        <f t="shared" si="48"/>
        <v>Flat</v>
      </c>
      <c r="AD155">
        <f t="shared" si="49"/>
        <v>1.9140624999999998E-2</v>
      </c>
      <c r="AE155">
        <f t="shared" si="50"/>
        <v>9.4750625000000005E-2</v>
      </c>
      <c r="AF155">
        <f t="shared" si="51"/>
        <v>2.5250624999999999E-2</v>
      </c>
      <c r="AG155">
        <f t="shared" si="52"/>
        <v>2.8088124999999995E-2</v>
      </c>
      <c r="AH155" s="1">
        <f t="shared" si="53"/>
        <v>9.375E-2</v>
      </c>
      <c r="AI155" s="1">
        <f t="shared" si="54"/>
        <v>0.25</v>
      </c>
    </row>
    <row r="156" spans="2:35" x14ac:dyDescent="0.35">
      <c r="B156" t="s">
        <v>176</v>
      </c>
      <c r="C156" t="s">
        <v>177</v>
      </c>
      <c r="D156">
        <v>0</v>
      </c>
      <c r="E156">
        <v>0</v>
      </c>
      <c r="F156">
        <v>0</v>
      </c>
      <c r="G156">
        <v>0</v>
      </c>
      <c r="H156">
        <v>0</v>
      </c>
      <c r="I156">
        <v>0</v>
      </c>
      <c r="J156">
        <v>0</v>
      </c>
      <c r="K156">
        <v>0</v>
      </c>
      <c r="L156">
        <v>0</v>
      </c>
      <c r="M156">
        <v>1</v>
      </c>
      <c r="N156">
        <f t="shared" si="37"/>
        <v>1</v>
      </c>
      <c r="O156" s="1">
        <f t="shared" si="38"/>
        <v>0</v>
      </c>
      <c r="P156" s="1">
        <f t="shared" si="39"/>
        <v>0</v>
      </c>
      <c r="Q156" s="1">
        <f t="shared" si="40"/>
        <v>0</v>
      </c>
      <c r="R156" s="1">
        <f t="shared" si="41"/>
        <v>0</v>
      </c>
      <c r="S156" s="1">
        <f t="shared" si="42"/>
        <v>0</v>
      </c>
      <c r="T156" s="1">
        <f t="shared" si="43"/>
        <v>0</v>
      </c>
      <c r="U156" s="1">
        <f t="shared" si="44"/>
        <v>0</v>
      </c>
      <c r="V156" s="1">
        <f t="shared" si="45"/>
        <v>0</v>
      </c>
      <c r="W156" s="1">
        <f t="shared" si="46"/>
        <v>0</v>
      </c>
      <c r="X156" s="1">
        <f t="shared" si="47"/>
        <v>1</v>
      </c>
      <c r="AA156" s="7"/>
      <c r="AB156" t="str">
        <f t="shared" si="48"/>
        <v>Less ethnic inequality</v>
      </c>
      <c r="AD156">
        <f t="shared" si="49"/>
        <v>0.90000000000000013</v>
      </c>
      <c r="AE156">
        <f t="shared" si="50"/>
        <v>1.14086</v>
      </c>
      <c r="AF156">
        <f t="shared" si="51"/>
        <v>0.74086000000000007</v>
      </c>
      <c r="AG156">
        <f t="shared" si="52"/>
        <v>0.99675999999999998</v>
      </c>
      <c r="AH156" s="1">
        <f t="shared" si="53"/>
        <v>0</v>
      </c>
      <c r="AI156" s="1">
        <f t="shared" si="54"/>
        <v>1</v>
      </c>
    </row>
    <row r="157" spans="2:35" x14ac:dyDescent="0.35">
      <c r="B157" t="s">
        <v>427</v>
      </c>
      <c r="C157" t="s">
        <v>428</v>
      </c>
      <c r="D157">
        <v>0</v>
      </c>
      <c r="E157">
        <v>0</v>
      </c>
      <c r="F157">
        <v>0</v>
      </c>
      <c r="G157">
        <v>0</v>
      </c>
      <c r="H157">
        <v>0</v>
      </c>
      <c r="I157">
        <v>0</v>
      </c>
      <c r="J157">
        <v>0</v>
      </c>
      <c r="K157">
        <v>0</v>
      </c>
      <c r="L157">
        <v>1</v>
      </c>
      <c r="M157">
        <v>0</v>
      </c>
      <c r="N157">
        <f t="shared" si="37"/>
        <v>1</v>
      </c>
      <c r="O157" s="1">
        <f t="shared" si="38"/>
        <v>0</v>
      </c>
      <c r="P157" s="1">
        <f t="shared" si="39"/>
        <v>0</v>
      </c>
      <c r="Q157" s="1">
        <f t="shared" si="40"/>
        <v>0</v>
      </c>
      <c r="R157" s="1">
        <f t="shared" si="41"/>
        <v>0</v>
      </c>
      <c r="S157" s="1">
        <f t="shared" si="42"/>
        <v>0</v>
      </c>
      <c r="T157" s="1">
        <f t="shared" si="43"/>
        <v>0</v>
      </c>
      <c r="U157" s="1">
        <f t="shared" si="44"/>
        <v>0</v>
      </c>
      <c r="V157" s="1">
        <f t="shared" si="45"/>
        <v>0</v>
      </c>
      <c r="W157" s="1">
        <f t="shared" si="46"/>
        <v>1</v>
      </c>
      <c r="X157" s="1">
        <f t="shared" si="47"/>
        <v>0</v>
      </c>
      <c r="AA157" s="7"/>
      <c r="AB157" t="str">
        <f t="shared" si="48"/>
        <v>Less ethnic inequality</v>
      </c>
      <c r="AD157">
        <f t="shared" si="49"/>
        <v>0.90000000000000013</v>
      </c>
      <c r="AE157">
        <f t="shared" si="50"/>
        <v>1.0968599999999999</v>
      </c>
      <c r="AF157">
        <f t="shared" si="51"/>
        <v>0.78486000000000011</v>
      </c>
      <c r="AG157">
        <f t="shared" si="52"/>
        <v>0.96875999999999995</v>
      </c>
      <c r="AH157" s="1">
        <f t="shared" si="53"/>
        <v>0</v>
      </c>
      <c r="AI157" s="1">
        <f t="shared" si="54"/>
        <v>1</v>
      </c>
    </row>
    <row r="158" spans="2:35" x14ac:dyDescent="0.35">
      <c r="B158" t="s">
        <v>441</v>
      </c>
      <c r="C158" t="s">
        <v>442</v>
      </c>
      <c r="D158">
        <v>51</v>
      </c>
      <c r="E158">
        <v>29</v>
      </c>
      <c r="F158">
        <v>30</v>
      </c>
      <c r="G158">
        <v>22</v>
      </c>
      <c r="H158">
        <v>17</v>
      </c>
      <c r="I158">
        <v>21</v>
      </c>
      <c r="J158">
        <v>18</v>
      </c>
      <c r="K158">
        <v>16</v>
      </c>
      <c r="L158">
        <v>17</v>
      </c>
      <c r="M158">
        <v>20</v>
      </c>
      <c r="N158">
        <f t="shared" si="37"/>
        <v>241</v>
      </c>
      <c r="O158" s="1">
        <f t="shared" si="38"/>
        <v>0.21161825726141079</v>
      </c>
      <c r="P158" s="1">
        <f t="shared" si="39"/>
        <v>0.12033195020746888</v>
      </c>
      <c r="Q158" s="1">
        <f t="shared" si="40"/>
        <v>0.12448132780082988</v>
      </c>
      <c r="R158" s="1">
        <f t="shared" si="41"/>
        <v>9.1286307053941904E-2</v>
      </c>
      <c r="S158" s="1">
        <f t="shared" si="42"/>
        <v>7.0539419087136929E-2</v>
      </c>
      <c r="T158" s="1">
        <f t="shared" si="43"/>
        <v>8.7136929460580909E-2</v>
      </c>
      <c r="U158" s="1">
        <f t="shared" si="44"/>
        <v>7.4688796680497924E-2</v>
      </c>
      <c r="V158" s="1">
        <f t="shared" si="45"/>
        <v>6.6390041493775934E-2</v>
      </c>
      <c r="W158" s="1">
        <f t="shared" si="46"/>
        <v>7.0539419087136929E-2</v>
      </c>
      <c r="X158" s="1">
        <f t="shared" si="47"/>
        <v>8.2987551867219914E-2</v>
      </c>
      <c r="AA158" s="7"/>
      <c r="AB158" t="str">
        <f t="shared" si="48"/>
        <v>Flat</v>
      </c>
      <c r="AD158">
        <f t="shared" si="49"/>
        <v>1.750830736385393E-2</v>
      </c>
      <c r="AE158">
        <f t="shared" si="50"/>
        <v>1.7638016907422394E-2</v>
      </c>
      <c r="AF158">
        <f t="shared" si="51"/>
        <v>9.9098597820285461E-2</v>
      </c>
      <c r="AG158">
        <f t="shared" si="52"/>
        <v>4.1488224376302056E-2</v>
      </c>
      <c r="AH158" s="1">
        <f t="shared" si="53"/>
        <v>0.33195020746887965</v>
      </c>
      <c r="AI158" s="1">
        <f t="shared" si="54"/>
        <v>0.15352697095435686</v>
      </c>
    </row>
    <row r="159" spans="2:35" x14ac:dyDescent="0.35">
      <c r="B159" t="s">
        <v>337</v>
      </c>
      <c r="C159" t="s">
        <v>338</v>
      </c>
      <c r="D159">
        <v>2</v>
      </c>
      <c r="E159">
        <v>1</v>
      </c>
      <c r="F159">
        <v>1</v>
      </c>
      <c r="G159">
        <v>2</v>
      </c>
      <c r="H159">
        <v>3</v>
      </c>
      <c r="I159">
        <v>5</v>
      </c>
      <c r="J159">
        <v>3</v>
      </c>
      <c r="K159">
        <v>3</v>
      </c>
      <c r="L159">
        <v>5</v>
      </c>
      <c r="M159">
        <v>2</v>
      </c>
      <c r="N159">
        <f t="shared" si="37"/>
        <v>27</v>
      </c>
      <c r="O159" s="1">
        <f t="shared" si="38"/>
        <v>7.407407407407407E-2</v>
      </c>
      <c r="P159" s="1">
        <f t="shared" si="39"/>
        <v>3.7037037037037035E-2</v>
      </c>
      <c r="Q159" s="1">
        <f t="shared" si="40"/>
        <v>3.7037037037037035E-2</v>
      </c>
      <c r="R159" s="1">
        <f t="shared" si="41"/>
        <v>7.407407407407407E-2</v>
      </c>
      <c r="S159" s="1">
        <f t="shared" si="42"/>
        <v>0.1111111111111111</v>
      </c>
      <c r="T159" s="1">
        <f t="shared" si="43"/>
        <v>0.18518518518518517</v>
      </c>
      <c r="U159" s="1">
        <f t="shared" si="44"/>
        <v>0.1111111111111111</v>
      </c>
      <c r="V159" s="1">
        <f t="shared" si="45"/>
        <v>0.1111111111111111</v>
      </c>
      <c r="W159" s="1">
        <f t="shared" si="46"/>
        <v>0.18518518518518517</v>
      </c>
      <c r="X159" s="1">
        <f t="shared" si="47"/>
        <v>7.407407407407407E-2</v>
      </c>
      <c r="AA159" s="7"/>
      <c r="AB159" t="str">
        <f t="shared" si="48"/>
        <v>Flat</v>
      </c>
      <c r="AD159">
        <f t="shared" si="49"/>
        <v>2.4828532235939643E-2</v>
      </c>
      <c r="AE159">
        <f t="shared" si="50"/>
        <v>0.10117001371742113</v>
      </c>
      <c r="AF159">
        <f t="shared" si="51"/>
        <v>3.0207050754458162E-2</v>
      </c>
      <c r="AG159">
        <f t="shared" si="52"/>
        <v>2.4995939643347054E-2</v>
      </c>
      <c r="AH159" s="1">
        <f t="shared" si="53"/>
        <v>0.1111111111111111</v>
      </c>
      <c r="AI159" s="1">
        <f t="shared" si="54"/>
        <v>0.25925925925925924</v>
      </c>
    </row>
    <row r="160" spans="2:35" x14ac:dyDescent="0.35">
      <c r="B160" t="s">
        <v>69</v>
      </c>
      <c r="C160" t="s">
        <v>70</v>
      </c>
      <c r="D160">
        <v>2</v>
      </c>
      <c r="E160">
        <v>4</v>
      </c>
      <c r="F160">
        <v>4</v>
      </c>
      <c r="G160">
        <v>5</v>
      </c>
      <c r="H160">
        <v>6</v>
      </c>
      <c r="I160">
        <v>13</v>
      </c>
      <c r="J160">
        <v>9</v>
      </c>
      <c r="K160">
        <v>6</v>
      </c>
      <c r="L160">
        <v>6</v>
      </c>
      <c r="M160">
        <v>10</v>
      </c>
      <c r="N160">
        <f t="shared" si="37"/>
        <v>65</v>
      </c>
      <c r="O160" s="1">
        <f t="shared" si="38"/>
        <v>3.0769230769230771E-2</v>
      </c>
      <c r="P160" s="1">
        <f t="shared" si="39"/>
        <v>6.1538461538461542E-2</v>
      </c>
      <c r="Q160" s="1">
        <f t="shared" si="40"/>
        <v>6.1538461538461542E-2</v>
      </c>
      <c r="R160" s="1">
        <f t="shared" si="41"/>
        <v>7.6923076923076927E-2</v>
      </c>
      <c r="S160" s="1">
        <f t="shared" si="42"/>
        <v>9.2307692307692313E-2</v>
      </c>
      <c r="T160" s="1">
        <f t="shared" si="43"/>
        <v>0.2</v>
      </c>
      <c r="U160" s="1">
        <f t="shared" si="44"/>
        <v>0.13846153846153847</v>
      </c>
      <c r="V160" s="1">
        <f t="shared" si="45"/>
        <v>9.2307692307692313E-2</v>
      </c>
      <c r="W160" s="1">
        <f t="shared" si="46"/>
        <v>9.2307692307692313E-2</v>
      </c>
      <c r="X160" s="1">
        <f t="shared" si="47"/>
        <v>0.15384615384615385</v>
      </c>
      <c r="AA160" s="7"/>
      <c r="AB160" t="str">
        <f t="shared" si="48"/>
        <v>n-shape</v>
      </c>
      <c r="AD160">
        <f t="shared" si="49"/>
        <v>2.2840236686390538E-2</v>
      </c>
      <c r="AE160">
        <f t="shared" si="50"/>
        <v>0.10299254437869823</v>
      </c>
      <c r="AF160">
        <f t="shared" si="51"/>
        <v>2.4407928994082839E-2</v>
      </c>
      <c r="AG160">
        <f t="shared" si="52"/>
        <v>2.0769467455621304E-2</v>
      </c>
      <c r="AH160" s="1">
        <f t="shared" si="53"/>
        <v>9.2307692307692313E-2</v>
      </c>
      <c r="AI160" s="1">
        <f t="shared" si="54"/>
        <v>0.24615384615384617</v>
      </c>
    </row>
    <row r="161" spans="2:35" x14ac:dyDescent="0.35">
      <c r="B161" t="s">
        <v>283</v>
      </c>
      <c r="C161" t="s">
        <v>284</v>
      </c>
      <c r="D161">
        <v>0</v>
      </c>
      <c r="E161">
        <v>1</v>
      </c>
      <c r="F161">
        <v>1</v>
      </c>
      <c r="G161">
        <v>0</v>
      </c>
      <c r="H161">
        <v>2</v>
      </c>
      <c r="I161">
        <v>0</v>
      </c>
      <c r="J161">
        <v>1</v>
      </c>
      <c r="K161">
        <v>0</v>
      </c>
      <c r="L161">
        <v>0</v>
      </c>
      <c r="M161">
        <v>3</v>
      </c>
      <c r="N161">
        <f t="shared" si="37"/>
        <v>8</v>
      </c>
      <c r="O161" s="1">
        <f t="shared" si="38"/>
        <v>0</v>
      </c>
      <c r="P161" s="1">
        <f t="shared" si="39"/>
        <v>0.125</v>
      </c>
      <c r="Q161" s="1">
        <f t="shared" si="40"/>
        <v>0.125</v>
      </c>
      <c r="R161" s="1">
        <f t="shared" si="41"/>
        <v>0</v>
      </c>
      <c r="S161" s="1">
        <f t="shared" si="42"/>
        <v>0.25</v>
      </c>
      <c r="T161" s="1">
        <f t="shared" si="43"/>
        <v>0</v>
      </c>
      <c r="U161" s="1">
        <f t="shared" si="44"/>
        <v>0.125</v>
      </c>
      <c r="V161" s="1">
        <f t="shared" si="45"/>
        <v>0</v>
      </c>
      <c r="W161" s="1">
        <f t="shared" si="46"/>
        <v>0</v>
      </c>
      <c r="X161" s="1">
        <f t="shared" si="47"/>
        <v>0.375</v>
      </c>
      <c r="AA161" s="7"/>
      <c r="AB161" t="str">
        <f t="shared" si="48"/>
        <v>Less ethnic inequality</v>
      </c>
      <c r="AD161">
        <f t="shared" si="49"/>
        <v>0.15000000000000002</v>
      </c>
      <c r="AE161">
        <f t="shared" si="50"/>
        <v>0.23511000000000001</v>
      </c>
      <c r="AF161">
        <f t="shared" si="51"/>
        <v>0.14660999999999999</v>
      </c>
      <c r="AG161">
        <f t="shared" si="52"/>
        <v>0.17151</v>
      </c>
      <c r="AH161" s="1">
        <f t="shared" si="53"/>
        <v>0.125</v>
      </c>
      <c r="AI161" s="1">
        <f t="shared" si="54"/>
        <v>0.375</v>
      </c>
    </row>
    <row r="162" spans="2:35" x14ac:dyDescent="0.35">
      <c r="B162" t="s">
        <v>353</v>
      </c>
      <c r="C162" t="s">
        <v>354</v>
      </c>
      <c r="D162">
        <v>0</v>
      </c>
      <c r="E162">
        <v>1</v>
      </c>
      <c r="F162">
        <v>1</v>
      </c>
      <c r="G162">
        <v>2</v>
      </c>
      <c r="H162">
        <v>1</v>
      </c>
      <c r="I162">
        <v>4</v>
      </c>
      <c r="J162">
        <v>2</v>
      </c>
      <c r="K162">
        <v>1</v>
      </c>
      <c r="L162">
        <v>3</v>
      </c>
      <c r="M162">
        <v>1</v>
      </c>
      <c r="N162">
        <f t="shared" si="37"/>
        <v>16</v>
      </c>
      <c r="O162" s="1">
        <f t="shared" si="38"/>
        <v>0</v>
      </c>
      <c r="P162" s="1">
        <f t="shared" si="39"/>
        <v>6.25E-2</v>
      </c>
      <c r="Q162" s="1">
        <f t="shared" si="40"/>
        <v>6.25E-2</v>
      </c>
      <c r="R162" s="1">
        <f t="shared" si="41"/>
        <v>0.125</v>
      </c>
      <c r="S162" s="1">
        <f t="shared" si="42"/>
        <v>6.25E-2</v>
      </c>
      <c r="T162" s="1">
        <f t="shared" si="43"/>
        <v>0.25</v>
      </c>
      <c r="U162" s="1">
        <f t="shared" si="44"/>
        <v>0.125</v>
      </c>
      <c r="V162" s="1">
        <f t="shared" si="45"/>
        <v>6.25E-2</v>
      </c>
      <c r="W162" s="1">
        <f t="shared" si="46"/>
        <v>0.1875</v>
      </c>
      <c r="X162" s="1">
        <f t="shared" si="47"/>
        <v>6.25E-2</v>
      </c>
      <c r="AA162" s="7"/>
      <c r="AB162" t="str">
        <f t="shared" si="48"/>
        <v>n-shape</v>
      </c>
      <c r="AD162">
        <f t="shared" si="49"/>
        <v>4.8437500000000001E-2</v>
      </c>
      <c r="AE162">
        <f t="shared" si="50"/>
        <v>0.12542250000000002</v>
      </c>
      <c r="AF162">
        <f t="shared" si="51"/>
        <v>5.3172500000000011E-2</v>
      </c>
      <c r="AG162">
        <f t="shared" si="52"/>
        <v>3.7697500000000002E-2</v>
      </c>
      <c r="AH162" s="1">
        <f t="shared" si="53"/>
        <v>6.25E-2</v>
      </c>
      <c r="AI162" s="1">
        <f t="shared" si="54"/>
        <v>0.25</v>
      </c>
    </row>
    <row r="163" spans="2:35" x14ac:dyDescent="0.35">
      <c r="B163" t="s">
        <v>617</v>
      </c>
      <c r="C163" t="s">
        <v>618</v>
      </c>
      <c r="D163">
        <v>0</v>
      </c>
      <c r="E163">
        <v>0</v>
      </c>
      <c r="F163">
        <v>1</v>
      </c>
      <c r="G163">
        <v>0</v>
      </c>
      <c r="H163">
        <v>0</v>
      </c>
      <c r="I163">
        <v>0</v>
      </c>
      <c r="J163">
        <v>2</v>
      </c>
      <c r="K163">
        <v>4</v>
      </c>
      <c r="L163">
        <v>2</v>
      </c>
      <c r="M163">
        <v>2</v>
      </c>
      <c r="N163">
        <f t="shared" si="37"/>
        <v>11</v>
      </c>
      <c r="O163" s="1">
        <f t="shared" si="38"/>
        <v>0</v>
      </c>
      <c r="P163" s="1">
        <f t="shared" si="39"/>
        <v>0</v>
      </c>
      <c r="Q163" s="1">
        <f t="shared" si="40"/>
        <v>9.0909090909090912E-2</v>
      </c>
      <c r="R163" s="1">
        <f t="shared" si="41"/>
        <v>0</v>
      </c>
      <c r="S163" s="1">
        <f t="shared" si="42"/>
        <v>0</v>
      </c>
      <c r="T163" s="1">
        <f t="shared" si="43"/>
        <v>0</v>
      </c>
      <c r="U163" s="1">
        <f t="shared" si="44"/>
        <v>0.18181818181818182</v>
      </c>
      <c r="V163" s="1">
        <f t="shared" si="45"/>
        <v>0.36363636363636365</v>
      </c>
      <c r="W163" s="1">
        <f t="shared" si="46"/>
        <v>0.18181818181818182</v>
      </c>
      <c r="X163" s="1">
        <f t="shared" si="47"/>
        <v>0.18181818181818182</v>
      </c>
      <c r="AA163" s="7"/>
      <c r="AB163" t="str">
        <f t="shared" si="48"/>
        <v>Less ethnic inequality</v>
      </c>
      <c r="AD163">
        <f t="shared" si="49"/>
        <v>0.13966942148760333</v>
      </c>
      <c r="AE163">
        <f t="shared" si="50"/>
        <v>0.28780214876033056</v>
      </c>
      <c r="AF163">
        <f t="shared" si="51"/>
        <v>7.3256694214876031E-2</v>
      </c>
      <c r="AG163">
        <f t="shared" si="52"/>
        <v>0.16606578512396697</v>
      </c>
      <c r="AH163" s="1">
        <f t="shared" si="53"/>
        <v>0</v>
      </c>
      <c r="AI163" s="1">
        <f t="shared" si="54"/>
        <v>0.36363636363636365</v>
      </c>
    </row>
    <row r="164" spans="2:35" x14ac:dyDescent="0.35">
      <c r="B164" t="s">
        <v>554</v>
      </c>
      <c r="C164" t="s">
        <v>555</v>
      </c>
      <c r="D164">
        <v>8</v>
      </c>
      <c r="E164">
        <v>18</v>
      </c>
      <c r="F164">
        <v>19</v>
      </c>
      <c r="G164">
        <v>16</v>
      </c>
      <c r="H164">
        <v>11</v>
      </c>
      <c r="I164">
        <v>10</v>
      </c>
      <c r="J164">
        <v>6</v>
      </c>
      <c r="K164">
        <v>7</v>
      </c>
      <c r="L164">
        <v>14</v>
      </c>
      <c r="M164">
        <v>13</v>
      </c>
      <c r="N164">
        <f t="shared" si="37"/>
        <v>122</v>
      </c>
      <c r="O164" s="1">
        <f t="shared" si="38"/>
        <v>6.5573770491803282E-2</v>
      </c>
      <c r="P164" s="1">
        <f t="shared" si="39"/>
        <v>0.14754098360655737</v>
      </c>
      <c r="Q164" s="1">
        <f t="shared" si="40"/>
        <v>0.15573770491803279</v>
      </c>
      <c r="R164" s="1">
        <f t="shared" si="41"/>
        <v>0.13114754098360656</v>
      </c>
      <c r="S164" s="1">
        <f t="shared" si="42"/>
        <v>9.0163934426229511E-2</v>
      </c>
      <c r="T164" s="1">
        <f t="shared" si="43"/>
        <v>8.1967213114754092E-2</v>
      </c>
      <c r="U164" s="1">
        <f t="shared" si="44"/>
        <v>4.9180327868852458E-2</v>
      </c>
      <c r="V164" s="1">
        <f t="shared" si="45"/>
        <v>5.737704918032787E-2</v>
      </c>
      <c r="W164" s="1">
        <f t="shared" si="46"/>
        <v>0.11475409836065574</v>
      </c>
      <c r="X164" s="1">
        <f t="shared" si="47"/>
        <v>0.10655737704918032</v>
      </c>
      <c r="AA164" s="7"/>
      <c r="AB164" t="str">
        <f t="shared" si="48"/>
        <v>Flat</v>
      </c>
      <c r="AD164">
        <f t="shared" si="49"/>
        <v>1.2604138672399894E-2</v>
      </c>
      <c r="AE164">
        <f t="shared" si="50"/>
        <v>3.9939548508465456E-2</v>
      </c>
      <c r="AF164">
        <f t="shared" si="51"/>
        <v>6.6988728836334333E-2</v>
      </c>
      <c r="AG164">
        <f t="shared" si="52"/>
        <v>2.8118237033055632E-2</v>
      </c>
      <c r="AH164" s="1">
        <f t="shared" si="53"/>
        <v>0.21311475409836064</v>
      </c>
      <c r="AI164" s="1">
        <f t="shared" si="54"/>
        <v>0.22131147540983606</v>
      </c>
    </row>
    <row r="165" spans="2:35" x14ac:dyDescent="0.35">
      <c r="B165" t="s">
        <v>142</v>
      </c>
      <c r="C165" t="s">
        <v>143</v>
      </c>
      <c r="D165">
        <v>0</v>
      </c>
      <c r="E165">
        <v>0</v>
      </c>
      <c r="F165">
        <v>2</v>
      </c>
      <c r="G165">
        <v>1</v>
      </c>
      <c r="H165">
        <v>0</v>
      </c>
      <c r="I165">
        <v>1</v>
      </c>
      <c r="J165">
        <v>2</v>
      </c>
      <c r="K165">
        <v>1</v>
      </c>
      <c r="L165">
        <v>1</v>
      </c>
      <c r="M165">
        <v>2</v>
      </c>
      <c r="N165">
        <f t="shared" si="37"/>
        <v>10</v>
      </c>
      <c r="O165" s="1">
        <f t="shared" si="38"/>
        <v>0</v>
      </c>
      <c r="P165" s="1">
        <f t="shared" si="39"/>
        <v>0</v>
      </c>
      <c r="Q165" s="1">
        <f t="shared" si="40"/>
        <v>0.2</v>
      </c>
      <c r="R165" s="1">
        <f t="shared" si="41"/>
        <v>0.1</v>
      </c>
      <c r="S165" s="1">
        <f t="shared" si="42"/>
        <v>0</v>
      </c>
      <c r="T165" s="1">
        <f t="shared" si="43"/>
        <v>0.1</v>
      </c>
      <c r="U165" s="1">
        <f t="shared" si="44"/>
        <v>0.2</v>
      </c>
      <c r="V165" s="1">
        <f t="shared" si="45"/>
        <v>0.1</v>
      </c>
      <c r="W165" s="1">
        <f t="shared" si="46"/>
        <v>0.1</v>
      </c>
      <c r="X165" s="1">
        <f t="shared" si="47"/>
        <v>0.2</v>
      </c>
      <c r="AA165" s="7"/>
      <c r="AB165" t="str">
        <f t="shared" si="48"/>
        <v>Less ethnic inequality</v>
      </c>
      <c r="AD165">
        <f t="shared" si="49"/>
        <v>6.0000000000000012E-2</v>
      </c>
      <c r="AE165">
        <f t="shared" si="50"/>
        <v>0.15406000000000003</v>
      </c>
      <c r="AF165">
        <f t="shared" si="51"/>
        <v>4.7660000000000008E-2</v>
      </c>
      <c r="AG165">
        <f t="shared" si="52"/>
        <v>6.7760000000000001E-2</v>
      </c>
      <c r="AH165" s="1">
        <f t="shared" si="53"/>
        <v>0</v>
      </c>
      <c r="AI165" s="1">
        <f t="shared" si="54"/>
        <v>0.3</v>
      </c>
    </row>
    <row r="166" spans="2:35" x14ac:dyDescent="0.35">
      <c r="B166" t="s">
        <v>377</v>
      </c>
      <c r="C166" t="s">
        <v>378</v>
      </c>
      <c r="D166">
        <v>0</v>
      </c>
      <c r="E166">
        <v>0</v>
      </c>
      <c r="F166">
        <v>1</v>
      </c>
      <c r="G166">
        <v>0</v>
      </c>
      <c r="H166">
        <v>0</v>
      </c>
      <c r="I166">
        <v>0</v>
      </c>
      <c r="J166">
        <v>1</v>
      </c>
      <c r="K166">
        <v>0</v>
      </c>
      <c r="L166">
        <v>0</v>
      </c>
      <c r="M166">
        <v>0</v>
      </c>
      <c r="N166">
        <f t="shared" si="37"/>
        <v>2</v>
      </c>
      <c r="O166" s="1">
        <f t="shared" si="38"/>
        <v>0</v>
      </c>
      <c r="P166" s="1">
        <f t="shared" si="39"/>
        <v>0</v>
      </c>
      <c r="Q166" s="1">
        <f t="shared" si="40"/>
        <v>0.5</v>
      </c>
      <c r="R166" s="1">
        <f t="shared" si="41"/>
        <v>0</v>
      </c>
      <c r="S166" s="1">
        <f t="shared" si="42"/>
        <v>0</v>
      </c>
      <c r="T166" s="1">
        <f t="shared" si="43"/>
        <v>0</v>
      </c>
      <c r="U166" s="1">
        <f t="shared" si="44"/>
        <v>0.5</v>
      </c>
      <c r="V166" s="1">
        <f t="shared" si="45"/>
        <v>0</v>
      </c>
      <c r="W166" s="1">
        <f t="shared" si="46"/>
        <v>0</v>
      </c>
      <c r="X166" s="1">
        <f t="shared" si="47"/>
        <v>0</v>
      </c>
      <c r="AA166" s="7"/>
      <c r="AB166" t="str">
        <f t="shared" si="48"/>
        <v>n-shape</v>
      </c>
      <c r="AD166">
        <f t="shared" si="49"/>
        <v>0.40000000000000013</v>
      </c>
      <c r="AE166">
        <f t="shared" si="50"/>
        <v>0.41785999999999995</v>
      </c>
      <c r="AF166">
        <f t="shared" si="51"/>
        <v>0.46386000000000005</v>
      </c>
      <c r="AG166">
        <f t="shared" si="52"/>
        <v>0.38175999999999999</v>
      </c>
      <c r="AH166" s="1">
        <f t="shared" si="53"/>
        <v>0</v>
      </c>
      <c r="AI166" s="1">
        <f t="shared" si="54"/>
        <v>0</v>
      </c>
    </row>
    <row r="167" spans="2:35" x14ac:dyDescent="0.35">
      <c r="B167" t="s">
        <v>421</v>
      </c>
      <c r="C167" t="s">
        <v>422</v>
      </c>
      <c r="D167">
        <v>0</v>
      </c>
      <c r="E167">
        <v>0</v>
      </c>
      <c r="F167">
        <v>0</v>
      </c>
      <c r="G167">
        <v>0</v>
      </c>
      <c r="H167">
        <v>1</v>
      </c>
      <c r="I167">
        <v>2</v>
      </c>
      <c r="J167">
        <v>1</v>
      </c>
      <c r="K167">
        <v>5</v>
      </c>
      <c r="L167">
        <v>5</v>
      </c>
      <c r="M167">
        <v>3</v>
      </c>
      <c r="N167">
        <f t="shared" si="37"/>
        <v>17</v>
      </c>
      <c r="O167" s="1">
        <f t="shared" si="38"/>
        <v>0</v>
      </c>
      <c r="P167" s="1">
        <f t="shared" si="39"/>
        <v>0</v>
      </c>
      <c r="Q167" s="1">
        <f t="shared" si="40"/>
        <v>0</v>
      </c>
      <c r="R167" s="1">
        <f t="shared" si="41"/>
        <v>0</v>
      </c>
      <c r="S167" s="1">
        <f t="shared" si="42"/>
        <v>5.8823529411764705E-2</v>
      </c>
      <c r="T167" s="1">
        <f t="shared" si="43"/>
        <v>0.11764705882352941</v>
      </c>
      <c r="U167" s="1">
        <f t="shared" si="44"/>
        <v>5.8823529411764705E-2</v>
      </c>
      <c r="V167" s="1">
        <f t="shared" si="45"/>
        <v>0.29411764705882354</v>
      </c>
      <c r="W167" s="1">
        <f t="shared" si="46"/>
        <v>0.29411764705882354</v>
      </c>
      <c r="X167" s="1">
        <f t="shared" si="47"/>
        <v>0.17647058823529413</v>
      </c>
      <c r="AA167" s="7"/>
      <c r="AB167" t="str">
        <f t="shared" si="48"/>
        <v>Less ethnic inequality</v>
      </c>
      <c r="AD167">
        <f t="shared" si="49"/>
        <v>0.12491349480968859</v>
      </c>
      <c r="AE167">
        <f t="shared" si="50"/>
        <v>0.28506761245674739</v>
      </c>
      <c r="AF167">
        <f t="shared" si="51"/>
        <v>4.6479377162629766E-2</v>
      </c>
      <c r="AG167">
        <f t="shared" si="52"/>
        <v>0.149320553633218</v>
      </c>
      <c r="AH167" s="1">
        <f t="shared" si="53"/>
        <v>0</v>
      </c>
      <c r="AI167" s="1">
        <f t="shared" si="54"/>
        <v>0.47058823529411764</v>
      </c>
    </row>
    <row r="168" spans="2:35" x14ac:dyDescent="0.35">
      <c r="B168" t="s">
        <v>9</v>
      </c>
      <c r="C168" t="s">
        <v>10</v>
      </c>
      <c r="D168">
        <v>0</v>
      </c>
      <c r="E168">
        <v>0</v>
      </c>
      <c r="F168">
        <v>0</v>
      </c>
      <c r="G168">
        <v>2</v>
      </c>
      <c r="H168">
        <v>2</v>
      </c>
      <c r="I168">
        <v>3</v>
      </c>
      <c r="J168">
        <v>5</v>
      </c>
      <c r="K168">
        <v>6</v>
      </c>
      <c r="L168">
        <v>6</v>
      </c>
      <c r="M168">
        <v>8</v>
      </c>
      <c r="N168">
        <f t="shared" si="37"/>
        <v>32</v>
      </c>
      <c r="O168" s="1">
        <f t="shared" si="38"/>
        <v>0</v>
      </c>
      <c r="P168" s="1">
        <f t="shared" si="39"/>
        <v>0</v>
      </c>
      <c r="Q168" s="1">
        <f t="shared" si="40"/>
        <v>0</v>
      </c>
      <c r="R168" s="1">
        <f t="shared" si="41"/>
        <v>6.25E-2</v>
      </c>
      <c r="S168" s="1">
        <f t="shared" si="42"/>
        <v>6.25E-2</v>
      </c>
      <c r="T168" s="1">
        <f t="shared" si="43"/>
        <v>9.375E-2</v>
      </c>
      <c r="U168" s="1">
        <f t="shared" si="44"/>
        <v>0.15625</v>
      </c>
      <c r="V168" s="1">
        <f t="shared" si="45"/>
        <v>0.1875</v>
      </c>
      <c r="W168" s="1">
        <f t="shared" si="46"/>
        <v>0.1875</v>
      </c>
      <c r="X168" s="1">
        <f t="shared" si="47"/>
        <v>0.25</v>
      </c>
      <c r="AA168" s="7"/>
      <c r="AB168" t="str">
        <f t="shared" si="48"/>
        <v>Less ethnic inequality</v>
      </c>
      <c r="AD168">
        <f t="shared" si="49"/>
        <v>7.3828124999999994E-2</v>
      </c>
      <c r="AE168">
        <f t="shared" si="50"/>
        <v>0.221813125</v>
      </c>
      <c r="AF168">
        <f t="shared" si="51"/>
        <v>7.5631249999999978E-3</v>
      </c>
      <c r="AG168">
        <f t="shared" si="52"/>
        <v>9.0838125000000006E-2</v>
      </c>
      <c r="AH168" s="1">
        <f t="shared" si="53"/>
        <v>0</v>
      </c>
      <c r="AI168" s="1">
        <f t="shared" si="54"/>
        <v>0.4375</v>
      </c>
    </row>
    <row r="169" spans="2:35" x14ac:dyDescent="0.35">
      <c r="B169" t="s">
        <v>83</v>
      </c>
      <c r="C169" t="s">
        <v>84</v>
      </c>
      <c r="D169">
        <v>5</v>
      </c>
      <c r="E169">
        <v>13</v>
      </c>
      <c r="F169">
        <v>14</v>
      </c>
      <c r="G169">
        <v>14</v>
      </c>
      <c r="H169">
        <v>19</v>
      </c>
      <c r="I169">
        <v>22</v>
      </c>
      <c r="J169">
        <v>5</v>
      </c>
      <c r="K169">
        <v>12</v>
      </c>
      <c r="L169">
        <v>5</v>
      </c>
      <c r="M169">
        <v>7</v>
      </c>
      <c r="N169">
        <f t="shared" si="37"/>
        <v>116</v>
      </c>
      <c r="O169" s="1">
        <f t="shared" si="38"/>
        <v>4.3103448275862072E-2</v>
      </c>
      <c r="P169" s="1">
        <f t="shared" si="39"/>
        <v>0.11206896551724138</v>
      </c>
      <c r="Q169" s="1">
        <f t="shared" si="40"/>
        <v>0.1206896551724138</v>
      </c>
      <c r="R169" s="1">
        <f t="shared" si="41"/>
        <v>0.1206896551724138</v>
      </c>
      <c r="S169" s="1">
        <f t="shared" si="42"/>
        <v>0.16379310344827586</v>
      </c>
      <c r="T169" s="1">
        <f t="shared" si="43"/>
        <v>0.18965517241379309</v>
      </c>
      <c r="U169" s="1">
        <f t="shared" si="44"/>
        <v>4.3103448275862072E-2</v>
      </c>
      <c r="V169" s="1">
        <f t="shared" si="45"/>
        <v>0.10344827586206896</v>
      </c>
      <c r="W169" s="1">
        <f t="shared" si="46"/>
        <v>4.3103448275862072E-2</v>
      </c>
      <c r="X169" s="1">
        <f t="shared" si="47"/>
        <v>6.0344827586206899E-2</v>
      </c>
      <c r="AA169" s="7"/>
      <c r="AB169" t="str">
        <f t="shared" si="48"/>
        <v>n-shape</v>
      </c>
      <c r="AD169">
        <f t="shared" si="49"/>
        <v>2.4405469678953625E-2</v>
      </c>
      <c r="AE169">
        <f t="shared" si="50"/>
        <v>5.147236623067776E-2</v>
      </c>
      <c r="AF169">
        <f t="shared" si="51"/>
        <v>7.9058573127229484E-2</v>
      </c>
      <c r="AG169">
        <f t="shared" si="52"/>
        <v>1.3165469678953629E-2</v>
      </c>
      <c r="AH169" s="1">
        <f t="shared" si="53"/>
        <v>0.15517241379310345</v>
      </c>
      <c r="AI169" s="1">
        <f t="shared" si="54"/>
        <v>0.10344827586206896</v>
      </c>
    </row>
    <row r="170" spans="2:35" x14ac:dyDescent="0.35">
      <c r="B170" t="s">
        <v>385</v>
      </c>
      <c r="C170" t="s">
        <v>386</v>
      </c>
      <c r="D170">
        <v>0</v>
      </c>
      <c r="E170">
        <v>0</v>
      </c>
      <c r="F170">
        <v>0</v>
      </c>
      <c r="G170">
        <v>2</v>
      </c>
      <c r="H170">
        <v>1</v>
      </c>
      <c r="I170">
        <v>3</v>
      </c>
      <c r="J170">
        <v>5</v>
      </c>
      <c r="K170">
        <v>3</v>
      </c>
      <c r="L170">
        <v>1</v>
      </c>
      <c r="M170">
        <v>2</v>
      </c>
      <c r="N170">
        <f t="shared" si="37"/>
        <v>17</v>
      </c>
      <c r="O170" s="1">
        <f t="shared" si="38"/>
        <v>0</v>
      </c>
      <c r="P170" s="1">
        <f t="shared" si="39"/>
        <v>0</v>
      </c>
      <c r="Q170" s="1">
        <f t="shared" si="40"/>
        <v>0</v>
      </c>
      <c r="R170" s="1">
        <f t="shared" si="41"/>
        <v>0.11764705882352941</v>
      </c>
      <c r="S170" s="1">
        <f t="shared" si="42"/>
        <v>5.8823529411764705E-2</v>
      </c>
      <c r="T170" s="1">
        <f t="shared" si="43"/>
        <v>0.17647058823529413</v>
      </c>
      <c r="U170" s="1">
        <f t="shared" si="44"/>
        <v>0.29411764705882354</v>
      </c>
      <c r="V170" s="1">
        <f t="shared" si="45"/>
        <v>0.17647058823529413</v>
      </c>
      <c r="W170" s="1">
        <f t="shared" si="46"/>
        <v>5.8823529411764705E-2</v>
      </c>
      <c r="X170" s="1">
        <f t="shared" si="47"/>
        <v>0.11764705882352941</v>
      </c>
      <c r="AA170" s="7"/>
      <c r="AB170" t="str">
        <f t="shared" si="48"/>
        <v>Less ethnic inequality</v>
      </c>
      <c r="AD170">
        <f t="shared" si="49"/>
        <v>8.3391003460207627E-2</v>
      </c>
      <c r="AE170">
        <f t="shared" si="50"/>
        <v>0.19095688581314879</v>
      </c>
      <c r="AF170">
        <f t="shared" si="51"/>
        <v>5.7545121107266436E-2</v>
      </c>
      <c r="AG170">
        <f t="shared" si="52"/>
        <v>6.3562768166089967E-2</v>
      </c>
      <c r="AH170" s="1">
        <f t="shared" si="53"/>
        <v>0</v>
      </c>
      <c r="AI170" s="1">
        <f t="shared" si="54"/>
        <v>0.17647058823529413</v>
      </c>
    </row>
    <row r="171" spans="2:35" x14ac:dyDescent="0.35">
      <c r="B171" t="s">
        <v>619</v>
      </c>
      <c r="C171" t="s">
        <v>620</v>
      </c>
      <c r="D171">
        <v>0</v>
      </c>
      <c r="E171">
        <v>0</v>
      </c>
      <c r="F171">
        <v>0</v>
      </c>
      <c r="G171">
        <v>0</v>
      </c>
      <c r="H171">
        <v>0</v>
      </c>
      <c r="I171">
        <v>0</v>
      </c>
      <c r="J171">
        <v>0</v>
      </c>
      <c r="K171">
        <v>1</v>
      </c>
      <c r="L171">
        <v>0</v>
      </c>
      <c r="M171">
        <v>0</v>
      </c>
      <c r="N171">
        <f t="shared" si="37"/>
        <v>1</v>
      </c>
      <c r="O171" s="1">
        <f t="shared" si="38"/>
        <v>0</v>
      </c>
      <c r="P171" s="1">
        <f t="shared" si="39"/>
        <v>0</v>
      </c>
      <c r="Q171" s="1">
        <f t="shared" si="40"/>
        <v>0</v>
      </c>
      <c r="R171" s="1">
        <f t="shared" si="41"/>
        <v>0</v>
      </c>
      <c r="S171" s="1">
        <f t="shared" si="42"/>
        <v>0</v>
      </c>
      <c r="T171" s="1">
        <f t="shared" si="43"/>
        <v>0</v>
      </c>
      <c r="U171" s="1">
        <f t="shared" si="44"/>
        <v>0</v>
      </c>
      <c r="V171" s="1">
        <f t="shared" si="45"/>
        <v>1</v>
      </c>
      <c r="W171" s="1">
        <f t="shared" si="46"/>
        <v>0</v>
      </c>
      <c r="X171" s="1">
        <f t="shared" si="47"/>
        <v>0</v>
      </c>
      <c r="AA171" s="7"/>
      <c r="AB171" t="str">
        <f t="shared" si="48"/>
        <v>Less ethnic inequality</v>
      </c>
      <c r="AD171">
        <f t="shared" si="49"/>
        <v>0.90000000000000013</v>
      </c>
      <c r="AE171">
        <f t="shared" si="50"/>
        <v>1.0528599999999999</v>
      </c>
      <c r="AF171">
        <f t="shared" si="51"/>
        <v>0.82886000000000004</v>
      </c>
      <c r="AG171">
        <f t="shared" si="52"/>
        <v>0.91076000000000001</v>
      </c>
      <c r="AH171" s="1">
        <f t="shared" si="53"/>
        <v>0</v>
      </c>
      <c r="AI171" s="1">
        <f t="shared" si="54"/>
        <v>0</v>
      </c>
    </row>
    <row r="172" spans="2:35" x14ac:dyDescent="0.35">
      <c r="B172" t="s">
        <v>208</v>
      </c>
      <c r="C172" t="s">
        <v>209</v>
      </c>
      <c r="D172">
        <v>0</v>
      </c>
      <c r="E172">
        <v>0</v>
      </c>
      <c r="F172">
        <v>0</v>
      </c>
      <c r="G172">
        <v>0</v>
      </c>
      <c r="H172">
        <v>2</v>
      </c>
      <c r="I172">
        <v>0</v>
      </c>
      <c r="J172">
        <v>2</v>
      </c>
      <c r="K172">
        <v>1</v>
      </c>
      <c r="L172">
        <v>0</v>
      </c>
      <c r="M172">
        <v>1</v>
      </c>
      <c r="N172">
        <f t="shared" si="37"/>
        <v>6</v>
      </c>
      <c r="O172" s="1">
        <f t="shared" si="38"/>
        <v>0</v>
      </c>
      <c r="P172" s="1">
        <f t="shared" si="39"/>
        <v>0</v>
      </c>
      <c r="Q172" s="1">
        <f t="shared" si="40"/>
        <v>0</v>
      </c>
      <c r="R172" s="1">
        <f t="shared" si="41"/>
        <v>0</v>
      </c>
      <c r="S172" s="1">
        <f t="shared" si="42"/>
        <v>0.33333333333333331</v>
      </c>
      <c r="T172" s="1">
        <f t="shared" si="43"/>
        <v>0</v>
      </c>
      <c r="U172" s="1">
        <f t="shared" si="44"/>
        <v>0.33333333333333331</v>
      </c>
      <c r="V172" s="1">
        <f t="shared" si="45"/>
        <v>0.16666666666666666</v>
      </c>
      <c r="W172" s="1">
        <f t="shared" si="46"/>
        <v>0</v>
      </c>
      <c r="X172" s="1">
        <f t="shared" si="47"/>
        <v>0.16666666666666666</v>
      </c>
      <c r="AA172" s="7"/>
      <c r="AB172" t="str">
        <f t="shared" si="48"/>
        <v>Less ethnic inequality</v>
      </c>
      <c r="AD172">
        <f t="shared" si="49"/>
        <v>0.17777777777777778</v>
      </c>
      <c r="AE172">
        <f t="shared" si="50"/>
        <v>0.28530444444444447</v>
      </c>
      <c r="AF172">
        <f t="shared" si="51"/>
        <v>0.15197111111111111</v>
      </c>
      <c r="AG172">
        <f t="shared" si="52"/>
        <v>0.15487111111111107</v>
      </c>
      <c r="AH172" s="1">
        <f t="shared" si="53"/>
        <v>0</v>
      </c>
      <c r="AI172" s="1">
        <f t="shared" si="54"/>
        <v>0.16666666666666666</v>
      </c>
    </row>
    <row r="173" spans="2:35" x14ac:dyDescent="0.35">
      <c r="B173" t="s">
        <v>339</v>
      </c>
      <c r="C173" t="s">
        <v>340</v>
      </c>
      <c r="D173">
        <v>1</v>
      </c>
      <c r="E173">
        <v>0</v>
      </c>
      <c r="F173">
        <v>1</v>
      </c>
      <c r="G173">
        <v>0</v>
      </c>
      <c r="H173">
        <v>2</v>
      </c>
      <c r="I173">
        <v>4</v>
      </c>
      <c r="J173">
        <v>1</v>
      </c>
      <c r="K173">
        <v>1</v>
      </c>
      <c r="L173">
        <v>4</v>
      </c>
      <c r="M173">
        <v>0</v>
      </c>
      <c r="N173">
        <f t="shared" si="37"/>
        <v>14</v>
      </c>
      <c r="O173" s="1">
        <f t="shared" si="38"/>
        <v>7.1428571428571425E-2</v>
      </c>
      <c r="P173" s="1">
        <f t="shared" si="39"/>
        <v>0</v>
      </c>
      <c r="Q173" s="1">
        <f t="shared" si="40"/>
        <v>7.1428571428571425E-2</v>
      </c>
      <c r="R173" s="1">
        <f t="shared" si="41"/>
        <v>0</v>
      </c>
      <c r="S173" s="1">
        <f t="shared" si="42"/>
        <v>0.14285714285714285</v>
      </c>
      <c r="T173" s="1">
        <f t="shared" si="43"/>
        <v>0.2857142857142857</v>
      </c>
      <c r="U173" s="1">
        <f t="shared" si="44"/>
        <v>7.1428571428571425E-2</v>
      </c>
      <c r="V173" s="1">
        <f t="shared" si="45"/>
        <v>7.1428571428571425E-2</v>
      </c>
      <c r="W173" s="1">
        <f t="shared" si="46"/>
        <v>0.2857142857142857</v>
      </c>
      <c r="X173" s="1">
        <f t="shared" si="47"/>
        <v>0</v>
      </c>
      <c r="AA173" s="7"/>
      <c r="AB173" t="str">
        <f t="shared" si="48"/>
        <v>n-shape</v>
      </c>
      <c r="AD173">
        <f t="shared" si="49"/>
        <v>0.10408163265306122</v>
      </c>
      <c r="AE173">
        <f t="shared" si="50"/>
        <v>0.18308448979591835</v>
      </c>
      <c r="AF173">
        <f t="shared" si="51"/>
        <v>0.10679877551020409</v>
      </c>
      <c r="AG173">
        <f t="shared" si="52"/>
        <v>9.6555918367346949E-2</v>
      </c>
      <c r="AH173" s="1">
        <f t="shared" si="53"/>
        <v>7.1428571428571425E-2</v>
      </c>
      <c r="AI173" s="1">
        <f t="shared" si="54"/>
        <v>0.2857142857142857</v>
      </c>
    </row>
    <row r="174" spans="2:35" x14ac:dyDescent="0.35">
      <c r="B174" t="s">
        <v>476</v>
      </c>
      <c r="C174" t="s">
        <v>477</v>
      </c>
      <c r="D174">
        <v>6</v>
      </c>
      <c r="E174">
        <v>8</v>
      </c>
      <c r="F174">
        <v>3</v>
      </c>
      <c r="G174">
        <v>10</v>
      </c>
      <c r="H174">
        <v>3</v>
      </c>
      <c r="I174">
        <v>7</v>
      </c>
      <c r="J174">
        <v>3</v>
      </c>
      <c r="K174">
        <v>8</v>
      </c>
      <c r="L174">
        <v>11</v>
      </c>
      <c r="M174">
        <v>8</v>
      </c>
      <c r="N174">
        <f t="shared" si="37"/>
        <v>67</v>
      </c>
      <c r="O174" s="1">
        <f t="shared" si="38"/>
        <v>8.9552238805970144E-2</v>
      </c>
      <c r="P174" s="1">
        <f t="shared" si="39"/>
        <v>0.11940298507462686</v>
      </c>
      <c r="Q174" s="1">
        <f t="shared" si="40"/>
        <v>4.4776119402985072E-2</v>
      </c>
      <c r="R174" s="1">
        <f t="shared" si="41"/>
        <v>0.14925373134328357</v>
      </c>
      <c r="S174" s="1">
        <f t="shared" si="42"/>
        <v>4.4776119402985072E-2</v>
      </c>
      <c r="T174" s="1">
        <f t="shared" si="43"/>
        <v>0.1044776119402985</v>
      </c>
      <c r="U174" s="1">
        <f t="shared" si="44"/>
        <v>4.4776119402985072E-2</v>
      </c>
      <c r="V174" s="1">
        <f t="shared" si="45"/>
        <v>0.11940298507462686</v>
      </c>
      <c r="W174" s="1">
        <f t="shared" si="46"/>
        <v>0.16417910447761194</v>
      </c>
      <c r="X174" s="1">
        <f t="shared" si="47"/>
        <v>0.11940298507462686</v>
      </c>
      <c r="AA174" s="7"/>
      <c r="AB174" t="str">
        <f t="shared" si="48"/>
        <v>Flat</v>
      </c>
      <c r="AD174">
        <f t="shared" si="49"/>
        <v>1.6952550679438631E-2</v>
      </c>
      <c r="AE174">
        <f t="shared" si="50"/>
        <v>7.3543893963020718E-2</v>
      </c>
      <c r="AF174">
        <f t="shared" si="51"/>
        <v>4.2081207395856537E-2</v>
      </c>
      <c r="AG174">
        <f t="shared" si="52"/>
        <v>3.804090888839385E-2</v>
      </c>
      <c r="AH174" s="1">
        <f t="shared" si="53"/>
        <v>0.20895522388059701</v>
      </c>
      <c r="AI174" s="1">
        <f t="shared" si="54"/>
        <v>0.28358208955223879</v>
      </c>
    </row>
    <row r="175" spans="2:35" x14ac:dyDescent="0.35">
      <c r="B175" t="s">
        <v>365</v>
      </c>
      <c r="C175" t="s">
        <v>366</v>
      </c>
      <c r="D175">
        <v>0</v>
      </c>
      <c r="E175">
        <v>1</v>
      </c>
      <c r="F175">
        <v>1</v>
      </c>
      <c r="G175">
        <v>0</v>
      </c>
      <c r="H175">
        <v>1</v>
      </c>
      <c r="I175">
        <v>0</v>
      </c>
      <c r="J175">
        <v>1</v>
      </c>
      <c r="K175">
        <v>0</v>
      </c>
      <c r="L175">
        <v>0</v>
      </c>
      <c r="M175">
        <v>1</v>
      </c>
      <c r="N175">
        <f t="shared" si="37"/>
        <v>5</v>
      </c>
      <c r="O175" s="1">
        <f t="shared" si="38"/>
        <v>0</v>
      </c>
      <c r="P175" s="1">
        <f t="shared" si="39"/>
        <v>0.2</v>
      </c>
      <c r="Q175" s="1">
        <f t="shared" si="40"/>
        <v>0.2</v>
      </c>
      <c r="R175" s="1">
        <f t="shared" si="41"/>
        <v>0</v>
      </c>
      <c r="S175" s="1">
        <f t="shared" si="42"/>
        <v>0.2</v>
      </c>
      <c r="T175" s="1">
        <f t="shared" si="43"/>
        <v>0</v>
      </c>
      <c r="U175" s="1">
        <f t="shared" si="44"/>
        <v>0.2</v>
      </c>
      <c r="V175" s="1">
        <f t="shared" si="45"/>
        <v>0</v>
      </c>
      <c r="W175" s="1">
        <f t="shared" si="46"/>
        <v>0</v>
      </c>
      <c r="X175" s="1">
        <f t="shared" si="47"/>
        <v>0.2</v>
      </c>
      <c r="AA175" s="7"/>
      <c r="AB175" t="str">
        <f t="shared" si="48"/>
        <v>Flat</v>
      </c>
      <c r="AD175">
        <f t="shared" si="49"/>
        <v>0.10000000000000003</v>
      </c>
      <c r="AE175">
        <f t="shared" si="50"/>
        <v>0.13606000000000001</v>
      </c>
      <c r="AF175">
        <f t="shared" si="51"/>
        <v>0.14566000000000001</v>
      </c>
      <c r="AG175">
        <f t="shared" si="52"/>
        <v>0.11076000000000003</v>
      </c>
      <c r="AH175" s="1">
        <f t="shared" si="53"/>
        <v>0.2</v>
      </c>
      <c r="AI175" s="1">
        <f t="shared" si="54"/>
        <v>0.2</v>
      </c>
    </row>
    <row r="176" spans="2:35" x14ac:dyDescent="0.35">
      <c r="B176" t="s">
        <v>556</v>
      </c>
      <c r="C176" t="s">
        <v>557</v>
      </c>
      <c r="D176">
        <v>13</v>
      </c>
      <c r="E176">
        <v>22</v>
      </c>
      <c r="F176">
        <v>29</v>
      </c>
      <c r="G176">
        <v>38</v>
      </c>
      <c r="H176">
        <v>36</v>
      </c>
      <c r="I176">
        <v>22</v>
      </c>
      <c r="J176">
        <v>14</v>
      </c>
      <c r="K176">
        <v>7</v>
      </c>
      <c r="L176">
        <v>0</v>
      </c>
      <c r="M176">
        <v>1</v>
      </c>
      <c r="N176">
        <f t="shared" si="37"/>
        <v>182</v>
      </c>
      <c r="O176" s="1">
        <f t="shared" si="38"/>
        <v>7.1428571428571425E-2</v>
      </c>
      <c r="P176" s="1">
        <f t="shared" si="39"/>
        <v>0.12087912087912088</v>
      </c>
      <c r="Q176" s="1">
        <f t="shared" si="40"/>
        <v>0.15934065934065933</v>
      </c>
      <c r="R176" s="1">
        <f t="shared" si="41"/>
        <v>0.2087912087912088</v>
      </c>
      <c r="S176" s="1">
        <f t="shared" si="42"/>
        <v>0.19780219780219779</v>
      </c>
      <c r="T176" s="1">
        <f t="shared" si="43"/>
        <v>0.12087912087912088</v>
      </c>
      <c r="U176" s="1">
        <f t="shared" si="44"/>
        <v>7.6923076923076927E-2</v>
      </c>
      <c r="V176" s="1">
        <f t="shared" si="45"/>
        <v>3.8461538461538464E-2</v>
      </c>
      <c r="W176" s="1">
        <f t="shared" si="46"/>
        <v>0</v>
      </c>
      <c r="X176" s="1">
        <f t="shared" si="47"/>
        <v>5.4945054945054949E-3</v>
      </c>
      <c r="AA176" s="7"/>
      <c r="AB176" t="str">
        <f t="shared" si="48"/>
        <v>n-shape</v>
      </c>
      <c r="AD176">
        <f t="shared" si="49"/>
        <v>4.9861127883105906E-2</v>
      </c>
      <c r="AE176">
        <f t="shared" si="50"/>
        <v>3.4743105905083928E-2</v>
      </c>
      <c r="AF176">
        <f t="shared" si="51"/>
        <v>0.14669914986112789</v>
      </c>
      <c r="AG176">
        <f t="shared" si="52"/>
        <v>3.0269479531457557E-2</v>
      </c>
      <c r="AH176" s="1">
        <f t="shared" si="53"/>
        <v>0.19230769230769232</v>
      </c>
      <c r="AI176" s="1">
        <f t="shared" si="54"/>
        <v>5.4945054945054949E-3</v>
      </c>
    </row>
    <row r="177" spans="2:35" x14ac:dyDescent="0.35">
      <c r="B177" t="s">
        <v>621</v>
      </c>
      <c r="C177" t="s">
        <v>622</v>
      </c>
      <c r="D177">
        <v>2</v>
      </c>
      <c r="E177">
        <v>1</v>
      </c>
      <c r="F177">
        <v>5</v>
      </c>
      <c r="G177">
        <v>1</v>
      </c>
      <c r="H177">
        <v>4</v>
      </c>
      <c r="I177">
        <v>1</v>
      </c>
      <c r="J177">
        <v>2</v>
      </c>
      <c r="K177">
        <v>2</v>
      </c>
      <c r="L177">
        <v>4</v>
      </c>
      <c r="M177">
        <v>1</v>
      </c>
      <c r="N177">
        <f t="shared" si="37"/>
        <v>23</v>
      </c>
      <c r="O177" s="1">
        <f t="shared" si="38"/>
        <v>8.6956521739130432E-2</v>
      </c>
      <c r="P177" s="1">
        <f t="shared" si="39"/>
        <v>4.3478260869565216E-2</v>
      </c>
      <c r="Q177" s="1">
        <f t="shared" si="40"/>
        <v>0.21739130434782608</v>
      </c>
      <c r="R177" s="1">
        <f t="shared" si="41"/>
        <v>4.3478260869565216E-2</v>
      </c>
      <c r="S177" s="1">
        <f t="shared" si="42"/>
        <v>0.17391304347826086</v>
      </c>
      <c r="T177" s="1">
        <f t="shared" si="43"/>
        <v>4.3478260869565216E-2</v>
      </c>
      <c r="U177" s="1">
        <f t="shared" si="44"/>
        <v>8.6956521739130432E-2</v>
      </c>
      <c r="V177" s="1">
        <f t="shared" si="45"/>
        <v>8.6956521739130432E-2</v>
      </c>
      <c r="W177" s="1">
        <f t="shared" si="46"/>
        <v>0.17391304347826086</v>
      </c>
      <c r="X177" s="1">
        <f t="shared" si="47"/>
        <v>4.3478260869565216E-2</v>
      </c>
      <c r="AA177" s="7"/>
      <c r="AB177" t="str">
        <f t="shared" si="48"/>
        <v>Flat</v>
      </c>
      <c r="AD177">
        <f t="shared" si="49"/>
        <v>3.7996219281663517E-2</v>
      </c>
      <c r="AE177">
        <f t="shared" si="50"/>
        <v>7.589969754253309E-2</v>
      </c>
      <c r="AF177">
        <f t="shared" si="51"/>
        <v>8.1812741020793944E-2</v>
      </c>
      <c r="AG177">
        <f t="shared" si="52"/>
        <v>4.6321436672967863E-2</v>
      </c>
      <c r="AH177" s="1">
        <f t="shared" si="53"/>
        <v>0.13043478260869565</v>
      </c>
      <c r="AI177" s="1">
        <f t="shared" si="54"/>
        <v>0.21739130434782608</v>
      </c>
    </row>
    <row r="178" spans="2:35" x14ac:dyDescent="0.35">
      <c r="B178" t="s">
        <v>29</v>
      </c>
      <c r="C178" t="s">
        <v>30</v>
      </c>
      <c r="D178">
        <v>0</v>
      </c>
      <c r="E178">
        <v>0</v>
      </c>
      <c r="F178">
        <v>2</v>
      </c>
      <c r="G178">
        <v>1</v>
      </c>
      <c r="H178">
        <v>2</v>
      </c>
      <c r="I178">
        <v>1</v>
      </c>
      <c r="J178">
        <v>3</v>
      </c>
      <c r="K178">
        <v>2</v>
      </c>
      <c r="L178">
        <v>0</v>
      </c>
      <c r="M178">
        <v>2</v>
      </c>
      <c r="N178">
        <f t="shared" si="37"/>
        <v>13</v>
      </c>
      <c r="O178" s="1">
        <f t="shared" si="38"/>
        <v>0</v>
      </c>
      <c r="P178" s="1">
        <f t="shared" si="39"/>
        <v>0</v>
      </c>
      <c r="Q178" s="1">
        <f t="shared" si="40"/>
        <v>0.15384615384615385</v>
      </c>
      <c r="R178" s="1">
        <f t="shared" si="41"/>
        <v>7.6923076923076927E-2</v>
      </c>
      <c r="S178" s="1">
        <f t="shared" si="42"/>
        <v>0.15384615384615385</v>
      </c>
      <c r="T178" s="1">
        <f t="shared" si="43"/>
        <v>7.6923076923076927E-2</v>
      </c>
      <c r="U178" s="1">
        <f t="shared" si="44"/>
        <v>0.23076923076923078</v>
      </c>
      <c r="V178" s="1">
        <f t="shared" si="45"/>
        <v>0.15384615384615385</v>
      </c>
      <c r="W178" s="1">
        <f t="shared" si="46"/>
        <v>0</v>
      </c>
      <c r="X178" s="1">
        <f t="shared" si="47"/>
        <v>0.15384615384615385</v>
      </c>
      <c r="AA178" s="7"/>
      <c r="AB178" t="str">
        <f t="shared" si="48"/>
        <v>n-shape</v>
      </c>
      <c r="AD178">
        <f t="shared" si="49"/>
        <v>5.9763313609467468E-2</v>
      </c>
      <c r="AE178">
        <f t="shared" si="50"/>
        <v>0.1398540828402367</v>
      </c>
      <c r="AF178">
        <f t="shared" si="51"/>
        <v>6.1392544378698226E-2</v>
      </c>
      <c r="AG178">
        <f t="shared" si="52"/>
        <v>4.6061775147928988E-2</v>
      </c>
      <c r="AH178" s="1">
        <f t="shared" si="53"/>
        <v>0</v>
      </c>
      <c r="AI178" s="1">
        <f t="shared" si="54"/>
        <v>0.15384615384615385</v>
      </c>
    </row>
    <row r="179" spans="2:35" x14ac:dyDescent="0.35">
      <c r="B179" t="s">
        <v>223</v>
      </c>
      <c r="C179" t="s">
        <v>224</v>
      </c>
      <c r="D179">
        <v>0</v>
      </c>
      <c r="E179">
        <v>1</v>
      </c>
      <c r="F179">
        <v>0</v>
      </c>
      <c r="G179">
        <v>3</v>
      </c>
      <c r="H179">
        <v>3</v>
      </c>
      <c r="I179">
        <v>6</v>
      </c>
      <c r="J179">
        <v>6</v>
      </c>
      <c r="K179">
        <v>4</v>
      </c>
      <c r="L179">
        <v>2</v>
      </c>
      <c r="M179">
        <v>5</v>
      </c>
      <c r="N179">
        <f t="shared" si="37"/>
        <v>30</v>
      </c>
      <c r="O179" s="1">
        <f t="shared" si="38"/>
        <v>0</v>
      </c>
      <c r="P179" s="1">
        <f t="shared" si="39"/>
        <v>3.3333333333333333E-2</v>
      </c>
      <c r="Q179" s="1">
        <f t="shared" si="40"/>
        <v>0</v>
      </c>
      <c r="R179" s="1">
        <f t="shared" si="41"/>
        <v>0.1</v>
      </c>
      <c r="S179" s="1">
        <f t="shared" si="42"/>
        <v>0.1</v>
      </c>
      <c r="T179" s="1">
        <f t="shared" si="43"/>
        <v>0.2</v>
      </c>
      <c r="U179" s="1">
        <f t="shared" si="44"/>
        <v>0.2</v>
      </c>
      <c r="V179" s="1">
        <f t="shared" si="45"/>
        <v>0.13333333333333333</v>
      </c>
      <c r="W179" s="1">
        <f t="shared" si="46"/>
        <v>6.6666666666666666E-2</v>
      </c>
      <c r="X179" s="1">
        <f t="shared" si="47"/>
        <v>0.16666666666666666</v>
      </c>
      <c r="AA179" s="7"/>
      <c r="AB179" t="str">
        <f t="shared" si="48"/>
        <v>Less ethnic inequality</v>
      </c>
      <c r="AD179">
        <f t="shared" si="49"/>
        <v>5.1111111111111121E-2</v>
      </c>
      <c r="AE179">
        <f t="shared" si="50"/>
        <v>0.15423777777777775</v>
      </c>
      <c r="AF179">
        <f t="shared" si="51"/>
        <v>2.9704444444444443E-2</v>
      </c>
      <c r="AG179">
        <f t="shared" si="52"/>
        <v>3.8804444444444447E-2</v>
      </c>
      <c r="AH179" s="1">
        <f t="shared" si="53"/>
        <v>3.3333333333333333E-2</v>
      </c>
      <c r="AI179" s="1">
        <f t="shared" si="54"/>
        <v>0.23333333333333334</v>
      </c>
    </row>
    <row r="180" spans="2:35" x14ac:dyDescent="0.35">
      <c r="B180" t="s">
        <v>295</v>
      </c>
      <c r="C180" t="s">
        <v>296</v>
      </c>
      <c r="D180">
        <v>0</v>
      </c>
      <c r="E180">
        <v>0</v>
      </c>
      <c r="F180">
        <v>0</v>
      </c>
      <c r="G180">
        <v>0</v>
      </c>
      <c r="H180">
        <v>0</v>
      </c>
      <c r="I180">
        <v>0</v>
      </c>
      <c r="J180">
        <v>2</v>
      </c>
      <c r="K180">
        <v>2</v>
      </c>
      <c r="L180">
        <v>0</v>
      </c>
      <c r="M180">
        <v>2</v>
      </c>
      <c r="N180">
        <f t="shared" si="37"/>
        <v>6</v>
      </c>
      <c r="O180" s="1">
        <f t="shared" si="38"/>
        <v>0</v>
      </c>
      <c r="P180" s="1">
        <f t="shared" si="39"/>
        <v>0</v>
      </c>
      <c r="Q180" s="1">
        <f t="shared" si="40"/>
        <v>0</v>
      </c>
      <c r="R180" s="1">
        <f t="shared" si="41"/>
        <v>0</v>
      </c>
      <c r="S180" s="1">
        <f t="shared" si="42"/>
        <v>0</v>
      </c>
      <c r="T180" s="1">
        <f t="shared" si="43"/>
        <v>0</v>
      </c>
      <c r="U180" s="1">
        <f t="shared" si="44"/>
        <v>0.33333333333333331</v>
      </c>
      <c r="V180" s="1">
        <f t="shared" si="45"/>
        <v>0.33333333333333331</v>
      </c>
      <c r="W180" s="1">
        <f t="shared" si="46"/>
        <v>0</v>
      </c>
      <c r="X180" s="1">
        <f t="shared" si="47"/>
        <v>0.33333333333333331</v>
      </c>
      <c r="AA180" s="7"/>
      <c r="AB180" t="str">
        <f t="shared" si="48"/>
        <v>Less ethnic inequality</v>
      </c>
      <c r="AD180">
        <f t="shared" si="49"/>
        <v>0.23333333333333331</v>
      </c>
      <c r="AE180">
        <f t="shared" si="50"/>
        <v>0.40019333333333329</v>
      </c>
      <c r="AF180">
        <f t="shared" si="51"/>
        <v>0.14819333333333332</v>
      </c>
      <c r="AG180">
        <f t="shared" si="52"/>
        <v>0.25342666666666663</v>
      </c>
      <c r="AH180" s="1">
        <f t="shared" si="53"/>
        <v>0</v>
      </c>
      <c r="AI180" s="1">
        <f t="shared" si="54"/>
        <v>0.33333333333333331</v>
      </c>
    </row>
    <row r="181" spans="2:35" x14ac:dyDescent="0.35">
      <c r="B181" t="s">
        <v>31</v>
      </c>
      <c r="C181" t="s">
        <v>32</v>
      </c>
      <c r="D181">
        <v>1</v>
      </c>
      <c r="E181">
        <v>3</v>
      </c>
      <c r="F181">
        <v>4</v>
      </c>
      <c r="G181">
        <v>3</v>
      </c>
      <c r="H181">
        <v>0</v>
      </c>
      <c r="I181">
        <v>3</v>
      </c>
      <c r="J181">
        <v>1</v>
      </c>
      <c r="K181">
        <v>5</v>
      </c>
      <c r="L181">
        <v>3</v>
      </c>
      <c r="M181">
        <v>2</v>
      </c>
      <c r="N181">
        <f t="shared" si="37"/>
        <v>25</v>
      </c>
      <c r="O181" s="1">
        <f t="shared" si="38"/>
        <v>0.04</v>
      </c>
      <c r="P181" s="1">
        <f t="shared" si="39"/>
        <v>0.12</v>
      </c>
      <c r="Q181" s="1">
        <f t="shared" si="40"/>
        <v>0.16</v>
      </c>
      <c r="R181" s="1">
        <f t="shared" si="41"/>
        <v>0.12</v>
      </c>
      <c r="S181" s="1">
        <f t="shared" si="42"/>
        <v>0</v>
      </c>
      <c r="T181" s="1">
        <f t="shared" si="43"/>
        <v>0.12</v>
      </c>
      <c r="U181" s="1">
        <f t="shared" si="44"/>
        <v>0.04</v>
      </c>
      <c r="V181" s="1">
        <f t="shared" si="45"/>
        <v>0.2</v>
      </c>
      <c r="W181" s="1">
        <f t="shared" si="46"/>
        <v>0.12</v>
      </c>
      <c r="X181" s="1">
        <f t="shared" si="47"/>
        <v>0.08</v>
      </c>
      <c r="AA181" s="7"/>
      <c r="AB181" t="str">
        <f t="shared" si="48"/>
        <v>Flat</v>
      </c>
      <c r="AD181">
        <f t="shared" si="49"/>
        <v>3.2800000000000003E-2</v>
      </c>
      <c r="AE181">
        <f t="shared" si="50"/>
        <v>8.3500000000000005E-2</v>
      </c>
      <c r="AF181">
        <f t="shared" si="51"/>
        <v>6.3819999999999988E-2</v>
      </c>
      <c r="AG181">
        <f t="shared" si="52"/>
        <v>4.82E-2</v>
      </c>
      <c r="AH181" s="1">
        <f t="shared" si="53"/>
        <v>0.16</v>
      </c>
      <c r="AI181" s="1">
        <f t="shared" si="54"/>
        <v>0.2</v>
      </c>
    </row>
    <row r="182" spans="2:35" x14ac:dyDescent="0.35">
      <c r="B182" t="s">
        <v>311</v>
      </c>
      <c r="C182" t="s">
        <v>312</v>
      </c>
      <c r="D182">
        <v>0</v>
      </c>
      <c r="E182">
        <v>0</v>
      </c>
      <c r="F182">
        <v>0</v>
      </c>
      <c r="G182">
        <v>0</v>
      </c>
      <c r="H182">
        <v>1</v>
      </c>
      <c r="I182">
        <v>0</v>
      </c>
      <c r="J182">
        <v>0</v>
      </c>
      <c r="K182">
        <v>1</v>
      </c>
      <c r="L182">
        <v>0</v>
      </c>
      <c r="M182">
        <v>0</v>
      </c>
      <c r="N182">
        <f t="shared" si="37"/>
        <v>2</v>
      </c>
      <c r="O182" s="1">
        <f t="shared" si="38"/>
        <v>0</v>
      </c>
      <c r="P182" s="1">
        <f t="shared" si="39"/>
        <v>0</v>
      </c>
      <c r="Q182" s="1">
        <f t="shared" si="40"/>
        <v>0</v>
      </c>
      <c r="R182" s="1">
        <f t="shared" si="41"/>
        <v>0</v>
      </c>
      <c r="S182" s="1">
        <f t="shared" si="42"/>
        <v>0.5</v>
      </c>
      <c r="T182" s="1">
        <f t="shared" si="43"/>
        <v>0</v>
      </c>
      <c r="U182" s="1">
        <f t="shared" si="44"/>
        <v>0</v>
      </c>
      <c r="V182" s="1">
        <f t="shared" si="45"/>
        <v>0.5</v>
      </c>
      <c r="W182" s="1">
        <f t="shared" si="46"/>
        <v>0</v>
      </c>
      <c r="X182" s="1">
        <f t="shared" si="47"/>
        <v>0</v>
      </c>
      <c r="AA182" s="7"/>
      <c r="AB182" t="str">
        <f t="shared" si="48"/>
        <v>n-shape</v>
      </c>
      <c r="AD182">
        <f t="shared" si="49"/>
        <v>0.40000000000000013</v>
      </c>
      <c r="AE182">
        <f t="shared" si="50"/>
        <v>0.48586000000000001</v>
      </c>
      <c r="AF182">
        <f t="shared" si="51"/>
        <v>0.39585999999999999</v>
      </c>
      <c r="AG182">
        <f t="shared" si="52"/>
        <v>0.36775999999999998</v>
      </c>
      <c r="AH182" s="1">
        <f t="shared" si="53"/>
        <v>0</v>
      </c>
      <c r="AI182" s="1">
        <f t="shared" si="54"/>
        <v>0</v>
      </c>
    </row>
    <row r="183" spans="2:35" x14ac:dyDescent="0.35">
      <c r="B183" t="s">
        <v>623</v>
      </c>
      <c r="C183" t="s">
        <v>624</v>
      </c>
      <c r="D183">
        <v>3</v>
      </c>
      <c r="E183">
        <v>5</v>
      </c>
      <c r="F183">
        <v>3</v>
      </c>
      <c r="G183">
        <v>14</v>
      </c>
      <c r="H183">
        <v>12</v>
      </c>
      <c r="I183">
        <v>17</v>
      </c>
      <c r="J183">
        <v>15</v>
      </c>
      <c r="K183">
        <v>12</v>
      </c>
      <c r="L183">
        <v>14</v>
      </c>
      <c r="M183">
        <v>12</v>
      </c>
      <c r="N183">
        <f t="shared" si="37"/>
        <v>107</v>
      </c>
      <c r="O183" s="1">
        <f t="shared" si="38"/>
        <v>2.8037383177570093E-2</v>
      </c>
      <c r="P183" s="1">
        <f t="shared" si="39"/>
        <v>4.6728971962616821E-2</v>
      </c>
      <c r="Q183" s="1">
        <f t="shared" si="40"/>
        <v>2.8037383177570093E-2</v>
      </c>
      <c r="R183" s="1">
        <f t="shared" si="41"/>
        <v>0.13084112149532709</v>
      </c>
      <c r="S183" s="1">
        <f t="shared" si="42"/>
        <v>0.11214953271028037</v>
      </c>
      <c r="T183" s="1">
        <f t="shared" si="43"/>
        <v>0.15887850467289719</v>
      </c>
      <c r="U183" s="1">
        <f t="shared" si="44"/>
        <v>0.14018691588785046</v>
      </c>
      <c r="V183" s="1">
        <f t="shared" si="45"/>
        <v>0.11214953271028037</v>
      </c>
      <c r="W183" s="1">
        <f t="shared" si="46"/>
        <v>0.13084112149532709</v>
      </c>
      <c r="X183" s="1">
        <f t="shared" si="47"/>
        <v>0.11214953271028037</v>
      </c>
      <c r="AA183" s="7"/>
      <c r="AB183" t="str">
        <f t="shared" si="48"/>
        <v>n-shape</v>
      </c>
      <c r="AD183">
        <f t="shared" si="49"/>
        <v>2.0621888374530526E-2</v>
      </c>
      <c r="AE183">
        <f t="shared" si="50"/>
        <v>0.10249123416892306</v>
      </c>
      <c r="AF183">
        <f t="shared" si="51"/>
        <v>2.0472542580138E-2</v>
      </c>
      <c r="AG183">
        <f t="shared" si="52"/>
        <v>1.4708991178268842E-2</v>
      </c>
      <c r="AH183" s="1">
        <f t="shared" si="53"/>
        <v>7.476635514018691E-2</v>
      </c>
      <c r="AI183" s="1">
        <f t="shared" si="54"/>
        <v>0.24299065420560748</v>
      </c>
    </row>
    <row r="184" spans="2:35" x14ac:dyDescent="0.35">
      <c r="B184" t="s">
        <v>51</v>
      </c>
      <c r="C184" t="s">
        <v>52</v>
      </c>
      <c r="D184">
        <v>1</v>
      </c>
      <c r="E184">
        <v>0</v>
      </c>
      <c r="F184">
        <v>1</v>
      </c>
      <c r="G184">
        <v>2</v>
      </c>
      <c r="H184">
        <v>4</v>
      </c>
      <c r="I184">
        <v>3</v>
      </c>
      <c r="J184">
        <v>3</v>
      </c>
      <c r="K184">
        <v>2</v>
      </c>
      <c r="L184">
        <v>2</v>
      </c>
      <c r="M184">
        <v>5</v>
      </c>
      <c r="N184">
        <f t="shared" si="37"/>
        <v>23</v>
      </c>
      <c r="O184" s="1">
        <f t="shared" si="38"/>
        <v>4.3478260869565216E-2</v>
      </c>
      <c r="P184" s="1">
        <f t="shared" si="39"/>
        <v>0</v>
      </c>
      <c r="Q184" s="1">
        <f t="shared" si="40"/>
        <v>4.3478260869565216E-2</v>
      </c>
      <c r="R184" s="1">
        <f t="shared" si="41"/>
        <v>8.6956521739130432E-2</v>
      </c>
      <c r="S184" s="1">
        <f t="shared" si="42"/>
        <v>0.17391304347826086</v>
      </c>
      <c r="T184" s="1">
        <f t="shared" si="43"/>
        <v>0.13043478260869565</v>
      </c>
      <c r="U184" s="1">
        <f t="shared" si="44"/>
        <v>0.13043478260869565</v>
      </c>
      <c r="V184" s="1">
        <f t="shared" si="45"/>
        <v>8.6956521739130432E-2</v>
      </c>
      <c r="W184" s="1">
        <f t="shared" si="46"/>
        <v>8.6956521739130432E-2</v>
      </c>
      <c r="X184" s="1">
        <f t="shared" si="47"/>
        <v>0.21739130434782608</v>
      </c>
      <c r="AA184" s="7"/>
      <c r="AB184" t="str">
        <f t="shared" si="48"/>
        <v>Less ethnic inequality</v>
      </c>
      <c r="AD184">
        <f t="shared" si="49"/>
        <v>3.7996219281663517E-2</v>
      </c>
      <c r="AE184">
        <f t="shared" si="50"/>
        <v>0.13398665406427221</v>
      </c>
      <c r="AF184">
        <f t="shared" si="51"/>
        <v>2.3725784499054818E-2</v>
      </c>
      <c r="AG184">
        <f t="shared" si="52"/>
        <v>3.745187145557656E-2</v>
      </c>
      <c r="AH184" s="1">
        <f t="shared" si="53"/>
        <v>4.3478260869565216E-2</v>
      </c>
      <c r="AI184" s="1">
        <f t="shared" si="54"/>
        <v>0.30434782608695654</v>
      </c>
    </row>
    <row r="185" spans="2:35" x14ac:dyDescent="0.35">
      <c r="B185" t="s">
        <v>478</v>
      </c>
      <c r="C185" t="s">
        <v>479</v>
      </c>
      <c r="D185">
        <v>0</v>
      </c>
      <c r="E185">
        <v>0</v>
      </c>
      <c r="F185">
        <v>0</v>
      </c>
      <c r="G185">
        <v>0</v>
      </c>
      <c r="H185">
        <v>0</v>
      </c>
      <c r="I185">
        <v>1</v>
      </c>
      <c r="J185">
        <v>0</v>
      </c>
      <c r="K185">
        <v>0</v>
      </c>
      <c r="L185">
        <v>2</v>
      </c>
      <c r="M185">
        <v>1</v>
      </c>
      <c r="N185">
        <f t="shared" si="37"/>
        <v>4</v>
      </c>
      <c r="O185" s="1">
        <f t="shared" si="38"/>
        <v>0</v>
      </c>
      <c r="P185" s="1">
        <f t="shared" si="39"/>
        <v>0</v>
      </c>
      <c r="Q185" s="1">
        <f t="shared" si="40"/>
        <v>0</v>
      </c>
      <c r="R185" s="1">
        <f t="shared" si="41"/>
        <v>0</v>
      </c>
      <c r="S185" s="1">
        <f t="shared" si="42"/>
        <v>0</v>
      </c>
      <c r="T185" s="1">
        <f t="shared" si="43"/>
        <v>0.25</v>
      </c>
      <c r="U185" s="1">
        <f t="shared" si="44"/>
        <v>0</v>
      </c>
      <c r="V185" s="1">
        <f t="shared" si="45"/>
        <v>0</v>
      </c>
      <c r="W185" s="1">
        <f t="shared" si="46"/>
        <v>0.5</v>
      </c>
      <c r="X185" s="1">
        <f t="shared" si="47"/>
        <v>0.25</v>
      </c>
      <c r="AA185" s="7"/>
      <c r="AB185" t="str">
        <f t="shared" si="48"/>
        <v>Less ethnic inequality</v>
      </c>
      <c r="AD185">
        <f t="shared" si="49"/>
        <v>0.27500000000000008</v>
      </c>
      <c r="AE185">
        <f t="shared" si="50"/>
        <v>0.44935999999999998</v>
      </c>
      <c r="AF185">
        <f t="shared" si="51"/>
        <v>0.18236000000000002</v>
      </c>
      <c r="AG185">
        <f t="shared" si="52"/>
        <v>0.31475999999999993</v>
      </c>
      <c r="AH185" s="1">
        <f t="shared" si="53"/>
        <v>0</v>
      </c>
      <c r="AI185" s="1">
        <f t="shared" si="54"/>
        <v>0.75</v>
      </c>
    </row>
    <row r="186" spans="2:35" x14ac:dyDescent="0.35">
      <c r="B186" t="s">
        <v>401</v>
      </c>
      <c r="C186" t="s">
        <v>402</v>
      </c>
      <c r="D186">
        <v>0</v>
      </c>
      <c r="E186">
        <v>0</v>
      </c>
      <c r="F186">
        <v>0</v>
      </c>
      <c r="G186">
        <v>0</v>
      </c>
      <c r="H186">
        <v>0</v>
      </c>
      <c r="I186">
        <v>0</v>
      </c>
      <c r="J186">
        <v>0</v>
      </c>
      <c r="K186">
        <v>0</v>
      </c>
      <c r="L186">
        <v>1</v>
      </c>
      <c r="M186">
        <v>0</v>
      </c>
      <c r="N186">
        <f t="shared" si="37"/>
        <v>1</v>
      </c>
      <c r="O186" s="1">
        <f t="shared" si="38"/>
        <v>0</v>
      </c>
      <c r="P186" s="1">
        <f t="shared" si="39"/>
        <v>0</v>
      </c>
      <c r="Q186" s="1">
        <f t="shared" si="40"/>
        <v>0</v>
      </c>
      <c r="R186" s="1">
        <f t="shared" si="41"/>
        <v>0</v>
      </c>
      <c r="S186" s="1">
        <f t="shared" si="42"/>
        <v>0</v>
      </c>
      <c r="T186" s="1">
        <f t="shared" si="43"/>
        <v>0</v>
      </c>
      <c r="U186" s="1">
        <f t="shared" si="44"/>
        <v>0</v>
      </c>
      <c r="V186" s="1">
        <f t="shared" si="45"/>
        <v>0</v>
      </c>
      <c r="W186" s="1">
        <f t="shared" si="46"/>
        <v>1</v>
      </c>
      <c r="X186" s="1">
        <f t="shared" si="47"/>
        <v>0</v>
      </c>
      <c r="AA186" s="7"/>
      <c r="AB186" t="str">
        <f t="shared" si="48"/>
        <v>Less ethnic inequality</v>
      </c>
      <c r="AD186">
        <f t="shared" si="49"/>
        <v>0.90000000000000013</v>
      </c>
      <c r="AE186">
        <f t="shared" si="50"/>
        <v>1.0968599999999999</v>
      </c>
      <c r="AF186">
        <f t="shared" si="51"/>
        <v>0.78486000000000011</v>
      </c>
      <c r="AG186">
        <f t="shared" si="52"/>
        <v>0.96875999999999995</v>
      </c>
      <c r="AH186" s="1">
        <f t="shared" si="53"/>
        <v>0</v>
      </c>
      <c r="AI186" s="1">
        <f t="shared" si="54"/>
        <v>1</v>
      </c>
    </row>
    <row r="187" spans="2:35" x14ac:dyDescent="0.35">
      <c r="B187" t="s">
        <v>285</v>
      </c>
      <c r="C187" t="s">
        <v>286</v>
      </c>
      <c r="D187">
        <v>0</v>
      </c>
      <c r="E187">
        <v>0</v>
      </c>
      <c r="F187">
        <v>0</v>
      </c>
      <c r="G187">
        <v>0</v>
      </c>
      <c r="H187">
        <v>0</v>
      </c>
      <c r="I187">
        <v>1</v>
      </c>
      <c r="J187">
        <v>1</v>
      </c>
      <c r="K187">
        <v>1</v>
      </c>
      <c r="L187">
        <v>0</v>
      </c>
      <c r="M187">
        <v>0</v>
      </c>
      <c r="N187">
        <f t="shared" si="37"/>
        <v>3</v>
      </c>
      <c r="O187" s="1">
        <f t="shared" si="38"/>
        <v>0</v>
      </c>
      <c r="P187" s="1">
        <f t="shared" si="39"/>
        <v>0</v>
      </c>
      <c r="Q187" s="1">
        <f t="shared" si="40"/>
        <v>0</v>
      </c>
      <c r="R187" s="1">
        <f t="shared" si="41"/>
        <v>0</v>
      </c>
      <c r="S187" s="1">
        <f t="shared" si="42"/>
        <v>0</v>
      </c>
      <c r="T187" s="1">
        <f t="shared" si="43"/>
        <v>0.33333333333333331</v>
      </c>
      <c r="U187" s="1">
        <f t="shared" si="44"/>
        <v>0.33333333333333331</v>
      </c>
      <c r="V187" s="1">
        <f t="shared" si="45"/>
        <v>0.33333333333333331</v>
      </c>
      <c r="W187" s="1">
        <f t="shared" si="46"/>
        <v>0</v>
      </c>
      <c r="X187" s="1">
        <f t="shared" si="47"/>
        <v>0</v>
      </c>
      <c r="AA187" s="7"/>
      <c r="AB187" t="str">
        <f t="shared" si="48"/>
        <v>n-shape</v>
      </c>
      <c r="AD187">
        <f t="shared" si="49"/>
        <v>0.23333333333333334</v>
      </c>
      <c r="AE187">
        <f t="shared" si="50"/>
        <v>0.34086</v>
      </c>
      <c r="AF187">
        <f t="shared" si="51"/>
        <v>0.20752666666666666</v>
      </c>
      <c r="AG187">
        <f t="shared" si="52"/>
        <v>0.19609333333333329</v>
      </c>
      <c r="AH187" s="1">
        <f t="shared" si="53"/>
        <v>0</v>
      </c>
      <c r="AI187" s="1">
        <f t="shared" si="54"/>
        <v>0</v>
      </c>
    </row>
    <row r="188" spans="2:35" x14ac:dyDescent="0.35">
      <c r="B188" t="s">
        <v>586</v>
      </c>
      <c r="C188" t="s">
        <v>95</v>
      </c>
      <c r="D188">
        <v>0</v>
      </c>
      <c r="E188">
        <v>0</v>
      </c>
      <c r="F188">
        <v>0</v>
      </c>
      <c r="G188">
        <v>0</v>
      </c>
      <c r="H188">
        <v>1</v>
      </c>
      <c r="I188">
        <v>0</v>
      </c>
      <c r="J188">
        <v>0</v>
      </c>
      <c r="K188">
        <v>0</v>
      </c>
      <c r="L188">
        <v>1</v>
      </c>
      <c r="M188">
        <v>3</v>
      </c>
      <c r="N188">
        <f t="shared" si="37"/>
        <v>5</v>
      </c>
      <c r="O188" s="1">
        <f t="shared" si="38"/>
        <v>0</v>
      </c>
      <c r="P188" s="1">
        <f t="shared" si="39"/>
        <v>0</v>
      </c>
      <c r="Q188" s="1">
        <f t="shared" si="40"/>
        <v>0</v>
      </c>
      <c r="R188" s="1">
        <f t="shared" si="41"/>
        <v>0</v>
      </c>
      <c r="S188" s="1">
        <f t="shared" si="42"/>
        <v>0.2</v>
      </c>
      <c r="T188" s="1">
        <f t="shared" si="43"/>
        <v>0</v>
      </c>
      <c r="U188" s="1">
        <f t="shared" si="44"/>
        <v>0</v>
      </c>
      <c r="V188" s="1">
        <f t="shared" si="45"/>
        <v>0</v>
      </c>
      <c r="W188" s="1">
        <f t="shared" si="46"/>
        <v>0.2</v>
      </c>
      <c r="X188" s="1">
        <f t="shared" si="47"/>
        <v>0.6</v>
      </c>
      <c r="AA188" s="7"/>
      <c r="AB188" t="str">
        <f t="shared" si="48"/>
        <v>Less ethnic inequality</v>
      </c>
      <c r="AD188">
        <f t="shared" si="49"/>
        <v>0.34</v>
      </c>
      <c r="AE188">
        <f t="shared" si="50"/>
        <v>0.52766000000000002</v>
      </c>
      <c r="AF188">
        <f t="shared" si="51"/>
        <v>0.23405999999999999</v>
      </c>
      <c r="AG188">
        <f t="shared" si="52"/>
        <v>0.39675999999999995</v>
      </c>
      <c r="AH188" s="1">
        <f t="shared" si="53"/>
        <v>0</v>
      </c>
      <c r="AI188" s="1">
        <f t="shared" si="54"/>
        <v>0.8</v>
      </c>
    </row>
    <row r="189" spans="2:35" x14ac:dyDescent="0.35">
      <c r="B189" t="s">
        <v>313</v>
      </c>
      <c r="C189" t="s">
        <v>314</v>
      </c>
      <c r="D189">
        <v>4</v>
      </c>
      <c r="E189">
        <v>6</v>
      </c>
      <c r="F189">
        <v>12</v>
      </c>
      <c r="G189">
        <v>3</v>
      </c>
      <c r="H189">
        <v>2</v>
      </c>
      <c r="I189">
        <v>10</v>
      </c>
      <c r="J189">
        <v>7</v>
      </c>
      <c r="K189">
        <v>4</v>
      </c>
      <c r="L189">
        <v>7</v>
      </c>
      <c r="M189">
        <v>6</v>
      </c>
      <c r="N189">
        <f t="shared" si="37"/>
        <v>61</v>
      </c>
      <c r="O189" s="1">
        <f t="shared" si="38"/>
        <v>6.5573770491803282E-2</v>
      </c>
      <c r="P189" s="1">
        <f t="shared" si="39"/>
        <v>9.8360655737704916E-2</v>
      </c>
      <c r="Q189" s="1">
        <f t="shared" si="40"/>
        <v>0.19672131147540983</v>
      </c>
      <c r="R189" s="1">
        <f t="shared" si="41"/>
        <v>4.9180327868852458E-2</v>
      </c>
      <c r="S189" s="1">
        <f t="shared" si="42"/>
        <v>3.2786885245901641E-2</v>
      </c>
      <c r="T189" s="1">
        <f t="shared" si="43"/>
        <v>0.16393442622950818</v>
      </c>
      <c r="U189" s="1">
        <f t="shared" si="44"/>
        <v>0.11475409836065574</v>
      </c>
      <c r="V189" s="1">
        <f t="shared" si="45"/>
        <v>6.5573770491803282E-2</v>
      </c>
      <c r="W189" s="1">
        <f t="shared" si="46"/>
        <v>0.11475409836065574</v>
      </c>
      <c r="X189" s="1">
        <f t="shared" si="47"/>
        <v>9.8360655737704916E-2</v>
      </c>
      <c r="AA189" s="7"/>
      <c r="AB189" t="str">
        <f t="shared" si="48"/>
        <v>Flat</v>
      </c>
      <c r="AD189">
        <f t="shared" si="49"/>
        <v>2.3353937113679113E-2</v>
      </c>
      <c r="AE189">
        <f t="shared" si="50"/>
        <v>6.5853281375974196E-2</v>
      </c>
      <c r="AF189">
        <f t="shared" si="51"/>
        <v>6.2574592851384031E-2</v>
      </c>
      <c r="AG189">
        <f t="shared" si="52"/>
        <v>3.4146723998925023E-2</v>
      </c>
      <c r="AH189" s="1">
        <f t="shared" si="53"/>
        <v>0.16393442622950818</v>
      </c>
      <c r="AI189" s="1">
        <f t="shared" si="54"/>
        <v>0.21311475409836064</v>
      </c>
    </row>
    <row r="190" spans="2:35" x14ac:dyDescent="0.35">
      <c r="B190" t="s">
        <v>39</v>
      </c>
      <c r="C190" t="s">
        <v>40</v>
      </c>
      <c r="D190">
        <v>16</v>
      </c>
      <c r="E190">
        <v>24</v>
      </c>
      <c r="F190">
        <v>23</v>
      </c>
      <c r="G190">
        <v>19</v>
      </c>
      <c r="H190">
        <v>13</v>
      </c>
      <c r="I190">
        <v>13</v>
      </c>
      <c r="J190">
        <v>8</v>
      </c>
      <c r="K190">
        <v>7</v>
      </c>
      <c r="L190">
        <v>5</v>
      </c>
      <c r="M190">
        <v>12</v>
      </c>
      <c r="N190">
        <f t="shared" si="37"/>
        <v>140</v>
      </c>
      <c r="O190" s="1">
        <f t="shared" si="38"/>
        <v>0.11428571428571428</v>
      </c>
      <c r="P190" s="1">
        <f t="shared" si="39"/>
        <v>0.17142857142857143</v>
      </c>
      <c r="Q190" s="1">
        <f t="shared" si="40"/>
        <v>0.16428571428571428</v>
      </c>
      <c r="R190" s="1">
        <f t="shared" si="41"/>
        <v>0.1357142857142857</v>
      </c>
      <c r="S190" s="1">
        <f t="shared" si="42"/>
        <v>9.285714285714286E-2</v>
      </c>
      <c r="T190" s="1">
        <f t="shared" si="43"/>
        <v>9.285714285714286E-2</v>
      </c>
      <c r="U190" s="1">
        <f t="shared" si="44"/>
        <v>5.7142857142857141E-2</v>
      </c>
      <c r="V190" s="1">
        <f t="shared" si="45"/>
        <v>0.05</v>
      </c>
      <c r="W190" s="1">
        <f t="shared" si="46"/>
        <v>3.5714285714285712E-2</v>
      </c>
      <c r="X190" s="1">
        <f t="shared" si="47"/>
        <v>8.5714285714285715E-2</v>
      </c>
      <c r="AA190" s="7"/>
      <c r="AB190" t="str">
        <f t="shared" si="48"/>
        <v>More ethnic inequality</v>
      </c>
      <c r="AD190">
        <f t="shared" si="49"/>
        <v>1.9489795918367348E-2</v>
      </c>
      <c r="AE190">
        <f t="shared" si="50"/>
        <v>1.547836734693878E-2</v>
      </c>
      <c r="AF190">
        <f t="shared" si="51"/>
        <v>0.10522122448979593</v>
      </c>
      <c r="AG190">
        <f t="shared" si="52"/>
        <v>3.2306938775510212E-2</v>
      </c>
      <c r="AH190" s="1">
        <f t="shared" si="53"/>
        <v>0.2857142857142857</v>
      </c>
      <c r="AI190" s="1">
        <f t="shared" si="54"/>
        <v>0.12142857142857143</v>
      </c>
    </row>
    <row r="191" spans="2:35" x14ac:dyDescent="0.35">
      <c r="B191" t="s">
        <v>403</v>
      </c>
      <c r="C191" t="s">
        <v>404</v>
      </c>
      <c r="D191">
        <v>2</v>
      </c>
      <c r="E191">
        <v>5</v>
      </c>
      <c r="F191">
        <v>13</v>
      </c>
      <c r="G191">
        <v>2</v>
      </c>
      <c r="H191">
        <v>2</v>
      </c>
      <c r="I191">
        <v>1</v>
      </c>
      <c r="J191">
        <v>0</v>
      </c>
      <c r="K191">
        <v>1</v>
      </c>
      <c r="L191">
        <v>4</v>
      </c>
      <c r="M191">
        <v>4</v>
      </c>
      <c r="N191">
        <f t="shared" si="37"/>
        <v>34</v>
      </c>
      <c r="O191" s="1">
        <f t="shared" si="38"/>
        <v>5.8823529411764705E-2</v>
      </c>
      <c r="P191" s="1">
        <f t="shared" si="39"/>
        <v>0.14705882352941177</v>
      </c>
      <c r="Q191" s="1">
        <f t="shared" si="40"/>
        <v>0.38235294117647056</v>
      </c>
      <c r="R191" s="1">
        <f t="shared" si="41"/>
        <v>5.8823529411764705E-2</v>
      </c>
      <c r="S191" s="1">
        <f t="shared" si="42"/>
        <v>5.8823529411764705E-2</v>
      </c>
      <c r="T191" s="1">
        <f t="shared" si="43"/>
        <v>2.9411764705882353E-2</v>
      </c>
      <c r="U191" s="1">
        <f t="shared" si="44"/>
        <v>0</v>
      </c>
      <c r="V191" s="1">
        <f t="shared" si="45"/>
        <v>2.9411764705882353E-2</v>
      </c>
      <c r="W191" s="1">
        <f t="shared" si="46"/>
        <v>0.11764705882352941</v>
      </c>
      <c r="X191" s="1">
        <f t="shared" si="47"/>
        <v>0.11764705882352941</v>
      </c>
      <c r="AA191" s="7"/>
      <c r="AB191" t="str">
        <f t="shared" si="48"/>
        <v>Flat</v>
      </c>
      <c r="AD191">
        <f t="shared" si="49"/>
        <v>0.10761245674740484</v>
      </c>
      <c r="AE191">
        <f t="shared" si="50"/>
        <v>0.11159010380622837</v>
      </c>
      <c r="AF191">
        <f t="shared" si="51"/>
        <v>0.18535480968858131</v>
      </c>
      <c r="AG191">
        <f t="shared" si="52"/>
        <v>0.1379018685121107</v>
      </c>
      <c r="AH191" s="1">
        <f t="shared" si="53"/>
        <v>0.20588235294117646</v>
      </c>
      <c r="AI191" s="1">
        <f t="shared" si="54"/>
        <v>0.23529411764705882</v>
      </c>
    </row>
    <row r="192" spans="2:35" x14ac:dyDescent="0.35">
      <c r="B192" t="s">
        <v>287</v>
      </c>
      <c r="C192" t="s">
        <v>288</v>
      </c>
      <c r="D192">
        <v>0</v>
      </c>
      <c r="E192">
        <v>2</v>
      </c>
      <c r="F192">
        <v>5</v>
      </c>
      <c r="G192">
        <v>3</v>
      </c>
      <c r="H192">
        <v>2</v>
      </c>
      <c r="I192">
        <v>3</v>
      </c>
      <c r="J192">
        <v>4</v>
      </c>
      <c r="K192">
        <v>1</v>
      </c>
      <c r="L192">
        <v>6</v>
      </c>
      <c r="M192">
        <v>2</v>
      </c>
      <c r="N192">
        <f t="shared" si="37"/>
        <v>28</v>
      </c>
      <c r="O192" s="1">
        <f t="shared" si="38"/>
        <v>0</v>
      </c>
      <c r="P192" s="1">
        <f t="shared" si="39"/>
        <v>7.1428571428571425E-2</v>
      </c>
      <c r="Q192" s="1">
        <f t="shared" si="40"/>
        <v>0.17857142857142858</v>
      </c>
      <c r="R192" s="1">
        <f t="shared" si="41"/>
        <v>0.10714285714285714</v>
      </c>
      <c r="S192" s="1">
        <f t="shared" si="42"/>
        <v>7.1428571428571425E-2</v>
      </c>
      <c r="T192" s="1">
        <f t="shared" si="43"/>
        <v>0.10714285714285714</v>
      </c>
      <c r="U192" s="1">
        <f t="shared" si="44"/>
        <v>0.14285714285714285</v>
      </c>
      <c r="V192" s="1">
        <f t="shared" si="45"/>
        <v>3.5714285714285712E-2</v>
      </c>
      <c r="W192" s="1">
        <f t="shared" si="46"/>
        <v>0.21428571428571427</v>
      </c>
      <c r="X192" s="1">
        <f t="shared" si="47"/>
        <v>7.1428571428571425E-2</v>
      </c>
      <c r="AA192" s="7"/>
      <c r="AB192" t="str">
        <f t="shared" si="48"/>
        <v>Flat</v>
      </c>
      <c r="AD192">
        <f t="shared" si="49"/>
        <v>3.7755102040816328E-2</v>
      </c>
      <c r="AE192">
        <f t="shared" si="50"/>
        <v>0.10232938775510206</v>
      </c>
      <c r="AF192">
        <f t="shared" si="51"/>
        <v>5.4900816326530613E-2</v>
      </c>
      <c r="AG192">
        <f t="shared" si="52"/>
        <v>4.1372244897959182E-2</v>
      </c>
      <c r="AH192" s="1">
        <f t="shared" si="53"/>
        <v>7.1428571428571425E-2</v>
      </c>
      <c r="AI192" s="1">
        <f t="shared" si="54"/>
        <v>0.2857142857142857</v>
      </c>
    </row>
    <row r="193" spans="2:35" x14ac:dyDescent="0.35">
      <c r="B193" t="s">
        <v>443</v>
      </c>
      <c r="C193" t="s">
        <v>444</v>
      </c>
      <c r="D193">
        <v>2</v>
      </c>
      <c r="E193">
        <v>3</v>
      </c>
      <c r="F193">
        <v>2</v>
      </c>
      <c r="G193">
        <v>1</v>
      </c>
      <c r="H193">
        <v>1</v>
      </c>
      <c r="I193">
        <v>3</v>
      </c>
      <c r="J193">
        <v>6</v>
      </c>
      <c r="K193">
        <v>10</v>
      </c>
      <c r="L193">
        <v>9</v>
      </c>
      <c r="M193">
        <v>18</v>
      </c>
      <c r="N193">
        <f t="shared" si="37"/>
        <v>55</v>
      </c>
      <c r="O193" s="1">
        <f t="shared" si="38"/>
        <v>3.6363636363636362E-2</v>
      </c>
      <c r="P193" s="1">
        <f t="shared" si="39"/>
        <v>5.4545454545454543E-2</v>
      </c>
      <c r="Q193" s="1">
        <f t="shared" si="40"/>
        <v>3.6363636363636362E-2</v>
      </c>
      <c r="R193" s="1">
        <f t="shared" si="41"/>
        <v>1.8181818181818181E-2</v>
      </c>
      <c r="S193" s="1">
        <f t="shared" si="42"/>
        <v>1.8181818181818181E-2</v>
      </c>
      <c r="T193" s="1">
        <f t="shared" si="43"/>
        <v>5.4545454545454543E-2</v>
      </c>
      <c r="U193" s="1">
        <f t="shared" si="44"/>
        <v>0.10909090909090909</v>
      </c>
      <c r="V193" s="1">
        <f t="shared" si="45"/>
        <v>0.18181818181818182</v>
      </c>
      <c r="W193" s="1">
        <f t="shared" si="46"/>
        <v>0.16363636363636364</v>
      </c>
      <c r="X193" s="1">
        <f t="shared" si="47"/>
        <v>0.32727272727272727</v>
      </c>
      <c r="AA193" s="7"/>
      <c r="AB193" t="str">
        <f t="shared" si="48"/>
        <v>Less ethnic inequality</v>
      </c>
      <c r="AD193">
        <f t="shared" si="49"/>
        <v>8.8099173553719004E-2</v>
      </c>
      <c r="AE193">
        <f t="shared" si="50"/>
        <v>0.22725008264462812</v>
      </c>
      <c r="AF193">
        <f t="shared" si="51"/>
        <v>3.0668264462809913E-2</v>
      </c>
      <c r="AG193">
        <f t="shared" si="52"/>
        <v>0.1291500826446281</v>
      </c>
      <c r="AH193" s="1">
        <f t="shared" si="53"/>
        <v>9.0909090909090912E-2</v>
      </c>
      <c r="AI193" s="1">
        <f t="shared" si="54"/>
        <v>0.49090909090909091</v>
      </c>
    </row>
    <row r="194" spans="2:35" x14ac:dyDescent="0.35">
      <c r="B194" t="s">
        <v>345</v>
      </c>
      <c r="C194" t="s">
        <v>346</v>
      </c>
      <c r="D194">
        <v>15</v>
      </c>
      <c r="E194">
        <v>11</v>
      </c>
      <c r="F194">
        <v>6</v>
      </c>
      <c r="G194">
        <v>4</v>
      </c>
      <c r="H194">
        <v>6</v>
      </c>
      <c r="I194">
        <v>5</v>
      </c>
      <c r="J194">
        <v>4</v>
      </c>
      <c r="K194">
        <v>5</v>
      </c>
      <c r="L194">
        <v>8</v>
      </c>
      <c r="M194">
        <v>17</v>
      </c>
      <c r="N194">
        <f t="shared" si="37"/>
        <v>81</v>
      </c>
      <c r="O194" s="1">
        <f t="shared" si="38"/>
        <v>0.18518518518518517</v>
      </c>
      <c r="P194" s="1">
        <f t="shared" si="39"/>
        <v>0.13580246913580246</v>
      </c>
      <c r="Q194" s="1">
        <f t="shared" si="40"/>
        <v>7.407407407407407E-2</v>
      </c>
      <c r="R194" s="1">
        <f t="shared" si="41"/>
        <v>4.9382716049382713E-2</v>
      </c>
      <c r="S194" s="1">
        <f t="shared" si="42"/>
        <v>7.407407407407407E-2</v>
      </c>
      <c r="T194" s="1">
        <f t="shared" si="43"/>
        <v>6.1728395061728392E-2</v>
      </c>
      <c r="U194" s="1">
        <f t="shared" si="44"/>
        <v>4.9382716049382713E-2</v>
      </c>
      <c r="V194" s="1">
        <f t="shared" si="45"/>
        <v>6.1728395061728392E-2</v>
      </c>
      <c r="W194" s="1">
        <f t="shared" si="46"/>
        <v>9.8765432098765427E-2</v>
      </c>
      <c r="X194" s="1">
        <f t="shared" si="47"/>
        <v>0.20987654320987653</v>
      </c>
      <c r="AA194" s="7"/>
      <c r="AB194" t="str">
        <f t="shared" si="48"/>
        <v>Flat</v>
      </c>
      <c r="AD194">
        <f t="shared" si="49"/>
        <v>3.0010669105319313E-2</v>
      </c>
      <c r="AE194">
        <f t="shared" si="50"/>
        <v>6.8376841944825489E-2</v>
      </c>
      <c r="AF194">
        <f t="shared" si="51"/>
        <v>7.3364496265813137E-2</v>
      </c>
      <c r="AG194">
        <f t="shared" si="52"/>
        <v>7.0943508611492151E-2</v>
      </c>
      <c r="AH194" s="1">
        <f t="shared" si="53"/>
        <v>0.32098765432098764</v>
      </c>
      <c r="AI194" s="1">
        <f t="shared" si="54"/>
        <v>0.30864197530864196</v>
      </c>
    </row>
    <row r="195" spans="2:35" x14ac:dyDescent="0.35">
      <c r="B195" t="s">
        <v>265</v>
      </c>
      <c r="C195" t="s">
        <v>266</v>
      </c>
      <c r="D195">
        <v>0</v>
      </c>
      <c r="E195">
        <v>2</v>
      </c>
      <c r="F195">
        <v>1</v>
      </c>
      <c r="G195">
        <v>1</v>
      </c>
      <c r="H195">
        <v>3</v>
      </c>
      <c r="I195">
        <v>2</v>
      </c>
      <c r="J195">
        <v>4</v>
      </c>
      <c r="K195">
        <v>5</v>
      </c>
      <c r="L195">
        <v>4</v>
      </c>
      <c r="M195">
        <v>6</v>
      </c>
      <c r="N195">
        <f t="shared" si="37"/>
        <v>28</v>
      </c>
      <c r="O195" s="1">
        <f t="shared" si="38"/>
        <v>0</v>
      </c>
      <c r="P195" s="1">
        <f t="shared" si="39"/>
        <v>7.1428571428571425E-2</v>
      </c>
      <c r="Q195" s="1">
        <f t="shared" si="40"/>
        <v>3.5714285714285712E-2</v>
      </c>
      <c r="R195" s="1">
        <f t="shared" si="41"/>
        <v>3.5714285714285712E-2</v>
      </c>
      <c r="S195" s="1">
        <f t="shared" si="42"/>
        <v>0.10714285714285714</v>
      </c>
      <c r="T195" s="1">
        <f t="shared" si="43"/>
        <v>7.1428571428571425E-2</v>
      </c>
      <c r="U195" s="1">
        <f t="shared" si="44"/>
        <v>0.14285714285714285</v>
      </c>
      <c r="V195" s="1">
        <f t="shared" si="45"/>
        <v>0.17857142857142858</v>
      </c>
      <c r="W195" s="1">
        <f t="shared" si="46"/>
        <v>0.14285714285714285</v>
      </c>
      <c r="X195" s="1">
        <f t="shared" si="47"/>
        <v>0.21428571428571427</v>
      </c>
      <c r="AA195" s="7"/>
      <c r="AB195" t="str">
        <f t="shared" si="48"/>
        <v>Less ethnic inequality</v>
      </c>
      <c r="AD195">
        <f t="shared" si="49"/>
        <v>4.2857142857142851E-2</v>
      </c>
      <c r="AE195">
        <f t="shared" si="50"/>
        <v>0.16000285714285714</v>
      </c>
      <c r="AF195">
        <f t="shared" si="51"/>
        <v>7.4314285714285715E-3</v>
      </c>
      <c r="AG195">
        <f t="shared" si="52"/>
        <v>5.8759999999999993E-2</v>
      </c>
      <c r="AH195" s="1">
        <f t="shared" si="53"/>
        <v>7.1428571428571425E-2</v>
      </c>
      <c r="AI195" s="1">
        <f t="shared" si="54"/>
        <v>0.35714285714285715</v>
      </c>
    </row>
    <row r="196" spans="2:35" x14ac:dyDescent="0.35">
      <c r="B196" t="s">
        <v>61</v>
      </c>
      <c r="C196" t="s">
        <v>62</v>
      </c>
      <c r="D196">
        <v>6</v>
      </c>
      <c r="E196">
        <v>6</v>
      </c>
      <c r="F196">
        <v>10</v>
      </c>
      <c r="G196">
        <v>11</v>
      </c>
      <c r="H196">
        <v>5</v>
      </c>
      <c r="I196">
        <v>13</v>
      </c>
      <c r="J196">
        <v>9</v>
      </c>
      <c r="K196">
        <v>16</v>
      </c>
      <c r="L196">
        <v>14</v>
      </c>
      <c r="M196">
        <v>11</v>
      </c>
      <c r="N196">
        <f t="shared" ref="N196:N259" si="55">SUM(D196:M196)</f>
        <v>101</v>
      </c>
      <c r="O196" s="1">
        <f t="shared" ref="O196:O259" si="56">D196/$N196</f>
        <v>5.9405940594059403E-2</v>
      </c>
      <c r="P196" s="1">
        <f t="shared" ref="P196:P259" si="57">E196/$N196</f>
        <v>5.9405940594059403E-2</v>
      </c>
      <c r="Q196" s="1">
        <f t="shared" ref="Q196:Q259" si="58">F196/$N196</f>
        <v>9.9009900990099015E-2</v>
      </c>
      <c r="R196" s="1">
        <f t="shared" ref="R196:R259" si="59">G196/$N196</f>
        <v>0.10891089108910891</v>
      </c>
      <c r="S196" s="1">
        <f t="shared" ref="S196:S259" si="60">H196/$N196</f>
        <v>4.9504950495049507E-2</v>
      </c>
      <c r="T196" s="1">
        <f t="shared" ref="T196:T259" si="61">I196/$N196</f>
        <v>0.12871287128712872</v>
      </c>
      <c r="U196" s="1">
        <f t="shared" ref="U196:U259" si="62">J196/$N196</f>
        <v>8.9108910891089105E-2</v>
      </c>
      <c r="V196" s="1">
        <f t="shared" ref="V196:V259" si="63">K196/$N196</f>
        <v>0.15841584158415842</v>
      </c>
      <c r="W196" s="1">
        <f t="shared" ref="W196:W259" si="64">L196/$N196</f>
        <v>0.13861386138613863</v>
      </c>
      <c r="X196" s="1">
        <f t="shared" ref="X196:X259" si="65">M196/$N196</f>
        <v>0.10891089108910891</v>
      </c>
      <c r="AA196" s="7"/>
      <c r="AB196" t="str">
        <f t="shared" ref="AB196:AB259" si="66">IF(AD196=MIN(AD196:AG196),AD$2,IF(AE196=MIN(AD196:AG196),AE$2,IF(AF196=MIN(AD196:AG196),AF$2,IF(AG196=MIN(AD196:AG196),AG$2))))</f>
        <v>Flat</v>
      </c>
      <c r="AD196">
        <f t="shared" ref="AD196:AD259" si="67">($O196-$O$321)^2+($P196-$P$321)^2+($Q196-$Q$321)^2+($R196-$R$321)^2+($S196-$S$321)^2+($T196-$T$321)^2+($U196-$U$321)^2+($V196-$V$321)^2+($W196-$W$321)^2+($X196-$X$321)^2</f>
        <v>1.1851779237329675E-2</v>
      </c>
      <c r="AE196">
        <f t="shared" ref="AE196:AE259" si="68">($O196-$O$322)^2+($P196-$P$322)^2+($Q196-$Q$322)^2+($R196-$R$322)^2+($S196-$S$322)^2+($T196-$T$322)^2+($U196-$U$322)^2+($V196-$V$322)^2+($W196-$W$322)^2+($X196-$X$322)^2</f>
        <v>8.2058313890795015E-2</v>
      </c>
      <c r="AF196">
        <f t="shared" ref="AF196:AF259" si="69">($O196-$O$323)^2+($P196-$P$323)^2+($Q196-$Q$323)^2+($R196-$R$323)^2+($S196-$S$323)^2+($T196-$T$323)^2+($U196-$U$323)^2+($V196-$V$323)^2+($W196-$W$323)^2+($X196-$X$323)^2</f>
        <v>2.3365244583864329E-2</v>
      </c>
      <c r="AG196">
        <f t="shared" ref="AG196:AG259" si="70">($O196-$O$324)^2+($P196-$P$324)^2+($Q196-$Q$324)^2+($R196-$R$324)^2+($S196-$S$324)^2+($T196-$T$324)^2+($U196-$U$324)^2+($V196-$V$324)^2+($W196-$W$324)^2+($X196-$X$324)^2</f>
        <v>2.1760294088814823E-2</v>
      </c>
      <c r="AH196" s="1">
        <f t="shared" ref="AH196:AH259" si="71">(D196+E196)/N196</f>
        <v>0.11881188118811881</v>
      </c>
      <c r="AI196" s="1">
        <f t="shared" ref="AI196:AI259" si="72">(L196+M196)/N196</f>
        <v>0.24752475247524752</v>
      </c>
    </row>
    <row r="197" spans="2:35" x14ac:dyDescent="0.35">
      <c r="B197" t="s">
        <v>55</v>
      </c>
      <c r="C197" t="s">
        <v>56</v>
      </c>
      <c r="D197">
        <v>3</v>
      </c>
      <c r="E197">
        <v>3</v>
      </c>
      <c r="F197">
        <v>4</v>
      </c>
      <c r="G197">
        <v>5</v>
      </c>
      <c r="H197">
        <v>6</v>
      </c>
      <c r="I197">
        <v>4</v>
      </c>
      <c r="J197">
        <v>4</v>
      </c>
      <c r="K197">
        <v>0</v>
      </c>
      <c r="L197">
        <v>3</v>
      </c>
      <c r="M197">
        <v>2</v>
      </c>
      <c r="N197">
        <f t="shared" si="55"/>
        <v>34</v>
      </c>
      <c r="O197" s="1">
        <f t="shared" si="56"/>
        <v>8.8235294117647065E-2</v>
      </c>
      <c r="P197" s="1">
        <f t="shared" si="57"/>
        <v>8.8235294117647065E-2</v>
      </c>
      <c r="Q197" s="1">
        <f t="shared" si="58"/>
        <v>0.11764705882352941</v>
      </c>
      <c r="R197" s="1">
        <f t="shared" si="59"/>
        <v>0.14705882352941177</v>
      </c>
      <c r="S197" s="1">
        <f t="shared" si="60"/>
        <v>0.17647058823529413</v>
      </c>
      <c r="T197" s="1">
        <f t="shared" si="61"/>
        <v>0.11764705882352941</v>
      </c>
      <c r="U197" s="1">
        <f t="shared" si="62"/>
        <v>0.11764705882352941</v>
      </c>
      <c r="V197" s="1">
        <f t="shared" si="63"/>
        <v>0</v>
      </c>
      <c r="W197" s="1">
        <f t="shared" si="64"/>
        <v>8.8235294117647065E-2</v>
      </c>
      <c r="X197" s="1">
        <f t="shared" si="65"/>
        <v>5.8823529411764705E-2</v>
      </c>
      <c r="AA197" s="7"/>
      <c r="AB197" t="str">
        <f t="shared" si="66"/>
        <v>n-shape</v>
      </c>
      <c r="AD197">
        <f t="shared" si="67"/>
        <v>2.110726643598616E-2</v>
      </c>
      <c r="AE197">
        <f t="shared" si="68"/>
        <v>3.9673148788927332E-2</v>
      </c>
      <c r="AF197">
        <f t="shared" si="69"/>
        <v>8.4261384083044982E-2</v>
      </c>
      <c r="AG197">
        <f t="shared" si="70"/>
        <v>1.4102560553633221E-2</v>
      </c>
      <c r="AH197" s="1">
        <f t="shared" si="71"/>
        <v>0.17647058823529413</v>
      </c>
      <c r="AI197" s="1">
        <f t="shared" si="72"/>
        <v>0.14705882352941177</v>
      </c>
    </row>
    <row r="198" spans="2:35" x14ac:dyDescent="0.35">
      <c r="B198" t="s">
        <v>87</v>
      </c>
      <c r="C198" t="s">
        <v>88</v>
      </c>
      <c r="D198">
        <v>7</v>
      </c>
      <c r="E198">
        <v>4</v>
      </c>
      <c r="F198">
        <v>3</v>
      </c>
      <c r="G198">
        <v>3</v>
      </c>
      <c r="H198">
        <v>8</v>
      </c>
      <c r="I198">
        <v>5</v>
      </c>
      <c r="J198">
        <v>9</v>
      </c>
      <c r="K198">
        <v>5</v>
      </c>
      <c r="L198">
        <v>3</v>
      </c>
      <c r="M198">
        <v>4</v>
      </c>
      <c r="N198">
        <f t="shared" si="55"/>
        <v>51</v>
      </c>
      <c r="O198" s="1">
        <f t="shared" si="56"/>
        <v>0.13725490196078433</v>
      </c>
      <c r="P198" s="1">
        <f t="shared" si="57"/>
        <v>7.8431372549019607E-2</v>
      </c>
      <c r="Q198" s="1">
        <f t="shared" si="58"/>
        <v>5.8823529411764705E-2</v>
      </c>
      <c r="R198" s="1">
        <f t="shared" si="59"/>
        <v>5.8823529411764705E-2</v>
      </c>
      <c r="S198" s="1">
        <f t="shared" si="60"/>
        <v>0.15686274509803921</v>
      </c>
      <c r="T198" s="1">
        <f t="shared" si="61"/>
        <v>9.8039215686274508E-2</v>
      </c>
      <c r="U198" s="1">
        <f t="shared" si="62"/>
        <v>0.17647058823529413</v>
      </c>
      <c r="V198" s="1">
        <f t="shared" si="63"/>
        <v>9.8039215686274508E-2</v>
      </c>
      <c r="W198" s="1">
        <f t="shared" si="64"/>
        <v>5.8823529411764705E-2</v>
      </c>
      <c r="X198" s="1">
        <f t="shared" si="65"/>
        <v>7.8431372549019607E-2</v>
      </c>
      <c r="AA198" s="7"/>
      <c r="AB198" t="str">
        <f t="shared" si="66"/>
        <v>Flat</v>
      </c>
      <c r="AD198">
        <f t="shared" si="67"/>
        <v>1.649365628604383E-2</v>
      </c>
      <c r="AE198">
        <f t="shared" si="68"/>
        <v>5.3392871972318345E-2</v>
      </c>
      <c r="AF198">
        <f t="shared" si="69"/>
        <v>6.1314440599769322E-2</v>
      </c>
      <c r="AG198">
        <f t="shared" si="70"/>
        <v>1.8194832756632067E-2</v>
      </c>
      <c r="AH198" s="1">
        <f t="shared" si="71"/>
        <v>0.21568627450980393</v>
      </c>
      <c r="AI198" s="1">
        <f t="shared" si="72"/>
        <v>0.13725490196078433</v>
      </c>
    </row>
    <row r="199" spans="2:35" x14ac:dyDescent="0.35">
      <c r="B199" t="s">
        <v>625</v>
      </c>
      <c r="C199" t="s">
        <v>626</v>
      </c>
      <c r="D199">
        <v>0</v>
      </c>
      <c r="E199">
        <v>0</v>
      </c>
      <c r="F199">
        <v>0</v>
      </c>
      <c r="G199">
        <v>0</v>
      </c>
      <c r="H199">
        <v>0</v>
      </c>
      <c r="I199">
        <v>1</v>
      </c>
      <c r="J199">
        <v>2</v>
      </c>
      <c r="K199">
        <v>1</v>
      </c>
      <c r="L199">
        <v>1</v>
      </c>
      <c r="M199">
        <v>0</v>
      </c>
      <c r="N199">
        <f t="shared" si="55"/>
        <v>5</v>
      </c>
      <c r="O199" s="1">
        <f t="shared" si="56"/>
        <v>0</v>
      </c>
      <c r="P199" s="1">
        <f t="shared" si="57"/>
        <v>0</v>
      </c>
      <c r="Q199" s="1">
        <f t="shared" si="58"/>
        <v>0</v>
      </c>
      <c r="R199" s="1">
        <f t="shared" si="59"/>
        <v>0</v>
      </c>
      <c r="S199" s="1">
        <f t="shared" si="60"/>
        <v>0</v>
      </c>
      <c r="T199" s="1">
        <f t="shared" si="61"/>
        <v>0.2</v>
      </c>
      <c r="U199" s="1">
        <f t="shared" si="62"/>
        <v>0.4</v>
      </c>
      <c r="V199" s="1">
        <f t="shared" si="63"/>
        <v>0.2</v>
      </c>
      <c r="W199" s="1">
        <f t="shared" si="64"/>
        <v>0.2</v>
      </c>
      <c r="X199" s="1">
        <f t="shared" si="65"/>
        <v>0</v>
      </c>
      <c r="AA199" s="7"/>
      <c r="AB199" t="str">
        <f t="shared" si="66"/>
        <v>Less ethnic inequality</v>
      </c>
      <c r="AD199">
        <f t="shared" si="67"/>
        <v>0.18000000000000005</v>
      </c>
      <c r="AE199">
        <f t="shared" si="68"/>
        <v>0.30526000000000003</v>
      </c>
      <c r="AF199">
        <f t="shared" si="69"/>
        <v>0.13646000000000003</v>
      </c>
      <c r="AG199">
        <f t="shared" si="70"/>
        <v>0.16196000000000002</v>
      </c>
      <c r="AH199" s="1">
        <f t="shared" si="71"/>
        <v>0</v>
      </c>
      <c r="AI199" s="1">
        <f t="shared" si="72"/>
        <v>0.2</v>
      </c>
    </row>
    <row r="200" spans="2:35" x14ac:dyDescent="0.35">
      <c r="B200" t="s">
        <v>267</v>
      </c>
      <c r="C200" t="s">
        <v>268</v>
      </c>
      <c r="D200">
        <v>3</v>
      </c>
      <c r="E200">
        <v>6</v>
      </c>
      <c r="F200">
        <v>11</v>
      </c>
      <c r="G200">
        <v>10</v>
      </c>
      <c r="H200">
        <v>5</v>
      </c>
      <c r="I200">
        <v>6</v>
      </c>
      <c r="J200">
        <v>3</v>
      </c>
      <c r="K200">
        <v>3</v>
      </c>
      <c r="L200">
        <v>8</v>
      </c>
      <c r="M200">
        <v>8</v>
      </c>
      <c r="N200">
        <f t="shared" si="55"/>
        <v>63</v>
      </c>
      <c r="O200" s="1">
        <f t="shared" si="56"/>
        <v>4.7619047619047616E-2</v>
      </c>
      <c r="P200" s="1">
        <f t="shared" si="57"/>
        <v>9.5238095238095233E-2</v>
      </c>
      <c r="Q200" s="1">
        <f t="shared" si="58"/>
        <v>0.17460317460317459</v>
      </c>
      <c r="R200" s="1">
        <f t="shared" si="59"/>
        <v>0.15873015873015872</v>
      </c>
      <c r="S200" s="1">
        <f t="shared" si="60"/>
        <v>7.9365079365079361E-2</v>
      </c>
      <c r="T200" s="1">
        <f t="shared" si="61"/>
        <v>9.5238095238095233E-2</v>
      </c>
      <c r="U200" s="1">
        <f t="shared" si="62"/>
        <v>4.7619047619047616E-2</v>
      </c>
      <c r="V200" s="1">
        <f t="shared" si="63"/>
        <v>4.7619047619047616E-2</v>
      </c>
      <c r="W200" s="1">
        <f t="shared" si="64"/>
        <v>0.12698412698412698</v>
      </c>
      <c r="X200" s="1">
        <f t="shared" si="65"/>
        <v>0.12698412698412698</v>
      </c>
      <c r="AA200" s="7"/>
      <c r="AB200" t="str">
        <f t="shared" si="66"/>
        <v>Flat</v>
      </c>
      <c r="AD200">
        <f t="shared" si="67"/>
        <v>1.9173595364071552E-2</v>
      </c>
      <c r="AE200">
        <f t="shared" si="68"/>
        <v>5.9652642983119175E-2</v>
      </c>
      <c r="AF200">
        <f t="shared" si="69"/>
        <v>6.0414547745023944E-2</v>
      </c>
      <c r="AG200">
        <f t="shared" si="70"/>
        <v>3.0854230284706474E-2</v>
      </c>
      <c r="AH200" s="1">
        <f t="shared" si="71"/>
        <v>0.14285714285714285</v>
      </c>
      <c r="AI200" s="1">
        <f t="shared" si="72"/>
        <v>0.25396825396825395</v>
      </c>
    </row>
    <row r="201" spans="2:35" x14ac:dyDescent="0.35">
      <c r="B201" t="s">
        <v>75</v>
      </c>
      <c r="C201" t="s">
        <v>76</v>
      </c>
      <c r="D201">
        <v>11</v>
      </c>
      <c r="E201">
        <v>16</v>
      </c>
      <c r="F201">
        <v>13</v>
      </c>
      <c r="G201">
        <v>9</v>
      </c>
      <c r="H201">
        <v>8</v>
      </c>
      <c r="I201">
        <v>5</v>
      </c>
      <c r="J201">
        <v>5</v>
      </c>
      <c r="K201">
        <v>3</v>
      </c>
      <c r="L201">
        <v>3</v>
      </c>
      <c r="M201">
        <v>4</v>
      </c>
      <c r="N201">
        <f t="shared" si="55"/>
        <v>77</v>
      </c>
      <c r="O201" s="1">
        <f t="shared" si="56"/>
        <v>0.14285714285714285</v>
      </c>
      <c r="P201" s="1">
        <f t="shared" si="57"/>
        <v>0.20779220779220781</v>
      </c>
      <c r="Q201" s="1">
        <f t="shared" si="58"/>
        <v>0.16883116883116883</v>
      </c>
      <c r="R201" s="1">
        <f t="shared" si="59"/>
        <v>0.11688311688311688</v>
      </c>
      <c r="S201" s="1">
        <f t="shared" si="60"/>
        <v>0.1038961038961039</v>
      </c>
      <c r="T201" s="1">
        <f t="shared" si="61"/>
        <v>6.4935064935064929E-2</v>
      </c>
      <c r="U201" s="1">
        <f t="shared" si="62"/>
        <v>6.4935064935064929E-2</v>
      </c>
      <c r="V201" s="1">
        <f t="shared" si="63"/>
        <v>3.896103896103896E-2</v>
      </c>
      <c r="W201" s="1">
        <f t="shared" si="64"/>
        <v>3.896103896103896E-2</v>
      </c>
      <c r="X201" s="1">
        <f t="shared" si="65"/>
        <v>5.1948051948051951E-2</v>
      </c>
      <c r="AA201" s="7"/>
      <c r="AB201" t="str">
        <f t="shared" si="66"/>
        <v>More ethnic inequality</v>
      </c>
      <c r="AD201">
        <f t="shared" si="67"/>
        <v>3.0713442401754096E-2</v>
      </c>
      <c r="AE201">
        <f t="shared" si="68"/>
        <v>8.2227930511047445E-3</v>
      </c>
      <c r="AF201">
        <f t="shared" si="69"/>
        <v>0.13492409175240344</v>
      </c>
      <c r="AG201">
        <f t="shared" si="70"/>
        <v>4.7473442401754093E-2</v>
      </c>
      <c r="AH201" s="1">
        <f t="shared" si="71"/>
        <v>0.35064935064935066</v>
      </c>
      <c r="AI201" s="1">
        <f t="shared" si="72"/>
        <v>9.0909090909090912E-2</v>
      </c>
    </row>
    <row r="202" spans="2:35" x14ac:dyDescent="0.35">
      <c r="B202" t="s">
        <v>558</v>
      </c>
      <c r="C202" t="s">
        <v>559</v>
      </c>
      <c r="D202">
        <v>24</v>
      </c>
      <c r="E202">
        <v>31</v>
      </c>
      <c r="F202">
        <v>33</v>
      </c>
      <c r="G202">
        <v>27</v>
      </c>
      <c r="H202">
        <v>21</v>
      </c>
      <c r="I202">
        <v>10</v>
      </c>
      <c r="J202">
        <v>8</v>
      </c>
      <c r="K202">
        <v>6</v>
      </c>
      <c r="L202">
        <v>3</v>
      </c>
      <c r="M202">
        <v>0</v>
      </c>
      <c r="N202">
        <f t="shared" si="55"/>
        <v>163</v>
      </c>
      <c r="O202" s="1">
        <f t="shared" si="56"/>
        <v>0.14723926380368099</v>
      </c>
      <c r="P202" s="1">
        <f t="shared" si="57"/>
        <v>0.19018404907975461</v>
      </c>
      <c r="Q202" s="1">
        <f t="shared" si="58"/>
        <v>0.20245398773006135</v>
      </c>
      <c r="R202" s="1">
        <f t="shared" si="59"/>
        <v>0.16564417177914109</v>
      </c>
      <c r="S202" s="1">
        <f t="shared" si="60"/>
        <v>0.12883435582822086</v>
      </c>
      <c r="T202" s="1">
        <f t="shared" si="61"/>
        <v>6.1349693251533742E-2</v>
      </c>
      <c r="U202" s="1">
        <f t="shared" si="62"/>
        <v>4.9079754601226995E-2</v>
      </c>
      <c r="V202" s="1">
        <f t="shared" si="63"/>
        <v>3.6809815950920248E-2</v>
      </c>
      <c r="W202" s="1">
        <f t="shared" si="64"/>
        <v>1.8404907975460124E-2</v>
      </c>
      <c r="X202" s="1">
        <f t="shared" si="65"/>
        <v>0</v>
      </c>
      <c r="AA202" s="7"/>
      <c r="AB202" t="str">
        <f t="shared" si="66"/>
        <v>More ethnic inequality</v>
      </c>
      <c r="AD202">
        <f t="shared" si="67"/>
        <v>5.0739583725394263E-2</v>
      </c>
      <c r="AE202">
        <f t="shared" si="68"/>
        <v>7.6241236026948688E-3</v>
      </c>
      <c r="AF202">
        <f t="shared" si="69"/>
        <v>0.17557504384809366</v>
      </c>
      <c r="AG202">
        <f t="shared" si="70"/>
        <v>5.7450503970793029E-2</v>
      </c>
      <c r="AH202" s="1">
        <f t="shared" si="71"/>
        <v>0.33742331288343558</v>
      </c>
      <c r="AI202" s="1">
        <f t="shared" si="72"/>
        <v>1.8404907975460124E-2</v>
      </c>
    </row>
    <row r="203" spans="2:35" x14ac:dyDescent="0.35">
      <c r="B203" t="s">
        <v>11</v>
      </c>
      <c r="C203" t="s">
        <v>12</v>
      </c>
      <c r="D203">
        <v>0</v>
      </c>
      <c r="E203">
        <v>0</v>
      </c>
      <c r="F203">
        <v>0</v>
      </c>
      <c r="G203">
        <v>0</v>
      </c>
      <c r="H203">
        <v>0</v>
      </c>
      <c r="I203">
        <v>1</v>
      </c>
      <c r="J203">
        <v>0</v>
      </c>
      <c r="K203">
        <v>0</v>
      </c>
      <c r="L203">
        <v>0</v>
      </c>
      <c r="M203">
        <v>0</v>
      </c>
      <c r="N203">
        <f t="shared" si="55"/>
        <v>1</v>
      </c>
      <c r="O203" s="1">
        <f t="shared" si="56"/>
        <v>0</v>
      </c>
      <c r="P203" s="1">
        <f t="shared" si="57"/>
        <v>0</v>
      </c>
      <c r="Q203" s="1">
        <f t="shared" si="58"/>
        <v>0</v>
      </c>
      <c r="R203" s="1">
        <f t="shared" si="59"/>
        <v>0</v>
      </c>
      <c r="S203" s="1">
        <f t="shared" si="60"/>
        <v>0</v>
      </c>
      <c r="T203" s="1">
        <f t="shared" si="61"/>
        <v>1</v>
      </c>
      <c r="U203" s="1">
        <f t="shared" si="62"/>
        <v>0</v>
      </c>
      <c r="V203" s="1">
        <f t="shared" si="63"/>
        <v>0</v>
      </c>
      <c r="W203" s="1">
        <f t="shared" si="64"/>
        <v>0</v>
      </c>
      <c r="X203" s="1">
        <f t="shared" si="65"/>
        <v>0</v>
      </c>
      <c r="AA203" s="7"/>
      <c r="AB203" t="str">
        <f t="shared" si="66"/>
        <v>n-shape</v>
      </c>
      <c r="AD203">
        <f t="shared" si="67"/>
        <v>0.90000000000000013</v>
      </c>
      <c r="AE203">
        <f t="shared" si="68"/>
        <v>0.96286000000000005</v>
      </c>
      <c r="AF203">
        <f t="shared" si="69"/>
        <v>0.91886000000000012</v>
      </c>
      <c r="AG203">
        <f t="shared" si="70"/>
        <v>0.82475999999999994</v>
      </c>
      <c r="AH203" s="1">
        <f t="shared" si="71"/>
        <v>0</v>
      </c>
      <c r="AI203" s="1">
        <f t="shared" si="72"/>
        <v>0</v>
      </c>
    </row>
    <row r="204" spans="2:35" x14ac:dyDescent="0.35">
      <c r="B204" t="s">
        <v>429</v>
      </c>
      <c r="C204" t="s">
        <v>430</v>
      </c>
      <c r="D204">
        <v>2</v>
      </c>
      <c r="E204">
        <v>4</v>
      </c>
      <c r="F204">
        <v>4</v>
      </c>
      <c r="G204">
        <v>3</v>
      </c>
      <c r="H204">
        <v>2</v>
      </c>
      <c r="I204">
        <v>2</v>
      </c>
      <c r="J204">
        <v>1</v>
      </c>
      <c r="K204">
        <v>1</v>
      </c>
      <c r="L204">
        <v>1</v>
      </c>
      <c r="M204">
        <v>1</v>
      </c>
      <c r="N204">
        <f t="shared" si="55"/>
        <v>21</v>
      </c>
      <c r="O204" s="1">
        <f t="shared" si="56"/>
        <v>9.5238095238095233E-2</v>
      </c>
      <c r="P204" s="1">
        <f t="shared" si="57"/>
        <v>0.19047619047619047</v>
      </c>
      <c r="Q204" s="1">
        <f t="shared" si="58"/>
        <v>0.19047619047619047</v>
      </c>
      <c r="R204" s="1">
        <f t="shared" si="59"/>
        <v>0.14285714285714285</v>
      </c>
      <c r="S204" s="1">
        <f t="shared" si="60"/>
        <v>9.5238095238095233E-2</v>
      </c>
      <c r="T204" s="1">
        <f t="shared" si="61"/>
        <v>9.5238095238095233E-2</v>
      </c>
      <c r="U204" s="1">
        <f t="shared" si="62"/>
        <v>4.7619047619047616E-2</v>
      </c>
      <c r="V204" s="1">
        <f t="shared" si="63"/>
        <v>4.7619047619047616E-2</v>
      </c>
      <c r="W204" s="1">
        <f t="shared" si="64"/>
        <v>4.7619047619047616E-2</v>
      </c>
      <c r="X204" s="1">
        <f t="shared" si="65"/>
        <v>4.7619047619047616E-2</v>
      </c>
      <c r="AA204" s="7"/>
      <c r="AB204" t="str">
        <f t="shared" si="66"/>
        <v>More ethnic inequality</v>
      </c>
      <c r="AD204">
        <f t="shared" si="67"/>
        <v>2.9251700680272101E-2</v>
      </c>
      <c r="AE204">
        <f t="shared" si="68"/>
        <v>1.6016462585034016E-2</v>
      </c>
      <c r="AF204">
        <f t="shared" si="69"/>
        <v>0.12420693877551021</v>
      </c>
      <c r="AG204">
        <f t="shared" si="70"/>
        <v>3.8678367346938775E-2</v>
      </c>
      <c r="AH204" s="1">
        <f t="shared" si="71"/>
        <v>0.2857142857142857</v>
      </c>
      <c r="AI204" s="1">
        <f t="shared" si="72"/>
        <v>9.5238095238095233E-2</v>
      </c>
    </row>
    <row r="205" spans="2:35" x14ac:dyDescent="0.35">
      <c r="B205" t="s">
        <v>387</v>
      </c>
      <c r="C205" t="s">
        <v>388</v>
      </c>
      <c r="D205">
        <v>0</v>
      </c>
      <c r="E205">
        <v>1</v>
      </c>
      <c r="F205">
        <v>3</v>
      </c>
      <c r="G205">
        <v>1</v>
      </c>
      <c r="H205">
        <v>7</v>
      </c>
      <c r="I205">
        <v>2</v>
      </c>
      <c r="J205">
        <v>2</v>
      </c>
      <c r="K205">
        <v>7</v>
      </c>
      <c r="L205">
        <v>4</v>
      </c>
      <c r="M205">
        <v>5</v>
      </c>
      <c r="N205">
        <f t="shared" si="55"/>
        <v>32</v>
      </c>
      <c r="O205" s="1">
        <f t="shared" si="56"/>
        <v>0</v>
      </c>
      <c r="P205" s="1">
        <f t="shared" si="57"/>
        <v>3.125E-2</v>
      </c>
      <c r="Q205" s="1">
        <f t="shared" si="58"/>
        <v>9.375E-2</v>
      </c>
      <c r="R205" s="1">
        <f t="shared" si="59"/>
        <v>3.125E-2</v>
      </c>
      <c r="S205" s="1">
        <f t="shared" si="60"/>
        <v>0.21875</v>
      </c>
      <c r="T205" s="1">
        <f t="shared" si="61"/>
        <v>6.25E-2</v>
      </c>
      <c r="U205" s="1">
        <f t="shared" si="62"/>
        <v>6.25E-2</v>
      </c>
      <c r="V205" s="1">
        <f t="shared" si="63"/>
        <v>0.21875</v>
      </c>
      <c r="W205" s="1">
        <f t="shared" si="64"/>
        <v>0.125</v>
      </c>
      <c r="X205" s="1">
        <f t="shared" si="65"/>
        <v>0.15625</v>
      </c>
      <c r="AA205" s="7"/>
      <c r="AB205" t="str">
        <f t="shared" si="66"/>
        <v>Less ethnic inequality</v>
      </c>
      <c r="AD205">
        <f t="shared" si="67"/>
        <v>5.4296875000000001E-2</v>
      </c>
      <c r="AE205">
        <f t="shared" si="68"/>
        <v>0.153656875</v>
      </c>
      <c r="AF205">
        <f t="shared" si="69"/>
        <v>3.6656874999999998E-2</v>
      </c>
      <c r="AG205">
        <f t="shared" si="70"/>
        <v>5.7931875000000001E-2</v>
      </c>
      <c r="AH205" s="1">
        <f t="shared" si="71"/>
        <v>3.125E-2</v>
      </c>
      <c r="AI205" s="1">
        <f t="shared" si="72"/>
        <v>0.28125</v>
      </c>
    </row>
    <row r="206" spans="2:35" x14ac:dyDescent="0.35">
      <c r="B206" t="s">
        <v>627</v>
      </c>
      <c r="C206" t="s">
        <v>628</v>
      </c>
      <c r="D206">
        <v>0</v>
      </c>
      <c r="E206">
        <v>0</v>
      </c>
      <c r="F206">
        <v>0</v>
      </c>
      <c r="G206">
        <v>1</v>
      </c>
      <c r="H206">
        <v>0</v>
      </c>
      <c r="I206">
        <v>0</v>
      </c>
      <c r="J206">
        <v>2</v>
      </c>
      <c r="K206">
        <v>1</v>
      </c>
      <c r="L206">
        <v>1</v>
      </c>
      <c r="M206">
        <v>0</v>
      </c>
      <c r="N206">
        <f t="shared" si="55"/>
        <v>5</v>
      </c>
      <c r="O206" s="1">
        <f t="shared" si="56"/>
        <v>0</v>
      </c>
      <c r="P206" s="1">
        <f t="shared" si="57"/>
        <v>0</v>
      </c>
      <c r="Q206" s="1">
        <f t="shared" si="58"/>
        <v>0</v>
      </c>
      <c r="R206" s="1">
        <f t="shared" si="59"/>
        <v>0.2</v>
      </c>
      <c r="S206" s="1">
        <f t="shared" si="60"/>
        <v>0</v>
      </c>
      <c r="T206" s="1">
        <f t="shared" si="61"/>
        <v>0</v>
      </c>
      <c r="U206" s="1">
        <f t="shared" si="62"/>
        <v>0.4</v>
      </c>
      <c r="V206" s="1">
        <f t="shared" si="63"/>
        <v>0.2</v>
      </c>
      <c r="W206" s="1">
        <f t="shared" si="64"/>
        <v>0.2</v>
      </c>
      <c r="X206" s="1">
        <f t="shared" si="65"/>
        <v>0</v>
      </c>
      <c r="AA206" s="7"/>
      <c r="AB206" t="str">
        <f t="shared" si="66"/>
        <v>Less ethnic inequality</v>
      </c>
      <c r="AD206">
        <f t="shared" si="67"/>
        <v>0.18000000000000005</v>
      </c>
      <c r="AE206">
        <f t="shared" si="68"/>
        <v>0.28766000000000003</v>
      </c>
      <c r="AF206">
        <f t="shared" si="69"/>
        <v>0.15406000000000003</v>
      </c>
      <c r="AG206">
        <f t="shared" si="70"/>
        <v>0.16756000000000001</v>
      </c>
      <c r="AH206" s="1">
        <f t="shared" si="71"/>
        <v>0</v>
      </c>
      <c r="AI206" s="1">
        <f t="shared" si="72"/>
        <v>0.2</v>
      </c>
    </row>
    <row r="207" spans="2:35" x14ac:dyDescent="0.35">
      <c r="B207" t="s">
        <v>560</v>
      </c>
      <c r="C207" t="s">
        <v>561</v>
      </c>
      <c r="D207">
        <v>3</v>
      </c>
      <c r="E207">
        <v>7</v>
      </c>
      <c r="F207">
        <v>5</v>
      </c>
      <c r="G207">
        <v>4</v>
      </c>
      <c r="H207">
        <v>7</v>
      </c>
      <c r="I207">
        <v>6</v>
      </c>
      <c r="J207">
        <v>16</v>
      </c>
      <c r="K207">
        <v>13</v>
      </c>
      <c r="L207">
        <v>24</v>
      </c>
      <c r="M207">
        <v>17</v>
      </c>
      <c r="N207">
        <f t="shared" si="55"/>
        <v>102</v>
      </c>
      <c r="O207" s="1">
        <f t="shared" si="56"/>
        <v>2.9411764705882353E-2</v>
      </c>
      <c r="P207" s="1">
        <f t="shared" si="57"/>
        <v>6.8627450980392163E-2</v>
      </c>
      <c r="Q207" s="1">
        <f t="shared" si="58"/>
        <v>4.9019607843137254E-2</v>
      </c>
      <c r="R207" s="1">
        <f t="shared" si="59"/>
        <v>3.9215686274509803E-2</v>
      </c>
      <c r="S207" s="1">
        <f t="shared" si="60"/>
        <v>6.8627450980392163E-2</v>
      </c>
      <c r="T207" s="1">
        <f t="shared" si="61"/>
        <v>5.8823529411764705E-2</v>
      </c>
      <c r="U207" s="1">
        <f t="shared" si="62"/>
        <v>0.15686274509803921</v>
      </c>
      <c r="V207" s="1">
        <f t="shared" si="63"/>
        <v>0.12745098039215685</v>
      </c>
      <c r="W207" s="1">
        <f t="shared" si="64"/>
        <v>0.23529411764705882</v>
      </c>
      <c r="X207" s="1">
        <f t="shared" si="65"/>
        <v>0.16666666666666666</v>
      </c>
      <c r="AA207" s="7"/>
      <c r="AB207" t="str">
        <f t="shared" si="66"/>
        <v>Less ethnic inequality</v>
      </c>
      <c r="AD207">
        <f t="shared" si="67"/>
        <v>4.167627835447904E-2</v>
      </c>
      <c r="AE207">
        <f t="shared" si="68"/>
        <v>0.15232059207996923</v>
      </c>
      <c r="AF207">
        <f t="shared" si="69"/>
        <v>1.2751964628988853E-2</v>
      </c>
      <c r="AG207">
        <f t="shared" si="70"/>
        <v>6.4593141099577076E-2</v>
      </c>
      <c r="AH207" s="1">
        <f t="shared" si="71"/>
        <v>9.8039215686274508E-2</v>
      </c>
      <c r="AI207" s="1">
        <f t="shared" si="72"/>
        <v>0.40196078431372551</v>
      </c>
    </row>
    <row r="208" spans="2:35" x14ac:dyDescent="0.35">
      <c r="B208" t="s">
        <v>321</v>
      </c>
      <c r="C208" t="s">
        <v>322</v>
      </c>
      <c r="D208">
        <v>0</v>
      </c>
      <c r="E208">
        <v>0</v>
      </c>
      <c r="F208">
        <v>0</v>
      </c>
      <c r="G208">
        <v>1</v>
      </c>
      <c r="H208">
        <v>0</v>
      </c>
      <c r="I208">
        <v>0</v>
      </c>
      <c r="J208">
        <v>0</v>
      </c>
      <c r="K208">
        <v>0</v>
      </c>
      <c r="L208">
        <v>0</v>
      </c>
      <c r="M208">
        <v>0</v>
      </c>
      <c r="N208">
        <f t="shared" si="55"/>
        <v>1</v>
      </c>
      <c r="O208" s="1">
        <f t="shared" si="56"/>
        <v>0</v>
      </c>
      <c r="P208" s="1">
        <f t="shared" si="57"/>
        <v>0</v>
      </c>
      <c r="Q208" s="1">
        <f t="shared" si="58"/>
        <v>0</v>
      </c>
      <c r="R208" s="1">
        <f t="shared" si="59"/>
        <v>1</v>
      </c>
      <c r="S208" s="1">
        <f t="shared" si="60"/>
        <v>0</v>
      </c>
      <c r="T208" s="1">
        <f t="shared" si="61"/>
        <v>0</v>
      </c>
      <c r="U208" s="1">
        <f t="shared" si="62"/>
        <v>0</v>
      </c>
      <c r="V208" s="1">
        <f t="shared" si="63"/>
        <v>0</v>
      </c>
      <c r="W208" s="1">
        <f t="shared" si="64"/>
        <v>0</v>
      </c>
      <c r="X208" s="1">
        <f t="shared" si="65"/>
        <v>0</v>
      </c>
      <c r="AA208" s="7"/>
      <c r="AB208" t="str">
        <f t="shared" si="66"/>
        <v>n-shape</v>
      </c>
      <c r="AD208">
        <f t="shared" si="67"/>
        <v>0.90000000000000013</v>
      </c>
      <c r="AE208">
        <f t="shared" si="68"/>
        <v>0.87485999999999997</v>
      </c>
      <c r="AF208">
        <f t="shared" si="69"/>
        <v>1.0068600000000001</v>
      </c>
      <c r="AG208">
        <f t="shared" si="70"/>
        <v>0.85275999999999985</v>
      </c>
      <c r="AH208" s="1">
        <f t="shared" si="71"/>
        <v>0</v>
      </c>
      <c r="AI208" s="1">
        <f t="shared" si="72"/>
        <v>0</v>
      </c>
    </row>
    <row r="209" spans="2:35" x14ac:dyDescent="0.35">
      <c r="B209" t="s">
        <v>445</v>
      </c>
      <c r="C209" t="s">
        <v>446</v>
      </c>
      <c r="D209">
        <v>4</v>
      </c>
      <c r="E209">
        <v>2</v>
      </c>
      <c r="F209">
        <v>4</v>
      </c>
      <c r="G209">
        <v>5</v>
      </c>
      <c r="H209">
        <v>7</v>
      </c>
      <c r="I209">
        <v>8</v>
      </c>
      <c r="J209">
        <v>8</v>
      </c>
      <c r="K209">
        <v>4</v>
      </c>
      <c r="L209">
        <v>15</v>
      </c>
      <c r="M209">
        <v>14</v>
      </c>
      <c r="N209">
        <f t="shared" si="55"/>
        <v>71</v>
      </c>
      <c r="O209" s="1">
        <f t="shared" si="56"/>
        <v>5.6338028169014086E-2</v>
      </c>
      <c r="P209" s="1">
        <f t="shared" si="57"/>
        <v>2.8169014084507043E-2</v>
      </c>
      <c r="Q209" s="1">
        <f t="shared" si="58"/>
        <v>5.6338028169014086E-2</v>
      </c>
      <c r="R209" s="1">
        <f t="shared" si="59"/>
        <v>7.0422535211267609E-2</v>
      </c>
      <c r="S209" s="1">
        <f t="shared" si="60"/>
        <v>9.8591549295774641E-2</v>
      </c>
      <c r="T209" s="1">
        <f t="shared" si="61"/>
        <v>0.11267605633802817</v>
      </c>
      <c r="U209" s="1">
        <f t="shared" si="62"/>
        <v>0.11267605633802817</v>
      </c>
      <c r="V209" s="1">
        <f t="shared" si="63"/>
        <v>5.6338028169014086E-2</v>
      </c>
      <c r="W209" s="1">
        <f t="shared" si="64"/>
        <v>0.21126760563380281</v>
      </c>
      <c r="X209" s="1">
        <f t="shared" si="65"/>
        <v>0.19718309859154928</v>
      </c>
      <c r="AA209" s="7"/>
      <c r="AB209" t="str">
        <f t="shared" si="66"/>
        <v>Less ethnic inequality</v>
      </c>
      <c r="AD209">
        <f t="shared" si="67"/>
        <v>3.3902003570720089E-2</v>
      </c>
      <c r="AE209">
        <f t="shared" si="68"/>
        <v>0.13459298948621304</v>
      </c>
      <c r="AF209">
        <f t="shared" si="69"/>
        <v>1.4931017655227136E-2</v>
      </c>
      <c r="AG209">
        <f t="shared" si="70"/>
        <v>5.1563412021424317E-2</v>
      </c>
      <c r="AH209" s="1">
        <f t="shared" si="71"/>
        <v>8.4507042253521125E-2</v>
      </c>
      <c r="AI209" s="1">
        <f t="shared" si="72"/>
        <v>0.40845070422535212</v>
      </c>
    </row>
    <row r="210" spans="2:35" x14ac:dyDescent="0.35">
      <c r="B210" t="s">
        <v>269</v>
      </c>
      <c r="C210" t="s">
        <v>270</v>
      </c>
      <c r="D210">
        <v>0</v>
      </c>
      <c r="E210">
        <v>1</v>
      </c>
      <c r="F210">
        <v>1</v>
      </c>
      <c r="G210">
        <v>1</v>
      </c>
      <c r="H210">
        <v>2</v>
      </c>
      <c r="I210">
        <v>0</v>
      </c>
      <c r="J210">
        <v>2</v>
      </c>
      <c r="K210">
        <v>0</v>
      </c>
      <c r="L210">
        <v>1</v>
      </c>
      <c r="M210">
        <v>0</v>
      </c>
      <c r="N210">
        <f t="shared" si="55"/>
        <v>8</v>
      </c>
      <c r="O210" s="1">
        <f t="shared" si="56"/>
        <v>0</v>
      </c>
      <c r="P210" s="1">
        <f t="shared" si="57"/>
        <v>0.125</v>
      </c>
      <c r="Q210" s="1">
        <f t="shared" si="58"/>
        <v>0.125</v>
      </c>
      <c r="R210" s="1">
        <f t="shared" si="59"/>
        <v>0.125</v>
      </c>
      <c r="S210" s="1">
        <f t="shared" si="60"/>
        <v>0.25</v>
      </c>
      <c r="T210" s="1">
        <f t="shared" si="61"/>
        <v>0</v>
      </c>
      <c r="U210" s="1">
        <f t="shared" si="62"/>
        <v>0.25</v>
      </c>
      <c r="V210" s="1">
        <f t="shared" si="63"/>
        <v>0</v>
      </c>
      <c r="W210" s="1">
        <f t="shared" si="64"/>
        <v>0.125</v>
      </c>
      <c r="X210" s="1">
        <f t="shared" si="65"/>
        <v>0</v>
      </c>
      <c r="AA210" s="7"/>
      <c r="AB210" t="str">
        <f t="shared" si="66"/>
        <v>n-shape</v>
      </c>
      <c r="AD210">
        <f t="shared" si="67"/>
        <v>8.7499999999999994E-2</v>
      </c>
      <c r="AE210">
        <f t="shared" si="68"/>
        <v>0.11711000000000002</v>
      </c>
      <c r="AF210">
        <f t="shared" si="69"/>
        <v>0.13961000000000001</v>
      </c>
      <c r="AG210">
        <f t="shared" si="70"/>
        <v>6.9510000000000016E-2</v>
      </c>
      <c r="AH210" s="1">
        <f t="shared" si="71"/>
        <v>0.125</v>
      </c>
      <c r="AI210" s="1">
        <f t="shared" si="72"/>
        <v>0.125</v>
      </c>
    </row>
    <row r="211" spans="2:35" x14ac:dyDescent="0.35">
      <c r="B211" t="s">
        <v>158</v>
      </c>
      <c r="C211" t="s">
        <v>159</v>
      </c>
      <c r="D211">
        <v>0</v>
      </c>
      <c r="E211">
        <v>0</v>
      </c>
      <c r="F211">
        <v>0</v>
      </c>
      <c r="G211">
        <v>2</v>
      </c>
      <c r="H211">
        <v>2</v>
      </c>
      <c r="I211">
        <v>3</v>
      </c>
      <c r="J211">
        <v>0</v>
      </c>
      <c r="K211">
        <v>1</v>
      </c>
      <c r="L211">
        <v>1</v>
      </c>
      <c r="M211">
        <v>0</v>
      </c>
      <c r="N211">
        <f t="shared" si="55"/>
        <v>9</v>
      </c>
      <c r="O211" s="1">
        <f t="shared" si="56"/>
        <v>0</v>
      </c>
      <c r="P211" s="1">
        <f t="shared" si="57"/>
        <v>0</v>
      </c>
      <c r="Q211" s="1">
        <f t="shared" si="58"/>
        <v>0</v>
      </c>
      <c r="R211" s="1">
        <f t="shared" si="59"/>
        <v>0.22222222222222221</v>
      </c>
      <c r="S211" s="1">
        <f t="shared" si="60"/>
        <v>0.22222222222222221</v>
      </c>
      <c r="T211" s="1">
        <f t="shared" si="61"/>
        <v>0.33333333333333331</v>
      </c>
      <c r="U211" s="1">
        <f t="shared" si="62"/>
        <v>0</v>
      </c>
      <c r="V211" s="1">
        <f t="shared" si="63"/>
        <v>0.1111111111111111</v>
      </c>
      <c r="W211" s="1">
        <f t="shared" si="64"/>
        <v>0.1111111111111111</v>
      </c>
      <c r="X211" s="1">
        <f t="shared" si="65"/>
        <v>0</v>
      </c>
      <c r="AA211" s="7"/>
      <c r="AB211" t="str">
        <f t="shared" si="66"/>
        <v>n-shape</v>
      </c>
      <c r="AD211">
        <f t="shared" si="67"/>
        <v>0.13456790123456791</v>
      </c>
      <c r="AE211">
        <f t="shared" si="68"/>
        <v>0.19298345679012344</v>
      </c>
      <c r="AF211">
        <f t="shared" si="69"/>
        <v>0.15787234567901234</v>
      </c>
      <c r="AG211">
        <f t="shared" si="70"/>
        <v>9.1105679012345675E-2</v>
      </c>
      <c r="AH211" s="1">
        <f t="shared" si="71"/>
        <v>0</v>
      </c>
      <c r="AI211" s="1">
        <f t="shared" si="72"/>
        <v>0.1111111111111111</v>
      </c>
    </row>
    <row r="212" spans="2:35" x14ac:dyDescent="0.35">
      <c r="B212" t="s">
        <v>471</v>
      </c>
      <c r="C212" t="s">
        <v>472</v>
      </c>
      <c r="D212">
        <v>0</v>
      </c>
      <c r="E212">
        <v>1</v>
      </c>
      <c r="F212">
        <v>0</v>
      </c>
      <c r="G212">
        <v>2</v>
      </c>
      <c r="H212">
        <v>2</v>
      </c>
      <c r="I212">
        <v>2</v>
      </c>
      <c r="J212">
        <v>3</v>
      </c>
      <c r="K212">
        <v>2</v>
      </c>
      <c r="L212">
        <v>5</v>
      </c>
      <c r="M212">
        <v>7</v>
      </c>
      <c r="N212">
        <f t="shared" si="55"/>
        <v>24</v>
      </c>
      <c r="O212" s="1">
        <f t="shared" si="56"/>
        <v>0</v>
      </c>
      <c r="P212" s="1">
        <f t="shared" si="57"/>
        <v>4.1666666666666664E-2</v>
      </c>
      <c r="Q212" s="1">
        <f t="shared" si="58"/>
        <v>0</v>
      </c>
      <c r="R212" s="1">
        <f t="shared" si="59"/>
        <v>8.3333333333333329E-2</v>
      </c>
      <c r="S212" s="1">
        <f t="shared" si="60"/>
        <v>8.3333333333333329E-2</v>
      </c>
      <c r="T212" s="1">
        <f t="shared" si="61"/>
        <v>8.3333333333333329E-2</v>
      </c>
      <c r="U212" s="1">
        <f t="shared" si="62"/>
        <v>0.125</v>
      </c>
      <c r="V212" s="1">
        <f t="shared" si="63"/>
        <v>8.3333333333333329E-2</v>
      </c>
      <c r="W212" s="1">
        <f t="shared" si="64"/>
        <v>0.20833333333333334</v>
      </c>
      <c r="X212" s="1">
        <f t="shared" si="65"/>
        <v>0.29166666666666669</v>
      </c>
      <c r="AA212" s="7"/>
      <c r="AB212" t="str">
        <f t="shared" si="66"/>
        <v>Less ethnic inequality</v>
      </c>
      <c r="AD212">
        <f t="shared" si="67"/>
        <v>7.3611111111111127E-2</v>
      </c>
      <c r="AE212">
        <f t="shared" si="68"/>
        <v>0.21088777777777784</v>
      </c>
      <c r="AF212">
        <f t="shared" si="69"/>
        <v>1.8054444444444449E-2</v>
      </c>
      <c r="AG212">
        <f t="shared" si="70"/>
        <v>9.7537777777777807E-2</v>
      </c>
      <c r="AH212" s="1">
        <f t="shared" si="71"/>
        <v>4.1666666666666664E-2</v>
      </c>
      <c r="AI212" s="1">
        <f t="shared" si="72"/>
        <v>0.5</v>
      </c>
    </row>
    <row r="213" spans="2:35" x14ac:dyDescent="0.35">
      <c r="B213" t="s">
        <v>405</v>
      </c>
      <c r="C213" t="s">
        <v>406</v>
      </c>
      <c r="D213">
        <v>0</v>
      </c>
      <c r="E213">
        <v>0</v>
      </c>
      <c r="F213">
        <v>4</v>
      </c>
      <c r="G213">
        <v>2</v>
      </c>
      <c r="H213">
        <v>2</v>
      </c>
      <c r="I213">
        <v>8</v>
      </c>
      <c r="J213">
        <v>5</v>
      </c>
      <c r="K213">
        <v>6</v>
      </c>
      <c r="L213">
        <v>6</v>
      </c>
      <c r="M213">
        <v>5</v>
      </c>
      <c r="N213">
        <f t="shared" si="55"/>
        <v>38</v>
      </c>
      <c r="O213" s="1">
        <f t="shared" si="56"/>
        <v>0</v>
      </c>
      <c r="P213" s="1">
        <f t="shared" si="57"/>
        <v>0</v>
      </c>
      <c r="Q213" s="1">
        <f t="shared" si="58"/>
        <v>0.10526315789473684</v>
      </c>
      <c r="R213" s="1">
        <f t="shared" si="59"/>
        <v>5.2631578947368418E-2</v>
      </c>
      <c r="S213" s="1">
        <f t="shared" si="60"/>
        <v>5.2631578947368418E-2</v>
      </c>
      <c r="T213" s="1">
        <f t="shared" si="61"/>
        <v>0.21052631578947367</v>
      </c>
      <c r="U213" s="1">
        <f t="shared" si="62"/>
        <v>0.13157894736842105</v>
      </c>
      <c r="V213" s="1">
        <f t="shared" si="63"/>
        <v>0.15789473684210525</v>
      </c>
      <c r="W213" s="1">
        <f t="shared" si="64"/>
        <v>0.15789473684210525</v>
      </c>
      <c r="X213" s="1">
        <f t="shared" si="65"/>
        <v>0.13157894736842105</v>
      </c>
      <c r="AA213" s="7"/>
      <c r="AB213" t="str">
        <f t="shared" si="66"/>
        <v>Less ethnic inequality</v>
      </c>
      <c r="AD213">
        <f t="shared" si="67"/>
        <v>4.542936288088642E-2</v>
      </c>
      <c r="AE213">
        <f t="shared" si="68"/>
        <v>0.15181567867036011</v>
      </c>
      <c r="AF213">
        <f t="shared" si="69"/>
        <v>2.0763047091412742E-2</v>
      </c>
      <c r="AG213">
        <f t="shared" si="70"/>
        <v>4.3347257617728528E-2</v>
      </c>
      <c r="AH213" s="1">
        <f t="shared" si="71"/>
        <v>0</v>
      </c>
      <c r="AI213" s="1">
        <f t="shared" si="72"/>
        <v>0.28947368421052633</v>
      </c>
    </row>
    <row r="214" spans="2:35" x14ac:dyDescent="0.35">
      <c r="B214" t="s">
        <v>389</v>
      </c>
      <c r="C214" t="s">
        <v>390</v>
      </c>
      <c r="D214">
        <v>1</v>
      </c>
      <c r="E214">
        <v>0</v>
      </c>
      <c r="F214">
        <v>2</v>
      </c>
      <c r="G214">
        <v>3</v>
      </c>
      <c r="H214">
        <v>5</v>
      </c>
      <c r="I214">
        <v>6</v>
      </c>
      <c r="J214">
        <v>3</v>
      </c>
      <c r="K214">
        <v>6</v>
      </c>
      <c r="L214">
        <v>9</v>
      </c>
      <c r="M214">
        <v>0</v>
      </c>
      <c r="N214">
        <f t="shared" si="55"/>
        <v>35</v>
      </c>
      <c r="O214" s="1">
        <f t="shared" si="56"/>
        <v>2.8571428571428571E-2</v>
      </c>
      <c r="P214" s="1">
        <f t="shared" si="57"/>
        <v>0</v>
      </c>
      <c r="Q214" s="1">
        <f t="shared" si="58"/>
        <v>5.7142857142857141E-2</v>
      </c>
      <c r="R214" s="1">
        <f t="shared" si="59"/>
        <v>8.5714285714285715E-2</v>
      </c>
      <c r="S214" s="1">
        <f t="shared" si="60"/>
        <v>0.14285714285714285</v>
      </c>
      <c r="T214" s="1">
        <f t="shared" si="61"/>
        <v>0.17142857142857143</v>
      </c>
      <c r="U214" s="1">
        <f t="shared" si="62"/>
        <v>8.5714285714285715E-2</v>
      </c>
      <c r="V214" s="1">
        <f t="shared" si="63"/>
        <v>0.17142857142857143</v>
      </c>
      <c r="W214" s="1">
        <f t="shared" si="64"/>
        <v>0.25714285714285712</v>
      </c>
      <c r="X214" s="1">
        <f t="shared" si="65"/>
        <v>0</v>
      </c>
      <c r="AA214" s="7"/>
      <c r="AB214" t="str">
        <f t="shared" si="66"/>
        <v>n-shape</v>
      </c>
      <c r="AD214">
        <f t="shared" si="67"/>
        <v>6.4081632653061216E-2</v>
      </c>
      <c r="AE214">
        <f t="shared" si="68"/>
        <v>0.15277020408163267</v>
      </c>
      <c r="AF214">
        <f t="shared" si="69"/>
        <v>5.7113061224489801E-2</v>
      </c>
      <c r="AG214">
        <f t="shared" si="70"/>
        <v>5.5241632653061215E-2</v>
      </c>
      <c r="AH214" s="1">
        <f t="shared" si="71"/>
        <v>2.8571428571428571E-2</v>
      </c>
      <c r="AI214" s="1">
        <f t="shared" si="72"/>
        <v>0.25714285714285712</v>
      </c>
    </row>
    <row r="215" spans="2:35" x14ac:dyDescent="0.35">
      <c r="B215" t="s">
        <v>341</v>
      </c>
      <c r="C215" t="s">
        <v>342</v>
      </c>
      <c r="D215">
        <v>0</v>
      </c>
      <c r="E215">
        <v>1</v>
      </c>
      <c r="F215">
        <v>2</v>
      </c>
      <c r="G215">
        <v>1</v>
      </c>
      <c r="H215">
        <v>1</v>
      </c>
      <c r="I215">
        <v>2</v>
      </c>
      <c r="J215">
        <v>2</v>
      </c>
      <c r="K215">
        <v>0</v>
      </c>
      <c r="L215">
        <v>4</v>
      </c>
      <c r="M215">
        <v>4</v>
      </c>
      <c r="N215">
        <f t="shared" si="55"/>
        <v>17</v>
      </c>
      <c r="O215" s="1">
        <f t="shared" si="56"/>
        <v>0</v>
      </c>
      <c r="P215" s="1">
        <f t="shared" si="57"/>
        <v>5.8823529411764705E-2</v>
      </c>
      <c r="Q215" s="1">
        <f t="shared" si="58"/>
        <v>0.11764705882352941</v>
      </c>
      <c r="R215" s="1">
        <f t="shared" si="59"/>
        <v>5.8823529411764705E-2</v>
      </c>
      <c r="S215" s="1">
        <f t="shared" si="60"/>
        <v>5.8823529411764705E-2</v>
      </c>
      <c r="T215" s="1">
        <f t="shared" si="61"/>
        <v>0.11764705882352941</v>
      </c>
      <c r="U215" s="1">
        <f t="shared" si="62"/>
        <v>0.11764705882352941</v>
      </c>
      <c r="V215" s="1">
        <f t="shared" si="63"/>
        <v>0</v>
      </c>
      <c r="W215" s="1">
        <f t="shared" si="64"/>
        <v>0.23529411764705882</v>
      </c>
      <c r="X215" s="1">
        <f t="shared" si="65"/>
        <v>0.23529411764705882</v>
      </c>
      <c r="AA215" s="7"/>
      <c r="AB215" t="str">
        <f t="shared" si="66"/>
        <v>Less ethnic inequality</v>
      </c>
      <c r="AD215">
        <f t="shared" si="67"/>
        <v>6.2629757785467116E-2</v>
      </c>
      <c r="AE215">
        <f t="shared" si="68"/>
        <v>0.17007799307958477</v>
      </c>
      <c r="AF215">
        <f t="shared" si="69"/>
        <v>3.6901522491349481E-2</v>
      </c>
      <c r="AG215">
        <f t="shared" si="70"/>
        <v>8.5272110726643591E-2</v>
      </c>
      <c r="AH215" s="1">
        <f t="shared" si="71"/>
        <v>5.8823529411764705E-2</v>
      </c>
      <c r="AI215" s="1">
        <f t="shared" si="72"/>
        <v>0.47058823529411764</v>
      </c>
    </row>
    <row r="216" spans="2:35" x14ac:dyDescent="0.35">
      <c r="B216" t="s">
        <v>210</v>
      </c>
      <c r="C216" t="s">
        <v>211</v>
      </c>
      <c r="D216">
        <v>3</v>
      </c>
      <c r="E216">
        <v>3</v>
      </c>
      <c r="F216">
        <v>6</v>
      </c>
      <c r="G216">
        <v>8</v>
      </c>
      <c r="H216">
        <v>7</v>
      </c>
      <c r="I216">
        <v>2</v>
      </c>
      <c r="J216">
        <v>2</v>
      </c>
      <c r="K216">
        <v>6</v>
      </c>
      <c r="L216">
        <v>4</v>
      </c>
      <c r="M216">
        <v>2</v>
      </c>
      <c r="N216">
        <f t="shared" si="55"/>
        <v>43</v>
      </c>
      <c r="O216" s="1">
        <f t="shared" si="56"/>
        <v>6.9767441860465115E-2</v>
      </c>
      <c r="P216" s="1">
        <f t="shared" si="57"/>
        <v>6.9767441860465115E-2</v>
      </c>
      <c r="Q216" s="1">
        <f t="shared" si="58"/>
        <v>0.13953488372093023</v>
      </c>
      <c r="R216" s="1">
        <f t="shared" si="59"/>
        <v>0.18604651162790697</v>
      </c>
      <c r="S216" s="1">
        <f t="shared" si="60"/>
        <v>0.16279069767441862</v>
      </c>
      <c r="T216" s="1">
        <f t="shared" si="61"/>
        <v>4.6511627906976744E-2</v>
      </c>
      <c r="U216" s="1">
        <f t="shared" si="62"/>
        <v>4.6511627906976744E-2</v>
      </c>
      <c r="V216" s="1">
        <f t="shared" si="63"/>
        <v>0.13953488372093023</v>
      </c>
      <c r="W216" s="1">
        <f t="shared" si="64"/>
        <v>9.3023255813953487E-2</v>
      </c>
      <c r="X216" s="1">
        <f t="shared" si="65"/>
        <v>4.6511627906976744E-2</v>
      </c>
      <c r="AA216" s="7"/>
      <c r="AB216" t="str">
        <f t="shared" si="66"/>
        <v>n-shape</v>
      </c>
      <c r="AD216">
        <f t="shared" si="67"/>
        <v>2.4932395889670098E-2</v>
      </c>
      <c r="AE216">
        <f t="shared" si="68"/>
        <v>5.3001698215251483E-2</v>
      </c>
      <c r="AF216">
        <f t="shared" si="69"/>
        <v>7.8583093564088699E-2</v>
      </c>
      <c r="AG216">
        <f t="shared" si="70"/>
        <v>2.3645884261763114E-2</v>
      </c>
      <c r="AH216" s="1">
        <f t="shared" si="71"/>
        <v>0.13953488372093023</v>
      </c>
      <c r="AI216" s="1">
        <f t="shared" si="72"/>
        <v>0.13953488372093023</v>
      </c>
    </row>
    <row r="217" spans="2:35" x14ac:dyDescent="0.35">
      <c r="B217" t="s">
        <v>323</v>
      </c>
      <c r="C217" t="s">
        <v>324</v>
      </c>
      <c r="D217">
        <v>0</v>
      </c>
      <c r="E217">
        <v>0</v>
      </c>
      <c r="F217">
        <v>0</v>
      </c>
      <c r="G217">
        <v>0</v>
      </c>
      <c r="H217">
        <v>0</v>
      </c>
      <c r="I217">
        <v>0</v>
      </c>
      <c r="J217">
        <v>0</v>
      </c>
      <c r="K217">
        <v>1</v>
      </c>
      <c r="L217">
        <v>1</v>
      </c>
      <c r="M217">
        <v>0</v>
      </c>
      <c r="N217">
        <f t="shared" si="55"/>
        <v>2</v>
      </c>
      <c r="O217" s="1">
        <f t="shared" si="56"/>
        <v>0</v>
      </c>
      <c r="P217" s="1">
        <f t="shared" si="57"/>
        <v>0</v>
      </c>
      <c r="Q217" s="1">
        <f t="shared" si="58"/>
        <v>0</v>
      </c>
      <c r="R217" s="1">
        <f t="shared" si="59"/>
        <v>0</v>
      </c>
      <c r="S217" s="1">
        <f t="shared" si="60"/>
        <v>0</v>
      </c>
      <c r="T217" s="1">
        <f t="shared" si="61"/>
        <v>0</v>
      </c>
      <c r="U217" s="1">
        <f t="shared" si="62"/>
        <v>0</v>
      </c>
      <c r="V217" s="1">
        <f t="shared" si="63"/>
        <v>0.5</v>
      </c>
      <c r="W217" s="1">
        <f t="shared" si="64"/>
        <v>0.5</v>
      </c>
      <c r="X217" s="1">
        <f t="shared" si="65"/>
        <v>0</v>
      </c>
      <c r="AA217" s="7"/>
      <c r="AB217" t="str">
        <f t="shared" si="66"/>
        <v>Less ethnic inequality</v>
      </c>
      <c r="AD217">
        <f t="shared" si="67"/>
        <v>0.40000000000000008</v>
      </c>
      <c r="AE217">
        <f t="shared" si="68"/>
        <v>0.57486000000000004</v>
      </c>
      <c r="AF217">
        <f t="shared" si="69"/>
        <v>0.30686000000000002</v>
      </c>
      <c r="AG217">
        <f t="shared" si="70"/>
        <v>0.43975999999999998</v>
      </c>
      <c r="AH217" s="1">
        <f t="shared" si="71"/>
        <v>0</v>
      </c>
      <c r="AI217" s="1">
        <f t="shared" si="72"/>
        <v>0.5</v>
      </c>
    </row>
    <row r="218" spans="2:35" x14ac:dyDescent="0.35">
      <c r="B218" t="s">
        <v>447</v>
      </c>
      <c r="C218" t="s">
        <v>448</v>
      </c>
      <c r="D218">
        <v>9</v>
      </c>
      <c r="E218">
        <v>7</v>
      </c>
      <c r="F218">
        <v>6</v>
      </c>
      <c r="G218">
        <v>8</v>
      </c>
      <c r="H218">
        <v>12</v>
      </c>
      <c r="I218">
        <v>9</v>
      </c>
      <c r="J218">
        <v>6</v>
      </c>
      <c r="K218">
        <v>6</v>
      </c>
      <c r="L218">
        <v>8</v>
      </c>
      <c r="M218">
        <v>0</v>
      </c>
      <c r="N218">
        <f t="shared" si="55"/>
        <v>71</v>
      </c>
      <c r="O218" s="1">
        <f t="shared" si="56"/>
        <v>0.12676056338028169</v>
      </c>
      <c r="P218" s="1">
        <f t="shared" si="57"/>
        <v>9.8591549295774641E-2</v>
      </c>
      <c r="Q218" s="1">
        <f t="shared" si="58"/>
        <v>8.4507042253521125E-2</v>
      </c>
      <c r="R218" s="1">
        <f t="shared" si="59"/>
        <v>0.11267605633802817</v>
      </c>
      <c r="S218" s="1">
        <f t="shared" si="60"/>
        <v>0.16901408450704225</v>
      </c>
      <c r="T218" s="1">
        <f t="shared" si="61"/>
        <v>0.12676056338028169</v>
      </c>
      <c r="U218" s="1">
        <f t="shared" si="62"/>
        <v>8.4507042253521125E-2</v>
      </c>
      <c r="V218" s="1">
        <f t="shared" si="63"/>
        <v>8.4507042253521125E-2</v>
      </c>
      <c r="W218" s="1">
        <f t="shared" si="64"/>
        <v>0.11267605633802817</v>
      </c>
      <c r="X218" s="1">
        <f t="shared" si="65"/>
        <v>0</v>
      </c>
      <c r="AA218" s="7"/>
      <c r="AB218" t="str">
        <f t="shared" si="66"/>
        <v>n-shape</v>
      </c>
      <c r="AD218">
        <f t="shared" si="67"/>
        <v>1.7238643126363817E-2</v>
      </c>
      <c r="AE218">
        <f t="shared" si="68"/>
        <v>3.215498115453283E-2</v>
      </c>
      <c r="AF218">
        <f t="shared" si="69"/>
        <v>8.4042305098194797E-2</v>
      </c>
      <c r="AG218">
        <f t="shared" si="70"/>
        <v>1.4280333267208888E-2</v>
      </c>
      <c r="AH218" s="1">
        <f t="shared" si="71"/>
        <v>0.22535211267605634</v>
      </c>
      <c r="AI218" s="1">
        <f t="shared" si="72"/>
        <v>0.11267605633802817</v>
      </c>
    </row>
    <row r="219" spans="2:35" x14ac:dyDescent="0.35">
      <c r="B219" t="s">
        <v>490</v>
      </c>
      <c r="C219" t="s">
        <v>491</v>
      </c>
      <c r="D219">
        <v>18</v>
      </c>
      <c r="E219">
        <v>17</v>
      </c>
      <c r="F219">
        <v>17</v>
      </c>
      <c r="G219">
        <v>22</v>
      </c>
      <c r="H219">
        <v>13</v>
      </c>
      <c r="I219">
        <v>23</v>
      </c>
      <c r="J219">
        <v>13</v>
      </c>
      <c r="K219">
        <v>12</v>
      </c>
      <c r="L219">
        <v>16</v>
      </c>
      <c r="M219">
        <v>12</v>
      </c>
      <c r="N219">
        <f t="shared" si="55"/>
        <v>163</v>
      </c>
      <c r="O219" s="1">
        <f t="shared" si="56"/>
        <v>0.11042944785276074</v>
      </c>
      <c r="P219" s="1">
        <f t="shared" si="57"/>
        <v>0.10429447852760736</v>
      </c>
      <c r="Q219" s="1">
        <f t="shared" si="58"/>
        <v>0.10429447852760736</v>
      </c>
      <c r="R219" s="1">
        <f t="shared" si="59"/>
        <v>0.13496932515337423</v>
      </c>
      <c r="S219" s="1">
        <f t="shared" si="60"/>
        <v>7.9754601226993863E-2</v>
      </c>
      <c r="T219" s="1">
        <f t="shared" si="61"/>
        <v>0.1411042944785276</v>
      </c>
      <c r="U219" s="1">
        <f t="shared" si="62"/>
        <v>7.9754601226993863E-2</v>
      </c>
      <c r="V219" s="1">
        <f t="shared" si="63"/>
        <v>7.3619631901840496E-2</v>
      </c>
      <c r="W219" s="1">
        <f t="shared" si="64"/>
        <v>9.815950920245399E-2</v>
      </c>
      <c r="X219" s="1">
        <f t="shared" si="65"/>
        <v>7.3619631901840496E-2</v>
      </c>
      <c r="AA219" s="7"/>
      <c r="AB219" t="str">
        <f t="shared" si="66"/>
        <v>Flat</v>
      </c>
      <c r="AD219">
        <f t="shared" si="67"/>
        <v>5.2730625917422544E-3</v>
      </c>
      <c r="AE219">
        <f t="shared" si="68"/>
        <v>3.2083982837141034E-2</v>
      </c>
      <c r="AF219">
        <f t="shared" si="69"/>
        <v>6.0182142346343462E-2</v>
      </c>
      <c r="AG219">
        <f t="shared" si="70"/>
        <v>1.2155761978245324E-2</v>
      </c>
      <c r="AH219" s="1">
        <f t="shared" si="71"/>
        <v>0.21472392638036811</v>
      </c>
      <c r="AI219" s="1">
        <f t="shared" si="72"/>
        <v>0.17177914110429449</v>
      </c>
    </row>
    <row r="220" spans="2:35" x14ac:dyDescent="0.35">
      <c r="B220" t="s">
        <v>325</v>
      </c>
      <c r="C220" t="s">
        <v>326</v>
      </c>
      <c r="D220">
        <v>1</v>
      </c>
      <c r="E220">
        <v>0</v>
      </c>
      <c r="F220">
        <v>2</v>
      </c>
      <c r="G220">
        <v>0</v>
      </c>
      <c r="H220">
        <v>1</v>
      </c>
      <c r="I220">
        <v>0</v>
      </c>
      <c r="J220">
        <v>3</v>
      </c>
      <c r="K220">
        <v>1</v>
      </c>
      <c r="L220">
        <v>0</v>
      </c>
      <c r="M220">
        <v>2</v>
      </c>
      <c r="N220">
        <f t="shared" si="55"/>
        <v>10</v>
      </c>
      <c r="O220" s="1">
        <f t="shared" si="56"/>
        <v>0.1</v>
      </c>
      <c r="P220" s="1">
        <f t="shared" si="57"/>
        <v>0</v>
      </c>
      <c r="Q220" s="1">
        <f t="shared" si="58"/>
        <v>0.2</v>
      </c>
      <c r="R220" s="1">
        <f t="shared" si="59"/>
        <v>0</v>
      </c>
      <c r="S220" s="1">
        <f t="shared" si="60"/>
        <v>0.1</v>
      </c>
      <c r="T220" s="1">
        <f t="shared" si="61"/>
        <v>0</v>
      </c>
      <c r="U220" s="1">
        <f t="shared" si="62"/>
        <v>0.3</v>
      </c>
      <c r="V220" s="1">
        <f t="shared" si="63"/>
        <v>0.1</v>
      </c>
      <c r="W220" s="1">
        <f t="shared" si="64"/>
        <v>0</v>
      </c>
      <c r="X220" s="1">
        <f t="shared" si="65"/>
        <v>0.2</v>
      </c>
      <c r="AA220" s="7"/>
      <c r="AB220" t="str">
        <f t="shared" si="66"/>
        <v>Flat</v>
      </c>
      <c r="AD220">
        <f t="shared" si="67"/>
        <v>0.1</v>
      </c>
      <c r="AE220">
        <f t="shared" si="68"/>
        <v>0.16726000000000002</v>
      </c>
      <c r="AF220">
        <f t="shared" si="69"/>
        <v>0.11446000000000001</v>
      </c>
      <c r="AG220">
        <f t="shared" si="70"/>
        <v>0.11056000000000001</v>
      </c>
      <c r="AH220" s="1">
        <f t="shared" si="71"/>
        <v>0.1</v>
      </c>
      <c r="AI220" s="1">
        <f t="shared" si="72"/>
        <v>0.2</v>
      </c>
    </row>
    <row r="221" spans="2:35" x14ac:dyDescent="0.35">
      <c r="B221" t="s">
        <v>355</v>
      </c>
      <c r="C221" t="s">
        <v>356</v>
      </c>
      <c r="D221">
        <v>0</v>
      </c>
      <c r="E221">
        <v>1</v>
      </c>
      <c r="F221">
        <v>0</v>
      </c>
      <c r="G221">
        <v>1</v>
      </c>
      <c r="H221">
        <v>1</v>
      </c>
      <c r="I221">
        <v>2</v>
      </c>
      <c r="J221">
        <v>4</v>
      </c>
      <c r="K221">
        <v>4</v>
      </c>
      <c r="L221">
        <v>2</v>
      </c>
      <c r="M221">
        <v>3</v>
      </c>
      <c r="N221">
        <f t="shared" si="55"/>
        <v>18</v>
      </c>
      <c r="O221" s="1">
        <f t="shared" si="56"/>
        <v>0</v>
      </c>
      <c r="P221" s="1">
        <f t="shared" si="57"/>
        <v>5.5555555555555552E-2</v>
      </c>
      <c r="Q221" s="1">
        <f t="shared" si="58"/>
        <v>0</v>
      </c>
      <c r="R221" s="1">
        <f t="shared" si="59"/>
        <v>5.5555555555555552E-2</v>
      </c>
      <c r="S221" s="1">
        <f t="shared" si="60"/>
        <v>5.5555555555555552E-2</v>
      </c>
      <c r="T221" s="1">
        <f t="shared" si="61"/>
        <v>0.1111111111111111</v>
      </c>
      <c r="U221" s="1">
        <f t="shared" si="62"/>
        <v>0.22222222222222221</v>
      </c>
      <c r="V221" s="1">
        <f t="shared" si="63"/>
        <v>0.22222222222222221</v>
      </c>
      <c r="W221" s="1">
        <f t="shared" si="64"/>
        <v>0.1111111111111111</v>
      </c>
      <c r="X221" s="1">
        <f t="shared" si="65"/>
        <v>0.16666666666666666</v>
      </c>
      <c r="AA221" s="7"/>
      <c r="AB221" t="str">
        <f t="shared" si="66"/>
        <v>Less ethnic inequality</v>
      </c>
      <c r="AD221">
        <f t="shared" si="67"/>
        <v>6.049382716049382E-2</v>
      </c>
      <c r="AE221">
        <f t="shared" si="68"/>
        <v>0.18046493827160492</v>
      </c>
      <c r="AF221">
        <f t="shared" si="69"/>
        <v>2.2242716049382709E-2</v>
      </c>
      <c r="AG221">
        <f t="shared" si="70"/>
        <v>6.4809382716049371E-2</v>
      </c>
      <c r="AH221" s="1">
        <f t="shared" si="71"/>
        <v>5.5555555555555552E-2</v>
      </c>
      <c r="AI221" s="1">
        <f t="shared" si="72"/>
        <v>0.27777777777777779</v>
      </c>
    </row>
    <row r="222" spans="2:35" x14ac:dyDescent="0.35">
      <c r="B222" t="s">
        <v>463</v>
      </c>
      <c r="C222" t="s">
        <v>464</v>
      </c>
      <c r="D222">
        <v>1</v>
      </c>
      <c r="E222">
        <v>0</v>
      </c>
      <c r="F222">
        <v>2</v>
      </c>
      <c r="G222">
        <v>2</v>
      </c>
      <c r="H222">
        <v>3</v>
      </c>
      <c r="I222">
        <v>1</v>
      </c>
      <c r="J222">
        <v>4</v>
      </c>
      <c r="K222">
        <v>3</v>
      </c>
      <c r="L222">
        <v>3</v>
      </c>
      <c r="M222">
        <v>5</v>
      </c>
      <c r="N222">
        <f t="shared" si="55"/>
        <v>24</v>
      </c>
      <c r="O222" s="1">
        <f t="shared" si="56"/>
        <v>4.1666666666666664E-2</v>
      </c>
      <c r="P222" s="1">
        <f t="shared" si="57"/>
        <v>0</v>
      </c>
      <c r="Q222" s="1">
        <f t="shared" si="58"/>
        <v>8.3333333333333329E-2</v>
      </c>
      <c r="R222" s="1">
        <f t="shared" si="59"/>
        <v>8.3333333333333329E-2</v>
      </c>
      <c r="S222" s="1">
        <f t="shared" si="60"/>
        <v>0.125</v>
      </c>
      <c r="T222" s="1">
        <f t="shared" si="61"/>
        <v>4.1666666666666664E-2</v>
      </c>
      <c r="U222" s="1">
        <f t="shared" si="62"/>
        <v>0.16666666666666666</v>
      </c>
      <c r="V222" s="1">
        <f t="shared" si="63"/>
        <v>0.125</v>
      </c>
      <c r="W222" s="1">
        <f t="shared" si="64"/>
        <v>0.125</v>
      </c>
      <c r="X222" s="1">
        <f t="shared" si="65"/>
        <v>0.20833333333333334</v>
      </c>
      <c r="AA222" s="7"/>
      <c r="AB222" t="str">
        <f t="shared" si="66"/>
        <v>Less ethnic inequality</v>
      </c>
      <c r="AD222">
        <f t="shared" si="67"/>
        <v>3.5416666666666673E-2</v>
      </c>
      <c r="AE222">
        <f t="shared" si="68"/>
        <v>0.13744333333333333</v>
      </c>
      <c r="AF222">
        <f t="shared" si="69"/>
        <v>1.5109999999999998E-2</v>
      </c>
      <c r="AG222">
        <f t="shared" si="70"/>
        <v>4.6093333333333333E-2</v>
      </c>
      <c r="AH222" s="1">
        <f t="shared" si="71"/>
        <v>4.1666666666666664E-2</v>
      </c>
      <c r="AI222" s="1">
        <f t="shared" si="72"/>
        <v>0.33333333333333331</v>
      </c>
    </row>
    <row r="223" spans="2:35" x14ac:dyDescent="0.35">
      <c r="B223" t="s">
        <v>327</v>
      </c>
      <c r="C223" t="s">
        <v>328</v>
      </c>
      <c r="D223">
        <v>0</v>
      </c>
      <c r="E223">
        <v>1</v>
      </c>
      <c r="F223">
        <v>0</v>
      </c>
      <c r="G223">
        <v>0</v>
      </c>
      <c r="H223">
        <v>1</v>
      </c>
      <c r="I223">
        <v>1</v>
      </c>
      <c r="J223">
        <v>2</v>
      </c>
      <c r="K223">
        <v>0</v>
      </c>
      <c r="L223">
        <v>1</v>
      </c>
      <c r="M223">
        <v>0</v>
      </c>
      <c r="N223">
        <f t="shared" si="55"/>
        <v>6</v>
      </c>
      <c r="O223" s="1">
        <f t="shared" si="56"/>
        <v>0</v>
      </c>
      <c r="P223" s="1">
        <f t="shared" si="57"/>
        <v>0.16666666666666666</v>
      </c>
      <c r="Q223" s="1">
        <f t="shared" si="58"/>
        <v>0</v>
      </c>
      <c r="R223" s="1">
        <f t="shared" si="59"/>
        <v>0</v>
      </c>
      <c r="S223" s="1">
        <f t="shared" si="60"/>
        <v>0.16666666666666666</v>
      </c>
      <c r="T223" s="1">
        <f t="shared" si="61"/>
        <v>0.16666666666666666</v>
      </c>
      <c r="U223" s="1">
        <f t="shared" si="62"/>
        <v>0.33333333333333331</v>
      </c>
      <c r="V223" s="1">
        <f t="shared" si="63"/>
        <v>0</v>
      </c>
      <c r="W223" s="1">
        <f t="shared" si="64"/>
        <v>0.16666666666666666</v>
      </c>
      <c r="X223" s="1">
        <f t="shared" si="65"/>
        <v>0</v>
      </c>
      <c r="AA223" s="7"/>
      <c r="AB223" t="str">
        <f t="shared" si="66"/>
        <v>n-shape</v>
      </c>
      <c r="AD223">
        <f t="shared" si="67"/>
        <v>0.12222222222222223</v>
      </c>
      <c r="AE223">
        <f t="shared" si="68"/>
        <v>0.18508222222222223</v>
      </c>
      <c r="AF223">
        <f t="shared" si="69"/>
        <v>0.14108222222222222</v>
      </c>
      <c r="AG223">
        <f t="shared" si="70"/>
        <v>0.10431555555555555</v>
      </c>
      <c r="AH223" s="1">
        <f t="shared" si="71"/>
        <v>0.16666666666666666</v>
      </c>
      <c r="AI223" s="1">
        <f t="shared" si="72"/>
        <v>0.16666666666666666</v>
      </c>
    </row>
    <row r="224" spans="2:35" x14ac:dyDescent="0.35">
      <c r="B224" t="s">
        <v>244</v>
      </c>
      <c r="C224" t="s">
        <v>245</v>
      </c>
      <c r="D224">
        <v>0</v>
      </c>
      <c r="E224">
        <v>1</v>
      </c>
      <c r="F224">
        <v>0</v>
      </c>
      <c r="G224">
        <v>0</v>
      </c>
      <c r="H224">
        <v>2</v>
      </c>
      <c r="I224">
        <v>0</v>
      </c>
      <c r="J224">
        <v>2</v>
      </c>
      <c r="K224">
        <v>2</v>
      </c>
      <c r="L224">
        <v>3</v>
      </c>
      <c r="M224">
        <v>4</v>
      </c>
      <c r="N224">
        <f t="shared" si="55"/>
        <v>14</v>
      </c>
      <c r="O224" s="1">
        <f t="shared" si="56"/>
        <v>0</v>
      </c>
      <c r="P224" s="1">
        <f t="shared" si="57"/>
        <v>7.1428571428571425E-2</v>
      </c>
      <c r="Q224" s="1">
        <f t="shared" si="58"/>
        <v>0</v>
      </c>
      <c r="R224" s="1">
        <f t="shared" si="59"/>
        <v>0</v>
      </c>
      <c r="S224" s="1">
        <f t="shared" si="60"/>
        <v>0.14285714285714285</v>
      </c>
      <c r="T224" s="1">
        <f t="shared" si="61"/>
        <v>0</v>
      </c>
      <c r="U224" s="1">
        <f t="shared" si="62"/>
        <v>0.14285714285714285</v>
      </c>
      <c r="V224" s="1">
        <f t="shared" si="63"/>
        <v>0.14285714285714285</v>
      </c>
      <c r="W224" s="1">
        <f t="shared" si="64"/>
        <v>0.21428571428571427</v>
      </c>
      <c r="X224" s="1">
        <f t="shared" si="65"/>
        <v>0.2857142857142857</v>
      </c>
      <c r="AA224" s="7"/>
      <c r="AB224" t="str">
        <f t="shared" si="66"/>
        <v>Less ethnic inequality</v>
      </c>
      <c r="AD224">
        <f t="shared" si="67"/>
        <v>9.3877551020408165E-2</v>
      </c>
      <c r="AE224">
        <f t="shared" si="68"/>
        <v>0.23645183673469383</v>
      </c>
      <c r="AF224">
        <f t="shared" si="69"/>
        <v>3.3023265306122443E-2</v>
      </c>
      <c r="AG224">
        <f t="shared" si="70"/>
        <v>0.12520897959183674</v>
      </c>
      <c r="AH224" s="1">
        <f t="shared" si="71"/>
        <v>7.1428571428571425E-2</v>
      </c>
      <c r="AI224" s="1">
        <f t="shared" si="72"/>
        <v>0.5</v>
      </c>
    </row>
    <row r="225" spans="2:35" x14ac:dyDescent="0.35">
      <c r="B225" t="s">
        <v>473</v>
      </c>
      <c r="C225" t="s">
        <v>474</v>
      </c>
      <c r="D225">
        <v>15</v>
      </c>
      <c r="E225">
        <v>7</v>
      </c>
      <c r="F225">
        <v>9</v>
      </c>
      <c r="G225">
        <v>9</v>
      </c>
      <c r="H225">
        <v>8</v>
      </c>
      <c r="I225">
        <v>8</v>
      </c>
      <c r="J225">
        <v>6</v>
      </c>
      <c r="K225">
        <v>17</v>
      </c>
      <c r="L225">
        <v>12</v>
      </c>
      <c r="M225">
        <v>8</v>
      </c>
      <c r="N225">
        <f t="shared" si="55"/>
        <v>99</v>
      </c>
      <c r="O225" s="1">
        <f t="shared" si="56"/>
        <v>0.15151515151515152</v>
      </c>
      <c r="P225" s="1">
        <f t="shared" si="57"/>
        <v>7.0707070707070704E-2</v>
      </c>
      <c r="Q225" s="1">
        <f t="shared" si="58"/>
        <v>9.0909090909090912E-2</v>
      </c>
      <c r="R225" s="1">
        <f t="shared" si="59"/>
        <v>9.0909090909090912E-2</v>
      </c>
      <c r="S225" s="1">
        <f t="shared" si="60"/>
        <v>8.0808080808080815E-2</v>
      </c>
      <c r="T225" s="1">
        <f t="shared" si="61"/>
        <v>8.0808080808080815E-2</v>
      </c>
      <c r="U225" s="1">
        <f t="shared" si="62"/>
        <v>6.0606060606060608E-2</v>
      </c>
      <c r="V225" s="1">
        <f t="shared" si="63"/>
        <v>0.17171717171717171</v>
      </c>
      <c r="W225" s="1">
        <f t="shared" si="64"/>
        <v>0.12121212121212122</v>
      </c>
      <c r="X225" s="1">
        <f t="shared" si="65"/>
        <v>8.0808080808080815E-2</v>
      </c>
      <c r="AA225" s="7"/>
      <c r="AB225" t="str">
        <f t="shared" si="66"/>
        <v>Flat</v>
      </c>
      <c r="AD225">
        <f t="shared" si="67"/>
        <v>1.1927354351596775E-2</v>
      </c>
      <c r="AE225">
        <f t="shared" si="68"/>
        <v>5.357523313947557E-2</v>
      </c>
      <c r="AF225">
        <f t="shared" si="69"/>
        <v>5.1999475563717992E-2</v>
      </c>
      <c r="AG225">
        <f t="shared" si="70"/>
        <v>3.11115967758392E-2</v>
      </c>
      <c r="AH225" s="1">
        <f t="shared" si="71"/>
        <v>0.22222222222222221</v>
      </c>
      <c r="AI225" s="1">
        <f t="shared" si="72"/>
        <v>0.20202020202020202</v>
      </c>
    </row>
    <row r="226" spans="2:35" x14ac:dyDescent="0.35">
      <c r="B226" t="s">
        <v>100</v>
      </c>
      <c r="C226" t="s">
        <v>101</v>
      </c>
      <c r="D226">
        <v>0</v>
      </c>
      <c r="E226">
        <v>0</v>
      </c>
      <c r="F226">
        <v>1</v>
      </c>
      <c r="G226">
        <v>1</v>
      </c>
      <c r="H226">
        <v>1</v>
      </c>
      <c r="I226">
        <v>3</v>
      </c>
      <c r="J226">
        <v>2</v>
      </c>
      <c r="K226">
        <v>3</v>
      </c>
      <c r="L226">
        <v>1</v>
      </c>
      <c r="M226">
        <v>4</v>
      </c>
      <c r="N226">
        <f t="shared" si="55"/>
        <v>16</v>
      </c>
      <c r="O226" s="1">
        <f t="shared" si="56"/>
        <v>0</v>
      </c>
      <c r="P226" s="1">
        <f t="shared" si="57"/>
        <v>0</v>
      </c>
      <c r="Q226" s="1">
        <f t="shared" si="58"/>
        <v>6.25E-2</v>
      </c>
      <c r="R226" s="1">
        <f t="shared" si="59"/>
        <v>6.25E-2</v>
      </c>
      <c r="S226" s="1">
        <f t="shared" si="60"/>
        <v>6.25E-2</v>
      </c>
      <c r="T226" s="1">
        <f t="shared" si="61"/>
        <v>0.1875</v>
      </c>
      <c r="U226" s="1">
        <f t="shared" si="62"/>
        <v>0.125</v>
      </c>
      <c r="V226" s="1">
        <f t="shared" si="63"/>
        <v>0.1875</v>
      </c>
      <c r="W226" s="1">
        <f t="shared" si="64"/>
        <v>6.25E-2</v>
      </c>
      <c r="X226" s="1">
        <f t="shared" si="65"/>
        <v>0.25</v>
      </c>
      <c r="AA226" s="7"/>
      <c r="AB226" t="str">
        <f t="shared" si="66"/>
        <v>Less ethnic inequality</v>
      </c>
      <c r="AD226">
        <f t="shared" si="67"/>
        <v>6.4062499999999994E-2</v>
      </c>
      <c r="AE226">
        <f t="shared" si="68"/>
        <v>0.1855475</v>
      </c>
      <c r="AF226">
        <f t="shared" si="69"/>
        <v>2.4297499999999996E-2</v>
      </c>
      <c r="AG226">
        <f t="shared" si="70"/>
        <v>6.7572500000000008E-2</v>
      </c>
      <c r="AH226" s="1">
        <f t="shared" si="71"/>
        <v>0</v>
      </c>
      <c r="AI226" s="1">
        <f t="shared" si="72"/>
        <v>0.3125</v>
      </c>
    </row>
    <row r="227" spans="2:35" x14ac:dyDescent="0.35">
      <c r="B227" t="s">
        <v>77</v>
      </c>
      <c r="C227" t="s">
        <v>78</v>
      </c>
      <c r="D227">
        <v>10</v>
      </c>
      <c r="E227">
        <v>9</v>
      </c>
      <c r="F227">
        <v>16</v>
      </c>
      <c r="G227">
        <v>12</v>
      </c>
      <c r="H227">
        <v>10</v>
      </c>
      <c r="I227">
        <v>8</v>
      </c>
      <c r="J227">
        <v>10</v>
      </c>
      <c r="K227">
        <v>5</v>
      </c>
      <c r="L227">
        <v>4</v>
      </c>
      <c r="M227">
        <v>0</v>
      </c>
      <c r="N227">
        <f t="shared" si="55"/>
        <v>84</v>
      </c>
      <c r="O227" s="1">
        <f t="shared" si="56"/>
        <v>0.11904761904761904</v>
      </c>
      <c r="P227" s="1">
        <f t="shared" si="57"/>
        <v>0.10714285714285714</v>
      </c>
      <c r="Q227" s="1">
        <f t="shared" si="58"/>
        <v>0.19047619047619047</v>
      </c>
      <c r="R227" s="1">
        <f t="shared" si="59"/>
        <v>0.14285714285714285</v>
      </c>
      <c r="S227" s="1">
        <f t="shared" si="60"/>
        <v>0.11904761904761904</v>
      </c>
      <c r="T227" s="1">
        <f t="shared" si="61"/>
        <v>9.5238095238095233E-2</v>
      </c>
      <c r="U227" s="1">
        <f t="shared" si="62"/>
        <v>0.11904761904761904</v>
      </c>
      <c r="V227" s="1">
        <f t="shared" si="63"/>
        <v>5.9523809523809521E-2</v>
      </c>
      <c r="W227" s="1">
        <f t="shared" si="64"/>
        <v>4.7619047619047616E-2</v>
      </c>
      <c r="X227" s="1">
        <f t="shared" si="65"/>
        <v>0</v>
      </c>
      <c r="AA227" s="7"/>
      <c r="AB227" t="str">
        <f t="shared" si="66"/>
        <v>More ethnic inequality</v>
      </c>
      <c r="AD227">
        <f t="shared" si="67"/>
        <v>2.5566893424036279E-2</v>
      </c>
      <c r="AE227">
        <f t="shared" si="68"/>
        <v>1.6569750566893426E-2</v>
      </c>
      <c r="AF227">
        <f t="shared" si="69"/>
        <v>0.11628403628117914</v>
      </c>
      <c r="AG227">
        <f t="shared" si="70"/>
        <v>2.1922131519274371E-2</v>
      </c>
      <c r="AH227" s="1">
        <f t="shared" si="71"/>
        <v>0.22619047619047619</v>
      </c>
      <c r="AI227" s="1">
        <f t="shared" si="72"/>
        <v>4.7619047619047616E-2</v>
      </c>
    </row>
    <row r="228" spans="2:35" x14ac:dyDescent="0.35">
      <c r="B228" t="s">
        <v>492</v>
      </c>
      <c r="C228" t="s">
        <v>493</v>
      </c>
      <c r="D228">
        <v>0</v>
      </c>
      <c r="E228">
        <v>4</v>
      </c>
      <c r="F228">
        <v>4</v>
      </c>
      <c r="G228">
        <v>5</v>
      </c>
      <c r="H228">
        <v>3</v>
      </c>
      <c r="I228">
        <v>6</v>
      </c>
      <c r="J228">
        <v>10</v>
      </c>
      <c r="K228">
        <v>16</v>
      </c>
      <c r="L228">
        <v>8</v>
      </c>
      <c r="M228">
        <v>7</v>
      </c>
      <c r="N228">
        <f t="shared" si="55"/>
        <v>63</v>
      </c>
      <c r="O228" s="1">
        <f t="shared" si="56"/>
        <v>0</v>
      </c>
      <c r="P228" s="1">
        <f t="shared" si="57"/>
        <v>6.3492063492063489E-2</v>
      </c>
      <c r="Q228" s="1">
        <f t="shared" si="58"/>
        <v>6.3492063492063489E-2</v>
      </c>
      <c r="R228" s="1">
        <f t="shared" si="59"/>
        <v>7.9365079365079361E-2</v>
      </c>
      <c r="S228" s="1">
        <f t="shared" si="60"/>
        <v>4.7619047619047616E-2</v>
      </c>
      <c r="T228" s="1">
        <f t="shared" si="61"/>
        <v>9.5238095238095233E-2</v>
      </c>
      <c r="U228" s="1">
        <f t="shared" si="62"/>
        <v>0.15873015873015872</v>
      </c>
      <c r="V228" s="1">
        <f t="shared" si="63"/>
        <v>0.25396825396825395</v>
      </c>
      <c r="W228" s="1">
        <f t="shared" si="64"/>
        <v>0.12698412698412698</v>
      </c>
      <c r="X228" s="1">
        <f t="shared" si="65"/>
        <v>0.1111111111111111</v>
      </c>
      <c r="AA228" s="7"/>
      <c r="AB228" t="str">
        <f t="shared" si="66"/>
        <v>Less ethnic inequality</v>
      </c>
      <c r="AD228">
        <f t="shared" si="67"/>
        <v>4.3864953388762902E-2</v>
      </c>
      <c r="AE228">
        <f t="shared" si="68"/>
        <v>0.14447098513479467</v>
      </c>
      <c r="AF228">
        <f t="shared" si="69"/>
        <v>2.4978921642731168E-2</v>
      </c>
      <c r="AG228">
        <f t="shared" si="70"/>
        <v>4.9132889896699415E-2</v>
      </c>
      <c r="AH228" s="1">
        <f t="shared" si="71"/>
        <v>6.3492063492063489E-2</v>
      </c>
      <c r="AI228" s="1">
        <f t="shared" si="72"/>
        <v>0.23809523809523808</v>
      </c>
    </row>
    <row r="229" spans="2:35" x14ac:dyDescent="0.35">
      <c r="B229" t="s">
        <v>587</v>
      </c>
      <c r="C229" t="s">
        <v>588</v>
      </c>
      <c r="D229">
        <v>2</v>
      </c>
      <c r="E229">
        <v>2</v>
      </c>
      <c r="F229">
        <v>1</v>
      </c>
      <c r="G229">
        <v>1</v>
      </c>
      <c r="H229">
        <v>1</v>
      </c>
      <c r="I229">
        <v>3</v>
      </c>
      <c r="J229">
        <v>3</v>
      </c>
      <c r="K229">
        <v>1</v>
      </c>
      <c r="L229">
        <v>3</v>
      </c>
      <c r="M229">
        <v>2</v>
      </c>
      <c r="N229">
        <f t="shared" si="55"/>
        <v>19</v>
      </c>
      <c r="O229" s="1">
        <f t="shared" si="56"/>
        <v>0.10526315789473684</v>
      </c>
      <c r="P229" s="1">
        <f t="shared" si="57"/>
        <v>0.10526315789473684</v>
      </c>
      <c r="Q229" s="1">
        <f t="shared" si="58"/>
        <v>5.2631578947368418E-2</v>
      </c>
      <c r="R229" s="1">
        <f t="shared" si="59"/>
        <v>5.2631578947368418E-2</v>
      </c>
      <c r="S229" s="1">
        <f t="shared" si="60"/>
        <v>5.2631578947368418E-2</v>
      </c>
      <c r="T229" s="1">
        <f t="shared" si="61"/>
        <v>0.15789473684210525</v>
      </c>
      <c r="U229" s="1">
        <f t="shared" si="62"/>
        <v>0.15789473684210525</v>
      </c>
      <c r="V229" s="1">
        <f t="shared" si="63"/>
        <v>5.2631578947368418E-2</v>
      </c>
      <c r="W229" s="1">
        <f t="shared" si="64"/>
        <v>0.15789473684210525</v>
      </c>
      <c r="X229" s="1">
        <f t="shared" si="65"/>
        <v>0.10526315789473684</v>
      </c>
      <c r="AA229" s="7"/>
      <c r="AB229" t="str">
        <f t="shared" si="66"/>
        <v>Flat</v>
      </c>
      <c r="AD229">
        <f t="shared" si="67"/>
        <v>1.9113573407202215E-2</v>
      </c>
      <c r="AE229">
        <f t="shared" si="68"/>
        <v>7.7447257617728527E-2</v>
      </c>
      <c r="AF229">
        <f t="shared" si="69"/>
        <v>4.2499889196675897E-2</v>
      </c>
      <c r="AG229">
        <f t="shared" si="70"/>
        <v>3.2926204986149586E-2</v>
      </c>
      <c r="AH229" s="1">
        <f t="shared" si="71"/>
        <v>0.21052631578947367</v>
      </c>
      <c r="AI229" s="1">
        <f t="shared" si="72"/>
        <v>0.26315789473684209</v>
      </c>
    </row>
    <row r="230" spans="2:35" x14ac:dyDescent="0.35">
      <c r="B230" t="s">
        <v>118</v>
      </c>
      <c r="C230" t="s">
        <v>119</v>
      </c>
      <c r="D230">
        <v>1</v>
      </c>
      <c r="E230">
        <v>1</v>
      </c>
      <c r="F230">
        <v>3</v>
      </c>
      <c r="G230">
        <v>1</v>
      </c>
      <c r="H230">
        <v>7</v>
      </c>
      <c r="I230">
        <v>8</v>
      </c>
      <c r="J230">
        <v>4</v>
      </c>
      <c r="K230">
        <v>8</v>
      </c>
      <c r="L230">
        <v>7</v>
      </c>
      <c r="M230">
        <v>12</v>
      </c>
      <c r="N230">
        <f t="shared" si="55"/>
        <v>52</v>
      </c>
      <c r="O230" s="1">
        <f t="shared" si="56"/>
        <v>1.9230769230769232E-2</v>
      </c>
      <c r="P230" s="1">
        <f t="shared" si="57"/>
        <v>1.9230769230769232E-2</v>
      </c>
      <c r="Q230" s="1">
        <f t="shared" si="58"/>
        <v>5.7692307692307696E-2</v>
      </c>
      <c r="R230" s="1">
        <f t="shared" si="59"/>
        <v>1.9230769230769232E-2</v>
      </c>
      <c r="S230" s="1">
        <f t="shared" si="60"/>
        <v>0.13461538461538461</v>
      </c>
      <c r="T230" s="1">
        <f t="shared" si="61"/>
        <v>0.15384615384615385</v>
      </c>
      <c r="U230" s="1">
        <f t="shared" si="62"/>
        <v>7.6923076923076927E-2</v>
      </c>
      <c r="V230" s="1">
        <f t="shared" si="63"/>
        <v>0.15384615384615385</v>
      </c>
      <c r="W230" s="1">
        <f t="shared" si="64"/>
        <v>0.13461538461538461</v>
      </c>
      <c r="X230" s="1">
        <f t="shared" si="65"/>
        <v>0.23076923076923078</v>
      </c>
      <c r="AA230" s="7"/>
      <c r="AB230" t="str">
        <f t="shared" si="66"/>
        <v>Less ethnic inequality</v>
      </c>
      <c r="AD230">
        <f t="shared" si="67"/>
        <v>4.7189349112426039E-2</v>
      </c>
      <c r="AE230">
        <f t="shared" si="68"/>
        <v>0.16335704142011834</v>
      </c>
      <c r="AF230">
        <f t="shared" si="69"/>
        <v>1.274165680473373E-2</v>
      </c>
      <c r="AG230">
        <f t="shared" si="70"/>
        <v>5.7987810650887581E-2</v>
      </c>
      <c r="AH230" s="1">
        <f t="shared" si="71"/>
        <v>3.8461538461538464E-2</v>
      </c>
      <c r="AI230" s="1">
        <f t="shared" si="72"/>
        <v>0.36538461538461536</v>
      </c>
    </row>
    <row r="231" spans="2:35" x14ac:dyDescent="0.35">
      <c r="B231" t="s">
        <v>136</v>
      </c>
      <c r="C231" t="s">
        <v>137</v>
      </c>
      <c r="D231">
        <v>1</v>
      </c>
      <c r="E231">
        <v>1</v>
      </c>
      <c r="F231">
        <v>1</v>
      </c>
      <c r="G231">
        <v>0</v>
      </c>
      <c r="H231">
        <v>0</v>
      </c>
      <c r="I231">
        <v>0</v>
      </c>
      <c r="J231">
        <v>1</v>
      </c>
      <c r="K231">
        <v>1</v>
      </c>
      <c r="L231">
        <v>2</v>
      </c>
      <c r="M231">
        <v>2</v>
      </c>
      <c r="N231">
        <f t="shared" si="55"/>
        <v>9</v>
      </c>
      <c r="O231" s="1">
        <f t="shared" si="56"/>
        <v>0.1111111111111111</v>
      </c>
      <c r="P231" s="1">
        <f t="shared" si="57"/>
        <v>0.1111111111111111</v>
      </c>
      <c r="Q231" s="1">
        <f t="shared" si="58"/>
        <v>0.1111111111111111</v>
      </c>
      <c r="R231" s="1">
        <f t="shared" si="59"/>
        <v>0</v>
      </c>
      <c r="S231" s="1">
        <f t="shared" si="60"/>
        <v>0</v>
      </c>
      <c r="T231" s="1">
        <f t="shared" si="61"/>
        <v>0</v>
      </c>
      <c r="U231" s="1">
        <f t="shared" si="62"/>
        <v>0.1111111111111111</v>
      </c>
      <c r="V231" s="1">
        <f t="shared" si="63"/>
        <v>0.1111111111111111</v>
      </c>
      <c r="W231" s="1">
        <f t="shared" si="64"/>
        <v>0.22222222222222221</v>
      </c>
      <c r="X231" s="1">
        <f t="shared" si="65"/>
        <v>0.22222222222222221</v>
      </c>
      <c r="AA231" s="7"/>
      <c r="AB231" t="str">
        <f t="shared" si="66"/>
        <v>Less ethnic inequality</v>
      </c>
      <c r="AD231">
        <f t="shared" si="67"/>
        <v>6.0493827160493827E-2</v>
      </c>
      <c r="AE231">
        <f t="shared" si="68"/>
        <v>0.14824271604938272</v>
      </c>
      <c r="AF231">
        <f t="shared" si="69"/>
        <v>5.4464938271604937E-2</v>
      </c>
      <c r="AG231">
        <f t="shared" si="70"/>
        <v>0.11280938271604937</v>
      </c>
      <c r="AH231" s="1">
        <f t="shared" si="71"/>
        <v>0.22222222222222221</v>
      </c>
      <c r="AI231" s="1">
        <f t="shared" si="72"/>
        <v>0.44444444444444442</v>
      </c>
    </row>
    <row r="232" spans="2:35" x14ac:dyDescent="0.35">
      <c r="B232" t="s">
        <v>53</v>
      </c>
      <c r="C232" t="s">
        <v>54</v>
      </c>
      <c r="D232">
        <v>0</v>
      </c>
      <c r="E232">
        <v>2</v>
      </c>
      <c r="F232">
        <v>1</v>
      </c>
      <c r="G232">
        <v>3</v>
      </c>
      <c r="H232">
        <v>2</v>
      </c>
      <c r="I232">
        <v>3</v>
      </c>
      <c r="J232">
        <v>7</v>
      </c>
      <c r="K232">
        <v>4</v>
      </c>
      <c r="L232">
        <v>7</v>
      </c>
      <c r="M232">
        <v>4</v>
      </c>
      <c r="N232">
        <f t="shared" si="55"/>
        <v>33</v>
      </c>
      <c r="O232" s="1">
        <f t="shared" si="56"/>
        <v>0</v>
      </c>
      <c r="P232" s="1">
        <f t="shared" si="57"/>
        <v>6.0606060606060608E-2</v>
      </c>
      <c r="Q232" s="1">
        <f t="shared" si="58"/>
        <v>3.0303030303030304E-2</v>
      </c>
      <c r="R232" s="1">
        <f t="shared" si="59"/>
        <v>9.0909090909090912E-2</v>
      </c>
      <c r="S232" s="1">
        <f t="shared" si="60"/>
        <v>6.0606060606060608E-2</v>
      </c>
      <c r="T232" s="1">
        <f t="shared" si="61"/>
        <v>9.0909090909090912E-2</v>
      </c>
      <c r="U232" s="1">
        <f t="shared" si="62"/>
        <v>0.21212121212121213</v>
      </c>
      <c r="V232" s="1">
        <f t="shared" si="63"/>
        <v>0.12121212121212122</v>
      </c>
      <c r="W232" s="1">
        <f t="shared" si="64"/>
        <v>0.21212121212121213</v>
      </c>
      <c r="X232" s="1">
        <f t="shared" si="65"/>
        <v>0.12121212121212122</v>
      </c>
      <c r="AA232" s="7"/>
      <c r="AB232" t="str">
        <f t="shared" si="66"/>
        <v>Less ethnic inequality</v>
      </c>
      <c r="AD232">
        <f t="shared" si="67"/>
        <v>4.4168962350780536E-2</v>
      </c>
      <c r="AE232">
        <f t="shared" si="68"/>
        <v>0.15175623507805328</v>
      </c>
      <c r="AF232">
        <f t="shared" si="69"/>
        <v>1.8301689623507807E-2</v>
      </c>
      <c r="AG232">
        <f t="shared" si="70"/>
        <v>5.0565325987144173E-2</v>
      </c>
      <c r="AH232" s="1">
        <f t="shared" si="71"/>
        <v>6.0606060606060608E-2</v>
      </c>
      <c r="AI232" s="1">
        <f t="shared" si="72"/>
        <v>0.33333333333333331</v>
      </c>
    </row>
    <row r="233" spans="2:35" x14ac:dyDescent="0.35">
      <c r="B233" t="s">
        <v>144</v>
      </c>
      <c r="C233" t="s">
        <v>145</v>
      </c>
      <c r="D233">
        <v>0</v>
      </c>
      <c r="E233">
        <v>0</v>
      </c>
      <c r="F233">
        <v>1</v>
      </c>
      <c r="G233">
        <v>0</v>
      </c>
      <c r="H233">
        <v>1</v>
      </c>
      <c r="I233">
        <v>3</v>
      </c>
      <c r="J233">
        <v>0</v>
      </c>
      <c r="K233">
        <v>0</v>
      </c>
      <c r="L233">
        <v>3</v>
      </c>
      <c r="M233">
        <v>0</v>
      </c>
      <c r="N233">
        <f t="shared" si="55"/>
        <v>8</v>
      </c>
      <c r="O233" s="1">
        <f t="shared" si="56"/>
        <v>0</v>
      </c>
      <c r="P233" s="1">
        <f t="shared" si="57"/>
        <v>0</v>
      </c>
      <c r="Q233" s="1">
        <f t="shared" si="58"/>
        <v>0.125</v>
      </c>
      <c r="R233" s="1">
        <f t="shared" si="59"/>
        <v>0</v>
      </c>
      <c r="S233" s="1">
        <f t="shared" si="60"/>
        <v>0.125</v>
      </c>
      <c r="T233" s="1">
        <f t="shared" si="61"/>
        <v>0.375</v>
      </c>
      <c r="U233" s="1">
        <f t="shared" si="62"/>
        <v>0</v>
      </c>
      <c r="V233" s="1">
        <f t="shared" si="63"/>
        <v>0</v>
      </c>
      <c r="W233" s="1">
        <f t="shared" si="64"/>
        <v>0.375</v>
      </c>
      <c r="X233" s="1">
        <f t="shared" si="65"/>
        <v>0</v>
      </c>
      <c r="AA233" s="7"/>
      <c r="AB233" t="str">
        <f t="shared" si="66"/>
        <v>n-shape</v>
      </c>
      <c r="AD233">
        <f t="shared" si="67"/>
        <v>0.21250000000000008</v>
      </c>
      <c r="AE233">
        <f t="shared" si="68"/>
        <v>0.30336000000000002</v>
      </c>
      <c r="AF233">
        <f t="shared" si="69"/>
        <v>0.20336000000000004</v>
      </c>
      <c r="AG233">
        <f t="shared" si="70"/>
        <v>0.20201</v>
      </c>
      <c r="AH233" s="1">
        <f t="shared" si="71"/>
        <v>0</v>
      </c>
      <c r="AI233" s="1">
        <f t="shared" si="72"/>
        <v>0.375</v>
      </c>
    </row>
    <row r="234" spans="2:35" x14ac:dyDescent="0.35">
      <c r="B234" t="s">
        <v>297</v>
      </c>
      <c r="C234" t="s">
        <v>298</v>
      </c>
      <c r="D234">
        <v>0</v>
      </c>
      <c r="E234">
        <v>1</v>
      </c>
      <c r="F234">
        <v>0</v>
      </c>
      <c r="G234">
        <v>0</v>
      </c>
      <c r="H234">
        <v>2</v>
      </c>
      <c r="I234">
        <v>2</v>
      </c>
      <c r="J234">
        <v>3</v>
      </c>
      <c r="K234">
        <v>8</v>
      </c>
      <c r="L234">
        <v>4</v>
      </c>
      <c r="M234">
        <v>11</v>
      </c>
      <c r="N234">
        <f t="shared" si="55"/>
        <v>31</v>
      </c>
      <c r="O234" s="1">
        <f t="shared" si="56"/>
        <v>0</v>
      </c>
      <c r="P234" s="1">
        <f t="shared" si="57"/>
        <v>3.2258064516129031E-2</v>
      </c>
      <c r="Q234" s="1">
        <f t="shared" si="58"/>
        <v>0</v>
      </c>
      <c r="R234" s="1">
        <f t="shared" si="59"/>
        <v>0</v>
      </c>
      <c r="S234" s="1">
        <f t="shared" si="60"/>
        <v>6.4516129032258063E-2</v>
      </c>
      <c r="T234" s="1">
        <f t="shared" si="61"/>
        <v>6.4516129032258063E-2</v>
      </c>
      <c r="U234" s="1">
        <f t="shared" si="62"/>
        <v>9.6774193548387094E-2</v>
      </c>
      <c r="V234" s="1">
        <f t="shared" si="63"/>
        <v>0.25806451612903225</v>
      </c>
      <c r="W234" s="1">
        <f t="shared" si="64"/>
        <v>0.12903225806451613</v>
      </c>
      <c r="X234" s="1">
        <f t="shared" si="65"/>
        <v>0.35483870967741937</v>
      </c>
      <c r="AA234" s="7"/>
      <c r="AB234" t="str">
        <f t="shared" si="66"/>
        <v>Less ethnic inequality</v>
      </c>
      <c r="AD234">
        <f t="shared" si="67"/>
        <v>0.12788761706555674</v>
      </c>
      <c r="AE234">
        <f t="shared" si="68"/>
        <v>0.29010245577523419</v>
      </c>
      <c r="AF234">
        <f t="shared" si="69"/>
        <v>4.7392778355879295E-2</v>
      </c>
      <c r="AG234">
        <f t="shared" si="70"/>
        <v>0.16180890738813736</v>
      </c>
      <c r="AH234" s="1">
        <f t="shared" si="71"/>
        <v>3.2258064516129031E-2</v>
      </c>
      <c r="AI234" s="1">
        <f t="shared" si="72"/>
        <v>0.4838709677419355</v>
      </c>
    </row>
    <row r="235" spans="2:35" x14ac:dyDescent="0.35">
      <c r="B235" t="s">
        <v>299</v>
      </c>
      <c r="C235" t="s">
        <v>300</v>
      </c>
      <c r="D235">
        <v>1</v>
      </c>
      <c r="E235">
        <v>1</v>
      </c>
      <c r="F235">
        <v>0</v>
      </c>
      <c r="G235">
        <v>1</v>
      </c>
      <c r="H235">
        <v>1</v>
      </c>
      <c r="I235">
        <v>2</v>
      </c>
      <c r="J235">
        <v>5</v>
      </c>
      <c r="K235">
        <v>5</v>
      </c>
      <c r="L235">
        <v>4</v>
      </c>
      <c r="M235">
        <v>1</v>
      </c>
      <c r="N235">
        <f t="shared" si="55"/>
        <v>21</v>
      </c>
      <c r="O235" s="1">
        <f t="shared" si="56"/>
        <v>4.7619047619047616E-2</v>
      </c>
      <c r="P235" s="1">
        <f t="shared" si="57"/>
        <v>4.7619047619047616E-2</v>
      </c>
      <c r="Q235" s="1">
        <f t="shared" si="58"/>
        <v>0</v>
      </c>
      <c r="R235" s="1">
        <f t="shared" si="59"/>
        <v>4.7619047619047616E-2</v>
      </c>
      <c r="S235" s="1">
        <f t="shared" si="60"/>
        <v>4.7619047619047616E-2</v>
      </c>
      <c r="T235" s="1">
        <f t="shared" si="61"/>
        <v>9.5238095238095233E-2</v>
      </c>
      <c r="U235" s="1">
        <f t="shared" si="62"/>
        <v>0.23809523809523808</v>
      </c>
      <c r="V235" s="1">
        <f t="shared" si="63"/>
        <v>0.23809523809523808</v>
      </c>
      <c r="W235" s="1">
        <f t="shared" si="64"/>
        <v>0.19047619047619047</v>
      </c>
      <c r="X235" s="1">
        <f t="shared" si="65"/>
        <v>4.7619047619047616E-2</v>
      </c>
      <c r="AA235" s="7"/>
      <c r="AB235" t="str">
        <f t="shared" si="66"/>
        <v>Less ethnic inequality</v>
      </c>
      <c r="AD235">
        <f t="shared" si="67"/>
        <v>7.0068027210884343E-2</v>
      </c>
      <c r="AE235">
        <f t="shared" si="68"/>
        <v>0.17349945578231293</v>
      </c>
      <c r="AF235">
        <f t="shared" si="69"/>
        <v>4.8356598639455781E-2</v>
      </c>
      <c r="AG235">
        <f t="shared" si="70"/>
        <v>7.3970884353741495E-2</v>
      </c>
      <c r="AH235" s="1">
        <f t="shared" si="71"/>
        <v>9.5238095238095233E-2</v>
      </c>
      <c r="AI235" s="1">
        <f t="shared" si="72"/>
        <v>0.23809523809523808</v>
      </c>
    </row>
    <row r="236" spans="2:35" x14ac:dyDescent="0.35">
      <c r="B236" t="s">
        <v>124</v>
      </c>
      <c r="C236" t="s">
        <v>125</v>
      </c>
      <c r="D236">
        <v>0</v>
      </c>
      <c r="E236">
        <v>0</v>
      </c>
      <c r="F236">
        <v>0</v>
      </c>
      <c r="G236">
        <v>0</v>
      </c>
      <c r="H236">
        <v>1</v>
      </c>
      <c r="I236">
        <v>0</v>
      </c>
      <c r="J236">
        <v>2</v>
      </c>
      <c r="K236">
        <v>2</v>
      </c>
      <c r="L236">
        <v>1</v>
      </c>
      <c r="M236">
        <v>2</v>
      </c>
      <c r="N236">
        <f t="shared" si="55"/>
        <v>8</v>
      </c>
      <c r="O236" s="1">
        <f t="shared" si="56"/>
        <v>0</v>
      </c>
      <c r="P236" s="1">
        <f t="shared" si="57"/>
        <v>0</v>
      </c>
      <c r="Q236" s="1">
        <f t="shared" si="58"/>
        <v>0</v>
      </c>
      <c r="R236" s="1">
        <f t="shared" si="59"/>
        <v>0</v>
      </c>
      <c r="S236" s="1">
        <f t="shared" si="60"/>
        <v>0.125</v>
      </c>
      <c r="T236" s="1">
        <f t="shared" si="61"/>
        <v>0</v>
      </c>
      <c r="U236" s="1">
        <f t="shared" si="62"/>
        <v>0.25</v>
      </c>
      <c r="V236" s="1">
        <f t="shared" si="63"/>
        <v>0.25</v>
      </c>
      <c r="W236" s="1">
        <f t="shared" si="64"/>
        <v>0.125</v>
      </c>
      <c r="X236" s="1">
        <f t="shared" si="65"/>
        <v>0.25</v>
      </c>
      <c r="AA236" s="7"/>
      <c r="AB236" t="str">
        <f t="shared" si="66"/>
        <v>Less ethnic inequality</v>
      </c>
      <c r="AD236">
        <f t="shared" si="67"/>
        <v>0.11875000000000002</v>
      </c>
      <c r="AE236">
        <f t="shared" si="68"/>
        <v>0.27085999999999999</v>
      </c>
      <c r="AF236">
        <f t="shared" si="69"/>
        <v>4.836E-2</v>
      </c>
      <c r="AG236">
        <f t="shared" si="70"/>
        <v>0.13300999999999999</v>
      </c>
      <c r="AH236" s="1">
        <f t="shared" si="71"/>
        <v>0</v>
      </c>
      <c r="AI236" s="1">
        <f t="shared" si="72"/>
        <v>0.375</v>
      </c>
    </row>
    <row r="237" spans="2:35" x14ac:dyDescent="0.35">
      <c r="B237" t="s">
        <v>315</v>
      </c>
      <c r="C237" t="s">
        <v>316</v>
      </c>
      <c r="D237">
        <v>0</v>
      </c>
      <c r="E237">
        <v>0</v>
      </c>
      <c r="F237">
        <v>0</v>
      </c>
      <c r="G237">
        <v>0</v>
      </c>
      <c r="H237">
        <v>0</v>
      </c>
      <c r="I237">
        <v>0</v>
      </c>
      <c r="J237">
        <v>1</v>
      </c>
      <c r="K237">
        <v>2</v>
      </c>
      <c r="L237">
        <v>0</v>
      </c>
      <c r="M237">
        <v>1</v>
      </c>
      <c r="N237">
        <f t="shared" si="55"/>
        <v>4</v>
      </c>
      <c r="O237" s="1">
        <f t="shared" si="56"/>
        <v>0</v>
      </c>
      <c r="P237" s="1">
        <f t="shared" si="57"/>
        <v>0</v>
      </c>
      <c r="Q237" s="1">
        <f t="shared" si="58"/>
        <v>0</v>
      </c>
      <c r="R237" s="1">
        <f t="shared" si="59"/>
        <v>0</v>
      </c>
      <c r="S237" s="1">
        <f t="shared" si="60"/>
        <v>0</v>
      </c>
      <c r="T237" s="1">
        <f t="shared" si="61"/>
        <v>0</v>
      </c>
      <c r="U237" s="1">
        <f t="shared" si="62"/>
        <v>0.25</v>
      </c>
      <c r="V237" s="1">
        <f t="shared" si="63"/>
        <v>0.5</v>
      </c>
      <c r="W237" s="1">
        <f t="shared" si="64"/>
        <v>0</v>
      </c>
      <c r="X237" s="1">
        <f t="shared" si="65"/>
        <v>0.25</v>
      </c>
      <c r="AA237" s="7"/>
      <c r="AB237" t="str">
        <f t="shared" si="66"/>
        <v>Less ethnic inequality</v>
      </c>
      <c r="AD237">
        <f t="shared" si="67"/>
        <v>0.27500000000000008</v>
      </c>
      <c r="AE237">
        <f t="shared" si="68"/>
        <v>0.43836000000000003</v>
      </c>
      <c r="AF237">
        <f t="shared" si="69"/>
        <v>0.19335999999999998</v>
      </c>
      <c r="AG237">
        <f t="shared" si="70"/>
        <v>0.29276000000000002</v>
      </c>
      <c r="AH237" s="1">
        <f t="shared" si="71"/>
        <v>0</v>
      </c>
      <c r="AI237" s="1">
        <f t="shared" si="72"/>
        <v>0.25</v>
      </c>
    </row>
    <row r="238" spans="2:35" x14ac:dyDescent="0.35">
      <c r="B238" t="s">
        <v>347</v>
      </c>
      <c r="C238" t="s">
        <v>348</v>
      </c>
      <c r="D238">
        <v>0</v>
      </c>
      <c r="E238">
        <v>1</v>
      </c>
      <c r="F238">
        <v>0</v>
      </c>
      <c r="G238">
        <v>3</v>
      </c>
      <c r="H238">
        <v>3</v>
      </c>
      <c r="I238">
        <v>1</v>
      </c>
      <c r="J238">
        <v>3</v>
      </c>
      <c r="K238">
        <v>6</v>
      </c>
      <c r="L238">
        <v>3</v>
      </c>
      <c r="M238">
        <v>7</v>
      </c>
      <c r="N238">
        <f t="shared" si="55"/>
        <v>27</v>
      </c>
      <c r="O238" s="1">
        <f t="shared" si="56"/>
        <v>0</v>
      </c>
      <c r="P238" s="1">
        <f t="shared" si="57"/>
        <v>3.7037037037037035E-2</v>
      </c>
      <c r="Q238" s="1">
        <f t="shared" si="58"/>
        <v>0</v>
      </c>
      <c r="R238" s="1">
        <f t="shared" si="59"/>
        <v>0.1111111111111111</v>
      </c>
      <c r="S238" s="1">
        <f t="shared" si="60"/>
        <v>0.1111111111111111</v>
      </c>
      <c r="T238" s="1">
        <f t="shared" si="61"/>
        <v>3.7037037037037035E-2</v>
      </c>
      <c r="U238" s="1">
        <f t="shared" si="62"/>
        <v>0.1111111111111111</v>
      </c>
      <c r="V238" s="1">
        <f t="shared" si="63"/>
        <v>0.22222222222222221</v>
      </c>
      <c r="W238" s="1">
        <f t="shared" si="64"/>
        <v>0.1111111111111111</v>
      </c>
      <c r="X238" s="1">
        <f t="shared" si="65"/>
        <v>0.25925925925925924</v>
      </c>
      <c r="AA238" s="7"/>
      <c r="AB238" t="str">
        <f t="shared" si="66"/>
        <v>Less ethnic inequality</v>
      </c>
      <c r="AD238">
        <f t="shared" si="67"/>
        <v>6.8724279835390936E-2</v>
      </c>
      <c r="AE238">
        <f t="shared" si="68"/>
        <v>0.1962509465020576</v>
      </c>
      <c r="AF238">
        <f t="shared" si="69"/>
        <v>2.2917613168724277E-2</v>
      </c>
      <c r="AG238">
        <f t="shared" si="70"/>
        <v>8.4743539094650197E-2</v>
      </c>
      <c r="AH238" s="1">
        <f t="shared" si="71"/>
        <v>3.7037037037037035E-2</v>
      </c>
      <c r="AI238" s="1">
        <f t="shared" si="72"/>
        <v>0.37037037037037035</v>
      </c>
    </row>
    <row r="239" spans="2:35" x14ac:dyDescent="0.35">
      <c r="B239" t="s">
        <v>271</v>
      </c>
      <c r="C239" t="s">
        <v>272</v>
      </c>
      <c r="D239">
        <v>0</v>
      </c>
      <c r="E239">
        <v>0</v>
      </c>
      <c r="F239">
        <v>0</v>
      </c>
      <c r="G239">
        <v>1</v>
      </c>
      <c r="H239">
        <v>0</v>
      </c>
      <c r="I239">
        <v>0</v>
      </c>
      <c r="J239">
        <v>0</v>
      </c>
      <c r="K239">
        <v>1</v>
      </c>
      <c r="L239">
        <v>0</v>
      </c>
      <c r="M239">
        <v>0</v>
      </c>
      <c r="N239">
        <f t="shared" si="55"/>
        <v>2</v>
      </c>
      <c r="O239" s="1">
        <f t="shared" si="56"/>
        <v>0</v>
      </c>
      <c r="P239" s="1">
        <f t="shared" si="57"/>
        <v>0</v>
      </c>
      <c r="Q239" s="1">
        <f t="shared" si="58"/>
        <v>0</v>
      </c>
      <c r="R239" s="1">
        <f t="shared" si="59"/>
        <v>0.5</v>
      </c>
      <c r="S239" s="1">
        <f t="shared" si="60"/>
        <v>0</v>
      </c>
      <c r="T239" s="1">
        <f t="shared" si="61"/>
        <v>0</v>
      </c>
      <c r="U239" s="1">
        <f t="shared" si="62"/>
        <v>0</v>
      </c>
      <c r="V239" s="1">
        <f t="shared" si="63"/>
        <v>0.5</v>
      </c>
      <c r="W239" s="1">
        <f t="shared" si="64"/>
        <v>0</v>
      </c>
      <c r="X239" s="1">
        <f t="shared" si="65"/>
        <v>0</v>
      </c>
      <c r="AA239" s="7"/>
      <c r="AB239" t="str">
        <f t="shared" si="66"/>
        <v>n-shape</v>
      </c>
      <c r="AD239">
        <f t="shared" si="67"/>
        <v>0.40000000000000013</v>
      </c>
      <c r="AE239">
        <f t="shared" si="68"/>
        <v>0.46385999999999999</v>
      </c>
      <c r="AF239">
        <f t="shared" si="69"/>
        <v>0.41786000000000001</v>
      </c>
      <c r="AG239">
        <f t="shared" si="70"/>
        <v>0.38175999999999999</v>
      </c>
      <c r="AH239" s="1">
        <f t="shared" si="71"/>
        <v>0</v>
      </c>
      <c r="AI239" s="1">
        <f t="shared" si="72"/>
        <v>0</v>
      </c>
    </row>
    <row r="240" spans="2:35" x14ac:dyDescent="0.35">
      <c r="B240" t="s">
        <v>357</v>
      </c>
      <c r="C240" t="s">
        <v>358</v>
      </c>
      <c r="D240">
        <v>0</v>
      </c>
      <c r="E240">
        <v>1</v>
      </c>
      <c r="F240">
        <v>1</v>
      </c>
      <c r="G240">
        <v>0</v>
      </c>
      <c r="H240">
        <v>1</v>
      </c>
      <c r="I240">
        <v>2</v>
      </c>
      <c r="J240">
        <v>1</v>
      </c>
      <c r="K240">
        <v>3</v>
      </c>
      <c r="L240">
        <v>5</v>
      </c>
      <c r="M240">
        <v>6</v>
      </c>
      <c r="N240">
        <f t="shared" si="55"/>
        <v>20</v>
      </c>
      <c r="O240" s="1">
        <f t="shared" si="56"/>
        <v>0</v>
      </c>
      <c r="P240" s="1">
        <f t="shared" si="57"/>
        <v>0.05</v>
      </c>
      <c r="Q240" s="1">
        <f t="shared" si="58"/>
        <v>0.05</v>
      </c>
      <c r="R240" s="1">
        <f t="shared" si="59"/>
        <v>0</v>
      </c>
      <c r="S240" s="1">
        <f t="shared" si="60"/>
        <v>0.05</v>
      </c>
      <c r="T240" s="1">
        <f t="shared" si="61"/>
        <v>0.1</v>
      </c>
      <c r="U240" s="1">
        <f t="shared" si="62"/>
        <v>0.05</v>
      </c>
      <c r="V240" s="1">
        <f t="shared" si="63"/>
        <v>0.15</v>
      </c>
      <c r="W240" s="1">
        <f t="shared" si="64"/>
        <v>0.25</v>
      </c>
      <c r="X240" s="1">
        <f t="shared" si="65"/>
        <v>0.3</v>
      </c>
      <c r="AA240" s="7"/>
      <c r="AB240" t="str">
        <f t="shared" si="66"/>
        <v>Less ethnic inequality</v>
      </c>
      <c r="AD240">
        <f t="shared" si="67"/>
        <v>9.5000000000000001E-2</v>
      </c>
      <c r="AE240">
        <f t="shared" si="68"/>
        <v>0.24265999999999999</v>
      </c>
      <c r="AF240">
        <f t="shared" si="69"/>
        <v>2.9059999999999996E-2</v>
      </c>
      <c r="AG240">
        <f t="shared" si="70"/>
        <v>0.13316</v>
      </c>
      <c r="AH240" s="1">
        <f t="shared" si="71"/>
        <v>0.05</v>
      </c>
      <c r="AI240" s="1">
        <f t="shared" si="72"/>
        <v>0.55000000000000004</v>
      </c>
    </row>
    <row r="241" spans="2:35" x14ac:dyDescent="0.35">
      <c r="B241" t="s">
        <v>367</v>
      </c>
      <c r="C241" t="s">
        <v>368</v>
      </c>
      <c r="D241">
        <v>0</v>
      </c>
      <c r="E241">
        <v>0</v>
      </c>
      <c r="F241">
        <v>1</v>
      </c>
      <c r="G241">
        <v>0</v>
      </c>
      <c r="H241">
        <v>1</v>
      </c>
      <c r="I241">
        <v>1</v>
      </c>
      <c r="J241">
        <v>0</v>
      </c>
      <c r="K241">
        <v>0</v>
      </c>
      <c r="L241">
        <v>2</v>
      </c>
      <c r="M241">
        <v>1</v>
      </c>
      <c r="N241">
        <f t="shared" si="55"/>
        <v>6</v>
      </c>
      <c r="O241" s="1">
        <f t="shared" si="56"/>
        <v>0</v>
      </c>
      <c r="P241" s="1">
        <f t="shared" si="57"/>
        <v>0</v>
      </c>
      <c r="Q241" s="1">
        <f t="shared" si="58"/>
        <v>0.16666666666666666</v>
      </c>
      <c r="R241" s="1">
        <f t="shared" si="59"/>
        <v>0</v>
      </c>
      <c r="S241" s="1">
        <f t="shared" si="60"/>
        <v>0.16666666666666666</v>
      </c>
      <c r="T241" s="1">
        <f t="shared" si="61"/>
        <v>0.16666666666666666</v>
      </c>
      <c r="U241" s="1">
        <f t="shared" si="62"/>
        <v>0</v>
      </c>
      <c r="V241" s="1">
        <f t="shared" si="63"/>
        <v>0</v>
      </c>
      <c r="W241" s="1">
        <f t="shared" si="64"/>
        <v>0.33333333333333331</v>
      </c>
      <c r="X241" s="1">
        <f t="shared" si="65"/>
        <v>0.16666666666666666</v>
      </c>
      <c r="AA241" s="7"/>
      <c r="AB241" t="str">
        <f t="shared" si="66"/>
        <v>Less ethnic inequality</v>
      </c>
      <c r="AD241">
        <f t="shared" si="67"/>
        <v>0.12222222222222222</v>
      </c>
      <c r="AE241">
        <f t="shared" si="68"/>
        <v>0.22974888888888889</v>
      </c>
      <c r="AF241">
        <f t="shared" si="69"/>
        <v>9.641555555555556E-2</v>
      </c>
      <c r="AG241">
        <f t="shared" si="70"/>
        <v>0.1379822222222222</v>
      </c>
      <c r="AH241" s="1">
        <f t="shared" si="71"/>
        <v>0</v>
      </c>
      <c r="AI241" s="1">
        <f t="shared" si="72"/>
        <v>0.5</v>
      </c>
    </row>
    <row r="242" spans="2:35" x14ac:dyDescent="0.35">
      <c r="B242" t="s">
        <v>480</v>
      </c>
      <c r="C242" t="s">
        <v>481</v>
      </c>
      <c r="D242">
        <v>0</v>
      </c>
      <c r="E242">
        <v>0</v>
      </c>
      <c r="F242">
        <v>0</v>
      </c>
      <c r="G242">
        <v>0</v>
      </c>
      <c r="H242">
        <v>0</v>
      </c>
      <c r="I242">
        <v>0</v>
      </c>
      <c r="J242">
        <v>0</v>
      </c>
      <c r="K242">
        <v>2</v>
      </c>
      <c r="L242">
        <v>1</v>
      </c>
      <c r="M242">
        <v>3</v>
      </c>
      <c r="N242">
        <f t="shared" si="55"/>
        <v>6</v>
      </c>
      <c r="O242" s="1">
        <f t="shared" si="56"/>
        <v>0</v>
      </c>
      <c r="P242" s="1">
        <f t="shared" si="57"/>
        <v>0</v>
      </c>
      <c r="Q242" s="1">
        <f t="shared" si="58"/>
        <v>0</v>
      </c>
      <c r="R242" s="1">
        <f t="shared" si="59"/>
        <v>0</v>
      </c>
      <c r="S242" s="1">
        <f t="shared" si="60"/>
        <v>0</v>
      </c>
      <c r="T242" s="1">
        <f t="shared" si="61"/>
        <v>0</v>
      </c>
      <c r="U242" s="1">
        <f t="shared" si="62"/>
        <v>0</v>
      </c>
      <c r="V242" s="1">
        <f t="shared" si="63"/>
        <v>0.33333333333333331</v>
      </c>
      <c r="W242" s="1">
        <f t="shared" si="64"/>
        <v>0.16666666666666666</v>
      </c>
      <c r="X242" s="1">
        <f t="shared" si="65"/>
        <v>0.5</v>
      </c>
      <c r="AA242" s="7"/>
      <c r="AB242" t="str">
        <f t="shared" si="66"/>
        <v>Less ethnic inequality</v>
      </c>
      <c r="AD242">
        <f t="shared" si="67"/>
        <v>0.28888888888888892</v>
      </c>
      <c r="AE242">
        <f t="shared" si="68"/>
        <v>0.4930822222222222</v>
      </c>
      <c r="AF242">
        <f t="shared" si="69"/>
        <v>0.16641555555555554</v>
      </c>
      <c r="AG242">
        <f t="shared" si="70"/>
        <v>0.35231555555555555</v>
      </c>
      <c r="AH242" s="1">
        <f t="shared" si="71"/>
        <v>0</v>
      </c>
      <c r="AI242" s="1">
        <f t="shared" si="72"/>
        <v>0.66666666666666663</v>
      </c>
    </row>
    <row r="243" spans="2:35" x14ac:dyDescent="0.35">
      <c r="B243" t="s">
        <v>89</v>
      </c>
      <c r="C243" t="s">
        <v>90</v>
      </c>
      <c r="D243">
        <v>3</v>
      </c>
      <c r="E243">
        <v>14</v>
      </c>
      <c r="F243">
        <v>6</v>
      </c>
      <c r="G243">
        <v>16</v>
      </c>
      <c r="H243">
        <v>15</v>
      </c>
      <c r="I243">
        <v>8</v>
      </c>
      <c r="J243">
        <v>21</v>
      </c>
      <c r="K243">
        <v>14</v>
      </c>
      <c r="L243">
        <v>14</v>
      </c>
      <c r="M243">
        <v>4</v>
      </c>
      <c r="N243">
        <f t="shared" si="55"/>
        <v>115</v>
      </c>
      <c r="O243" s="1">
        <f t="shared" si="56"/>
        <v>2.6086956521739129E-2</v>
      </c>
      <c r="P243" s="1">
        <f t="shared" si="57"/>
        <v>0.12173913043478261</v>
      </c>
      <c r="Q243" s="1">
        <f t="shared" si="58"/>
        <v>5.2173913043478258E-2</v>
      </c>
      <c r="R243" s="1">
        <f t="shared" si="59"/>
        <v>0.1391304347826087</v>
      </c>
      <c r="S243" s="1">
        <f t="shared" si="60"/>
        <v>0.13043478260869565</v>
      </c>
      <c r="T243" s="1">
        <f t="shared" si="61"/>
        <v>6.9565217391304349E-2</v>
      </c>
      <c r="U243" s="1">
        <f t="shared" si="62"/>
        <v>0.18260869565217391</v>
      </c>
      <c r="V243" s="1">
        <f t="shared" si="63"/>
        <v>0.12173913043478261</v>
      </c>
      <c r="W243" s="1">
        <f t="shared" si="64"/>
        <v>0.12173913043478261</v>
      </c>
      <c r="X243" s="1">
        <f t="shared" si="65"/>
        <v>3.4782608695652174E-2</v>
      </c>
      <c r="AA243" s="7"/>
      <c r="AB243" t="str">
        <f t="shared" si="66"/>
        <v>n-shape</v>
      </c>
      <c r="AD243">
        <f t="shared" si="67"/>
        <v>2.3629489603024578E-2</v>
      </c>
      <c r="AE243">
        <f t="shared" si="68"/>
        <v>7.5550359168241973E-2</v>
      </c>
      <c r="AF243">
        <f t="shared" si="69"/>
        <v>5.3428620037807191E-2</v>
      </c>
      <c r="AG243">
        <f t="shared" si="70"/>
        <v>1.7885141776937619E-2</v>
      </c>
      <c r="AH243" s="1">
        <f t="shared" si="71"/>
        <v>0.14782608695652175</v>
      </c>
      <c r="AI243" s="1">
        <f t="shared" si="72"/>
        <v>0.15652173913043479</v>
      </c>
    </row>
    <row r="244" spans="2:35" x14ac:dyDescent="0.35">
      <c r="B244" t="s">
        <v>65</v>
      </c>
      <c r="C244" t="s">
        <v>66</v>
      </c>
      <c r="D244">
        <v>0</v>
      </c>
      <c r="E244">
        <v>2</v>
      </c>
      <c r="F244">
        <v>1</v>
      </c>
      <c r="G244">
        <v>3</v>
      </c>
      <c r="H244">
        <v>4</v>
      </c>
      <c r="I244">
        <v>9</v>
      </c>
      <c r="J244">
        <v>3</v>
      </c>
      <c r="K244">
        <v>3</v>
      </c>
      <c r="L244">
        <v>5</v>
      </c>
      <c r="M244">
        <v>4</v>
      </c>
      <c r="N244">
        <f t="shared" si="55"/>
        <v>34</v>
      </c>
      <c r="O244" s="1">
        <f t="shared" si="56"/>
        <v>0</v>
      </c>
      <c r="P244" s="1">
        <f t="shared" si="57"/>
        <v>5.8823529411764705E-2</v>
      </c>
      <c r="Q244" s="1">
        <f t="shared" si="58"/>
        <v>2.9411764705882353E-2</v>
      </c>
      <c r="R244" s="1">
        <f t="shared" si="59"/>
        <v>8.8235294117647065E-2</v>
      </c>
      <c r="S244" s="1">
        <f t="shared" si="60"/>
        <v>0.11764705882352941</v>
      </c>
      <c r="T244" s="1">
        <f t="shared" si="61"/>
        <v>0.26470588235294118</v>
      </c>
      <c r="U244" s="1">
        <f t="shared" si="62"/>
        <v>8.8235294117647065E-2</v>
      </c>
      <c r="V244" s="1">
        <f t="shared" si="63"/>
        <v>8.8235294117647065E-2</v>
      </c>
      <c r="W244" s="1">
        <f t="shared" si="64"/>
        <v>0.14705882352941177</v>
      </c>
      <c r="X244" s="1">
        <f t="shared" si="65"/>
        <v>0.11764705882352941</v>
      </c>
      <c r="AA244" s="7"/>
      <c r="AB244" t="str">
        <f t="shared" si="66"/>
        <v>n-shape</v>
      </c>
      <c r="AD244">
        <f t="shared" si="67"/>
        <v>4.7058823529411764E-2</v>
      </c>
      <c r="AE244">
        <f t="shared" si="68"/>
        <v>0.13503647058823531</v>
      </c>
      <c r="AF244">
        <f t="shared" si="69"/>
        <v>4.0801176470588243E-2</v>
      </c>
      <c r="AG244">
        <f t="shared" si="70"/>
        <v>3.6760000000000001E-2</v>
      </c>
      <c r="AH244" s="1">
        <f t="shared" si="71"/>
        <v>5.8823529411764705E-2</v>
      </c>
      <c r="AI244" s="1">
        <f t="shared" si="72"/>
        <v>0.26470588235294118</v>
      </c>
    </row>
    <row r="245" spans="2:35" x14ac:dyDescent="0.35">
      <c r="B245" t="s">
        <v>562</v>
      </c>
      <c r="C245" t="s">
        <v>563</v>
      </c>
      <c r="D245">
        <v>46</v>
      </c>
      <c r="E245">
        <v>41</v>
      </c>
      <c r="F245">
        <v>25</v>
      </c>
      <c r="G245">
        <v>9</v>
      </c>
      <c r="H245">
        <v>9</v>
      </c>
      <c r="I245">
        <v>13</v>
      </c>
      <c r="J245">
        <v>7</v>
      </c>
      <c r="K245">
        <v>3</v>
      </c>
      <c r="L245">
        <v>7</v>
      </c>
      <c r="M245">
        <v>11</v>
      </c>
      <c r="N245">
        <f t="shared" si="55"/>
        <v>171</v>
      </c>
      <c r="O245" s="1">
        <f t="shared" si="56"/>
        <v>0.26900584795321636</v>
      </c>
      <c r="P245" s="1">
        <f t="shared" si="57"/>
        <v>0.23976608187134502</v>
      </c>
      <c r="Q245" s="1">
        <f t="shared" si="58"/>
        <v>0.14619883040935672</v>
      </c>
      <c r="R245" s="1">
        <f t="shared" si="59"/>
        <v>5.2631578947368418E-2</v>
      </c>
      <c r="S245" s="1">
        <f t="shared" si="60"/>
        <v>5.2631578947368418E-2</v>
      </c>
      <c r="T245" s="1">
        <f t="shared" si="61"/>
        <v>7.6023391812865493E-2</v>
      </c>
      <c r="U245" s="1">
        <f t="shared" si="62"/>
        <v>4.0935672514619881E-2</v>
      </c>
      <c r="V245" s="1">
        <f t="shared" si="63"/>
        <v>1.7543859649122806E-2</v>
      </c>
      <c r="W245" s="1">
        <f t="shared" si="64"/>
        <v>4.0935672514619881E-2</v>
      </c>
      <c r="X245" s="1">
        <f t="shared" si="65"/>
        <v>6.4327485380116955E-2</v>
      </c>
      <c r="AA245" s="7"/>
      <c r="AB245" t="str">
        <f t="shared" si="66"/>
        <v>More ethnic inequality</v>
      </c>
      <c r="AD245">
        <f t="shared" si="67"/>
        <v>7.0343011524913623E-2</v>
      </c>
      <c r="AE245">
        <f t="shared" si="68"/>
        <v>2.4583128483977968E-2</v>
      </c>
      <c r="AF245">
        <f t="shared" si="69"/>
        <v>0.19782289456584934</v>
      </c>
      <c r="AG245">
        <f t="shared" si="70"/>
        <v>0.10955915187579084</v>
      </c>
      <c r="AH245" s="1">
        <f t="shared" si="71"/>
        <v>0.50877192982456143</v>
      </c>
      <c r="AI245" s="1">
        <f t="shared" si="72"/>
        <v>0.10526315789473684</v>
      </c>
    </row>
    <row r="246" spans="2:35" x14ac:dyDescent="0.35">
      <c r="B246" t="s">
        <v>391</v>
      </c>
      <c r="C246" t="s">
        <v>392</v>
      </c>
      <c r="D246">
        <v>6</v>
      </c>
      <c r="E246">
        <v>5</v>
      </c>
      <c r="F246">
        <v>2</v>
      </c>
      <c r="G246">
        <v>7</v>
      </c>
      <c r="H246">
        <v>6</v>
      </c>
      <c r="I246">
        <v>3</v>
      </c>
      <c r="J246">
        <v>7</v>
      </c>
      <c r="K246">
        <v>6</v>
      </c>
      <c r="L246">
        <v>2</v>
      </c>
      <c r="M246">
        <v>1</v>
      </c>
      <c r="N246">
        <f t="shared" si="55"/>
        <v>45</v>
      </c>
      <c r="O246" s="1">
        <f t="shared" si="56"/>
        <v>0.13333333333333333</v>
      </c>
      <c r="P246" s="1">
        <f t="shared" si="57"/>
        <v>0.1111111111111111</v>
      </c>
      <c r="Q246" s="1">
        <f t="shared" si="58"/>
        <v>4.4444444444444446E-2</v>
      </c>
      <c r="R246" s="1">
        <f t="shared" si="59"/>
        <v>0.15555555555555556</v>
      </c>
      <c r="S246" s="1">
        <f t="shared" si="60"/>
        <v>0.13333333333333333</v>
      </c>
      <c r="T246" s="1">
        <f t="shared" si="61"/>
        <v>6.6666666666666666E-2</v>
      </c>
      <c r="U246" s="1">
        <f t="shared" si="62"/>
        <v>0.15555555555555556</v>
      </c>
      <c r="V246" s="1">
        <f t="shared" si="63"/>
        <v>0.13333333333333333</v>
      </c>
      <c r="W246" s="1">
        <f t="shared" si="64"/>
        <v>4.4444444444444446E-2</v>
      </c>
      <c r="X246" s="1">
        <f t="shared" si="65"/>
        <v>2.2222222222222223E-2</v>
      </c>
      <c r="AA246" s="7"/>
      <c r="AB246" t="str">
        <f t="shared" si="66"/>
        <v>n-shape</v>
      </c>
      <c r="AD246">
        <f t="shared" si="67"/>
        <v>2.2962962962962963E-2</v>
      </c>
      <c r="AE246">
        <f t="shared" si="68"/>
        <v>3.968962962962963E-2</v>
      </c>
      <c r="AF246">
        <f t="shared" si="69"/>
        <v>8.7956296296296296E-2</v>
      </c>
      <c r="AG246">
        <f t="shared" si="70"/>
        <v>2.0878518518518518E-2</v>
      </c>
      <c r="AH246" s="1">
        <f t="shared" si="71"/>
        <v>0.24444444444444444</v>
      </c>
      <c r="AI246" s="1">
        <f t="shared" si="72"/>
        <v>6.6666666666666666E-2</v>
      </c>
    </row>
    <row r="247" spans="2:35" x14ac:dyDescent="0.35">
      <c r="B247" t="s">
        <v>589</v>
      </c>
      <c r="C247" t="s">
        <v>225</v>
      </c>
      <c r="D247">
        <v>5</v>
      </c>
      <c r="E247">
        <v>3</v>
      </c>
      <c r="F247">
        <v>1</v>
      </c>
      <c r="G247">
        <v>1</v>
      </c>
      <c r="H247">
        <v>1</v>
      </c>
      <c r="I247">
        <v>2</v>
      </c>
      <c r="J247">
        <v>3</v>
      </c>
      <c r="K247">
        <v>4</v>
      </c>
      <c r="L247">
        <v>11</v>
      </c>
      <c r="M247">
        <v>15</v>
      </c>
      <c r="N247">
        <f t="shared" si="55"/>
        <v>46</v>
      </c>
      <c r="O247" s="1">
        <f t="shared" si="56"/>
        <v>0.10869565217391304</v>
      </c>
      <c r="P247" s="1">
        <f t="shared" si="57"/>
        <v>6.5217391304347824E-2</v>
      </c>
      <c r="Q247" s="1">
        <f t="shared" si="58"/>
        <v>2.1739130434782608E-2</v>
      </c>
      <c r="R247" s="1">
        <f t="shared" si="59"/>
        <v>2.1739130434782608E-2</v>
      </c>
      <c r="S247" s="1">
        <f t="shared" si="60"/>
        <v>2.1739130434782608E-2</v>
      </c>
      <c r="T247" s="1">
        <f t="shared" si="61"/>
        <v>4.3478260869565216E-2</v>
      </c>
      <c r="U247" s="1">
        <f t="shared" si="62"/>
        <v>6.5217391304347824E-2</v>
      </c>
      <c r="V247" s="1">
        <f t="shared" si="63"/>
        <v>8.6956521739130432E-2</v>
      </c>
      <c r="W247" s="1">
        <f t="shared" si="64"/>
        <v>0.2391304347826087</v>
      </c>
      <c r="X247" s="1">
        <f t="shared" si="65"/>
        <v>0.32608695652173914</v>
      </c>
      <c r="AA247" s="7"/>
      <c r="AB247" t="str">
        <f t="shared" si="66"/>
        <v>Less ethnic inequality</v>
      </c>
      <c r="AD247">
        <f t="shared" si="67"/>
        <v>9.4706994328922503E-2</v>
      </c>
      <c r="AE247">
        <f t="shared" si="68"/>
        <v>0.21682786389413988</v>
      </c>
      <c r="AF247">
        <f t="shared" si="69"/>
        <v>5.4306124763705103E-2</v>
      </c>
      <c r="AG247">
        <f t="shared" si="70"/>
        <v>0.14985829867674857</v>
      </c>
      <c r="AH247" s="1">
        <f t="shared" si="71"/>
        <v>0.17391304347826086</v>
      </c>
      <c r="AI247" s="1">
        <f t="shared" si="72"/>
        <v>0.56521739130434778</v>
      </c>
    </row>
    <row r="248" spans="2:35" x14ac:dyDescent="0.35">
      <c r="B248" t="s">
        <v>461</v>
      </c>
      <c r="C248" t="s">
        <v>462</v>
      </c>
      <c r="D248">
        <v>0</v>
      </c>
      <c r="E248">
        <v>0</v>
      </c>
      <c r="F248">
        <v>0</v>
      </c>
      <c r="G248">
        <v>0</v>
      </c>
      <c r="H248">
        <v>1</v>
      </c>
      <c r="I248">
        <v>0</v>
      </c>
      <c r="J248">
        <v>2</v>
      </c>
      <c r="K248">
        <v>1</v>
      </c>
      <c r="L248">
        <v>1</v>
      </c>
      <c r="M248">
        <v>0</v>
      </c>
      <c r="N248">
        <f t="shared" si="55"/>
        <v>5</v>
      </c>
      <c r="O248" s="1">
        <f t="shared" si="56"/>
        <v>0</v>
      </c>
      <c r="P248" s="1">
        <f t="shared" si="57"/>
        <v>0</v>
      </c>
      <c r="Q248" s="1">
        <f t="shared" si="58"/>
        <v>0</v>
      </c>
      <c r="R248" s="1">
        <f t="shared" si="59"/>
        <v>0</v>
      </c>
      <c r="S248" s="1">
        <f t="shared" si="60"/>
        <v>0.2</v>
      </c>
      <c r="T248" s="1">
        <f t="shared" si="61"/>
        <v>0</v>
      </c>
      <c r="U248" s="1">
        <f t="shared" si="62"/>
        <v>0.4</v>
      </c>
      <c r="V248" s="1">
        <f t="shared" si="63"/>
        <v>0.2</v>
      </c>
      <c r="W248" s="1">
        <f t="shared" si="64"/>
        <v>0.2</v>
      </c>
      <c r="X248" s="1">
        <f t="shared" si="65"/>
        <v>0</v>
      </c>
      <c r="AA248" s="7"/>
      <c r="AB248" t="str">
        <f t="shared" si="66"/>
        <v>Less ethnic inequality</v>
      </c>
      <c r="AD248">
        <f t="shared" si="67"/>
        <v>0.18000000000000005</v>
      </c>
      <c r="AE248">
        <f t="shared" si="68"/>
        <v>0.29646</v>
      </c>
      <c r="AF248">
        <f t="shared" si="69"/>
        <v>0.14526000000000003</v>
      </c>
      <c r="AG248">
        <f t="shared" si="70"/>
        <v>0.16196000000000002</v>
      </c>
      <c r="AH248" s="1">
        <f t="shared" si="71"/>
        <v>0</v>
      </c>
      <c r="AI248" s="1">
        <f t="shared" si="72"/>
        <v>0.2</v>
      </c>
    </row>
    <row r="249" spans="2:35" x14ac:dyDescent="0.35">
      <c r="B249" t="s">
        <v>369</v>
      </c>
      <c r="C249" t="s">
        <v>370</v>
      </c>
      <c r="D249">
        <v>0</v>
      </c>
      <c r="E249">
        <v>0</v>
      </c>
      <c r="F249">
        <v>1</v>
      </c>
      <c r="G249">
        <v>0</v>
      </c>
      <c r="H249">
        <v>1</v>
      </c>
      <c r="I249">
        <v>0</v>
      </c>
      <c r="J249">
        <v>2</v>
      </c>
      <c r="K249">
        <v>2</v>
      </c>
      <c r="L249">
        <v>0</v>
      </c>
      <c r="M249">
        <v>1</v>
      </c>
      <c r="N249">
        <f t="shared" si="55"/>
        <v>7</v>
      </c>
      <c r="O249" s="1">
        <f t="shared" si="56"/>
        <v>0</v>
      </c>
      <c r="P249" s="1">
        <f t="shared" si="57"/>
        <v>0</v>
      </c>
      <c r="Q249" s="1">
        <f t="shared" si="58"/>
        <v>0.14285714285714285</v>
      </c>
      <c r="R249" s="1">
        <f t="shared" si="59"/>
        <v>0</v>
      </c>
      <c r="S249" s="1">
        <f t="shared" si="60"/>
        <v>0.14285714285714285</v>
      </c>
      <c r="T249" s="1">
        <f t="shared" si="61"/>
        <v>0</v>
      </c>
      <c r="U249" s="1">
        <f t="shared" si="62"/>
        <v>0.2857142857142857</v>
      </c>
      <c r="V249" s="1">
        <f t="shared" si="63"/>
        <v>0.2857142857142857</v>
      </c>
      <c r="W249" s="1">
        <f t="shared" si="64"/>
        <v>0</v>
      </c>
      <c r="X249" s="1">
        <f t="shared" si="65"/>
        <v>0.14285714285714285</v>
      </c>
      <c r="AA249" s="7"/>
      <c r="AB249" t="str">
        <f t="shared" si="66"/>
        <v>Less ethnic inequality</v>
      </c>
      <c r="AD249">
        <f t="shared" si="67"/>
        <v>0.12448979591836734</v>
      </c>
      <c r="AE249">
        <f t="shared" si="68"/>
        <v>0.22563551020408165</v>
      </c>
      <c r="AF249">
        <f t="shared" si="69"/>
        <v>0.10506408163265303</v>
      </c>
      <c r="AG249">
        <f t="shared" si="70"/>
        <v>0.11867836734693876</v>
      </c>
      <c r="AH249" s="1">
        <f t="shared" si="71"/>
        <v>0</v>
      </c>
      <c r="AI249" s="1">
        <f t="shared" si="72"/>
        <v>0.14285714285714285</v>
      </c>
    </row>
    <row r="250" spans="2:35" x14ac:dyDescent="0.35">
      <c r="B250" t="s">
        <v>590</v>
      </c>
      <c r="C250" t="s">
        <v>226</v>
      </c>
      <c r="D250">
        <v>1</v>
      </c>
      <c r="E250">
        <v>2</v>
      </c>
      <c r="F250">
        <v>2</v>
      </c>
      <c r="G250">
        <v>5</v>
      </c>
      <c r="H250">
        <v>1</v>
      </c>
      <c r="I250">
        <v>3</v>
      </c>
      <c r="J250">
        <v>1</v>
      </c>
      <c r="K250">
        <v>0</v>
      </c>
      <c r="L250">
        <v>2</v>
      </c>
      <c r="M250">
        <v>1</v>
      </c>
      <c r="N250">
        <f t="shared" si="55"/>
        <v>18</v>
      </c>
      <c r="O250" s="1">
        <f t="shared" si="56"/>
        <v>5.5555555555555552E-2</v>
      </c>
      <c r="P250" s="1">
        <f t="shared" si="57"/>
        <v>0.1111111111111111</v>
      </c>
      <c r="Q250" s="1">
        <f t="shared" si="58"/>
        <v>0.1111111111111111</v>
      </c>
      <c r="R250" s="1">
        <f t="shared" si="59"/>
        <v>0.27777777777777779</v>
      </c>
      <c r="S250" s="1">
        <f t="shared" si="60"/>
        <v>5.5555555555555552E-2</v>
      </c>
      <c r="T250" s="1">
        <f t="shared" si="61"/>
        <v>0.16666666666666666</v>
      </c>
      <c r="U250" s="1">
        <f t="shared" si="62"/>
        <v>5.5555555555555552E-2</v>
      </c>
      <c r="V250" s="1">
        <f t="shared" si="63"/>
        <v>0</v>
      </c>
      <c r="W250" s="1">
        <f t="shared" si="64"/>
        <v>0.1111111111111111</v>
      </c>
      <c r="X250" s="1">
        <f t="shared" si="65"/>
        <v>5.5555555555555552E-2</v>
      </c>
      <c r="AA250" s="7"/>
      <c r="AB250" t="str">
        <f t="shared" si="66"/>
        <v>n-shape</v>
      </c>
      <c r="AD250">
        <f t="shared" si="67"/>
        <v>5.4320987654320987E-2</v>
      </c>
      <c r="AE250">
        <f t="shared" si="68"/>
        <v>7.0514320987654339E-2</v>
      </c>
      <c r="AF250">
        <f t="shared" si="69"/>
        <v>0.11984765432098766</v>
      </c>
      <c r="AG250">
        <f t="shared" si="70"/>
        <v>4.9080987654320986E-2</v>
      </c>
      <c r="AH250" s="1">
        <f t="shared" si="71"/>
        <v>0.16666666666666666</v>
      </c>
      <c r="AI250" s="1">
        <f t="shared" si="72"/>
        <v>0.16666666666666666</v>
      </c>
    </row>
    <row r="251" spans="2:35" x14ac:dyDescent="0.35">
      <c r="B251" t="s">
        <v>449</v>
      </c>
      <c r="C251" t="s">
        <v>450</v>
      </c>
      <c r="D251">
        <v>2</v>
      </c>
      <c r="E251">
        <v>5</v>
      </c>
      <c r="F251">
        <v>1</v>
      </c>
      <c r="G251">
        <v>2</v>
      </c>
      <c r="H251">
        <v>4</v>
      </c>
      <c r="I251">
        <v>6</v>
      </c>
      <c r="J251">
        <v>6</v>
      </c>
      <c r="K251">
        <v>8</v>
      </c>
      <c r="L251">
        <v>3</v>
      </c>
      <c r="M251">
        <v>5</v>
      </c>
      <c r="N251">
        <f t="shared" si="55"/>
        <v>42</v>
      </c>
      <c r="O251" s="1">
        <f t="shared" si="56"/>
        <v>4.7619047619047616E-2</v>
      </c>
      <c r="P251" s="1">
        <f t="shared" si="57"/>
        <v>0.11904761904761904</v>
      </c>
      <c r="Q251" s="1">
        <f t="shared" si="58"/>
        <v>2.3809523809523808E-2</v>
      </c>
      <c r="R251" s="1">
        <f t="shared" si="59"/>
        <v>4.7619047619047616E-2</v>
      </c>
      <c r="S251" s="1">
        <f t="shared" si="60"/>
        <v>9.5238095238095233E-2</v>
      </c>
      <c r="T251" s="1">
        <f t="shared" si="61"/>
        <v>0.14285714285714285</v>
      </c>
      <c r="U251" s="1">
        <f t="shared" si="62"/>
        <v>0.14285714285714285</v>
      </c>
      <c r="V251" s="1">
        <f t="shared" si="63"/>
        <v>0.19047619047619047</v>
      </c>
      <c r="W251" s="1">
        <f t="shared" si="64"/>
        <v>7.1428571428571425E-2</v>
      </c>
      <c r="X251" s="1">
        <f t="shared" si="65"/>
        <v>0.11904761904761904</v>
      </c>
      <c r="AA251" s="7"/>
      <c r="AB251" t="str">
        <f t="shared" si="66"/>
        <v>Flat</v>
      </c>
      <c r="AD251">
        <f t="shared" si="67"/>
        <v>2.4716553287981859E-2</v>
      </c>
      <c r="AE251">
        <f t="shared" si="68"/>
        <v>9.8433696145124719E-2</v>
      </c>
      <c r="AF251">
        <f t="shared" si="69"/>
        <v>3.2719410430839001E-2</v>
      </c>
      <c r="AG251">
        <f t="shared" si="70"/>
        <v>2.9333696145124717E-2</v>
      </c>
      <c r="AH251" s="1">
        <f t="shared" si="71"/>
        <v>0.16666666666666666</v>
      </c>
      <c r="AI251" s="1">
        <f t="shared" si="72"/>
        <v>0.19047619047619047</v>
      </c>
    </row>
    <row r="252" spans="2:35" x14ac:dyDescent="0.35">
      <c r="B252" t="s">
        <v>13</v>
      </c>
      <c r="C252" t="s">
        <v>14</v>
      </c>
      <c r="D252">
        <v>2</v>
      </c>
      <c r="E252">
        <v>1</v>
      </c>
      <c r="F252">
        <v>2</v>
      </c>
      <c r="G252">
        <v>0</v>
      </c>
      <c r="H252">
        <v>0</v>
      </c>
      <c r="I252">
        <v>0</v>
      </c>
      <c r="J252">
        <v>1</v>
      </c>
      <c r="K252">
        <v>1</v>
      </c>
      <c r="L252">
        <v>3</v>
      </c>
      <c r="M252">
        <v>3</v>
      </c>
      <c r="N252">
        <f t="shared" si="55"/>
        <v>13</v>
      </c>
      <c r="O252" s="1">
        <f t="shared" si="56"/>
        <v>0.15384615384615385</v>
      </c>
      <c r="P252" s="1">
        <f t="shared" si="57"/>
        <v>7.6923076923076927E-2</v>
      </c>
      <c r="Q252" s="1">
        <f t="shared" si="58"/>
        <v>0.15384615384615385</v>
      </c>
      <c r="R252" s="1">
        <f t="shared" si="59"/>
        <v>0</v>
      </c>
      <c r="S252" s="1">
        <f t="shared" si="60"/>
        <v>0</v>
      </c>
      <c r="T252" s="1">
        <f t="shared" si="61"/>
        <v>0</v>
      </c>
      <c r="U252" s="1">
        <f t="shared" si="62"/>
        <v>7.6923076923076927E-2</v>
      </c>
      <c r="V252" s="1">
        <f t="shared" si="63"/>
        <v>7.6923076923076927E-2</v>
      </c>
      <c r="W252" s="1">
        <f t="shared" si="64"/>
        <v>0.23076923076923078</v>
      </c>
      <c r="X252" s="1">
        <f t="shared" si="65"/>
        <v>0.23076923076923078</v>
      </c>
      <c r="AA252" s="7"/>
      <c r="AB252" t="str">
        <f t="shared" si="66"/>
        <v>Flat</v>
      </c>
      <c r="AD252">
        <f t="shared" si="67"/>
        <v>7.1597633136094671E-2</v>
      </c>
      <c r="AE252">
        <f t="shared" si="68"/>
        <v>0.14830378698224855</v>
      </c>
      <c r="AF252">
        <f t="shared" si="69"/>
        <v>7.6611479289940845E-2</v>
      </c>
      <c r="AG252">
        <f t="shared" si="70"/>
        <v>0.12881917159763312</v>
      </c>
      <c r="AH252" s="1">
        <f t="shared" si="71"/>
        <v>0.23076923076923078</v>
      </c>
      <c r="AI252" s="1">
        <f t="shared" si="72"/>
        <v>0.46153846153846156</v>
      </c>
    </row>
    <row r="253" spans="2:35" x14ac:dyDescent="0.35">
      <c r="B253" t="s">
        <v>45</v>
      </c>
      <c r="C253" t="s">
        <v>46</v>
      </c>
      <c r="D253">
        <v>9</v>
      </c>
      <c r="E253">
        <v>5</v>
      </c>
      <c r="F253">
        <v>3</v>
      </c>
      <c r="G253">
        <v>6</v>
      </c>
      <c r="H253">
        <v>6</v>
      </c>
      <c r="I253">
        <v>5</v>
      </c>
      <c r="J253">
        <v>4</v>
      </c>
      <c r="K253">
        <v>8</v>
      </c>
      <c r="L253">
        <v>4</v>
      </c>
      <c r="M253">
        <v>8</v>
      </c>
      <c r="N253">
        <f t="shared" si="55"/>
        <v>58</v>
      </c>
      <c r="O253" s="1">
        <f t="shared" si="56"/>
        <v>0.15517241379310345</v>
      </c>
      <c r="P253" s="1">
        <f t="shared" si="57"/>
        <v>8.6206896551724144E-2</v>
      </c>
      <c r="Q253" s="1">
        <f t="shared" si="58"/>
        <v>5.1724137931034482E-2</v>
      </c>
      <c r="R253" s="1">
        <f t="shared" si="59"/>
        <v>0.10344827586206896</v>
      </c>
      <c r="S253" s="1">
        <f t="shared" si="60"/>
        <v>0.10344827586206896</v>
      </c>
      <c r="T253" s="1">
        <f t="shared" si="61"/>
        <v>8.6206896551724144E-2</v>
      </c>
      <c r="U253" s="1">
        <f t="shared" si="62"/>
        <v>6.8965517241379309E-2</v>
      </c>
      <c r="V253" s="1">
        <f t="shared" si="63"/>
        <v>0.13793103448275862</v>
      </c>
      <c r="W253" s="1">
        <f t="shared" si="64"/>
        <v>6.8965517241379309E-2</v>
      </c>
      <c r="X253" s="1">
        <f t="shared" si="65"/>
        <v>0.13793103448275862</v>
      </c>
      <c r="AA253" s="7"/>
      <c r="AB253" t="str">
        <f t="shared" si="66"/>
        <v>Flat</v>
      </c>
      <c r="AD253">
        <f t="shared" si="67"/>
        <v>1.0582639714625443E-2</v>
      </c>
      <c r="AE253">
        <f t="shared" si="68"/>
        <v>5.2304708680142691E-2</v>
      </c>
      <c r="AF253">
        <f t="shared" si="69"/>
        <v>5.0580570749108204E-2</v>
      </c>
      <c r="AG253">
        <f t="shared" si="70"/>
        <v>2.9239191438763381E-2</v>
      </c>
      <c r="AH253" s="1">
        <f t="shared" si="71"/>
        <v>0.2413793103448276</v>
      </c>
      <c r="AI253" s="1">
        <f t="shared" si="72"/>
        <v>0.20689655172413793</v>
      </c>
    </row>
    <row r="254" spans="2:35" x14ac:dyDescent="0.35">
      <c r="B254" t="s">
        <v>407</v>
      </c>
      <c r="C254" t="s">
        <v>408</v>
      </c>
      <c r="D254">
        <v>0</v>
      </c>
      <c r="E254">
        <v>0</v>
      </c>
      <c r="F254">
        <v>0</v>
      </c>
      <c r="G254">
        <v>0</v>
      </c>
      <c r="H254">
        <v>2</v>
      </c>
      <c r="I254">
        <v>1</v>
      </c>
      <c r="J254">
        <v>3</v>
      </c>
      <c r="K254">
        <v>0</v>
      </c>
      <c r="L254">
        <v>3</v>
      </c>
      <c r="M254">
        <v>6</v>
      </c>
      <c r="N254">
        <f t="shared" si="55"/>
        <v>15</v>
      </c>
      <c r="O254" s="1">
        <f t="shared" si="56"/>
        <v>0</v>
      </c>
      <c r="P254" s="1">
        <f t="shared" si="57"/>
        <v>0</v>
      </c>
      <c r="Q254" s="1">
        <f t="shared" si="58"/>
        <v>0</v>
      </c>
      <c r="R254" s="1">
        <f t="shared" si="59"/>
        <v>0</v>
      </c>
      <c r="S254" s="1">
        <f t="shared" si="60"/>
        <v>0.13333333333333333</v>
      </c>
      <c r="T254" s="1">
        <f t="shared" si="61"/>
        <v>6.6666666666666666E-2</v>
      </c>
      <c r="U254" s="1">
        <f t="shared" si="62"/>
        <v>0.2</v>
      </c>
      <c r="V254" s="1">
        <f t="shared" si="63"/>
        <v>0</v>
      </c>
      <c r="W254" s="1">
        <f t="shared" si="64"/>
        <v>0.2</v>
      </c>
      <c r="X254" s="1">
        <f t="shared" si="65"/>
        <v>0.4</v>
      </c>
      <c r="AA254" s="7"/>
      <c r="AB254" t="str">
        <f t="shared" si="66"/>
        <v>Less ethnic inequality</v>
      </c>
      <c r="AD254">
        <f t="shared" si="67"/>
        <v>0.16222222222222227</v>
      </c>
      <c r="AE254">
        <f t="shared" si="68"/>
        <v>0.32601555555555561</v>
      </c>
      <c r="AF254">
        <f t="shared" si="69"/>
        <v>8.0148888888888895E-2</v>
      </c>
      <c r="AG254">
        <f t="shared" si="70"/>
        <v>0.19018222222222225</v>
      </c>
      <c r="AH254" s="1">
        <f t="shared" si="71"/>
        <v>0</v>
      </c>
      <c r="AI254" s="1">
        <f t="shared" si="72"/>
        <v>0.6</v>
      </c>
    </row>
    <row r="255" spans="2:35" x14ac:dyDescent="0.35">
      <c r="B255" t="s">
        <v>190</v>
      </c>
      <c r="C255" t="s">
        <v>191</v>
      </c>
      <c r="D255">
        <v>0</v>
      </c>
      <c r="E255">
        <v>1</v>
      </c>
      <c r="F255">
        <v>0</v>
      </c>
      <c r="G255">
        <v>2</v>
      </c>
      <c r="H255">
        <v>1</v>
      </c>
      <c r="I255">
        <v>1</v>
      </c>
      <c r="J255">
        <v>1</v>
      </c>
      <c r="K255">
        <v>2</v>
      </c>
      <c r="L255">
        <v>3</v>
      </c>
      <c r="M255">
        <v>3</v>
      </c>
      <c r="N255">
        <f t="shared" si="55"/>
        <v>14</v>
      </c>
      <c r="O255" s="1">
        <f t="shared" si="56"/>
        <v>0</v>
      </c>
      <c r="P255" s="1">
        <f t="shared" si="57"/>
        <v>7.1428571428571425E-2</v>
      </c>
      <c r="Q255" s="1">
        <f t="shared" si="58"/>
        <v>0</v>
      </c>
      <c r="R255" s="1">
        <f t="shared" si="59"/>
        <v>0.14285714285714285</v>
      </c>
      <c r="S255" s="1">
        <f t="shared" si="60"/>
        <v>7.1428571428571425E-2</v>
      </c>
      <c r="T255" s="1">
        <f t="shared" si="61"/>
        <v>7.1428571428571425E-2</v>
      </c>
      <c r="U255" s="1">
        <f t="shared" si="62"/>
        <v>7.1428571428571425E-2</v>
      </c>
      <c r="V255" s="1">
        <f t="shared" si="63"/>
        <v>0.14285714285714285</v>
      </c>
      <c r="W255" s="1">
        <f t="shared" si="64"/>
        <v>0.21428571428571427</v>
      </c>
      <c r="X255" s="1">
        <f t="shared" si="65"/>
        <v>0.21428571428571427</v>
      </c>
      <c r="AA255" s="7"/>
      <c r="AB255" t="str">
        <f t="shared" si="66"/>
        <v>Less ethnic inequality</v>
      </c>
      <c r="AD255">
        <f t="shared" si="67"/>
        <v>5.3061224489795909E-2</v>
      </c>
      <c r="AE255">
        <f t="shared" si="68"/>
        <v>0.17034979591836735</v>
      </c>
      <c r="AF255">
        <f t="shared" si="69"/>
        <v>1.7492653061224484E-2</v>
      </c>
      <c r="AG255">
        <f t="shared" si="70"/>
        <v>7.4106938775510195E-2</v>
      </c>
      <c r="AH255" s="1">
        <f t="shared" si="71"/>
        <v>7.1428571428571425E-2</v>
      </c>
      <c r="AI255" s="1">
        <f t="shared" si="72"/>
        <v>0.42857142857142855</v>
      </c>
    </row>
    <row r="256" spans="2:35" x14ac:dyDescent="0.35">
      <c r="B256" t="s">
        <v>482</v>
      </c>
      <c r="C256" t="s">
        <v>483</v>
      </c>
      <c r="D256">
        <v>1</v>
      </c>
      <c r="E256">
        <v>0</v>
      </c>
      <c r="F256">
        <v>1</v>
      </c>
      <c r="G256">
        <v>0</v>
      </c>
      <c r="H256">
        <v>3</v>
      </c>
      <c r="I256">
        <v>2</v>
      </c>
      <c r="J256">
        <v>1</v>
      </c>
      <c r="K256">
        <v>0</v>
      </c>
      <c r="L256">
        <v>1</v>
      </c>
      <c r="M256">
        <v>3</v>
      </c>
      <c r="N256">
        <f t="shared" si="55"/>
        <v>12</v>
      </c>
      <c r="O256" s="1">
        <f t="shared" si="56"/>
        <v>8.3333333333333329E-2</v>
      </c>
      <c r="P256" s="1">
        <f t="shared" si="57"/>
        <v>0</v>
      </c>
      <c r="Q256" s="1">
        <f t="shared" si="58"/>
        <v>8.3333333333333329E-2</v>
      </c>
      <c r="R256" s="1">
        <f t="shared" si="59"/>
        <v>0</v>
      </c>
      <c r="S256" s="1">
        <f t="shared" si="60"/>
        <v>0.25</v>
      </c>
      <c r="T256" s="1">
        <f t="shared" si="61"/>
        <v>0.16666666666666666</v>
      </c>
      <c r="U256" s="1">
        <f t="shared" si="62"/>
        <v>8.3333333333333329E-2</v>
      </c>
      <c r="V256" s="1">
        <f t="shared" si="63"/>
        <v>0</v>
      </c>
      <c r="W256" s="1">
        <f t="shared" si="64"/>
        <v>8.3333333333333329E-2</v>
      </c>
      <c r="X256" s="1">
        <f t="shared" si="65"/>
        <v>0.25</v>
      </c>
      <c r="AA256" s="7"/>
      <c r="AB256" t="str">
        <f t="shared" si="66"/>
        <v>Flat</v>
      </c>
      <c r="AD256">
        <f t="shared" si="67"/>
        <v>8.0555555555555561E-2</v>
      </c>
      <c r="AE256">
        <f t="shared" si="68"/>
        <v>0.16208222222222224</v>
      </c>
      <c r="AF256">
        <f t="shared" si="69"/>
        <v>8.0748888888888898E-2</v>
      </c>
      <c r="AG256">
        <f t="shared" si="70"/>
        <v>8.4148888888888884E-2</v>
      </c>
      <c r="AH256" s="1">
        <f t="shared" si="71"/>
        <v>8.3333333333333329E-2</v>
      </c>
      <c r="AI256" s="1">
        <f t="shared" si="72"/>
        <v>0.33333333333333331</v>
      </c>
    </row>
    <row r="257" spans="2:35" x14ac:dyDescent="0.35">
      <c r="B257" t="s">
        <v>393</v>
      </c>
      <c r="C257" t="s">
        <v>394</v>
      </c>
      <c r="D257">
        <v>0</v>
      </c>
      <c r="E257">
        <v>2</v>
      </c>
      <c r="F257">
        <v>0</v>
      </c>
      <c r="G257">
        <v>1</v>
      </c>
      <c r="H257">
        <v>0</v>
      </c>
      <c r="I257">
        <v>2</v>
      </c>
      <c r="J257">
        <v>4</v>
      </c>
      <c r="K257">
        <v>2</v>
      </c>
      <c r="L257">
        <v>5</v>
      </c>
      <c r="M257">
        <v>4</v>
      </c>
      <c r="N257">
        <f t="shared" si="55"/>
        <v>20</v>
      </c>
      <c r="O257" s="1">
        <f t="shared" si="56"/>
        <v>0</v>
      </c>
      <c r="P257" s="1">
        <f t="shared" si="57"/>
        <v>0.1</v>
      </c>
      <c r="Q257" s="1">
        <f t="shared" si="58"/>
        <v>0</v>
      </c>
      <c r="R257" s="1">
        <f t="shared" si="59"/>
        <v>0.05</v>
      </c>
      <c r="S257" s="1">
        <f t="shared" si="60"/>
        <v>0</v>
      </c>
      <c r="T257" s="1">
        <f t="shared" si="61"/>
        <v>0.1</v>
      </c>
      <c r="U257" s="1">
        <f t="shared" si="62"/>
        <v>0.2</v>
      </c>
      <c r="V257" s="1">
        <f t="shared" si="63"/>
        <v>0.1</v>
      </c>
      <c r="W257" s="1">
        <f t="shared" si="64"/>
        <v>0.25</v>
      </c>
      <c r="X257" s="1">
        <f t="shared" si="65"/>
        <v>0.2</v>
      </c>
      <c r="AA257" s="7"/>
      <c r="AB257" t="str">
        <f t="shared" si="66"/>
        <v>Less ethnic inequality</v>
      </c>
      <c r="AD257">
        <f t="shared" si="67"/>
        <v>7.5000000000000011E-2</v>
      </c>
      <c r="AE257">
        <f t="shared" si="68"/>
        <v>0.20256000000000002</v>
      </c>
      <c r="AF257">
        <f t="shared" si="69"/>
        <v>2.9160000000000002E-2</v>
      </c>
      <c r="AG257">
        <f t="shared" si="70"/>
        <v>0.10016000000000001</v>
      </c>
      <c r="AH257" s="1">
        <f t="shared" si="71"/>
        <v>0.1</v>
      </c>
      <c r="AI257" s="1">
        <f t="shared" si="72"/>
        <v>0.45</v>
      </c>
    </row>
    <row r="258" spans="2:35" x14ac:dyDescent="0.35">
      <c r="B258" t="s">
        <v>564</v>
      </c>
      <c r="C258" t="s">
        <v>565</v>
      </c>
      <c r="D258">
        <v>3</v>
      </c>
      <c r="E258">
        <v>17</v>
      </c>
      <c r="F258">
        <v>9</v>
      </c>
      <c r="G258">
        <v>11</v>
      </c>
      <c r="H258">
        <v>7</v>
      </c>
      <c r="I258">
        <v>14</v>
      </c>
      <c r="J258">
        <v>13</v>
      </c>
      <c r="K258">
        <v>15</v>
      </c>
      <c r="L258">
        <v>15</v>
      </c>
      <c r="M258">
        <v>4</v>
      </c>
      <c r="N258">
        <f t="shared" si="55"/>
        <v>108</v>
      </c>
      <c r="O258" s="1">
        <f t="shared" si="56"/>
        <v>2.7777777777777776E-2</v>
      </c>
      <c r="P258" s="1">
        <f t="shared" si="57"/>
        <v>0.15740740740740741</v>
      </c>
      <c r="Q258" s="1">
        <f t="shared" si="58"/>
        <v>8.3333333333333329E-2</v>
      </c>
      <c r="R258" s="1">
        <f t="shared" si="59"/>
        <v>0.10185185185185185</v>
      </c>
      <c r="S258" s="1">
        <f t="shared" si="60"/>
        <v>6.4814814814814811E-2</v>
      </c>
      <c r="T258" s="1">
        <f t="shared" si="61"/>
        <v>0.12962962962962962</v>
      </c>
      <c r="U258" s="1">
        <f t="shared" si="62"/>
        <v>0.12037037037037036</v>
      </c>
      <c r="V258" s="1">
        <f t="shared" si="63"/>
        <v>0.1388888888888889</v>
      </c>
      <c r="W258" s="1">
        <f t="shared" si="64"/>
        <v>0.1388888888888889</v>
      </c>
      <c r="X258" s="1">
        <f t="shared" si="65"/>
        <v>3.7037037037037035E-2</v>
      </c>
      <c r="AA258" s="7"/>
      <c r="AB258" t="str">
        <f t="shared" si="66"/>
        <v>Flat</v>
      </c>
      <c r="AD258">
        <f t="shared" si="67"/>
        <v>1.8312757201646091E-2</v>
      </c>
      <c r="AE258">
        <f t="shared" si="68"/>
        <v>6.7006090534979426E-2</v>
      </c>
      <c r="AF258">
        <f t="shared" si="69"/>
        <v>5.1339423868312764E-2</v>
      </c>
      <c r="AG258">
        <f t="shared" si="70"/>
        <v>2.2220905349794241E-2</v>
      </c>
      <c r="AH258" s="1">
        <f t="shared" si="71"/>
        <v>0.18518518518518517</v>
      </c>
      <c r="AI258" s="1">
        <f t="shared" si="72"/>
        <v>0.17592592592592593</v>
      </c>
    </row>
    <row r="259" spans="2:35" x14ac:dyDescent="0.35">
      <c r="B259" t="s">
        <v>247</v>
      </c>
      <c r="C259" t="s">
        <v>248</v>
      </c>
      <c r="D259">
        <v>0</v>
      </c>
      <c r="E259">
        <v>1</v>
      </c>
      <c r="F259">
        <v>3</v>
      </c>
      <c r="G259">
        <v>1</v>
      </c>
      <c r="H259">
        <v>1</v>
      </c>
      <c r="I259">
        <v>4</v>
      </c>
      <c r="J259">
        <v>2</v>
      </c>
      <c r="K259">
        <v>4</v>
      </c>
      <c r="L259">
        <v>2</v>
      </c>
      <c r="M259">
        <v>2</v>
      </c>
      <c r="N259">
        <f t="shared" si="55"/>
        <v>20</v>
      </c>
      <c r="O259" s="1">
        <f t="shared" si="56"/>
        <v>0</v>
      </c>
      <c r="P259" s="1">
        <f t="shared" si="57"/>
        <v>0.05</v>
      </c>
      <c r="Q259" s="1">
        <f t="shared" si="58"/>
        <v>0.15</v>
      </c>
      <c r="R259" s="1">
        <f t="shared" si="59"/>
        <v>0.05</v>
      </c>
      <c r="S259" s="1">
        <f t="shared" si="60"/>
        <v>0.05</v>
      </c>
      <c r="T259" s="1">
        <f t="shared" si="61"/>
        <v>0.2</v>
      </c>
      <c r="U259" s="1">
        <f t="shared" si="62"/>
        <v>0.1</v>
      </c>
      <c r="V259" s="1">
        <f t="shared" si="63"/>
        <v>0.2</v>
      </c>
      <c r="W259" s="1">
        <f t="shared" si="64"/>
        <v>0.1</v>
      </c>
      <c r="X259" s="1">
        <f t="shared" si="65"/>
        <v>0.1</v>
      </c>
      <c r="AA259" s="7"/>
      <c r="AB259" t="str">
        <f t="shared" si="66"/>
        <v>n-shape</v>
      </c>
      <c r="AD259">
        <f t="shared" si="67"/>
        <v>4.0000000000000008E-2</v>
      </c>
      <c r="AE259">
        <f t="shared" si="68"/>
        <v>0.12086000000000002</v>
      </c>
      <c r="AF259">
        <f t="shared" si="69"/>
        <v>4.086E-2</v>
      </c>
      <c r="AG259">
        <f t="shared" si="70"/>
        <v>3.7860000000000005E-2</v>
      </c>
      <c r="AH259" s="1">
        <f t="shared" si="71"/>
        <v>0.05</v>
      </c>
      <c r="AI259" s="1">
        <f t="shared" si="72"/>
        <v>0.2</v>
      </c>
    </row>
    <row r="260" spans="2:35" x14ac:dyDescent="0.35">
      <c r="B260" t="s">
        <v>629</v>
      </c>
      <c r="C260" t="s">
        <v>630</v>
      </c>
      <c r="D260">
        <v>1</v>
      </c>
      <c r="E260">
        <v>2</v>
      </c>
      <c r="F260">
        <v>3</v>
      </c>
      <c r="G260">
        <v>3</v>
      </c>
      <c r="H260">
        <v>2</v>
      </c>
      <c r="I260">
        <v>2</v>
      </c>
      <c r="J260">
        <v>3</v>
      </c>
      <c r="K260">
        <v>4</v>
      </c>
      <c r="L260">
        <v>2</v>
      </c>
      <c r="M260">
        <v>1</v>
      </c>
      <c r="N260">
        <f t="shared" ref="N260:N314" si="73">SUM(D260:M260)</f>
        <v>23</v>
      </c>
      <c r="O260" s="1">
        <f t="shared" ref="O260:O314" si="74">D260/$N260</f>
        <v>4.3478260869565216E-2</v>
      </c>
      <c r="P260" s="1">
        <f t="shared" ref="P260:P314" si="75">E260/$N260</f>
        <v>8.6956521739130432E-2</v>
      </c>
      <c r="Q260" s="1">
        <f t="shared" ref="Q260:Q314" si="76">F260/$N260</f>
        <v>0.13043478260869565</v>
      </c>
      <c r="R260" s="1">
        <f t="shared" ref="R260:R314" si="77">G260/$N260</f>
        <v>0.13043478260869565</v>
      </c>
      <c r="S260" s="1">
        <f t="shared" ref="S260:S314" si="78">H260/$N260</f>
        <v>8.6956521739130432E-2</v>
      </c>
      <c r="T260" s="1">
        <f t="shared" ref="T260:T314" si="79">I260/$N260</f>
        <v>8.6956521739130432E-2</v>
      </c>
      <c r="U260" s="1">
        <f t="shared" ref="U260:U314" si="80">J260/$N260</f>
        <v>0.13043478260869565</v>
      </c>
      <c r="V260" s="1">
        <f t="shared" ref="V260:V314" si="81">K260/$N260</f>
        <v>0.17391304347826086</v>
      </c>
      <c r="W260" s="1">
        <f t="shared" ref="W260:W314" si="82">L260/$N260</f>
        <v>8.6956521739130432E-2</v>
      </c>
      <c r="X260" s="1">
        <f t="shared" ref="X260:X314" si="83">M260/$N260</f>
        <v>4.3478260869565216E-2</v>
      </c>
      <c r="AA260" s="7"/>
      <c r="AB260" t="str">
        <f t="shared" ref="AB260:AB314" si="84">IF(AD260=MIN(AD260:AG260),AD$2,IF(AE260=MIN(AD260:AG260),AE$2,IF(AF260=MIN(AD260:AG260),AF$2,IF(AG260=MIN(AD260:AG260),AG$2))))</f>
        <v>n-shape</v>
      </c>
      <c r="AD260">
        <f t="shared" ref="AD260:AD314" si="85">($O260-$O$321)^2+($P260-$P$321)^2+($Q260-$Q$321)^2+($R260-$R$321)^2+($S260-$S$321)^2+($T260-$T$321)^2+($U260-$U$321)^2+($V260-$V$321)^2+($W260-$W$321)^2+($X260-$X$321)^2</f>
        <v>1.5311909262759923E-2</v>
      </c>
      <c r="AE260">
        <f t="shared" ref="AE260:AE314" si="86">($O260-$O$322)^2+($P260-$P$322)^2+($Q260-$Q$322)^2+($R260-$R$322)^2+($S260-$S$322)^2+($T260-$T$322)^2+($U260-$U$322)^2+($V260-$V$322)^2+($W260-$W$322)^2+($X260-$X$322)^2</f>
        <v>6.104147448015123E-2</v>
      </c>
      <c r="AF260">
        <f t="shared" ref="AF260:AF314" si="87">($O260-$O$323)^2+($P260-$P$323)^2+($Q260-$Q$323)^2+($R260-$R$323)^2+($S260-$S$323)^2+($T260-$T$323)^2+($U260-$U$323)^2+($V260-$V$323)^2+($W260-$W$323)^2+($X260-$X$323)^2</f>
        <v>5.1302344045368611E-2</v>
      </c>
      <c r="AG260">
        <f t="shared" ref="AG260:AG314" si="88">($O260-$O$324)^2+($P260-$P$324)^2+($Q260-$Q$324)^2+($R260-$R$324)^2+($S260-$S$324)^2+($T260-$T$324)^2+($U260-$U$324)^2+($V260-$V$324)^2+($W260-$W$324)^2+($X260-$X$324)^2</f>
        <v>1.3550170132325139E-2</v>
      </c>
      <c r="AH260" s="1">
        <f t="shared" ref="AH260:AH314" si="89">(D260+E260)/N260</f>
        <v>0.13043478260869565</v>
      </c>
      <c r="AI260" s="1">
        <f t="shared" ref="AI260:AI314" si="90">(L260+M260)/N260</f>
        <v>0.13043478260869565</v>
      </c>
    </row>
    <row r="261" spans="2:35" x14ac:dyDescent="0.35">
      <c r="B261" t="s">
        <v>59</v>
      </c>
      <c r="C261" t="s">
        <v>60</v>
      </c>
      <c r="D261">
        <v>4</v>
      </c>
      <c r="E261">
        <v>5</v>
      </c>
      <c r="F261">
        <v>5</v>
      </c>
      <c r="G261">
        <v>3</v>
      </c>
      <c r="H261">
        <v>5</v>
      </c>
      <c r="I261">
        <v>6</v>
      </c>
      <c r="J261">
        <v>12</v>
      </c>
      <c r="K261">
        <v>10</v>
      </c>
      <c r="L261">
        <v>7</v>
      </c>
      <c r="M261">
        <v>10</v>
      </c>
      <c r="N261">
        <f t="shared" si="73"/>
        <v>67</v>
      </c>
      <c r="O261" s="1">
        <f t="shared" si="74"/>
        <v>5.9701492537313432E-2</v>
      </c>
      <c r="P261" s="1">
        <f t="shared" si="75"/>
        <v>7.4626865671641784E-2</v>
      </c>
      <c r="Q261" s="1">
        <f t="shared" si="76"/>
        <v>7.4626865671641784E-2</v>
      </c>
      <c r="R261" s="1">
        <f t="shared" si="77"/>
        <v>4.4776119402985072E-2</v>
      </c>
      <c r="S261" s="1">
        <f t="shared" si="78"/>
        <v>7.4626865671641784E-2</v>
      </c>
      <c r="T261" s="1">
        <f t="shared" si="79"/>
        <v>8.9552238805970144E-2</v>
      </c>
      <c r="U261" s="1">
        <f t="shared" si="80"/>
        <v>0.17910447761194029</v>
      </c>
      <c r="V261" s="1">
        <f t="shared" si="81"/>
        <v>0.14925373134328357</v>
      </c>
      <c r="W261" s="1">
        <f t="shared" si="82"/>
        <v>0.1044776119402985</v>
      </c>
      <c r="X261" s="1">
        <f t="shared" si="83"/>
        <v>0.14925373134328357</v>
      </c>
      <c r="AA261" s="7"/>
      <c r="AB261" t="str">
        <f t="shared" si="84"/>
        <v>Flat</v>
      </c>
      <c r="AD261">
        <f t="shared" si="85"/>
        <v>1.7843617732234349E-2</v>
      </c>
      <c r="AE261">
        <f t="shared" si="86"/>
        <v>9.8823020717308974E-2</v>
      </c>
      <c r="AF261">
        <f t="shared" si="87"/>
        <v>1.8584214747159725E-2</v>
      </c>
      <c r="AG261">
        <f t="shared" si="88"/>
        <v>2.9857349075517934E-2</v>
      </c>
      <c r="AH261" s="1">
        <f t="shared" si="89"/>
        <v>0.13432835820895522</v>
      </c>
      <c r="AI261" s="1">
        <f t="shared" si="90"/>
        <v>0.2537313432835821</v>
      </c>
    </row>
    <row r="262" spans="2:35" x14ac:dyDescent="0.35">
      <c r="B262" t="s">
        <v>451</v>
      </c>
      <c r="C262" t="s">
        <v>452</v>
      </c>
      <c r="D262">
        <v>1</v>
      </c>
      <c r="E262">
        <v>1</v>
      </c>
      <c r="F262">
        <v>5</v>
      </c>
      <c r="G262">
        <v>4</v>
      </c>
      <c r="H262">
        <v>1</v>
      </c>
      <c r="I262">
        <v>5</v>
      </c>
      <c r="J262">
        <v>6</v>
      </c>
      <c r="K262">
        <v>4</v>
      </c>
      <c r="L262">
        <v>6</v>
      </c>
      <c r="M262">
        <v>4</v>
      </c>
      <c r="N262">
        <f t="shared" si="73"/>
        <v>37</v>
      </c>
      <c r="O262" s="1">
        <f t="shared" si="74"/>
        <v>2.7027027027027029E-2</v>
      </c>
      <c r="P262" s="1">
        <f t="shared" si="75"/>
        <v>2.7027027027027029E-2</v>
      </c>
      <c r="Q262" s="1">
        <f t="shared" si="76"/>
        <v>0.13513513513513514</v>
      </c>
      <c r="R262" s="1">
        <f t="shared" si="77"/>
        <v>0.10810810810810811</v>
      </c>
      <c r="S262" s="1">
        <f t="shared" si="78"/>
        <v>2.7027027027027029E-2</v>
      </c>
      <c r="T262" s="1">
        <f t="shared" si="79"/>
        <v>0.13513513513513514</v>
      </c>
      <c r="U262" s="1">
        <f t="shared" si="80"/>
        <v>0.16216216216216217</v>
      </c>
      <c r="V262" s="1">
        <f t="shared" si="81"/>
        <v>0.10810810810810811</v>
      </c>
      <c r="W262" s="1">
        <f t="shared" si="82"/>
        <v>0.16216216216216217</v>
      </c>
      <c r="X262" s="1">
        <f t="shared" si="83"/>
        <v>0.10810810810810811</v>
      </c>
      <c r="AA262" s="7"/>
      <c r="AB262" t="str">
        <f t="shared" si="84"/>
        <v>Flat</v>
      </c>
      <c r="AD262">
        <f t="shared" si="85"/>
        <v>2.6369612856099341E-2</v>
      </c>
      <c r="AE262">
        <f t="shared" si="86"/>
        <v>0.10744582907231556</v>
      </c>
      <c r="AF262">
        <f t="shared" si="87"/>
        <v>2.7013396639883128E-2</v>
      </c>
      <c r="AG262">
        <f t="shared" si="88"/>
        <v>3.0102585829072312E-2</v>
      </c>
      <c r="AH262" s="1">
        <f t="shared" si="89"/>
        <v>5.4054054054054057E-2</v>
      </c>
      <c r="AI262" s="1">
        <f t="shared" si="90"/>
        <v>0.27027027027027029</v>
      </c>
    </row>
    <row r="263" spans="2:35" x14ac:dyDescent="0.35">
      <c r="B263" t="s">
        <v>371</v>
      </c>
      <c r="C263" t="s">
        <v>372</v>
      </c>
      <c r="D263">
        <v>0</v>
      </c>
      <c r="E263">
        <v>0</v>
      </c>
      <c r="F263">
        <v>0</v>
      </c>
      <c r="G263">
        <v>0</v>
      </c>
      <c r="H263">
        <v>1</v>
      </c>
      <c r="I263">
        <v>1</v>
      </c>
      <c r="J263">
        <v>0</v>
      </c>
      <c r="K263">
        <v>0</v>
      </c>
      <c r="L263">
        <v>0</v>
      </c>
      <c r="M263">
        <v>0</v>
      </c>
      <c r="N263">
        <f t="shared" si="73"/>
        <v>2</v>
      </c>
      <c r="O263" s="1">
        <f t="shared" si="74"/>
        <v>0</v>
      </c>
      <c r="P263" s="1">
        <f t="shared" si="75"/>
        <v>0</v>
      </c>
      <c r="Q263" s="1">
        <f t="shared" si="76"/>
        <v>0</v>
      </c>
      <c r="R263" s="1">
        <f t="shared" si="77"/>
        <v>0</v>
      </c>
      <c r="S263" s="1">
        <f t="shared" si="78"/>
        <v>0.5</v>
      </c>
      <c r="T263" s="1">
        <f t="shared" si="79"/>
        <v>0.5</v>
      </c>
      <c r="U263" s="1">
        <f t="shared" si="80"/>
        <v>0</v>
      </c>
      <c r="V263" s="1">
        <f t="shared" si="81"/>
        <v>0</v>
      </c>
      <c r="W263" s="1">
        <f t="shared" si="82"/>
        <v>0</v>
      </c>
      <c r="X263" s="1">
        <f t="shared" si="83"/>
        <v>0</v>
      </c>
      <c r="AA263" s="7"/>
      <c r="AB263" t="str">
        <f t="shared" si="84"/>
        <v>n-shape</v>
      </c>
      <c r="AD263">
        <f t="shared" si="85"/>
        <v>0.40000000000000013</v>
      </c>
      <c r="AE263">
        <f t="shared" si="86"/>
        <v>0.44085999999999997</v>
      </c>
      <c r="AF263">
        <f t="shared" si="87"/>
        <v>0.44086000000000003</v>
      </c>
      <c r="AG263">
        <f t="shared" si="88"/>
        <v>0.32475999999999999</v>
      </c>
      <c r="AH263" s="1">
        <f t="shared" si="89"/>
        <v>0</v>
      </c>
      <c r="AI263" s="1">
        <f t="shared" si="90"/>
        <v>0</v>
      </c>
    </row>
    <row r="264" spans="2:35" x14ac:dyDescent="0.35">
      <c r="B264" t="s">
        <v>395</v>
      </c>
      <c r="C264" t="s">
        <v>396</v>
      </c>
      <c r="D264">
        <v>1</v>
      </c>
      <c r="E264">
        <v>1</v>
      </c>
      <c r="F264">
        <v>2</v>
      </c>
      <c r="G264">
        <v>2</v>
      </c>
      <c r="H264">
        <v>0</v>
      </c>
      <c r="I264">
        <v>0</v>
      </c>
      <c r="J264">
        <v>1</v>
      </c>
      <c r="K264">
        <v>0</v>
      </c>
      <c r="L264">
        <v>5</v>
      </c>
      <c r="M264">
        <v>2</v>
      </c>
      <c r="N264">
        <f t="shared" si="73"/>
        <v>14</v>
      </c>
      <c r="O264" s="1">
        <f t="shared" si="74"/>
        <v>7.1428571428571425E-2</v>
      </c>
      <c r="P264" s="1">
        <f t="shared" si="75"/>
        <v>7.1428571428571425E-2</v>
      </c>
      <c r="Q264" s="1">
        <f t="shared" si="76"/>
        <v>0.14285714285714285</v>
      </c>
      <c r="R264" s="1">
        <f t="shared" si="77"/>
        <v>0.14285714285714285</v>
      </c>
      <c r="S264" s="1">
        <f t="shared" si="78"/>
        <v>0</v>
      </c>
      <c r="T264" s="1">
        <f t="shared" si="79"/>
        <v>0</v>
      </c>
      <c r="U264" s="1">
        <f t="shared" si="80"/>
        <v>7.1428571428571425E-2</v>
      </c>
      <c r="V264" s="1">
        <f t="shared" si="81"/>
        <v>0</v>
      </c>
      <c r="W264" s="1">
        <f t="shared" si="82"/>
        <v>0.35714285714285715</v>
      </c>
      <c r="X264" s="1">
        <f t="shared" si="83"/>
        <v>0.14285714285714285</v>
      </c>
      <c r="AA264" s="7"/>
      <c r="AB264" t="str">
        <f t="shared" si="84"/>
        <v>Flat</v>
      </c>
      <c r="AD264">
        <f t="shared" si="85"/>
        <v>0.10408163265306121</v>
      </c>
      <c r="AE264">
        <f t="shared" si="86"/>
        <v>0.18308448979591835</v>
      </c>
      <c r="AF264">
        <f t="shared" si="87"/>
        <v>0.10679877551020409</v>
      </c>
      <c r="AG264">
        <f t="shared" si="88"/>
        <v>0.14569877551020405</v>
      </c>
      <c r="AH264" s="1">
        <f t="shared" si="89"/>
        <v>0.14285714285714285</v>
      </c>
      <c r="AI264" s="1">
        <f t="shared" si="90"/>
        <v>0.5</v>
      </c>
    </row>
    <row r="265" spans="2:35" x14ac:dyDescent="0.35">
      <c r="B265" t="s">
        <v>146</v>
      </c>
      <c r="C265" t="s">
        <v>147</v>
      </c>
      <c r="D265">
        <v>0</v>
      </c>
      <c r="E265">
        <v>0</v>
      </c>
      <c r="F265">
        <v>1</v>
      </c>
      <c r="G265">
        <v>1</v>
      </c>
      <c r="H265">
        <v>0</v>
      </c>
      <c r="I265">
        <v>0</v>
      </c>
      <c r="J265">
        <v>0</v>
      </c>
      <c r="K265">
        <v>1</v>
      </c>
      <c r="L265">
        <v>0</v>
      </c>
      <c r="M265">
        <v>0</v>
      </c>
      <c r="N265">
        <f t="shared" si="73"/>
        <v>3</v>
      </c>
      <c r="O265" s="1">
        <f t="shared" si="74"/>
        <v>0</v>
      </c>
      <c r="P265" s="1">
        <f t="shared" si="75"/>
        <v>0</v>
      </c>
      <c r="Q265" s="1">
        <f t="shared" si="76"/>
        <v>0.33333333333333331</v>
      </c>
      <c r="R265" s="1">
        <f t="shared" si="77"/>
        <v>0.33333333333333331</v>
      </c>
      <c r="S265" s="1">
        <f t="shared" si="78"/>
        <v>0</v>
      </c>
      <c r="T265" s="1">
        <f t="shared" si="79"/>
        <v>0</v>
      </c>
      <c r="U265" s="1">
        <f t="shared" si="80"/>
        <v>0</v>
      </c>
      <c r="V265" s="1">
        <f t="shared" si="81"/>
        <v>0.33333333333333331</v>
      </c>
      <c r="W265" s="1">
        <f t="shared" si="82"/>
        <v>0</v>
      </c>
      <c r="X265" s="1">
        <f t="shared" si="83"/>
        <v>0</v>
      </c>
      <c r="AA265" s="7"/>
      <c r="AB265" t="str">
        <f t="shared" si="84"/>
        <v>n-shape</v>
      </c>
      <c r="AD265">
        <f t="shared" si="85"/>
        <v>0.23333333333333336</v>
      </c>
      <c r="AE265">
        <f t="shared" si="86"/>
        <v>0.25219333333333332</v>
      </c>
      <c r="AF265">
        <f t="shared" si="87"/>
        <v>0.29619333333333331</v>
      </c>
      <c r="AG265">
        <f t="shared" si="88"/>
        <v>0.22475999999999993</v>
      </c>
      <c r="AH265" s="1">
        <f t="shared" si="89"/>
        <v>0</v>
      </c>
      <c r="AI265" s="1">
        <f t="shared" si="90"/>
        <v>0</v>
      </c>
    </row>
    <row r="266" spans="2:35" x14ac:dyDescent="0.35">
      <c r="B266" t="s">
        <v>43</v>
      </c>
      <c r="C266" t="s">
        <v>44</v>
      </c>
      <c r="D266">
        <v>2</v>
      </c>
      <c r="E266">
        <v>3</v>
      </c>
      <c r="F266">
        <v>3</v>
      </c>
      <c r="G266">
        <v>3</v>
      </c>
      <c r="H266">
        <v>6</v>
      </c>
      <c r="I266">
        <v>3</v>
      </c>
      <c r="J266">
        <v>4</v>
      </c>
      <c r="K266">
        <v>3</v>
      </c>
      <c r="L266">
        <v>5</v>
      </c>
      <c r="M266">
        <v>3</v>
      </c>
      <c r="N266">
        <f t="shared" si="73"/>
        <v>35</v>
      </c>
      <c r="O266" s="1">
        <f t="shared" si="74"/>
        <v>5.7142857142857141E-2</v>
      </c>
      <c r="P266" s="1">
        <f t="shared" si="75"/>
        <v>8.5714285714285715E-2</v>
      </c>
      <c r="Q266" s="1">
        <f t="shared" si="76"/>
        <v>8.5714285714285715E-2</v>
      </c>
      <c r="R266" s="1">
        <f t="shared" si="77"/>
        <v>8.5714285714285715E-2</v>
      </c>
      <c r="S266" s="1">
        <f t="shared" si="78"/>
        <v>0.17142857142857143</v>
      </c>
      <c r="T266" s="1">
        <f t="shared" si="79"/>
        <v>8.5714285714285715E-2</v>
      </c>
      <c r="U266" s="1">
        <f t="shared" si="80"/>
        <v>0.11428571428571428</v>
      </c>
      <c r="V266" s="1">
        <f t="shared" si="81"/>
        <v>8.5714285714285715E-2</v>
      </c>
      <c r="W266" s="1">
        <f t="shared" si="82"/>
        <v>0.14285714285714285</v>
      </c>
      <c r="X266" s="1">
        <f t="shared" si="83"/>
        <v>8.5714285714285715E-2</v>
      </c>
      <c r="AA266" s="7"/>
      <c r="AB266" t="str">
        <f t="shared" si="84"/>
        <v>Flat</v>
      </c>
      <c r="AD266">
        <f t="shared" si="85"/>
        <v>1.0204081632653062E-2</v>
      </c>
      <c r="AE266">
        <f t="shared" si="86"/>
        <v>6.5692653061224501E-2</v>
      </c>
      <c r="AF266">
        <f t="shared" si="87"/>
        <v>3.6435510204081638E-2</v>
      </c>
      <c r="AG266">
        <f t="shared" si="88"/>
        <v>1.279265306122449E-2</v>
      </c>
      <c r="AH266" s="1">
        <f t="shared" si="89"/>
        <v>0.14285714285714285</v>
      </c>
      <c r="AI266" s="1">
        <f t="shared" si="90"/>
        <v>0.22857142857142856</v>
      </c>
    </row>
    <row r="267" spans="2:35" x14ac:dyDescent="0.35">
      <c r="B267" t="s">
        <v>178</v>
      </c>
      <c r="C267" t="s">
        <v>179</v>
      </c>
      <c r="D267">
        <v>0</v>
      </c>
      <c r="E267">
        <v>0</v>
      </c>
      <c r="F267">
        <v>1</v>
      </c>
      <c r="G267">
        <v>0</v>
      </c>
      <c r="H267">
        <v>1</v>
      </c>
      <c r="I267">
        <v>0</v>
      </c>
      <c r="J267">
        <v>0</v>
      </c>
      <c r="K267">
        <v>1</v>
      </c>
      <c r="L267">
        <v>0</v>
      </c>
      <c r="M267">
        <v>0</v>
      </c>
      <c r="N267">
        <f t="shared" si="73"/>
        <v>3</v>
      </c>
      <c r="O267" s="1">
        <f t="shared" si="74"/>
        <v>0</v>
      </c>
      <c r="P267" s="1">
        <f t="shared" si="75"/>
        <v>0</v>
      </c>
      <c r="Q267" s="1">
        <f t="shared" si="76"/>
        <v>0.33333333333333331</v>
      </c>
      <c r="R267" s="1">
        <f t="shared" si="77"/>
        <v>0</v>
      </c>
      <c r="S267" s="1">
        <f t="shared" si="78"/>
        <v>0.33333333333333331</v>
      </c>
      <c r="T267" s="1">
        <f t="shared" si="79"/>
        <v>0</v>
      </c>
      <c r="U267" s="1">
        <f t="shared" si="80"/>
        <v>0</v>
      </c>
      <c r="V267" s="1">
        <f t="shared" si="81"/>
        <v>0.33333333333333331</v>
      </c>
      <c r="W267" s="1">
        <f t="shared" si="82"/>
        <v>0</v>
      </c>
      <c r="X267" s="1">
        <f t="shared" si="83"/>
        <v>0</v>
      </c>
      <c r="AA267" s="7"/>
      <c r="AB267" t="str">
        <f t="shared" si="84"/>
        <v>n-shape</v>
      </c>
      <c r="AD267">
        <f t="shared" si="85"/>
        <v>0.23333333333333334</v>
      </c>
      <c r="AE267">
        <f t="shared" si="86"/>
        <v>0.26685999999999993</v>
      </c>
      <c r="AF267">
        <f t="shared" si="87"/>
        <v>0.2815266666666667</v>
      </c>
      <c r="AG267">
        <f t="shared" si="88"/>
        <v>0.21542666666666663</v>
      </c>
      <c r="AH267" s="1">
        <f t="shared" si="89"/>
        <v>0</v>
      </c>
      <c r="AI267" s="1">
        <f t="shared" si="90"/>
        <v>0</v>
      </c>
    </row>
    <row r="268" spans="2:35" x14ac:dyDescent="0.35">
      <c r="B268" t="s">
        <v>212</v>
      </c>
      <c r="C268" t="s">
        <v>213</v>
      </c>
      <c r="D268">
        <v>1</v>
      </c>
      <c r="E268">
        <v>1</v>
      </c>
      <c r="F268">
        <v>0</v>
      </c>
      <c r="G268">
        <v>1</v>
      </c>
      <c r="H268">
        <v>1</v>
      </c>
      <c r="I268">
        <v>2</v>
      </c>
      <c r="J268">
        <v>3</v>
      </c>
      <c r="K268">
        <v>2</v>
      </c>
      <c r="L268">
        <v>2</v>
      </c>
      <c r="M268">
        <v>2</v>
      </c>
      <c r="N268">
        <f t="shared" si="73"/>
        <v>15</v>
      </c>
      <c r="O268" s="1">
        <f t="shared" si="74"/>
        <v>6.6666666666666666E-2</v>
      </c>
      <c r="P268" s="1">
        <f t="shared" si="75"/>
        <v>6.6666666666666666E-2</v>
      </c>
      <c r="Q268" s="1">
        <f t="shared" si="76"/>
        <v>0</v>
      </c>
      <c r="R268" s="1">
        <f t="shared" si="77"/>
        <v>6.6666666666666666E-2</v>
      </c>
      <c r="S268" s="1">
        <f t="shared" si="78"/>
        <v>6.6666666666666666E-2</v>
      </c>
      <c r="T268" s="1">
        <f t="shared" si="79"/>
        <v>0.13333333333333333</v>
      </c>
      <c r="U268" s="1">
        <f t="shared" si="80"/>
        <v>0.2</v>
      </c>
      <c r="V268" s="1">
        <f t="shared" si="81"/>
        <v>0.13333333333333333</v>
      </c>
      <c r="W268" s="1">
        <f t="shared" si="82"/>
        <v>0.13333333333333333</v>
      </c>
      <c r="X268" s="1">
        <f t="shared" si="83"/>
        <v>0.13333333333333333</v>
      </c>
      <c r="AA268" s="7"/>
      <c r="AB268" t="str">
        <f t="shared" si="84"/>
        <v>Less ethnic inequality</v>
      </c>
      <c r="AD268">
        <f t="shared" si="85"/>
        <v>2.8888888888888895E-2</v>
      </c>
      <c r="AE268">
        <f t="shared" si="86"/>
        <v>0.11868222222222223</v>
      </c>
      <c r="AF268">
        <f t="shared" si="87"/>
        <v>2.0815555555555559E-2</v>
      </c>
      <c r="AG268">
        <f t="shared" si="88"/>
        <v>3.5782222222222222E-2</v>
      </c>
      <c r="AH268" s="1">
        <f t="shared" si="89"/>
        <v>0.13333333333333333</v>
      </c>
      <c r="AI268" s="1">
        <f t="shared" si="90"/>
        <v>0.26666666666666666</v>
      </c>
    </row>
    <row r="269" spans="2:35" x14ac:dyDescent="0.35">
      <c r="B269" t="s">
        <v>192</v>
      </c>
      <c r="C269" t="s">
        <v>193</v>
      </c>
      <c r="D269">
        <v>2</v>
      </c>
      <c r="E269">
        <v>1</v>
      </c>
      <c r="F269">
        <v>0</v>
      </c>
      <c r="G269">
        <v>1</v>
      </c>
      <c r="H269">
        <v>0</v>
      </c>
      <c r="I269">
        <v>0</v>
      </c>
      <c r="J269">
        <v>1</v>
      </c>
      <c r="K269">
        <v>2</v>
      </c>
      <c r="L269">
        <v>1</v>
      </c>
      <c r="M269">
        <v>1</v>
      </c>
      <c r="N269">
        <f t="shared" si="73"/>
        <v>9</v>
      </c>
      <c r="O269" s="1">
        <f t="shared" si="74"/>
        <v>0.22222222222222221</v>
      </c>
      <c r="P269" s="1">
        <f t="shared" si="75"/>
        <v>0.1111111111111111</v>
      </c>
      <c r="Q269" s="1">
        <f t="shared" si="76"/>
        <v>0</v>
      </c>
      <c r="R269" s="1">
        <f t="shared" si="77"/>
        <v>0.1111111111111111</v>
      </c>
      <c r="S269" s="1">
        <f t="shared" si="78"/>
        <v>0</v>
      </c>
      <c r="T269" s="1">
        <f t="shared" si="79"/>
        <v>0</v>
      </c>
      <c r="U269" s="1">
        <f t="shared" si="80"/>
        <v>0.1111111111111111</v>
      </c>
      <c r="V269" s="1">
        <f t="shared" si="81"/>
        <v>0.22222222222222221</v>
      </c>
      <c r="W269" s="1">
        <f t="shared" si="82"/>
        <v>0.1111111111111111</v>
      </c>
      <c r="X269" s="1">
        <f t="shared" si="83"/>
        <v>0.1111111111111111</v>
      </c>
      <c r="AA269" s="7"/>
      <c r="AB269" t="str">
        <f t="shared" si="84"/>
        <v>Flat</v>
      </c>
      <c r="AD269">
        <f t="shared" si="85"/>
        <v>6.0493827160493813E-2</v>
      </c>
      <c r="AE269">
        <f t="shared" si="86"/>
        <v>0.10402049382716048</v>
      </c>
      <c r="AF269">
        <f t="shared" si="87"/>
        <v>9.8687160493827142E-2</v>
      </c>
      <c r="AG269">
        <f t="shared" si="88"/>
        <v>9.9920493827160464E-2</v>
      </c>
      <c r="AH269" s="1">
        <f t="shared" si="89"/>
        <v>0.33333333333333331</v>
      </c>
      <c r="AI269" s="1">
        <f t="shared" si="90"/>
        <v>0.22222222222222221</v>
      </c>
    </row>
    <row r="270" spans="2:35" x14ac:dyDescent="0.35">
      <c r="B270" t="s">
        <v>249</v>
      </c>
      <c r="C270" t="s">
        <v>250</v>
      </c>
      <c r="D270">
        <v>0</v>
      </c>
      <c r="E270">
        <v>0</v>
      </c>
      <c r="F270">
        <v>1</v>
      </c>
      <c r="G270">
        <v>0</v>
      </c>
      <c r="H270">
        <v>4</v>
      </c>
      <c r="I270">
        <v>2</v>
      </c>
      <c r="J270">
        <v>1</v>
      </c>
      <c r="K270">
        <v>6</v>
      </c>
      <c r="L270">
        <v>4</v>
      </c>
      <c r="M270">
        <v>4</v>
      </c>
      <c r="N270">
        <f t="shared" si="73"/>
        <v>22</v>
      </c>
      <c r="O270" s="1">
        <f t="shared" si="74"/>
        <v>0</v>
      </c>
      <c r="P270" s="1">
        <f t="shared" si="75"/>
        <v>0</v>
      </c>
      <c r="Q270" s="1">
        <f t="shared" si="76"/>
        <v>4.5454545454545456E-2</v>
      </c>
      <c r="R270" s="1">
        <f t="shared" si="77"/>
        <v>0</v>
      </c>
      <c r="S270" s="1">
        <f t="shared" si="78"/>
        <v>0.18181818181818182</v>
      </c>
      <c r="T270" s="1">
        <f t="shared" si="79"/>
        <v>9.0909090909090912E-2</v>
      </c>
      <c r="U270" s="1">
        <f t="shared" si="80"/>
        <v>4.5454545454545456E-2</v>
      </c>
      <c r="V270" s="1">
        <f t="shared" si="81"/>
        <v>0.27272727272727271</v>
      </c>
      <c r="W270" s="1">
        <f t="shared" si="82"/>
        <v>0.18181818181818182</v>
      </c>
      <c r="X270" s="1">
        <f t="shared" si="83"/>
        <v>0.18181818181818182</v>
      </c>
      <c r="AA270" s="7"/>
      <c r="AB270" t="str">
        <f t="shared" si="84"/>
        <v>Less ethnic inequality</v>
      </c>
      <c r="AD270">
        <f t="shared" si="85"/>
        <v>8.5950413223140482E-2</v>
      </c>
      <c r="AE270">
        <f t="shared" si="86"/>
        <v>0.21799223140495866</v>
      </c>
      <c r="AF270">
        <f t="shared" si="87"/>
        <v>3.5628595041322313E-2</v>
      </c>
      <c r="AG270">
        <f t="shared" si="88"/>
        <v>9.6801322314049573E-2</v>
      </c>
      <c r="AH270" s="1">
        <f t="shared" si="89"/>
        <v>0</v>
      </c>
      <c r="AI270" s="1">
        <f t="shared" si="90"/>
        <v>0.36363636363636365</v>
      </c>
    </row>
    <row r="271" spans="2:35" x14ac:dyDescent="0.35">
      <c r="B271" t="s">
        <v>227</v>
      </c>
      <c r="C271" t="s">
        <v>228</v>
      </c>
      <c r="D271">
        <v>1</v>
      </c>
      <c r="E271">
        <v>5</v>
      </c>
      <c r="F271">
        <v>3</v>
      </c>
      <c r="G271">
        <v>3</v>
      </c>
      <c r="H271">
        <v>2</v>
      </c>
      <c r="I271">
        <v>4</v>
      </c>
      <c r="J271">
        <v>4</v>
      </c>
      <c r="K271">
        <v>1</v>
      </c>
      <c r="L271">
        <v>2</v>
      </c>
      <c r="M271">
        <v>7</v>
      </c>
      <c r="N271">
        <f t="shared" si="73"/>
        <v>32</v>
      </c>
      <c r="O271" s="1">
        <f t="shared" si="74"/>
        <v>3.125E-2</v>
      </c>
      <c r="P271" s="1">
        <f t="shared" si="75"/>
        <v>0.15625</v>
      </c>
      <c r="Q271" s="1">
        <f t="shared" si="76"/>
        <v>9.375E-2</v>
      </c>
      <c r="R271" s="1">
        <f t="shared" si="77"/>
        <v>9.375E-2</v>
      </c>
      <c r="S271" s="1">
        <f t="shared" si="78"/>
        <v>6.25E-2</v>
      </c>
      <c r="T271" s="1">
        <f t="shared" si="79"/>
        <v>0.125</v>
      </c>
      <c r="U271" s="1">
        <f t="shared" si="80"/>
        <v>0.125</v>
      </c>
      <c r="V271" s="1">
        <f t="shared" si="81"/>
        <v>3.125E-2</v>
      </c>
      <c r="W271" s="1">
        <f t="shared" si="82"/>
        <v>6.25E-2</v>
      </c>
      <c r="X271" s="1">
        <f t="shared" si="83"/>
        <v>0.21875</v>
      </c>
      <c r="AA271" s="7"/>
      <c r="AB271" t="str">
        <f t="shared" si="84"/>
        <v>Flat</v>
      </c>
      <c r="AD271">
        <f t="shared" si="85"/>
        <v>3.0859375000000001E-2</v>
      </c>
      <c r="AE271">
        <f t="shared" si="86"/>
        <v>9.1031875000000012E-2</v>
      </c>
      <c r="AF271">
        <f t="shared" si="87"/>
        <v>5.2406874999999999E-2</v>
      </c>
      <c r="AG271">
        <f t="shared" si="88"/>
        <v>4.6994374999999998E-2</v>
      </c>
      <c r="AH271" s="1">
        <f t="shared" si="89"/>
        <v>0.1875</v>
      </c>
      <c r="AI271" s="1">
        <f t="shared" si="90"/>
        <v>0.28125</v>
      </c>
    </row>
    <row r="272" spans="2:35" x14ac:dyDescent="0.35">
      <c r="B272" t="s">
        <v>67</v>
      </c>
      <c r="C272" t="s">
        <v>68</v>
      </c>
      <c r="D272">
        <v>6</v>
      </c>
      <c r="E272">
        <v>9</v>
      </c>
      <c r="F272">
        <v>6</v>
      </c>
      <c r="G272">
        <v>8</v>
      </c>
      <c r="H272">
        <v>8</v>
      </c>
      <c r="I272">
        <v>6</v>
      </c>
      <c r="J272">
        <v>6</v>
      </c>
      <c r="K272">
        <v>5</v>
      </c>
      <c r="L272">
        <v>2</v>
      </c>
      <c r="M272">
        <v>0</v>
      </c>
      <c r="N272">
        <f t="shared" si="73"/>
        <v>56</v>
      </c>
      <c r="O272" s="1">
        <f t="shared" si="74"/>
        <v>0.10714285714285714</v>
      </c>
      <c r="P272" s="1">
        <f t="shared" si="75"/>
        <v>0.16071428571428573</v>
      </c>
      <c r="Q272" s="1">
        <f t="shared" si="76"/>
        <v>0.10714285714285714</v>
      </c>
      <c r="R272" s="1">
        <f t="shared" si="77"/>
        <v>0.14285714285714285</v>
      </c>
      <c r="S272" s="1">
        <f t="shared" si="78"/>
        <v>0.14285714285714285</v>
      </c>
      <c r="T272" s="1">
        <f t="shared" si="79"/>
        <v>0.10714285714285714</v>
      </c>
      <c r="U272" s="1">
        <f t="shared" si="80"/>
        <v>0.10714285714285714</v>
      </c>
      <c r="V272" s="1">
        <f t="shared" si="81"/>
        <v>8.9285714285714288E-2</v>
      </c>
      <c r="W272" s="1">
        <f t="shared" si="82"/>
        <v>3.5714285714285712E-2</v>
      </c>
      <c r="X272" s="1">
        <f t="shared" si="83"/>
        <v>0</v>
      </c>
      <c r="AA272" s="7"/>
      <c r="AB272" t="str">
        <f t="shared" si="84"/>
        <v>More ethnic inequality</v>
      </c>
      <c r="AD272">
        <f t="shared" si="85"/>
        <v>2.1811224489795916E-2</v>
      </c>
      <c r="AE272">
        <f t="shared" si="86"/>
        <v>1.6599795918367348E-2</v>
      </c>
      <c r="AF272">
        <f t="shared" si="87"/>
        <v>0.10874265306122449</v>
      </c>
      <c r="AG272">
        <f t="shared" si="88"/>
        <v>1.7178367346938776E-2</v>
      </c>
      <c r="AH272" s="1">
        <f t="shared" si="89"/>
        <v>0.26785714285714285</v>
      </c>
      <c r="AI272" s="1">
        <f t="shared" si="90"/>
        <v>3.5714285714285712E-2</v>
      </c>
    </row>
    <row r="273" spans="2:35" x14ac:dyDescent="0.35">
      <c r="B273" t="s">
        <v>251</v>
      </c>
      <c r="C273" t="s">
        <v>252</v>
      </c>
      <c r="D273">
        <v>0</v>
      </c>
      <c r="E273">
        <v>0</v>
      </c>
      <c r="F273">
        <v>0</v>
      </c>
      <c r="G273">
        <v>1</v>
      </c>
      <c r="H273">
        <v>0</v>
      </c>
      <c r="I273">
        <v>0</v>
      </c>
      <c r="J273">
        <v>2</v>
      </c>
      <c r="K273">
        <v>1</v>
      </c>
      <c r="L273">
        <v>0</v>
      </c>
      <c r="M273">
        <v>0</v>
      </c>
      <c r="N273">
        <f t="shared" si="73"/>
        <v>4</v>
      </c>
      <c r="O273" s="1">
        <f t="shared" si="74"/>
        <v>0</v>
      </c>
      <c r="P273" s="1">
        <f t="shared" si="75"/>
        <v>0</v>
      </c>
      <c r="Q273" s="1">
        <f t="shared" si="76"/>
        <v>0</v>
      </c>
      <c r="R273" s="1">
        <f t="shared" si="77"/>
        <v>0.25</v>
      </c>
      <c r="S273" s="1">
        <f t="shared" si="78"/>
        <v>0</v>
      </c>
      <c r="T273" s="1">
        <f t="shared" si="79"/>
        <v>0</v>
      </c>
      <c r="U273" s="1">
        <f t="shared" si="80"/>
        <v>0.5</v>
      </c>
      <c r="V273" s="1">
        <f t="shared" si="81"/>
        <v>0.25</v>
      </c>
      <c r="W273" s="1">
        <f t="shared" si="82"/>
        <v>0</v>
      </c>
      <c r="X273" s="1">
        <f t="shared" si="83"/>
        <v>0</v>
      </c>
      <c r="AA273" s="7"/>
      <c r="AB273" t="str">
        <f t="shared" si="84"/>
        <v>n-shape</v>
      </c>
      <c r="AD273">
        <f t="shared" si="85"/>
        <v>0.27500000000000008</v>
      </c>
      <c r="AE273">
        <f t="shared" si="86"/>
        <v>0.36035999999999996</v>
      </c>
      <c r="AF273">
        <f t="shared" si="87"/>
        <v>0.27136000000000005</v>
      </c>
      <c r="AG273">
        <f t="shared" si="88"/>
        <v>0.24225999999999998</v>
      </c>
      <c r="AH273" s="1">
        <f t="shared" si="89"/>
        <v>0</v>
      </c>
      <c r="AI273" s="1">
        <f t="shared" si="90"/>
        <v>0</v>
      </c>
    </row>
    <row r="274" spans="2:35" x14ac:dyDescent="0.35">
      <c r="B274" t="s">
        <v>57</v>
      </c>
      <c r="C274" t="s">
        <v>58</v>
      </c>
      <c r="D274">
        <v>0</v>
      </c>
      <c r="E274">
        <v>1</v>
      </c>
      <c r="F274">
        <v>2</v>
      </c>
      <c r="G274">
        <v>2</v>
      </c>
      <c r="H274">
        <v>2</v>
      </c>
      <c r="I274">
        <v>3</v>
      </c>
      <c r="J274">
        <v>1</v>
      </c>
      <c r="K274">
        <v>3</v>
      </c>
      <c r="L274">
        <v>0</v>
      </c>
      <c r="M274">
        <v>0</v>
      </c>
      <c r="N274">
        <f t="shared" si="73"/>
        <v>14</v>
      </c>
      <c r="O274" s="1">
        <f t="shared" si="74"/>
        <v>0</v>
      </c>
      <c r="P274" s="1">
        <f t="shared" si="75"/>
        <v>7.1428571428571425E-2</v>
      </c>
      <c r="Q274" s="1">
        <f t="shared" si="76"/>
        <v>0.14285714285714285</v>
      </c>
      <c r="R274" s="1">
        <f t="shared" si="77"/>
        <v>0.14285714285714285</v>
      </c>
      <c r="S274" s="1">
        <f t="shared" si="78"/>
        <v>0.14285714285714285</v>
      </c>
      <c r="T274" s="1">
        <f t="shared" si="79"/>
        <v>0.21428571428571427</v>
      </c>
      <c r="U274" s="1">
        <f t="shared" si="80"/>
        <v>7.1428571428571425E-2</v>
      </c>
      <c r="V274" s="1">
        <f t="shared" si="81"/>
        <v>0.21428571428571427</v>
      </c>
      <c r="W274" s="1">
        <f t="shared" si="82"/>
        <v>0</v>
      </c>
      <c r="X274" s="1">
        <f t="shared" si="83"/>
        <v>0</v>
      </c>
      <c r="AA274" s="7"/>
      <c r="AB274" t="str">
        <f t="shared" si="84"/>
        <v>n-shape</v>
      </c>
      <c r="AD274">
        <f t="shared" si="85"/>
        <v>6.3265306122448975E-2</v>
      </c>
      <c r="AE274">
        <f t="shared" si="86"/>
        <v>9.7839591836734699E-2</v>
      </c>
      <c r="AF274">
        <f t="shared" si="87"/>
        <v>0.11041102040816325</v>
      </c>
      <c r="AG274">
        <f t="shared" si="88"/>
        <v>3.5025306122448974E-2</v>
      </c>
      <c r="AH274" s="1">
        <f t="shared" si="89"/>
        <v>7.1428571428571425E-2</v>
      </c>
      <c r="AI274" s="1">
        <f t="shared" si="90"/>
        <v>0</v>
      </c>
    </row>
    <row r="275" spans="2:35" x14ac:dyDescent="0.35">
      <c r="B275" t="s">
        <v>631</v>
      </c>
      <c r="C275" t="s">
        <v>632</v>
      </c>
      <c r="D275">
        <v>0</v>
      </c>
      <c r="E275">
        <v>0</v>
      </c>
      <c r="F275">
        <v>0</v>
      </c>
      <c r="G275">
        <v>0</v>
      </c>
      <c r="H275">
        <v>0</v>
      </c>
      <c r="I275">
        <v>0</v>
      </c>
      <c r="J275">
        <v>1</v>
      </c>
      <c r="K275">
        <v>0</v>
      </c>
      <c r="L275">
        <v>0</v>
      </c>
      <c r="M275">
        <v>0</v>
      </c>
      <c r="N275">
        <f t="shared" si="73"/>
        <v>1</v>
      </c>
      <c r="O275" s="1">
        <f t="shared" si="74"/>
        <v>0</v>
      </c>
      <c r="P275" s="1">
        <f t="shared" si="75"/>
        <v>0</v>
      </c>
      <c r="Q275" s="1">
        <f t="shared" si="76"/>
        <v>0</v>
      </c>
      <c r="R275" s="1">
        <f t="shared" si="77"/>
        <v>0</v>
      </c>
      <c r="S275" s="1">
        <f t="shared" si="78"/>
        <v>0</v>
      </c>
      <c r="T275" s="1">
        <f t="shared" si="79"/>
        <v>0</v>
      </c>
      <c r="U275" s="1">
        <f t="shared" si="80"/>
        <v>1</v>
      </c>
      <c r="V275" s="1">
        <f t="shared" si="81"/>
        <v>0</v>
      </c>
      <c r="W275" s="1">
        <f t="shared" si="82"/>
        <v>0</v>
      </c>
      <c r="X275" s="1">
        <f t="shared" si="83"/>
        <v>0</v>
      </c>
      <c r="AA275" s="7"/>
      <c r="AB275" t="str">
        <f t="shared" si="84"/>
        <v>n-shape</v>
      </c>
      <c r="AD275">
        <f t="shared" si="85"/>
        <v>0.90000000000000013</v>
      </c>
      <c r="AE275">
        <f t="shared" si="86"/>
        <v>1.0068599999999999</v>
      </c>
      <c r="AF275">
        <f t="shared" si="87"/>
        <v>0.87486000000000008</v>
      </c>
      <c r="AG275">
        <f t="shared" si="88"/>
        <v>0.85275999999999996</v>
      </c>
      <c r="AH275" s="1">
        <f t="shared" si="89"/>
        <v>0</v>
      </c>
      <c r="AI275" s="1">
        <f t="shared" si="90"/>
        <v>0</v>
      </c>
    </row>
    <row r="276" spans="2:35" x14ac:dyDescent="0.35">
      <c r="B276" t="s">
        <v>148</v>
      </c>
      <c r="C276" t="s">
        <v>149</v>
      </c>
      <c r="D276">
        <v>0</v>
      </c>
      <c r="E276">
        <v>0</v>
      </c>
      <c r="F276">
        <v>0</v>
      </c>
      <c r="G276">
        <v>0</v>
      </c>
      <c r="H276">
        <v>0</v>
      </c>
      <c r="I276">
        <v>0</v>
      </c>
      <c r="J276">
        <v>1</v>
      </c>
      <c r="K276">
        <v>0</v>
      </c>
      <c r="L276">
        <v>0</v>
      </c>
      <c r="M276">
        <v>0</v>
      </c>
      <c r="N276">
        <f t="shared" si="73"/>
        <v>1</v>
      </c>
      <c r="O276" s="1">
        <f t="shared" si="74"/>
        <v>0</v>
      </c>
      <c r="P276" s="1">
        <f t="shared" si="75"/>
        <v>0</v>
      </c>
      <c r="Q276" s="1">
        <f t="shared" si="76"/>
        <v>0</v>
      </c>
      <c r="R276" s="1">
        <f t="shared" si="77"/>
        <v>0</v>
      </c>
      <c r="S276" s="1">
        <f t="shared" si="78"/>
        <v>0</v>
      </c>
      <c r="T276" s="1">
        <f t="shared" si="79"/>
        <v>0</v>
      </c>
      <c r="U276" s="1">
        <f t="shared" si="80"/>
        <v>1</v>
      </c>
      <c r="V276" s="1">
        <f t="shared" si="81"/>
        <v>0</v>
      </c>
      <c r="W276" s="1">
        <f t="shared" si="82"/>
        <v>0</v>
      </c>
      <c r="X276" s="1">
        <f t="shared" si="83"/>
        <v>0</v>
      </c>
      <c r="AA276" s="7"/>
      <c r="AB276" t="str">
        <f t="shared" si="84"/>
        <v>n-shape</v>
      </c>
      <c r="AD276">
        <f t="shared" si="85"/>
        <v>0.90000000000000013</v>
      </c>
      <c r="AE276">
        <f t="shared" si="86"/>
        <v>1.0068599999999999</v>
      </c>
      <c r="AF276">
        <f t="shared" si="87"/>
        <v>0.87486000000000008</v>
      </c>
      <c r="AG276">
        <f t="shared" si="88"/>
        <v>0.85275999999999996</v>
      </c>
      <c r="AH276" s="1">
        <f t="shared" si="89"/>
        <v>0</v>
      </c>
      <c r="AI276" s="1">
        <f t="shared" si="90"/>
        <v>0</v>
      </c>
    </row>
    <row r="277" spans="2:35" x14ac:dyDescent="0.35">
      <c r="B277" t="s">
        <v>566</v>
      </c>
      <c r="C277" t="s">
        <v>567</v>
      </c>
      <c r="D277">
        <v>106</v>
      </c>
      <c r="E277">
        <v>22</v>
      </c>
      <c r="F277">
        <v>15</v>
      </c>
      <c r="G277">
        <v>11</v>
      </c>
      <c r="H277">
        <v>5</v>
      </c>
      <c r="I277">
        <v>3</v>
      </c>
      <c r="J277">
        <v>2</v>
      </c>
      <c r="K277">
        <v>1</v>
      </c>
      <c r="L277">
        <v>2</v>
      </c>
      <c r="M277">
        <v>0</v>
      </c>
      <c r="N277">
        <f t="shared" si="73"/>
        <v>167</v>
      </c>
      <c r="O277" s="1">
        <f t="shared" si="74"/>
        <v>0.6347305389221557</v>
      </c>
      <c r="P277" s="1">
        <f t="shared" si="75"/>
        <v>0.1317365269461078</v>
      </c>
      <c r="Q277" s="1">
        <f t="shared" si="76"/>
        <v>8.9820359281437126E-2</v>
      </c>
      <c r="R277" s="1">
        <f t="shared" si="77"/>
        <v>6.5868263473053898E-2</v>
      </c>
      <c r="S277" s="1">
        <f t="shared" si="78"/>
        <v>2.9940119760479042E-2</v>
      </c>
      <c r="T277" s="1">
        <f t="shared" si="79"/>
        <v>1.7964071856287425E-2</v>
      </c>
      <c r="U277" s="1">
        <f t="shared" si="80"/>
        <v>1.1976047904191617E-2</v>
      </c>
      <c r="V277" s="1">
        <f t="shared" si="81"/>
        <v>5.9880239520958087E-3</v>
      </c>
      <c r="W277" s="1">
        <f t="shared" si="82"/>
        <v>1.1976047904191617E-2</v>
      </c>
      <c r="X277" s="1">
        <f t="shared" si="83"/>
        <v>0</v>
      </c>
      <c r="AA277" s="7"/>
      <c r="AB277" t="str">
        <f t="shared" si="84"/>
        <v>More ethnic inequality</v>
      </c>
      <c r="AD277">
        <f t="shared" si="85"/>
        <v>0.33418552117322253</v>
      </c>
      <c r="AE277">
        <f t="shared" si="86"/>
        <v>0.216207197819929</v>
      </c>
      <c r="AF277">
        <f t="shared" si="87"/>
        <v>0.53388384452651583</v>
      </c>
      <c r="AG277">
        <f t="shared" si="88"/>
        <v>0.399232946322923</v>
      </c>
      <c r="AH277" s="1">
        <f t="shared" si="89"/>
        <v>0.76646706586826352</v>
      </c>
      <c r="AI277" s="1">
        <f t="shared" si="90"/>
        <v>1.1976047904191617E-2</v>
      </c>
    </row>
    <row r="278" spans="2:35" x14ac:dyDescent="0.35">
      <c r="B278" t="s">
        <v>453</v>
      </c>
      <c r="C278" t="s">
        <v>454</v>
      </c>
      <c r="D278">
        <v>4</v>
      </c>
      <c r="E278">
        <v>4</v>
      </c>
      <c r="F278">
        <v>3</v>
      </c>
      <c r="G278">
        <v>6</v>
      </c>
      <c r="H278">
        <v>3</v>
      </c>
      <c r="I278">
        <v>6</v>
      </c>
      <c r="J278">
        <v>7</v>
      </c>
      <c r="K278">
        <v>5</v>
      </c>
      <c r="L278">
        <v>8</v>
      </c>
      <c r="M278">
        <v>5</v>
      </c>
      <c r="N278">
        <f t="shared" si="73"/>
        <v>51</v>
      </c>
      <c r="O278" s="1">
        <f t="shared" si="74"/>
        <v>7.8431372549019607E-2</v>
      </c>
      <c r="P278" s="1">
        <f t="shared" si="75"/>
        <v>7.8431372549019607E-2</v>
      </c>
      <c r="Q278" s="1">
        <f t="shared" si="76"/>
        <v>5.8823529411764705E-2</v>
      </c>
      <c r="R278" s="1">
        <f t="shared" si="77"/>
        <v>0.11764705882352941</v>
      </c>
      <c r="S278" s="1">
        <f t="shared" si="78"/>
        <v>5.8823529411764705E-2</v>
      </c>
      <c r="T278" s="1">
        <f t="shared" si="79"/>
        <v>0.11764705882352941</v>
      </c>
      <c r="U278" s="1">
        <f t="shared" si="80"/>
        <v>0.13725490196078433</v>
      </c>
      <c r="V278" s="1">
        <f t="shared" si="81"/>
        <v>9.8039215686274508E-2</v>
      </c>
      <c r="W278" s="1">
        <f t="shared" si="82"/>
        <v>0.15686274509803921</v>
      </c>
      <c r="X278" s="1">
        <f t="shared" si="83"/>
        <v>9.8039215686274508E-2</v>
      </c>
      <c r="AA278" s="7"/>
      <c r="AB278" t="str">
        <f t="shared" si="84"/>
        <v>Flat</v>
      </c>
      <c r="AD278">
        <f t="shared" si="85"/>
        <v>9.5732410611303349E-3</v>
      </c>
      <c r="AE278">
        <f t="shared" si="86"/>
        <v>7.357049596309112E-2</v>
      </c>
      <c r="AF278">
        <f t="shared" si="87"/>
        <v>2.729598615916955E-2</v>
      </c>
      <c r="AG278">
        <f t="shared" si="88"/>
        <v>1.9195986159169547E-2</v>
      </c>
      <c r="AH278" s="1">
        <f t="shared" si="89"/>
        <v>0.15686274509803921</v>
      </c>
      <c r="AI278" s="1">
        <f t="shared" si="90"/>
        <v>0.25490196078431371</v>
      </c>
    </row>
    <row r="279" spans="2:35" x14ac:dyDescent="0.35">
      <c r="B279" t="s">
        <v>253</v>
      </c>
      <c r="C279" t="s">
        <v>254</v>
      </c>
      <c r="D279">
        <v>0</v>
      </c>
      <c r="E279">
        <v>0</v>
      </c>
      <c r="F279">
        <v>1</v>
      </c>
      <c r="G279">
        <v>2</v>
      </c>
      <c r="H279">
        <v>0</v>
      </c>
      <c r="I279">
        <v>3</v>
      </c>
      <c r="J279">
        <v>2</v>
      </c>
      <c r="K279">
        <v>3</v>
      </c>
      <c r="L279">
        <v>4</v>
      </c>
      <c r="M279">
        <v>5</v>
      </c>
      <c r="N279">
        <f t="shared" si="73"/>
        <v>20</v>
      </c>
      <c r="O279" s="1">
        <f t="shared" si="74"/>
        <v>0</v>
      </c>
      <c r="P279" s="1">
        <f t="shared" si="75"/>
        <v>0</v>
      </c>
      <c r="Q279" s="1">
        <f t="shared" si="76"/>
        <v>0.05</v>
      </c>
      <c r="R279" s="1">
        <f t="shared" si="77"/>
        <v>0.1</v>
      </c>
      <c r="S279" s="1">
        <f t="shared" si="78"/>
        <v>0</v>
      </c>
      <c r="T279" s="1">
        <f t="shared" si="79"/>
        <v>0.15</v>
      </c>
      <c r="U279" s="1">
        <f t="shared" si="80"/>
        <v>0.1</v>
      </c>
      <c r="V279" s="1">
        <f t="shared" si="81"/>
        <v>0.15</v>
      </c>
      <c r="W279" s="1">
        <f t="shared" si="82"/>
        <v>0.2</v>
      </c>
      <c r="X279" s="1">
        <f t="shared" si="83"/>
        <v>0.25</v>
      </c>
      <c r="AA279" s="7"/>
      <c r="AB279" t="str">
        <f t="shared" si="84"/>
        <v>Less ethnic inequality</v>
      </c>
      <c r="AD279">
        <f t="shared" si="85"/>
        <v>7.0000000000000007E-2</v>
      </c>
      <c r="AE279">
        <f t="shared" si="86"/>
        <v>0.20656000000000002</v>
      </c>
      <c r="AF279">
        <f t="shared" si="87"/>
        <v>1.5159999999999998E-2</v>
      </c>
      <c r="AG279">
        <f t="shared" si="88"/>
        <v>8.9360000000000009E-2</v>
      </c>
      <c r="AH279" s="1">
        <f t="shared" si="89"/>
        <v>0</v>
      </c>
      <c r="AI279" s="1">
        <f t="shared" si="90"/>
        <v>0.45</v>
      </c>
    </row>
    <row r="280" spans="2:35" x14ac:dyDescent="0.35">
      <c r="B280" t="s">
        <v>180</v>
      </c>
      <c r="C280" t="s">
        <v>181</v>
      </c>
      <c r="D280">
        <v>0</v>
      </c>
      <c r="E280">
        <v>0</v>
      </c>
      <c r="F280">
        <v>0</v>
      </c>
      <c r="G280">
        <v>0</v>
      </c>
      <c r="H280">
        <v>0</v>
      </c>
      <c r="I280">
        <v>0</v>
      </c>
      <c r="J280">
        <v>5</v>
      </c>
      <c r="K280">
        <v>1</v>
      </c>
      <c r="L280">
        <v>3</v>
      </c>
      <c r="M280">
        <v>3</v>
      </c>
      <c r="N280">
        <f t="shared" si="73"/>
        <v>12</v>
      </c>
      <c r="O280" s="1">
        <f t="shared" si="74"/>
        <v>0</v>
      </c>
      <c r="P280" s="1">
        <f t="shared" si="75"/>
        <v>0</v>
      </c>
      <c r="Q280" s="1">
        <f t="shared" si="76"/>
        <v>0</v>
      </c>
      <c r="R280" s="1">
        <f t="shared" si="77"/>
        <v>0</v>
      </c>
      <c r="S280" s="1">
        <f t="shared" si="78"/>
        <v>0</v>
      </c>
      <c r="T280" s="1">
        <f t="shared" si="79"/>
        <v>0</v>
      </c>
      <c r="U280" s="1">
        <f t="shared" si="80"/>
        <v>0.41666666666666669</v>
      </c>
      <c r="V280" s="1">
        <f t="shared" si="81"/>
        <v>8.3333333333333329E-2</v>
      </c>
      <c r="W280" s="1">
        <f t="shared" si="82"/>
        <v>0.25</v>
      </c>
      <c r="X280" s="1">
        <f t="shared" si="83"/>
        <v>0.25</v>
      </c>
      <c r="AA280" s="7"/>
      <c r="AB280" t="str">
        <f t="shared" si="84"/>
        <v>Less ethnic inequality</v>
      </c>
      <c r="AD280">
        <f t="shared" si="85"/>
        <v>0.20555555555555555</v>
      </c>
      <c r="AE280">
        <f t="shared" si="86"/>
        <v>0.37224888888888896</v>
      </c>
      <c r="AF280">
        <f t="shared" si="87"/>
        <v>0.12058222222222223</v>
      </c>
      <c r="AG280">
        <f t="shared" si="88"/>
        <v>0.22814888888888887</v>
      </c>
      <c r="AH280" s="1">
        <f t="shared" si="89"/>
        <v>0</v>
      </c>
      <c r="AI280" s="1">
        <f t="shared" si="90"/>
        <v>0.5</v>
      </c>
    </row>
    <row r="281" spans="2:35" x14ac:dyDescent="0.35">
      <c r="B281" t="s">
        <v>633</v>
      </c>
      <c r="C281" t="s">
        <v>634</v>
      </c>
      <c r="D281">
        <v>0</v>
      </c>
      <c r="E281">
        <v>0</v>
      </c>
      <c r="F281">
        <v>0</v>
      </c>
      <c r="G281">
        <v>0</v>
      </c>
      <c r="H281">
        <v>0</v>
      </c>
      <c r="I281">
        <v>0</v>
      </c>
      <c r="J281">
        <v>0</v>
      </c>
      <c r="K281">
        <v>0</v>
      </c>
      <c r="L281">
        <v>0</v>
      </c>
      <c r="M281">
        <v>1</v>
      </c>
      <c r="N281">
        <f t="shared" si="73"/>
        <v>1</v>
      </c>
      <c r="O281" s="1">
        <f t="shared" si="74"/>
        <v>0</v>
      </c>
      <c r="P281" s="1">
        <f t="shared" si="75"/>
        <v>0</v>
      </c>
      <c r="Q281" s="1">
        <f t="shared" si="76"/>
        <v>0</v>
      </c>
      <c r="R281" s="1">
        <f t="shared" si="77"/>
        <v>0</v>
      </c>
      <c r="S281" s="1">
        <f t="shared" si="78"/>
        <v>0</v>
      </c>
      <c r="T281" s="1">
        <f t="shared" si="79"/>
        <v>0</v>
      </c>
      <c r="U281" s="1">
        <f t="shared" si="80"/>
        <v>0</v>
      </c>
      <c r="V281" s="1">
        <f t="shared" si="81"/>
        <v>0</v>
      </c>
      <c r="W281" s="1">
        <f t="shared" si="82"/>
        <v>0</v>
      </c>
      <c r="X281" s="1">
        <f t="shared" si="83"/>
        <v>1</v>
      </c>
      <c r="AA281" s="7"/>
      <c r="AB281" t="str">
        <f t="shared" si="84"/>
        <v>Less ethnic inequality</v>
      </c>
      <c r="AD281">
        <f t="shared" si="85"/>
        <v>0.90000000000000013</v>
      </c>
      <c r="AE281">
        <f t="shared" si="86"/>
        <v>1.14086</v>
      </c>
      <c r="AF281">
        <f t="shared" si="87"/>
        <v>0.74086000000000007</v>
      </c>
      <c r="AG281">
        <f t="shared" si="88"/>
        <v>0.99675999999999998</v>
      </c>
      <c r="AH281" s="1">
        <f t="shared" si="89"/>
        <v>0</v>
      </c>
      <c r="AI281" s="1">
        <f t="shared" si="90"/>
        <v>1</v>
      </c>
    </row>
    <row r="282" spans="2:35" x14ac:dyDescent="0.35">
      <c r="B282" t="s">
        <v>349</v>
      </c>
      <c r="C282" t="s">
        <v>350</v>
      </c>
      <c r="D282">
        <v>0</v>
      </c>
      <c r="E282">
        <v>1</v>
      </c>
      <c r="F282">
        <v>0</v>
      </c>
      <c r="G282">
        <v>0</v>
      </c>
      <c r="H282">
        <v>4</v>
      </c>
      <c r="I282">
        <v>1</v>
      </c>
      <c r="J282">
        <v>2</v>
      </c>
      <c r="K282">
        <v>2</v>
      </c>
      <c r="L282">
        <v>9</v>
      </c>
      <c r="M282">
        <v>5</v>
      </c>
      <c r="N282">
        <f t="shared" si="73"/>
        <v>24</v>
      </c>
      <c r="O282" s="1">
        <f t="shared" si="74"/>
        <v>0</v>
      </c>
      <c r="P282" s="1">
        <f t="shared" si="75"/>
        <v>4.1666666666666664E-2</v>
      </c>
      <c r="Q282" s="1">
        <f t="shared" si="76"/>
        <v>0</v>
      </c>
      <c r="R282" s="1">
        <f t="shared" si="77"/>
        <v>0</v>
      </c>
      <c r="S282" s="1">
        <f t="shared" si="78"/>
        <v>0.16666666666666666</v>
      </c>
      <c r="T282" s="1">
        <f t="shared" si="79"/>
        <v>4.1666666666666664E-2</v>
      </c>
      <c r="U282" s="1">
        <f t="shared" si="80"/>
        <v>8.3333333333333329E-2</v>
      </c>
      <c r="V282" s="1">
        <f t="shared" si="81"/>
        <v>8.3333333333333329E-2</v>
      </c>
      <c r="W282" s="1">
        <f t="shared" si="82"/>
        <v>0.375</v>
      </c>
      <c r="X282" s="1">
        <f t="shared" si="83"/>
        <v>0.20833333333333334</v>
      </c>
      <c r="AA282" s="7"/>
      <c r="AB282" t="str">
        <f t="shared" si="84"/>
        <v>Less ethnic inequality</v>
      </c>
      <c r="AD282">
        <f t="shared" si="85"/>
        <v>0.12916666666666668</v>
      </c>
      <c r="AE282">
        <f t="shared" si="86"/>
        <v>0.27577666666666667</v>
      </c>
      <c r="AF282">
        <f t="shared" si="87"/>
        <v>6.4276666666666663E-2</v>
      </c>
      <c r="AG282">
        <f t="shared" si="88"/>
        <v>0.15925999999999998</v>
      </c>
      <c r="AH282" s="1">
        <f t="shared" si="89"/>
        <v>4.1666666666666664E-2</v>
      </c>
      <c r="AI282" s="1">
        <f t="shared" si="90"/>
        <v>0.58333333333333337</v>
      </c>
    </row>
    <row r="283" spans="2:35" x14ac:dyDescent="0.35">
      <c r="B283" t="s">
        <v>506</v>
      </c>
      <c r="C283" t="s">
        <v>507</v>
      </c>
      <c r="D283">
        <v>1</v>
      </c>
      <c r="E283">
        <v>4</v>
      </c>
      <c r="F283">
        <v>2</v>
      </c>
      <c r="G283">
        <v>3</v>
      </c>
      <c r="H283">
        <v>7</v>
      </c>
      <c r="I283">
        <v>9</v>
      </c>
      <c r="J283">
        <v>5</v>
      </c>
      <c r="K283">
        <v>5</v>
      </c>
      <c r="L283">
        <v>4</v>
      </c>
      <c r="M283">
        <v>5</v>
      </c>
      <c r="N283">
        <f t="shared" si="73"/>
        <v>45</v>
      </c>
      <c r="O283" s="1">
        <f t="shared" si="74"/>
        <v>2.2222222222222223E-2</v>
      </c>
      <c r="P283" s="1">
        <f t="shared" si="75"/>
        <v>8.8888888888888892E-2</v>
      </c>
      <c r="Q283" s="1">
        <f t="shared" si="76"/>
        <v>4.4444444444444446E-2</v>
      </c>
      <c r="R283" s="1">
        <f t="shared" si="77"/>
        <v>6.6666666666666666E-2</v>
      </c>
      <c r="S283" s="1">
        <f t="shared" si="78"/>
        <v>0.15555555555555556</v>
      </c>
      <c r="T283" s="1">
        <f t="shared" si="79"/>
        <v>0.2</v>
      </c>
      <c r="U283" s="1">
        <f t="shared" si="80"/>
        <v>0.1111111111111111</v>
      </c>
      <c r="V283" s="1">
        <f t="shared" si="81"/>
        <v>0.1111111111111111</v>
      </c>
      <c r="W283" s="1">
        <f t="shared" si="82"/>
        <v>8.8888888888888892E-2</v>
      </c>
      <c r="X283" s="1">
        <f t="shared" si="83"/>
        <v>0.1111111111111111</v>
      </c>
      <c r="AA283" s="7"/>
      <c r="AB283" t="str">
        <f t="shared" si="84"/>
        <v>n-shape</v>
      </c>
      <c r="AD283">
        <f t="shared" si="85"/>
        <v>2.395061728395062E-2</v>
      </c>
      <c r="AE283">
        <f t="shared" si="86"/>
        <v>9.3966172839506173E-2</v>
      </c>
      <c r="AF283">
        <f t="shared" si="87"/>
        <v>3.5655061728395068E-2</v>
      </c>
      <c r="AG283">
        <f t="shared" si="88"/>
        <v>1.5599506172839509E-2</v>
      </c>
      <c r="AH283" s="1">
        <f t="shared" si="89"/>
        <v>0.1111111111111111</v>
      </c>
      <c r="AI283" s="1">
        <f t="shared" si="90"/>
        <v>0.2</v>
      </c>
    </row>
    <row r="284" spans="2:35" x14ac:dyDescent="0.35">
      <c r="B284" t="s">
        <v>494</v>
      </c>
      <c r="C284" t="s">
        <v>495</v>
      </c>
      <c r="D284">
        <v>6</v>
      </c>
      <c r="E284">
        <v>5</v>
      </c>
      <c r="F284">
        <v>9</v>
      </c>
      <c r="G284">
        <v>11</v>
      </c>
      <c r="H284">
        <v>15</v>
      </c>
      <c r="I284">
        <v>18</v>
      </c>
      <c r="J284">
        <v>19</v>
      </c>
      <c r="K284">
        <v>7</v>
      </c>
      <c r="L284">
        <v>5</v>
      </c>
      <c r="M284">
        <v>6</v>
      </c>
      <c r="N284">
        <f t="shared" si="73"/>
        <v>101</v>
      </c>
      <c r="O284" s="1">
        <f t="shared" si="74"/>
        <v>5.9405940594059403E-2</v>
      </c>
      <c r="P284" s="1">
        <f t="shared" si="75"/>
        <v>4.9504950495049507E-2</v>
      </c>
      <c r="Q284" s="1">
        <f t="shared" si="76"/>
        <v>8.9108910891089105E-2</v>
      </c>
      <c r="R284" s="1">
        <f t="shared" si="77"/>
        <v>0.10891089108910891</v>
      </c>
      <c r="S284" s="1">
        <f t="shared" si="78"/>
        <v>0.14851485148514851</v>
      </c>
      <c r="T284" s="1">
        <f t="shared" si="79"/>
        <v>0.17821782178217821</v>
      </c>
      <c r="U284" s="1">
        <f t="shared" si="80"/>
        <v>0.18811881188118812</v>
      </c>
      <c r="V284" s="1">
        <f t="shared" si="81"/>
        <v>6.9306930693069313E-2</v>
      </c>
      <c r="W284" s="1">
        <f t="shared" si="82"/>
        <v>4.9504950495049507E-2</v>
      </c>
      <c r="X284" s="1">
        <f t="shared" si="83"/>
        <v>5.9405940594059403E-2</v>
      </c>
      <c r="AA284" s="7"/>
      <c r="AB284" t="str">
        <f t="shared" si="84"/>
        <v>n-shape</v>
      </c>
      <c r="AD284">
        <f t="shared" si="85"/>
        <v>2.5771983138907949E-2</v>
      </c>
      <c r="AE284">
        <f t="shared" si="86"/>
        <v>7.0295349475541613E-2</v>
      </c>
      <c r="AF284">
        <f t="shared" si="87"/>
        <v>6.2968616802274294E-2</v>
      </c>
      <c r="AG284">
        <f t="shared" si="88"/>
        <v>7.1656465052445844E-3</v>
      </c>
      <c r="AH284" s="1">
        <f t="shared" si="89"/>
        <v>0.10891089108910891</v>
      </c>
      <c r="AI284" s="1">
        <f t="shared" si="90"/>
        <v>0.10891089108910891</v>
      </c>
    </row>
    <row r="285" spans="2:35" x14ac:dyDescent="0.35">
      <c r="B285" t="s">
        <v>568</v>
      </c>
      <c r="C285" t="s">
        <v>569</v>
      </c>
      <c r="D285">
        <v>23</v>
      </c>
      <c r="E285">
        <v>39</v>
      </c>
      <c r="F285">
        <v>23</v>
      </c>
      <c r="G285">
        <v>14</v>
      </c>
      <c r="H285">
        <v>19</v>
      </c>
      <c r="I285">
        <v>11</v>
      </c>
      <c r="J285">
        <v>7</v>
      </c>
      <c r="K285">
        <v>5</v>
      </c>
      <c r="L285">
        <v>2</v>
      </c>
      <c r="M285">
        <v>2</v>
      </c>
      <c r="N285">
        <f t="shared" si="73"/>
        <v>145</v>
      </c>
      <c r="O285" s="1">
        <f t="shared" si="74"/>
        <v>0.15862068965517243</v>
      </c>
      <c r="P285" s="1">
        <f t="shared" si="75"/>
        <v>0.26896551724137929</v>
      </c>
      <c r="Q285" s="1">
        <f t="shared" si="76"/>
        <v>0.15862068965517243</v>
      </c>
      <c r="R285" s="1">
        <f t="shared" si="77"/>
        <v>9.6551724137931033E-2</v>
      </c>
      <c r="S285" s="1">
        <f t="shared" si="78"/>
        <v>0.1310344827586207</v>
      </c>
      <c r="T285" s="1">
        <f t="shared" si="79"/>
        <v>7.586206896551724E-2</v>
      </c>
      <c r="U285" s="1">
        <f t="shared" si="80"/>
        <v>4.8275862068965517E-2</v>
      </c>
      <c r="V285" s="1">
        <f t="shared" si="81"/>
        <v>3.4482758620689655E-2</v>
      </c>
      <c r="W285" s="1">
        <f t="shared" si="82"/>
        <v>1.3793103448275862E-2</v>
      </c>
      <c r="X285" s="1">
        <f t="shared" si="83"/>
        <v>1.3793103448275862E-2</v>
      </c>
      <c r="AA285" s="7"/>
      <c r="AB285" t="str">
        <f t="shared" si="84"/>
        <v>More ethnic inequality</v>
      </c>
      <c r="AD285">
        <f t="shared" si="85"/>
        <v>5.8810939357907252E-2</v>
      </c>
      <c r="AE285">
        <f t="shared" si="86"/>
        <v>1.2595077288941735E-2</v>
      </c>
      <c r="AF285">
        <f t="shared" si="87"/>
        <v>0.18674680142687278</v>
      </c>
      <c r="AG285">
        <f t="shared" si="88"/>
        <v>7.4605422116527931E-2</v>
      </c>
      <c r="AH285" s="1">
        <f t="shared" si="89"/>
        <v>0.42758620689655175</v>
      </c>
      <c r="AI285" s="1">
        <f t="shared" si="90"/>
        <v>2.7586206896551724E-2</v>
      </c>
    </row>
    <row r="286" spans="2:35" x14ac:dyDescent="0.35">
      <c r="B286" t="s">
        <v>570</v>
      </c>
      <c r="C286" t="s">
        <v>571</v>
      </c>
      <c r="D286">
        <v>40</v>
      </c>
      <c r="E286">
        <v>19</v>
      </c>
      <c r="F286">
        <v>15</v>
      </c>
      <c r="G286">
        <v>8</v>
      </c>
      <c r="H286">
        <v>12</v>
      </c>
      <c r="I286">
        <v>9</v>
      </c>
      <c r="J286">
        <v>13</v>
      </c>
      <c r="K286">
        <v>8</v>
      </c>
      <c r="L286">
        <v>14</v>
      </c>
      <c r="M286">
        <v>34</v>
      </c>
      <c r="N286">
        <f t="shared" si="73"/>
        <v>172</v>
      </c>
      <c r="O286" s="1">
        <f t="shared" si="74"/>
        <v>0.23255813953488372</v>
      </c>
      <c r="P286" s="1">
        <f t="shared" si="75"/>
        <v>0.11046511627906977</v>
      </c>
      <c r="Q286" s="1">
        <f t="shared" si="76"/>
        <v>8.7209302325581398E-2</v>
      </c>
      <c r="R286" s="1">
        <f t="shared" si="77"/>
        <v>4.6511627906976744E-2</v>
      </c>
      <c r="S286" s="1">
        <f t="shared" si="78"/>
        <v>6.9767441860465115E-2</v>
      </c>
      <c r="T286" s="1">
        <f t="shared" si="79"/>
        <v>5.232558139534884E-2</v>
      </c>
      <c r="U286" s="1">
        <f t="shared" si="80"/>
        <v>7.5581395348837205E-2</v>
      </c>
      <c r="V286" s="1">
        <f t="shared" si="81"/>
        <v>4.6511627906976744E-2</v>
      </c>
      <c r="W286" s="1">
        <f t="shared" si="82"/>
        <v>8.1395348837209308E-2</v>
      </c>
      <c r="X286" s="1">
        <f t="shared" si="83"/>
        <v>0.19767441860465115</v>
      </c>
      <c r="AA286" s="7"/>
      <c r="AB286" t="str">
        <f t="shared" si="84"/>
        <v>Flat</v>
      </c>
      <c r="AD286">
        <f t="shared" si="85"/>
        <v>3.7236343969713363E-2</v>
      </c>
      <c r="AE286">
        <f t="shared" si="86"/>
        <v>6.3561460248783119E-2</v>
      </c>
      <c r="AF286">
        <f t="shared" si="87"/>
        <v>9.2631227690643594E-2</v>
      </c>
      <c r="AG286">
        <f t="shared" si="88"/>
        <v>7.8542855597620337E-2</v>
      </c>
      <c r="AH286" s="1">
        <f t="shared" si="89"/>
        <v>0.34302325581395349</v>
      </c>
      <c r="AI286" s="1">
        <f t="shared" si="90"/>
        <v>0.27906976744186046</v>
      </c>
    </row>
    <row r="287" spans="2:35" x14ac:dyDescent="0.35">
      <c r="B287" t="s">
        <v>19</v>
      </c>
      <c r="C287" t="s">
        <v>20</v>
      </c>
      <c r="D287">
        <v>3</v>
      </c>
      <c r="E287">
        <v>4</v>
      </c>
      <c r="F287">
        <v>2</v>
      </c>
      <c r="G287">
        <v>3</v>
      </c>
      <c r="H287">
        <v>4</v>
      </c>
      <c r="I287">
        <v>1</v>
      </c>
      <c r="J287">
        <v>5</v>
      </c>
      <c r="K287">
        <v>4</v>
      </c>
      <c r="L287">
        <v>2</v>
      </c>
      <c r="M287">
        <v>0</v>
      </c>
      <c r="N287">
        <f t="shared" si="73"/>
        <v>28</v>
      </c>
      <c r="O287" s="1">
        <f t="shared" si="74"/>
        <v>0.10714285714285714</v>
      </c>
      <c r="P287" s="1">
        <f t="shared" si="75"/>
        <v>0.14285714285714285</v>
      </c>
      <c r="Q287" s="1">
        <f t="shared" si="76"/>
        <v>7.1428571428571425E-2</v>
      </c>
      <c r="R287" s="1">
        <f t="shared" si="77"/>
        <v>0.10714285714285714</v>
      </c>
      <c r="S287" s="1">
        <f t="shared" si="78"/>
        <v>0.14285714285714285</v>
      </c>
      <c r="T287" s="1">
        <f t="shared" si="79"/>
        <v>3.5714285714285712E-2</v>
      </c>
      <c r="U287" s="1">
        <f t="shared" si="80"/>
        <v>0.17857142857142858</v>
      </c>
      <c r="V287" s="1">
        <f t="shared" si="81"/>
        <v>0.14285714285714285</v>
      </c>
      <c r="W287" s="1">
        <f t="shared" si="82"/>
        <v>7.1428571428571425E-2</v>
      </c>
      <c r="X287" s="1">
        <f t="shared" si="83"/>
        <v>0</v>
      </c>
      <c r="AA287" s="7"/>
      <c r="AB287" t="str">
        <f t="shared" si="84"/>
        <v>Flat</v>
      </c>
      <c r="AD287">
        <f t="shared" si="85"/>
        <v>2.7551020408163263E-2</v>
      </c>
      <c r="AE287">
        <f t="shared" si="86"/>
        <v>4.6196734693877549E-2</v>
      </c>
      <c r="AF287">
        <f t="shared" si="87"/>
        <v>9.0625306122448984E-2</v>
      </c>
      <c r="AG287">
        <f t="shared" si="88"/>
        <v>2.8025306122448974E-2</v>
      </c>
      <c r="AH287" s="1">
        <f t="shared" si="89"/>
        <v>0.25</v>
      </c>
      <c r="AI287" s="1">
        <f t="shared" si="90"/>
        <v>7.1428571428571425E-2</v>
      </c>
    </row>
    <row r="288" spans="2:35" x14ac:dyDescent="0.35">
      <c r="B288" t="s">
        <v>409</v>
      </c>
      <c r="C288" t="s">
        <v>410</v>
      </c>
      <c r="D288">
        <v>2</v>
      </c>
      <c r="E288">
        <v>1</v>
      </c>
      <c r="F288">
        <v>3</v>
      </c>
      <c r="G288">
        <v>3</v>
      </c>
      <c r="H288">
        <v>3</v>
      </c>
      <c r="I288">
        <v>7</v>
      </c>
      <c r="J288">
        <v>5</v>
      </c>
      <c r="K288">
        <v>11</v>
      </c>
      <c r="L288">
        <v>6</v>
      </c>
      <c r="M288">
        <v>4</v>
      </c>
      <c r="N288">
        <f t="shared" si="73"/>
        <v>45</v>
      </c>
      <c r="O288" s="1">
        <f t="shared" si="74"/>
        <v>4.4444444444444446E-2</v>
      </c>
      <c r="P288" s="1">
        <f t="shared" si="75"/>
        <v>2.2222222222222223E-2</v>
      </c>
      <c r="Q288" s="1">
        <f t="shared" si="76"/>
        <v>6.6666666666666666E-2</v>
      </c>
      <c r="R288" s="1">
        <f t="shared" si="77"/>
        <v>6.6666666666666666E-2</v>
      </c>
      <c r="S288" s="1">
        <f t="shared" si="78"/>
        <v>6.6666666666666666E-2</v>
      </c>
      <c r="T288" s="1">
        <f t="shared" si="79"/>
        <v>0.15555555555555556</v>
      </c>
      <c r="U288" s="1">
        <f t="shared" si="80"/>
        <v>0.1111111111111111</v>
      </c>
      <c r="V288" s="1">
        <f t="shared" si="81"/>
        <v>0.24444444444444444</v>
      </c>
      <c r="W288" s="1">
        <f t="shared" si="82"/>
        <v>0.13333333333333333</v>
      </c>
      <c r="X288" s="1">
        <f t="shared" si="83"/>
        <v>8.8888888888888892E-2</v>
      </c>
      <c r="AA288" s="7"/>
      <c r="AB288" t="str">
        <f t="shared" si="84"/>
        <v>Less ethnic inequality</v>
      </c>
      <c r="AD288">
        <f t="shared" si="85"/>
        <v>3.7777777777777771E-2</v>
      </c>
      <c r="AE288">
        <f t="shared" si="86"/>
        <v>0.12965999999999997</v>
      </c>
      <c r="AF288">
        <f t="shared" si="87"/>
        <v>2.7615555555555553E-2</v>
      </c>
      <c r="AG288">
        <f t="shared" si="88"/>
        <v>3.9604444444444435E-2</v>
      </c>
      <c r="AH288" s="1">
        <f t="shared" si="89"/>
        <v>6.6666666666666666E-2</v>
      </c>
      <c r="AI288" s="1">
        <f t="shared" si="90"/>
        <v>0.22222222222222221</v>
      </c>
    </row>
    <row r="289" spans="2:35" x14ac:dyDescent="0.35">
      <c r="B289" t="s">
        <v>229</v>
      </c>
      <c r="C289" t="s">
        <v>230</v>
      </c>
      <c r="D289">
        <v>6</v>
      </c>
      <c r="E289">
        <v>12</v>
      </c>
      <c r="F289">
        <v>7</v>
      </c>
      <c r="G289">
        <v>11</v>
      </c>
      <c r="H289">
        <v>4</v>
      </c>
      <c r="I289">
        <v>1</v>
      </c>
      <c r="J289">
        <v>7</v>
      </c>
      <c r="K289">
        <v>3</v>
      </c>
      <c r="L289">
        <v>2</v>
      </c>
      <c r="M289">
        <v>0</v>
      </c>
      <c r="N289">
        <f t="shared" si="73"/>
        <v>53</v>
      </c>
      <c r="O289" s="1">
        <f t="shared" si="74"/>
        <v>0.11320754716981132</v>
      </c>
      <c r="P289" s="1">
        <f t="shared" si="75"/>
        <v>0.22641509433962265</v>
      </c>
      <c r="Q289" s="1">
        <f t="shared" si="76"/>
        <v>0.13207547169811321</v>
      </c>
      <c r="R289" s="1">
        <f t="shared" si="77"/>
        <v>0.20754716981132076</v>
      </c>
      <c r="S289" s="1">
        <f t="shared" si="78"/>
        <v>7.5471698113207544E-2</v>
      </c>
      <c r="T289" s="1">
        <f t="shared" si="79"/>
        <v>1.8867924528301886E-2</v>
      </c>
      <c r="U289" s="1">
        <f t="shared" si="80"/>
        <v>0.13207547169811321</v>
      </c>
      <c r="V289" s="1">
        <f t="shared" si="81"/>
        <v>5.6603773584905662E-2</v>
      </c>
      <c r="W289" s="1">
        <f t="shared" si="82"/>
        <v>3.7735849056603772E-2</v>
      </c>
      <c r="X289" s="1">
        <f t="shared" si="83"/>
        <v>0</v>
      </c>
      <c r="AA289" s="7"/>
      <c r="AB289" t="str">
        <f t="shared" si="84"/>
        <v>More ethnic inequality</v>
      </c>
      <c r="AD289">
        <f t="shared" si="85"/>
        <v>5.2723389106443586E-2</v>
      </c>
      <c r="AE289">
        <f t="shared" si="86"/>
        <v>2.6828672125311499E-2</v>
      </c>
      <c r="AF289">
        <f t="shared" si="87"/>
        <v>0.16033810608757565</v>
      </c>
      <c r="AG289">
        <f t="shared" si="88"/>
        <v>6.0728672125311502E-2</v>
      </c>
      <c r="AH289" s="1">
        <f t="shared" si="89"/>
        <v>0.33962264150943394</v>
      </c>
      <c r="AI289" s="1">
        <f t="shared" si="90"/>
        <v>3.7735849056603772E-2</v>
      </c>
    </row>
    <row r="290" spans="2:35" x14ac:dyDescent="0.35">
      <c r="B290" t="s">
        <v>397</v>
      </c>
      <c r="C290" t="s">
        <v>398</v>
      </c>
      <c r="D290">
        <v>0</v>
      </c>
      <c r="E290">
        <v>0</v>
      </c>
      <c r="F290">
        <v>0</v>
      </c>
      <c r="G290">
        <v>0</v>
      </c>
      <c r="H290">
        <v>1</v>
      </c>
      <c r="I290">
        <v>1</v>
      </c>
      <c r="J290">
        <v>2</v>
      </c>
      <c r="K290">
        <v>3</v>
      </c>
      <c r="L290">
        <v>2</v>
      </c>
      <c r="M290">
        <v>4</v>
      </c>
      <c r="N290">
        <f t="shared" si="73"/>
        <v>13</v>
      </c>
      <c r="O290" s="1">
        <f t="shared" si="74"/>
        <v>0</v>
      </c>
      <c r="P290" s="1">
        <f t="shared" si="75"/>
        <v>0</v>
      </c>
      <c r="Q290" s="1">
        <f t="shared" si="76"/>
        <v>0</v>
      </c>
      <c r="R290" s="1">
        <f t="shared" si="77"/>
        <v>0</v>
      </c>
      <c r="S290" s="1">
        <f t="shared" si="78"/>
        <v>7.6923076923076927E-2</v>
      </c>
      <c r="T290" s="1">
        <f t="shared" si="79"/>
        <v>7.6923076923076927E-2</v>
      </c>
      <c r="U290" s="1">
        <f t="shared" si="80"/>
        <v>0.15384615384615385</v>
      </c>
      <c r="V290" s="1">
        <f t="shared" si="81"/>
        <v>0.23076923076923078</v>
      </c>
      <c r="W290" s="1">
        <f t="shared" si="82"/>
        <v>0.15384615384615385</v>
      </c>
      <c r="X290" s="1">
        <f t="shared" si="83"/>
        <v>0.30769230769230771</v>
      </c>
      <c r="AA290" s="7"/>
      <c r="AB290" t="str">
        <f t="shared" si="84"/>
        <v>Less ethnic inequality</v>
      </c>
      <c r="AD290">
        <f t="shared" si="85"/>
        <v>0.10710059171597634</v>
      </c>
      <c r="AE290">
        <f t="shared" si="86"/>
        <v>0.2694990532544379</v>
      </c>
      <c r="AF290">
        <f t="shared" si="87"/>
        <v>2.6422130177514793E-2</v>
      </c>
      <c r="AG290">
        <f t="shared" si="88"/>
        <v>0.13109136094674556</v>
      </c>
      <c r="AH290" s="1">
        <f t="shared" si="89"/>
        <v>0</v>
      </c>
      <c r="AI290" s="1">
        <f t="shared" si="90"/>
        <v>0.46153846153846156</v>
      </c>
    </row>
    <row r="291" spans="2:35" x14ac:dyDescent="0.35">
      <c r="B291" t="s">
        <v>160</v>
      </c>
      <c r="C291" t="s">
        <v>161</v>
      </c>
      <c r="D291">
        <v>0</v>
      </c>
      <c r="E291">
        <v>0</v>
      </c>
      <c r="F291">
        <v>0</v>
      </c>
      <c r="G291">
        <v>2</v>
      </c>
      <c r="H291">
        <v>1</v>
      </c>
      <c r="I291">
        <v>3</v>
      </c>
      <c r="J291">
        <v>0</v>
      </c>
      <c r="K291">
        <v>0</v>
      </c>
      <c r="L291">
        <v>1</v>
      </c>
      <c r="M291">
        <v>6</v>
      </c>
      <c r="N291">
        <f t="shared" si="73"/>
        <v>13</v>
      </c>
      <c r="O291" s="1">
        <f t="shared" si="74"/>
        <v>0</v>
      </c>
      <c r="P291" s="1">
        <f t="shared" si="75"/>
        <v>0</v>
      </c>
      <c r="Q291" s="1">
        <f t="shared" si="76"/>
        <v>0</v>
      </c>
      <c r="R291" s="1">
        <f t="shared" si="77"/>
        <v>0.15384615384615385</v>
      </c>
      <c r="S291" s="1">
        <f t="shared" si="78"/>
        <v>7.6923076923076927E-2</v>
      </c>
      <c r="T291" s="1">
        <f t="shared" si="79"/>
        <v>0.23076923076923078</v>
      </c>
      <c r="U291" s="1">
        <f t="shared" si="80"/>
        <v>0</v>
      </c>
      <c r="V291" s="1">
        <f t="shared" si="81"/>
        <v>0</v>
      </c>
      <c r="W291" s="1">
        <f t="shared" si="82"/>
        <v>7.6923076923076927E-2</v>
      </c>
      <c r="X291" s="1">
        <f t="shared" si="83"/>
        <v>0.46153846153846156</v>
      </c>
      <c r="AA291" s="7"/>
      <c r="AB291" t="str">
        <f t="shared" si="84"/>
        <v>Less ethnic inequality</v>
      </c>
      <c r="AD291">
        <f t="shared" si="85"/>
        <v>0.20177514792899415</v>
      </c>
      <c r="AE291">
        <f t="shared" si="86"/>
        <v>0.34017360946745567</v>
      </c>
      <c r="AF291">
        <f t="shared" si="87"/>
        <v>0.14509668639053255</v>
      </c>
      <c r="AG291">
        <f t="shared" si="88"/>
        <v>0.22130437869822489</v>
      </c>
      <c r="AH291" s="1">
        <f t="shared" si="89"/>
        <v>0</v>
      </c>
      <c r="AI291" s="1">
        <f t="shared" si="90"/>
        <v>0.53846153846153844</v>
      </c>
    </row>
    <row r="292" spans="2:35" x14ac:dyDescent="0.35">
      <c r="B292" t="s">
        <v>591</v>
      </c>
      <c r="C292" t="s">
        <v>231</v>
      </c>
      <c r="D292">
        <v>1</v>
      </c>
      <c r="E292">
        <v>0</v>
      </c>
      <c r="F292">
        <v>3</v>
      </c>
      <c r="G292">
        <v>8</v>
      </c>
      <c r="H292">
        <v>2</v>
      </c>
      <c r="I292">
        <v>8</v>
      </c>
      <c r="J292">
        <v>7</v>
      </c>
      <c r="K292">
        <v>8</v>
      </c>
      <c r="L292">
        <v>4</v>
      </c>
      <c r="M292">
        <v>6</v>
      </c>
      <c r="N292">
        <f t="shared" si="73"/>
        <v>47</v>
      </c>
      <c r="O292" s="1">
        <f t="shared" si="74"/>
        <v>2.1276595744680851E-2</v>
      </c>
      <c r="P292" s="1">
        <f t="shared" si="75"/>
        <v>0</v>
      </c>
      <c r="Q292" s="1">
        <f t="shared" si="76"/>
        <v>6.3829787234042548E-2</v>
      </c>
      <c r="R292" s="1">
        <f t="shared" si="77"/>
        <v>0.1702127659574468</v>
      </c>
      <c r="S292" s="1">
        <f t="shared" si="78"/>
        <v>4.2553191489361701E-2</v>
      </c>
      <c r="T292" s="1">
        <f t="shared" si="79"/>
        <v>0.1702127659574468</v>
      </c>
      <c r="U292" s="1">
        <f t="shared" si="80"/>
        <v>0.14893617021276595</v>
      </c>
      <c r="V292" s="1">
        <f t="shared" si="81"/>
        <v>0.1702127659574468</v>
      </c>
      <c r="W292" s="1">
        <f t="shared" si="82"/>
        <v>8.5106382978723402E-2</v>
      </c>
      <c r="X292" s="1">
        <f t="shared" si="83"/>
        <v>0.1276595744680851</v>
      </c>
      <c r="AA292" s="7"/>
      <c r="AB292" t="str">
        <f t="shared" si="84"/>
        <v>n-shape</v>
      </c>
      <c r="AD292">
        <f t="shared" si="85"/>
        <v>3.8976912630149393E-2</v>
      </c>
      <c r="AE292">
        <f t="shared" si="86"/>
        <v>0.12770925305568129</v>
      </c>
      <c r="AF292">
        <f t="shared" si="87"/>
        <v>3.1964572204617472E-2</v>
      </c>
      <c r="AG292">
        <f t="shared" si="88"/>
        <v>3.0673082842915339E-2</v>
      </c>
      <c r="AH292" s="1">
        <f t="shared" si="89"/>
        <v>2.1276595744680851E-2</v>
      </c>
      <c r="AI292" s="1">
        <f t="shared" si="90"/>
        <v>0.21276595744680851</v>
      </c>
    </row>
    <row r="293" spans="2:35" x14ac:dyDescent="0.35">
      <c r="B293" t="s">
        <v>73</v>
      </c>
      <c r="C293" t="s">
        <v>74</v>
      </c>
      <c r="D293">
        <v>0</v>
      </c>
      <c r="E293">
        <v>1</v>
      </c>
      <c r="F293">
        <v>1</v>
      </c>
      <c r="G293">
        <v>5</v>
      </c>
      <c r="H293">
        <v>4</v>
      </c>
      <c r="I293">
        <v>0</v>
      </c>
      <c r="J293">
        <v>4</v>
      </c>
      <c r="K293">
        <v>3</v>
      </c>
      <c r="L293">
        <v>1</v>
      </c>
      <c r="M293">
        <v>4</v>
      </c>
      <c r="N293">
        <f t="shared" si="73"/>
        <v>23</v>
      </c>
      <c r="O293" s="1">
        <f t="shared" si="74"/>
        <v>0</v>
      </c>
      <c r="P293" s="1">
        <f t="shared" si="75"/>
        <v>4.3478260869565216E-2</v>
      </c>
      <c r="Q293" s="1">
        <f t="shared" si="76"/>
        <v>4.3478260869565216E-2</v>
      </c>
      <c r="R293" s="1">
        <f t="shared" si="77"/>
        <v>0.21739130434782608</v>
      </c>
      <c r="S293" s="1">
        <f t="shared" si="78"/>
        <v>0.17391304347826086</v>
      </c>
      <c r="T293" s="1">
        <f t="shared" si="79"/>
        <v>0</v>
      </c>
      <c r="U293" s="1">
        <f t="shared" si="80"/>
        <v>0.17391304347826086</v>
      </c>
      <c r="V293" s="1">
        <f t="shared" si="81"/>
        <v>0.13043478260869565</v>
      </c>
      <c r="W293" s="1">
        <f t="shared" si="82"/>
        <v>4.3478260869565216E-2</v>
      </c>
      <c r="X293" s="1">
        <f t="shared" si="83"/>
        <v>0.17391304347826086</v>
      </c>
      <c r="AA293" s="7"/>
      <c r="AB293" t="str">
        <f t="shared" si="84"/>
        <v>n-shape</v>
      </c>
      <c r="AD293">
        <f t="shared" si="85"/>
        <v>6.068052930056711E-2</v>
      </c>
      <c r="AE293">
        <f t="shared" si="86"/>
        <v>0.13936661625708885</v>
      </c>
      <c r="AF293">
        <f t="shared" si="87"/>
        <v>6.3714442344045372E-2</v>
      </c>
      <c r="AG293">
        <f t="shared" si="88"/>
        <v>5.3788355387523634E-2</v>
      </c>
      <c r="AH293" s="1">
        <f t="shared" si="89"/>
        <v>4.3478260869565216E-2</v>
      </c>
      <c r="AI293" s="1">
        <f t="shared" si="90"/>
        <v>0.21739130434782608</v>
      </c>
    </row>
    <row r="294" spans="2:35" x14ac:dyDescent="0.35">
      <c r="B294" t="s">
        <v>150</v>
      </c>
      <c r="C294" t="s">
        <v>151</v>
      </c>
      <c r="D294">
        <v>0</v>
      </c>
      <c r="E294">
        <v>0</v>
      </c>
      <c r="F294">
        <v>0</v>
      </c>
      <c r="G294">
        <v>0</v>
      </c>
      <c r="H294">
        <v>0</v>
      </c>
      <c r="I294">
        <v>0</v>
      </c>
      <c r="J294">
        <v>0</v>
      </c>
      <c r="K294">
        <v>0</v>
      </c>
      <c r="L294">
        <v>1</v>
      </c>
      <c r="M294">
        <v>1</v>
      </c>
      <c r="N294">
        <f t="shared" si="73"/>
        <v>2</v>
      </c>
      <c r="O294" s="1">
        <f t="shared" si="74"/>
        <v>0</v>
      </c>
      <c r="P294" s="1">
        <f t="shared" si="75"/>
        <v>0</v>
      </c>
      <c r="Q294" s="1">
        <f t="shared" si="76"/>
        <v>0</v>
      </c>
      <c r="R294" s="1">
        <f t="shared" si="77"/>
        <v>0</v>
      </c>
      <c r="S294" s="1">
        <f t="shared" si="78"/>
        <v>0</v>
      </c>
      <c r="T294" s="1">
        <f t="shared" si="79"/>
        <v>0</v>
      </c>
      <c r="U294" s="1">
        <f t="shared" si="80"/>
        <v>0</v>
      </c>
      <c r="V294" s="1">
        <f t="shared" si="81"/>
        <v>0</v>
      </c>
      <c r="W294" s="1">
        <f t="shared" si="82"/>
        <v>0.5</v>
      </c>
      <c r="X294" s="1">
        <f t="shared" si="83"/>
        <v>0.5</v>
      </c>
      <c r="AA294" s="7"/>
      <c r="AB294" t="str">
        <f t="shared" si="84"/>
        <v>Less ethnic inequality</v>
      </c>
      <c r="AD294">
        <f t="shared" si="85"/>
        <v>0.40000000000000008</v>
      </c>
      <c r="AE294">
        <f t="shared" si="86"/>
        <v>0.61885999999999997</v>
      </c>
      <c r="AF294">
        <f t="shared" si="87"/>
        <v>0.26285999999999998</v>
      </c>
      <c r="AG294">
        <f t="shared" si="88"/>
        <v>0.48275999999999997</v>
      </c>
      <c r="AH294" s="1">
        <f t="shared" si="89"/>
        <v>0</v>
      </c>
      <c r="AI294" s="1">
        <f t="shared" si="90"/>
        <v>1</v>
      </c>
    </row>
    <row r="295" spans="2:35" x14ac:dyDescent="0.35">
      <c r="B295" t="s">
        <v>273</v>
      </c>
      <c r="C295" t="s">
        <v>274</v>
      </c>
      <c r="D295">
        <v>1</v>
      </c>
      <c r="E295">
        <v>1</v>
      </c>
      <c r="F295">
        <v>0</v>
      </c>
      <c r="G295">
        <v>0</v>
      </c>
      <c r="H295">
        <v>0</v>
      </c>
      <c r="I295">
        <v>1</v>
      </c>
      <c r="J295">
        <v>1</v>
      </c>
      <c r="K295">
        <v>2</v>
      </c>
      <c r="L295">
        <v>2</v>
      </c>
      <c r="M295">
        <v>0</v>
      </c>
      <c r="N295">
        <f t="shared" si="73"/>
        <v>8</v>
      </c>
      <c r="O295" s="1">
        <f t="shared" si="74"/>
        <v>0.125</v>
      </c>
      <c r="P295" s="1">
        <f t="shared" si="75"/>
        <v>0.125</v>
      </c>
      <c r="Q295" s="1">
        <f t="shared" si="76"/>
        <v>0</v>
      </c>
      <c r="R295" s="1">
        <f t="shared" si="77"/>
        <v>0</v>
      </c>
      <c r="S295" s="1">
        <f t="shared" si="78"/>
        <v>0</v>
      </c>
      <c r="T295" s="1">
        <f t="shared" si="79"/>
        <v>0.125</v>
      </c>
      <c r="U295" s="1">
        <f t="shared" si="80"/>
        <v>0.125</v>
      </c>
      <c r="V295" s="1">
        <f t="shared" si="81"/>
        <v>0.25</v>
      </c>
      <c r="W295" s="1">
        <f t="shared" si="82"/>
        <v>0.25</v>
      </c>
      <c r="X295" s="1">
        <f t="shared" si="83"/>
        <v>0</v>
      </c>
      <c r="AA295" s="7"/>
      <c r="AB295" t="str">
        <f t="shared" si="84"/>
        <v>Flat</v>
      </c>
      <c r="AD295">
        <f t="shared" si="85"/>
        <v>8.7500000000000022E-2</v>
      </c>
      <c r="AE295">
        <f t="shared" si="86"/>
        <v>0.16186000000000003</v>
      </c>
      <c r="AF295">
        <f t="shared" si="87"/>
        <v>9.486E-2</v>
      </c>
      <c r="AG295">
        <f t="shared" si="88"/>
        <v>0.11276</v>
      </c>
      <c r="AH295" s="1">
        <f t="shared" si="89"/>
        <v>0.25</v>
      </c>
      <c r="AI295" s="1">
        <f t="shared" si="90"/>
        <v>0.25</v>
      </c>
    </row>
    <row r="296" spans="2:35" x14ac:dyDescent="0.35">
      <c r="B296" t="s">
        <v>301</v>
      </c>
      <c r="C296" t="s">
        <v>302</v>
      </c>
      <c r="D296">
        <v>0</v>
      </c>
      <c r="E296">
        <v>0</v>
      </c>
      <c r="F296">
        <v>0</v>
      </c>
      <c r="G296">
        <v>0</v>
      </c>
      <c r="H296">
        <v>1</v>
      </c>
      <c r="I296">
        <v>0</v>
      </c>
      <c r="J296">
        <v>0</v>
      </c>
      <c r="K296">
        <v>0</v>
      </c>
      <c r="L296">
        <v>0</v>
      </c>
      <c r="M296">
        <v>1</v>
      </c>
      <c r="N296">
        <f t="shared" si="73"/>
        <v>2</v>
      </c>
      <c r="O296" s="1">
        <f t="shared" si="74"/>
        <v>0</v>
      </c>
      <c r="P296" s="1">
        <f t="shared" si="75"/>
        <v>0</v>
      </c>
      <c r="Q296" s="1">
        <f t="shared" si="76"/>
        <v>0</v>
      </c>
      <c r="R296" s="1">
        <f t="shared" si="77"/>
        <v>0</v>
      </c>
      <c r="S296" s="1">
        <f t="shared" si="78"/>
        <v>0.5</v>
      </c>
      <c r="T296" s="1">
        <f t="shared" si="79"/>
        <v>0</v>
      </c>
      <c r="U296" s="1">
        <f t="shared" si="80"/>
        <v>0</v>
      </c>
      <c r="V296" s="1">
        <f t="shared" si="81"/>
        <v>0</v>
      </c>
      <c r="W296" s="1">
        <f t="shared" si="82"/>
        <v>0</v>
      </c>
      <c r="X296" s="1">
        <f t="shared" si="83"/>
        <v>0.5</v>
      </c>
      <c r="AA296" s="7"/>
      <c r="AB296" t="str">
        <f t="shared" si="84"/>
        <v>Less ethnic inequality</v>
      </c>
      <c r="AD296">
        <f t="shared" si="85"/>
        <v>0.40000000000000013</v>
      </c>
      <c r="AE296">
        <f t="shared" si="86"/>
        <v>0.52986</v>
      </c>
      <c r="AF296">
        <f t="shared" si="87"/>
        <v>0.35186000000000006</v>
      </c>
      <c r="AG296">
        <f t="shared" si="88"/>
        <v>0.41075999999999996</v>
      </c>
      <c r="AH296" s="1">
        <f t="shared" si="89"/>
        <v>0</v>
      </c>
      <c r="AI296" s="1">
        <f t="shared" si="90"/>
        <v>0.5</v>
      </c>
    </row>
    <row r="297" spans="2:35" x14ac:dyDescent="0.35">
      <c r="B297" t="s">
        <v>635</v>
      </c>
      <c r="C297" t="s">
        <v>636</v>
      </c>
      <c r="D297">
        <v>4</v>
      </c>
      <c r="E297">
        <v>10</v>
      </c>
      <c r="F297">
        <v>13</v>
      </c>
      <c r="G297">
        <v>10</v>
      </c>
      <c r="H297">
        <v>15</v>
      </c>
      <c r="I297">
        <v>11</v>
      </c>
      <c r="J297">
        <v>18</v>
      </c>
      <c r="K297">
        <v>7</v>
      </c>
      <c r="L297">
        <v>13</v>
      </c>
      <c r="M297">
        <v>14</v>
      </c>
      <c r="N297">
        <f t="shared" si="73"/>
        <v>115</v>
      </c>
      <c r="O297" s="1">
        <f t="shared" si="74"/>
        <v>3.4782608695652174E-2</v>
      </c>
      <c r="P297" s="1">
        <f t="shared" si="75"/>
        <v>8.6956521739130432E-2</v>
      </c>
      <c r="Q297" s="1">
        <f t="shared" si="76"/>
        <v>0.11304347826086956</v>
      </c>
      <c r="R297" s="1">
        <f t="shared" si="77"/>
        <v>8.6956521739130432E-2</v>
      </c>
      <c r="S297" s="1">
        <f t="shared" si="78"/>
        <v>0.13043478260869565</v>
      </c>
      <c r="T297" s="1">
        <f t="shared" si="79"/>
        <v>9.5652173913043481E-2</v>
      </c>
      <c r="U297" s="1">
        <f t="shared" si="80"/>
        <v>0.15652173913043479</v>
      </c>
      <c r="V297" s="1">
        <f t="shared" si="81"/>
        <v>6.0869565217391307E-2</v>
      </c>
      <c r="W297" s="1">
        <f t="shared" si="82"/>
        <v>0.11304347826086956</v>
      </c>
      <c r="X297" s="1">
        <f t="shared" si="83"/>
        <v>0.12173913043478261</v>
      </c>
      <c r="AA297" s="7"/>
      <c r="AB297" t="str">
        <f t="shared" si="84"/>
        <v>Flat</v>
      </c>
      <c r="AD297">
        <f t="shared" si="85"/>
        <v>1.1077504725897922E-2</v>
      </c>
      <c r="AE297">
        <f t="shared" si="86"/>
        <v>7.1380982986767497E-2</v>
      </c>
      <c r="AF297">
        <f t="shared" si="87"/>
        <v>3.2494026465028358E-2</v>
      </c>
      <c r="AG297">
        <f t="shared" si="88"/>
        <v>1.3333156899810964E-2</v>
      </c>
      <c r="AH297" s="1">
        <f t="shared" si="89"/>
        <v>0.12173913043478261</v>
      </c>
      <c r="AI297" s="1">
        <f t="shared" si="90"/>
        <v>0.23478260869565218</v>
      </c>
    </row>
    <row r="298" spans="2:35" x14ac:dyDescent="0.35">
      <c r="B298" t="s">
        <v>351</v>
      </c>
      <c r="C298" t="s">
        <v>352</v>
      </c>
      <c r="D298">
        <v>0</v>
      </c>
      <c r="E298">
        <v>1</v>
      </c>
      <c r="F298">
        <v>0</v>
      </c>
      <c r="G298">
        <v>0</v>
      </c>
      <c r="H298">
        <v>0</v>
      </c>
      <c r="I298">
        <v>2</v>
      </c>
      <c r="J298">
        <v>3</v>
      </c>
      <c r="K298">
        <v>2</v>
      </c>
      <c r="L298">
        <v>5</v>
      </c>
      <c r="M298">
        <v>3</v>
      </c>
      <c r="N298">
        <f t="shared" si="73"/>
        <v>16</v>
      </c>
      <c r="O298" s="1">
        <f t="shared" si="74"/>
        <v>0</v>
      </c>
      <c r="P298" s="1">
        <f t="shared" si="75"/>
        <v>6.25E-2</v>
      </c>
      <c r="Q298" s="1">
        <f t="shared" si="76"/>
        <v>0</v>
      </c>
      <c r="R298" s="1">
        <f t="shared" si="77"/>
        <v>0</v>
      </c>
      <c r="S298" s="1">
        <f t="shared" si="78"/>
        <v>0</v>
      </c>
      <c r="T298" s="1">
        <f t="shared" si="79"/>
        <v>0.125</v>
      </c>
      <c r="U298" s="1">
        <f t="shared" si="80"/>
        <v>0.1875</v>
      </c>
      <c r="V298" s="1">
        <f t="shared" si="81"/>
        <v>0.125</v>
      </c>
      <c r="W298" s="1">
        <f t="shared" si="82"/>
        <v>0.3125</v>
      </c>
      <c r="X298" s="1">
        <f t="shared" si="83"/>
        <v>0.1875</v>
      </c>
      <c r="AA298" s="7"/>
      <c r="AB298" t="str">
        <f t="shared" si="84"/>
        <v>Less ethnic inequality</v>
      </c>
      <c r="AD298">
        <f t="shared" si="85"/>
        <v>0.10312500000000001</v>
      </c>
      <c r="AE298">
        <f t="shared" si="86"/>
        <v>0.24961</v>
      </c>
      <c r="AF298">
        <f t="shared" si="87"/>
        <v>3.8360000000000005E-2</v>
      </c>
      <c r="AG298">
        <f t="shared" si="88"/>
        <v>0.130135</v>
      </c>
      <c r="AH298" s="1">
        <f t="shared" si="89"/>
        <v>6.25E-2</v>
      </c>
      <c r="AI298" s="1">
        <f t="shared" si="90"/>
        <v>0.5</v>
      </c>
    </row>
    <row r="299" spans="2:35" x14ac:dyDescent="0.35">
      <c r="B299" t="s">
        <v>592</v>
      </c>
      <c r="C299" t="s">
        <v>593</v>
      </c>
      <c r="D299">
        <v>1</v>
      </c>
      <c r="E299">
        <v>3</v>
      </c>
      <c r="F299">
        <v>3</v>
      </c>
      <c r="G299">
        <v>4</v>
      </c>
      <c r="H299">
        <v>4</v>
      </c>
      <c r="I299">
        <v>10</v>
      </c>
      <c r="J299">
        <v>3</v>
      </c>
      <c r="K299">
        <v>6</v>
      </c>
      <c r="L299">
        <v>9</v>
      </c>
      <c r="M299">
        <v>8</v>
      </c>
      <c r="N299">
        <f t="shared" si="73"/>
        <v>51</v>
      </c>
      <c r="O299" s="1">
        <f t="shared" si="74"/>
        <v>1.9607843137254902E-2</v>
      </c>
      <c r="P299" s="1">
        <f t="shared" si="75"/>
        <v>5.8823529411764705E-2</v>
      </c>
      <c r="Q299" s="1">
        <f t="shared" si="76"/>
        <v>5.8823529411764705E-2</v>
      </c>
      <c r="R299" s="1">
        <f t="shared" si="77"/>
        <v>7.8431372549019607E-2</v>
      </c>
      <c r="S299" s="1">
        <f t="shared" si="78"/>
        <v>7.8431372549019607E-2</v>
      </c>
      <c r="T299" s="1">
        <f t="shared" si="79"/>
        <v>0.19607843137254902</v>
      </c>
      <c r="U299" s="1">
        <f t="shared" si="80"/>
        <v>5.8823529411764705E-2</v>
      </c>
      <c r="V299" s="1">
        <f t="shared" si="81"/>
        <v>0.11764705882352941</v>
      </c>
      <c r="W299" s="1">
        <f t="shared" si="82"/>
        <v>0.17647058823529413</v>
      </c>
      <c r="X299" s="1">
        <f t="shared" si="83"/>
        <v>0.15686274509803921</v>
      </c>
      <c r="AA299" s="7"/>
      <c r="AB299" t="str">
        <f t="shared" si="84"/>
        <v>Less ethnic inequality</v>
      </c>
      <c r="AD299">
        <f t="shared" si="85"/>
        <v>3.110342176086121E-2</v>
      </c>
      <c r="AE299">
        <f t="shared" si="86"/>
        <v>0.12564969627066513</v>
      </c>
      <c r="AF299">
        <f t="shared" si="87"/>
        <v>1.8277147251057287E-2</v>
      </c>
      <c r="AG299">
        <f t="shared" si="88"/>
        <v>3.9118323721645525E-2</v>
      </c>
      <c r="AH299" s="1">
        <f t="shared" si="89"/>
        <v>7.8431372549019607E-2</v>
      </c>
      <c r="AI299" s="1">
        <f t="shared" si="90"/>
        <v>0.33333333333333331</v>
      </c>
    </row>
    <row r="300" spans="2:35" x14ac:dyDescent="0.35">
      <c r="B300" t="s">
        <v>572</v>
      </c>
      <c r="C300" t="s">
        <v>573</v>
      </c>
      <c r="D300">
        <v>27</v>
      </c>
      <c r="E300">
        <v>19</v>
      </c>
      <c r="F300">
        <v>10</v>
      </c>
      <c r="G300">
        <v>12</v>
      </c>
      <c r="H300">
        <v>10</v>
      </c>
      <c r="I300">
        <v>12</v>
      </c>
      <c r="J300">
        <v>9</v>
      </c>
      <c r="K300">
        <v>5</v>
      </c>
      <c r="L300">
        <v>4</v>
      </c>
      <c r="M300">
        <v>13</v>
      </c>
      <c r="N300">
        <f t="shared" si="73"/>
        <v>121</v>
      </c>
      <c r="O300" s="1">
        <f t="shared" si="74"/>
        <v>0.2231404958677686</v>
      </c>
      <c r="P300" s="1">
        <f t="shared" si="75"/>
        <v>0.15702479338842976</v>
      </c>
      <c r="Q300" s="1">
        <f t="shared" si="76"/>
        <v>8.2644628099173556E-2</v>
      </c>
      <c r="R300" s="1">
        <f t="shared" si="77"/>
        <v>9.9173553719008267E-2</v>
      </c>
      <c r="S300" s="1">
        <f t="shared" si="78"/>
        <v>8.2644628099173556E-2</v>
      </c>
      <c r="T300" s="1">
        <f t="shared" si="79"/>
        <v>9.9173553719008267E-2</v>
      </c>
      <c r="U300" s="1">
        <f t="shared" si="80"/>
        <v>7.43801652892562E-2</v>
      </c>
      <c r="V300" s="1">
        <f t="shared" si="81"/>
        <v>4.1322314049586778E-2</v>
      </c>
      <c r="W300" s="1">
        <f t="shared" si="82"/>
        <v>3.3057851239669422E-2</v>
      </c>
      <c r="X300" s="1">
        <f t="shared" si="83"/>
        <v>0.10743801652892562</v>
      </c>
      <c r="AA300" s="7"/>
      <c r="AB300" t="str">
        <f t="shared" si="84"/>
        <v>More ethnic inequality</v>
      </c>
      <c r="AD300">
        <f t="shared" si="85"/>
        <v>2.7655214807731716E-2</v>
      </c>
      <c r="AE300">
        <f t="shared" si="86"/>
        <v>2.0135049518475515E-2</v>
      </c>
      <c r="AF300">
        <f t="shared" si="87"/>
        <v>0.11689538009698791</v>
      </c>
      <c r="AG300">
        <f t="shared" si="88"/>
        <v>5.2167280923434194E-2</v>
      </c>
      <c r="AH300" s="1">
        <f t="shared" si="89"/>
        <v>0.38016528925619836</v>
      </c>
      <c r="AI300" s="1">
        <f t="shared" si="90"/>
        <v>0.14049586776859505</v>
      </c>
    </row>
    <row r="301" spans="2:35" x14ac:dyDescent="0.35">
      <c r="B301" t="s">
        <v>455</v>
      </c>
      <c r="C301" t="s">
        <v>456</v>
      </c>
      <c r="D301">
        <v>2</v>
      </c>
      <c r="E301">
        <v>2</v>
      </c>
      <c r="F301">
        <v>1</v>
      </c>
      <c r="G301">
        <v>0</v>
      </c>
      <c r="H301">
        <v>4</v>
      </c>
      <c r="I301">
        <v>3</v>
      </c>
      <c r="J301">
        <v>5</v>
      </c>
      <c r="K301">
        <v>2</v>
      </c>
      <c r="L301">
        <v>2</v>
      </c>
      <c r="M301">
        <v>2</v>
      </c>
      <c r="N301">
        <f t="shared" si="73"/>
        <v>23</v>
      </c>
      <c r="O301" s="1">
        <f t="shared" si="74"/>
        <v>8.6956521739130432E-2</v>
      </c>
      <c r="P301" s="1">
        <f t="shared" si="75"/>
        <v>8.6956521739130432E-2</v>
      </c>
      <c r="Q301" s="1">
        <f t="shared" si="76"/>
        <v>4.3478260869565216E-2</v>
      </c>
      <c r="R301" s="1">
        <f t="shared" si="77"/>
        <v>0</v>
      </c>
      <c r="S301" s="1">
        <f t="shared" si="78"/>
        <v>0.17391304347826086</v>
      </c>
      <c r="T301" s="1">
        <f t="shared" si="79"/>
        <v>0.13043478260869565</v>
      </c>
      <c r="U301" s="1">
        <f t="shared" si="80"/>
        <v>0.21739130434782608</v>
      </c>
      <c r="V301" s="1">
        <f t="shared" si="81"/>
        <v>8.6956521739130432E-2</v>
      </c>
      <c r="W301" s="1">
        <f t="shared" si="82"/>
        <v>8.6956521739130432E-2</v>
      </c>
      <c r="X301" s="1">
        <f t="shared" si="83"/>
        <v>8.6956521739130432E-2</v>
      </c>
      <c r="AA301" s="7"/>
      <c r="AB301" t="str">
        <f t="shared" si="84"/>
        <v>n-shape</v>
      </c>
      <c r="AD301">
        <f t="shared" si="85"/>
        <v>3.421550094517959E-2</v>
      </c>
      <c r="AE301">
        <f t="shared" si="86"/>
        <v>9.3336370510396977E-2</v>
      </c>
      <c r="AF301">
        <f t="shared" si="87"/>
        <v>5.6814631379962184E-2</v>
      </c>
      <c r="AG301">
        <f t="shared" si="88"/>
        <v>3.1236370510396974E-2</v>
      </c>
      <c r="AH301" s="1">
        <f t="shared" si="89"/>
        <v>0.17391304347826086</v>
      </c>
      <c r="AI301" s="1">
        <f t="shared" si="90"/>
        <v>0.17391304347826086</v>
      </c>
    </row>
    <row r="302" spans="2:35" x14ac:dyDescent="0.35">
      <c r="B302" t="s">
        <v>104</v>
      </c>
      <c r="C302" t="s">
        <v>105</v>
      </c>
      <c r="D302">
        <v>0</v>
      </c>
      <c r="E302">
        <v>2</v>
      </c>
      <c r="F302">
        <v>3</v>
      </c>
      <c r="G302">
        <v>1</v>
      </c>
      <c r="H302">
        <v>2</v>
      </c>
      <c r="I302">
        <v>6</v>
      </c>
      <c r="J302">
        <v>4</v>
      </c>
      <c r="K302">
        <v>5</v>
      </c>
      <c r="L302">
        <v>7</v>
      </c>
      <c r="M302">
        <v>4</v>
      </c>
      <c r="N302">
        <f t="shared" si="73"/>
        <v>34</v>
      </c>
      <c r="O302" s="1">
        <f t="shared" si="74"/>
        <v>0</v>
      </c>
      <c r="P302" s="1">
        <f t="shared" si="75"/>
        <v>5.8823529411764705E-2</v>
      </c>
      <c r="Q302" s="1">
        <f t="shared" si="76"/>
        <v>8.8235294117647065E-2</v>
      </c>
      <c r="R302" s="1">
        <f t="shared" si="77"/>
        <v>2.9411764705882353E-2</v>
      </c>
      <c r="S302" s="1">
        <f t="shared" si="78"/>
        <v>5.8823529411764705E-2</v>
      </c>
      <c r="T302" s="1">
        <f t="shared" si="79"/>
        <v>0.17647058823529413</v>
      </c>
      <c r="U302" s="1">
        <f t="shared" si="80"/>
        <v>0.11764705882352941</v>
      </c>
      <c r="V302" s="1">
        <f t="shared" si="81"/>
        <v>0.14705882352941177</v>
      </c>
      <c r="W302" s="1">
        <f t="shared" si="82"/>
        <v>0.20588235294117646</v>
      </c>
      <c r="X302" s="1">
        <f t="shared" si="83"/>
        <v>0.11764705882352941</v>
      </c>
      <c r="AA302" s="7"/>
      <c r="AB302" t="str">
        <f t="shared" si="84"/>
        <v>Less ethnic inequality</v>
      </c>
      <c r="AD302">
        <f t="shared" si="85"/>
        <v>3.8408304498269888E-2</v>
      </c>
      <c r="AE302">
        <f t="shared" si="86"/>
        <v>0.14073889273356402</v>
      </c>
      <c r="AF302">
        <f t="shared" si="87"/>
        <v>1.7797716262975785E-2</v>
      </c>
      <c r="AG302">
        <f t="shared" si="88"/>
        <v>4.5874186851211064E-2</v>
      </c>
      <c r="AH302" s="1">
        <f t="shared" si="89"/>
        <v>5.8823529411764705E-2</v>
      </c>
      <c r="AI302" s="1">
        <f t="shared" si="90"/>
        <v>0.3235294117647059</v>
      </c>
    </row>
    <row r="303" spans="2:35" x14ac:dyDescent="0.35">
      <c r="B303" t="s">
        <v>214</v>
      </c>
      <c r="C303" t="s">
        <v>215</v>
      </c>
      <c r="D303">
        <v>0</v>
      </c>
      <c r="E303">
        <v>1</v>
      </c>
      <c r="F303">
        <v>0</v>
      </c>
      <c r="G303">
        <v>1</v>
      </c>
      <c r="H303">
        <v>4</v>
      </c>
      <c r="I303">
        <v>0</v>
      </c>
      <c r="J303">
        <v>0</v>
      </c>
      <c r="K303">
        <v>4</v>
      </c>
      <c r="L303">
        <v>2</v>
      </c>
      <c r="M303">
        <v>7</v>
      </c>
      <c r="N303">
        <f t="shared" si="73"/>
        <v>19</v>
      </c>
      <c r="O303" s="1">
        <f t="shared" si="74"/>
        <v>0</v>
      </c>
      <c r="P303" s="1">
        <f t="shared" si="75"/>
        <v>5.2631578947368418E-2</v>
      </c>
      <c r="Q303" s="1">
        <f t="shared" si="76"/>
        <v>0</v>
      </c>
      <c r="R303" s="1">
        <f t="shared" si="77"/>
        <v>5.2631578947368418E-2</v>
      </c>
      <c r="S303" s="1">
        <f t="shared" si="78"/>
        <v>0.21052631578947367</v>
      </c>
      <c r="T303" s="1">
        <f t="shared" si="79"/>
        <v>0</v>
      </c>
      <c r="U303" s="1">
        <f t="shared" si="80"/>
        <v>0</v>
      </c>
      <c r="V303" s="1">
        <f t="shared" si="81"/>
        <v>0.21052631578947367</v>
      </c>
      <c r="W303" s="1">
        <f t="shared" si="82"/>
        <v>0.10526315789473684</v>
      </c>
      <c r="X303" s="1">
        <f t="shared" si="83"/>
        <v>0.36842105263157893</v>
      </c>
      <c r="AA303" s="7"/>
      <c r="AB303" t="str">
        <f t="shared" si="84"/>
        <v>Less ethnic inequality</v>
      </c>
      <c r="AD303">
        <f t="shared" si="85"/>
        <v>0.1409972299168975</v>
      </c>
      <c r="AE303">
        <f t="shared" si="86"/>
        <v>0.27922565096952912</v>
      </c>
      <c r="AF303">
        <f t="shared" si="87"/>
        <v>8.4488808864265907E-2</v>
      </c>
      <c r="AG303">
        <f t="shared" si="88"/>
        <v>0.1714414404432133</v>
      </c>
      <c r="AH303" s="1">
        <f t="shared" si="89"/>
        <v>5.2631578947368418E-2</v>
      </c>
      <c r="AI303" s="1">
        <f t="shared" si="90"/>
        <v>0.47368421052631576</v>
      </c>
    </row>
    <row r="304" spans="2:35" x14ac:dyDescent="0.35">
      <c r="B304" t="s">
        <v>79</v>
      </c>
      <c r="C304" t="s">
        <v>80</v>
      </c>
      <c r="D304">
        <v>4</v>
      </c>
      <c r="E304">
        <v>5</v>
      </c>
      <c r="F304">
        <v>4</v>
      </c>
      <c r="G304">
        <v>4</v>
      </c>
      <c r="H304">
        <v>1</v>
      </c>
      <c r="I304">
        <v>2</v>
      </c>
      <c r="J304">
        <v>10</v>
      </c>
      <c r="K304">
        <v>17</v>
      </c>
      <c r="L304">
        <v>10</v>
      </c>
      <c r="M304">
        <v>7</v>
      </c>
      <c r="N304">
        <f t="shared" si="73"/>
        <v>64</v>
      </c>
      <c r="O304" s="1">
        <f t="shared" si="74"/>
        <v>6.25E-2</v>
      </c>
      <c r="P304" s="1">
        <f t="shared" si="75"/>
        <v>7.8125E-2</v>
      </c>
      <c r="Q304" s="1">
        <f t="shared" si="76"/>
        <v>6.25E-2</v>
      </c>
      <c r="R304" s="1">
        <f t="shared" si="77"/>
        <v>6.25E-2</v>
      </c>
      <c r="S304" s="1">
        <f t="shared" si="78"/>
        <v>1.5625E-2</v>
      </c>
      <c r="T304" s="1">
        <f t="shared" si="79"/>
        <v>3.125E-2</v>
      </c>
      <c r="U304" s="1">
        <f t="shared" si="80"/>
        <v>0.15625</v>
      </c>
      <c r="V304" s="1">
        <f t="shared" si="81"/>
        <v>0.265625</v>
      </c>
      <c r="W304" s="1">
        <f t="shared" si="82"/>
        <v>0.15625</v>
      </c>
      <c r="X304" s="1">
        <f t="shared" si="83"/>
        <v>0.109375</v>
      </c>
      <c r="AA304" s="7"/>
      <c r="AB304" t="str">
        <f t="shared" si="84"/>
        <v>Less ethnic inequality</v>
      </c>
      <c r="AD304">
        <f t="shared" si="85"/>
        <v>5.0390625000000001E-2</v>
      </c>
      <c r="AE304">
        <f t="shared" si="86"/>
        <v>0.14209437499999999</v>
      </c>
      <c r="AF304">
        <f t="shared" si="87"/>
        <v>4.0406875000000009E-2</v>
      </c>
      <c r="AG304">
        <f t="shared" si="88"/>
        <v>7.2806875000000007E-2</v>
      </c>
      <c r="AH304" s="1">
        <f t="shared" si="89"/>
        <v>0.140625</v>
      </c>
      <c r="AI304" s="1">
        <f t="shared" si="90"/>
        <v>0.265625</v>
      </c>
    </row>
    <row r="305" spans="2:35" x14ac:dyDescent="0.35">
      <c r="B305" t="s">
        <v>465</v>
      </c>
      <c r="C305" t="s">
        <v>466</v>
      </c>
      <c r="D305">
        <v>0</v>
      </c>
      <c r="E305">
        <v>0</v>
      </c>
      <c r="F305">
        <v>0</v>
      </c>
      <c r="G305">
        <v>1</v>
      </c>
      <c r="H305">
        <v>3</v>
      </c>
      <c r="I305">
        <v>2</v>
      </c>
      <c r="J305">
        <v>1</v>
      </c>
      <c r="K305">
        <v>2</v>
      </c>
      <c r="L305">
        <v>2</v>
      </c>
      <c r="M305">
        <v>1</v>
      </c>
      <c r="N305">
        <f t="shared" si="73"/>
        <v>12</v>
      </c>
      <c r="O305" s="1">
        <f t="shared" si="74"/>
        <v>0</v>
      </c>
      <c r="P305" s="1">
        <f t="shared" si="75"/>
        <v>0</v>
      </c>
      <c r="Q305" s="1">
        <f t="shared" si="76"/>
        <v>0</v>
      </c>
      <c r="R305" s="1">
        <f t="shared" si="77"/>
        <v>8.3333333333333329E-2</v>
      </c>
      <c r="S305" s="1">
        <f t="shared" si="78"/>
        <v>0.25</v>
      </c>
      <c r="T305" s="1">
        <f t="shared" si="79"/>
        <v>0.16666666666666666</v>
      </c>
      <c r="U305" s="1">
        <f t="shared" si="80"/>
        <v>8.3333333333333329E-2</v>
      </c>
      <c r="V305" s="1">
        <f t="shared" si="81"/>
        <v>0.16666666666666666</v>
      </c>
      <c r="W305" s="1">
        <f t="shared" si="82"/>
        <v>0.16666666666666666</v>
      </c>
      <c r="X305" s="1">
        <f t="shared" si="83"/>
        <v>8.3333333333333329E-2</v>
      </c>
      <c r="AA305" s="7"/>
      <c r="AB305" t="str">
        <f t="shared" si="84"/>
        <v>Less ethnic inequality</v>
      </c>
      <c r="AD305">
        <f t="shared" si="85"/>
        <v>6.666666666666668E-2</v>
      </c>
      <c r="AE305">
        <f t="shared" si="86"/>
        <v>0.16702666666666668</v>
      </c>
      <c r="AF305">
        <f t="shared" si="87"/>
        <v>4.8026666666666669E-2</v>
      </c>
      <c r="AG305">
        <f t="shared" si="88"/>
        <v>4.8759999999999998E-2</v>
      </c>
      <c r="AH305" s="1">
        <f t="shared" si="89"/>
        <v>0</v>
      </c>
      <c r="AI305" s="1">
        <f t="shared" si="90"/>
        <v>0.25</v>
      </c>
    </row>
    <row r="306" spans="2:35" x14ac:dyDescent="0.35">
      <c r="B306" t="s">
        <v>399</v>
      </c>
      <c r="C306" t="s">
        <v>400</v>
      </c>
      <c r="D306">
        <v>2</v>
      </c>
      <c r="E306">
        <v>4</v>
      </c>
      <c r="F306">
        <v>2</v>
      </c>
      <c r="G306">
        <v>1</v>
      </c>
      <c r="H306">
        <v>3</v>
      </c>
      <c r="I306">
        <v>5</v>
      </c>
      <c r="J306">
        <v>5</v>
      </c>
      <c r="K306">
        <v>4</v>
      </c>
      <c r="L306">
        <v>8</v>
      </c>
      <c r="M306">
        <v>5</v>
      </c>
      <c r="N306">
        <f t="shared" si="73"/>
        <v>39</v>
      </c>
      <c r="O306" s="1">
        <f t="shared" si="74"/>
        <v>5.128205128205128E-2</v>
      </c>
      <c r="P306" s="1">
        <f t="shared" si="75"/>
        <v>0.10256410256410256</v>
      </c>
      <c r="Q306" s="1">
        <f t="shared" si="76"/>
        <v>5.128205128205128E-2</v>
      </c>
      <c r="R306" s="1">
        <f t="shared" si="77"/>
        <v>2.564102564102564E-2</v>
      </c>
      <c r="S306" s="1">
        <f t="shared" si="78"/>
        <v>7.6923076923076927E-2</v>
      </c>
      <c r="T306" s="1">
        <f t="shared" si="79"/>
        <v>0.12820512820512819</v>
      </c>
      <c r="U306" s="1">
        <f t="shared" si="80"/>
        <v>0.12820512820512819</v>
      </c>
      <c r="V306" s="1">
        <f t="shared" si="81"/>
        <v>0.10256410256410256</v>
      </c>
      <c r="W306" s="1">
        <f t="shared" si="82"/>
        <v>0.20512820512820512</v>
      </c>
      <c r="X306" s="1">
        <f t="shared" si="83"/>
        <v>0.12820512820512819</v>
      </c>
      <c r="AA306" s="7"/>
      <c r="AB306" t="str">
        <f t="shared" si="84"/>
        <v>Less ethnic inequality</v>
      </c>
      <c r="AD306">
        <f t="shared" si="85"/>
        <v>2.4260355029585796E-2</v>
      </c>
      <c r="AE306">
        <f t="shared" si="86"/>
        <v>0.11014599605522683</v>
      </c>
      <c r="AF306">
        <f t="shared" si="87"/>
        <v>2.0094714003944778E-2</v>
      </c>
      <c r="AG306">
        <f t="shared" si="88"/>
        <v>4.1738303747534511E-2</v>
      </c>
      <c r="AH306" s="1">
        <f t="shared" si="89"/>
        <v>0.15384615384615385</v>
      </c>
      <c r="AI306" s="1">
        <f t="shared" si="90"/>
        <v>0.33333333333333331</v>
      </c>
    </row>
    <row r="307" spans="2:35" x14ac:dyDescent="0.35">
      <c r="B307" t="s">
        <v>81</v>
      </c>
      <c r="C307" t="s">
        <v>82</v>
      </c>
      <c r="D307">
        <v>2</v>
      </c>
      <c r="E307">
        <v>2</v>
      </c>
      <c r="F307">
        <v>1</v>
      </c>
      <c r="G307">
        <v>4</v>
      </c>
      <c r="H307">
        <v>1</v>
      </c>
      <c r="I307">
        <v>4</v>
      </c>
      <c r="J307">
        <v>4</v>
      </c>
      <c r="K307">
        <v>8</v>
      </c>
      <c r="L307">
        <v>8</v>
      </c>
      <c r="M307">
        <v>8</v>
      </c>
      <c r="N307">
        <f t="shared" si="73"/>
        <v>42</v>
      </c>
      <c r="O307" s="1">
        <f t="shared" si="74"/>
        <v>4.7619047619047616E-2</v>
      </c>
      <c r="P307" s="1">
        <f t="shared" si="75"/>
        <v>4.7619047619047616E-2</v>
      </c>
      <c r="Q307" s="1">
        <f t="shared" si="76"/>
        <v>2.3809523809523808E-2</v>
      </c>
      <c r="R307" s="1">
        <f t="shared" si="77"/>
        <v>9.5238095238095233E-2</v>
      </c>
      <c r="S307" s="1">
        <f t="shared" si="78"/>
        <v>2.3809523809523808E-2</v>
      </c>
      <c r="T307" s="1">
        <f t="shared" si="79"/>
        <v>9.5238095238095233E-2</v>
      </c>
      <c r="U307" s="1">
        <f t="shared" si="80"/>
        <v>9.5238095238095233E-2</v>
      </c>
      <c r="V307" s="1">
        <f t="shared" si="81"/>
        <v>0.19047619047619047</v>
      </c>
      <c r="W307" s="1">
        <f t="shared" si="82"/>
        <v>0.19047619047619047</v>
      </c>
      <c r="X307" s="1">
        <f t="shared" si="83"/>
        <v>0.19047619047619047</v>
      </c>
      <c r="AA307" s="7"/>
      <c r="AB307" t="str">
        <f t="shared" si="84"/>
        <v>Less ethnic inequality</v>
      </c>
      <c r="AD307">
        <f t="shared" si="85"/>
        <v>4.1723356009070296E-2</v>
      </c>
      <c r="AE307">
        <f t="shared" si="86"/>
        <v>0.1536785941043084</v>
      </c>
      <c r="AF307">
        <f t="shared" si="87"/>
        <v>1.14881179138322E-2</v>
      </c>
      <c r="AG307">
        <f t="shared" si="88"/>
        <v>6.5483356009070293E-2</v>
      </c>
      <c r="AH307" s="1">
        <f t="shared" si="89"/>
        <v>9.5238095238095233E-2</v>
      </c>
      <c r="AI307" s="1">
        <f t="shared" si="90"/>
        <v>0.38095238095238093</v>
      </c>
    </row>
    <row r="308" spans="2:35" x14ac:dyDescent="0.35">
      <c r="B308" t="s">
        <v>496</v>
      </c>
      <c r="C308" t="s">
        <v>497</v>
      </c>
      <c r="D308">
        <v>11</v>
      </c>
      <c r="E308">
        <v>13</v>
      </c>
      <c r="F308">
        <v>7</v>
      </c>
      <c r="G308">
        <v>13</v>
      </c>
      <c r="H308">
        <v>18</v>
      </c>
      <c r="I308">
        <v>14</v>
      </c>
      <c r="J308">
        <v>13</v>
      </c>
      <c r="K308">
        <v>26</v>
      </c>
      <c r="L308">
        <v>14</v>
      </c>
      <c r="M308">
        <v>14</v>
      </c>
      <c r="N308">
        <f t="shared" si="73"/>
        <v>143</v>
      </c>
      <c r="O308" s="1">
        <f t="shared" si="74"/>
        <v>7.6923076923076927E-2</v>
      </c>
      <c r="P308" s="1">
        <f t="shared" si="75"/>
        <v>9.0909090909090912E-2</v>
      </c>
      <c r="Q308" s="1">
        <f t="shared" si="76"/>
        <v>4.8951048951048952E-2</v>
      </c>
      <c r="R308" s="1">
        <f t="shared" si="77"/>
        <v>9.0909090909090912E-2</v>
      </c>
      <c r="S308" s="1">
        <f t="shared" si="78"/>
        <v>0.12587412587412589</v>
      </c>
      <c r="T308" s="1">
        <f t="shared" si="79"/>
        <v>9.7902097902097904E-2</v>
      </c>
      <c r="U308" s="1">
        <f t="shared" si="80"/>
        <v>9.0909090909090912E-2</v>
      </c>
      <c r="V308" s="1">
        <f t="shared" si="81"/>
        <v>0.18181818181818182</v>
      </c>
      <c r="W308" s="1">
        <f t="shared" si="82"/>
        <v>9.7902097902097904E-2</v>
      </c>
      <c r="X308" s="1">
        <f t="shared" si="83"/>
        <v>9.7902097902097904E-2</v>
      </c>
      <c r="AA308" s="7"/>
      <c r="AB308" t="str">
        <f t="shared" si="84"/>
        <v>Flat</v>
      </c>
      <c r="AD308">
        <f t="shared" si="85"/>
        <v>1.076336251161426E-2</v>
      </c>
      <c r="AE308">
        <f t="shared" si="86"/>
        <v>7.1175810064061817E-2</v>
      </c>
      <c r="AF308">
        <f t="shared" si="87"/>
        <v>3.207091495916671E-2</v>
      </c>
      <c r="AG308">
        <f t="shared" si="88"/>
        <v>1.7719166707418455E-2</v>
      </c>
      <c r="AH308" s="1">
        <f t="shared" si="89"/>
        <v>0.16783216783216784</v>
      </c>
      <c r="AI308" s="1">
        <f t="shared" si="90"/>
        <v>0.19580419580419581</v>
      </c>
    </row>
    <row r="309" spans="2:35" x14ac:dyDescent="0.35">
      <c r="B309" t="s">
        <v>431</v>
      </c>
      <c r="C309" t="s">
        <v>432</v>
      </c>
      <c r="D309">
        <v>2</v>
      </c>
      <c r="E309">
        <v>5</v>
      </c>
      <c r="F309">
        <v>3</v>
      </c>
      <c r="G309">
        <v>0</v>
      </c>
      <c r="H309">
        <v>4</v>
      </c>
      <c r="I309">
        <v>1</v>
      </c>
      <c r="J309">
        <v>1</v>
      </c>
      <c r="K309">
        <v>4</v>
      </c>
      <c r="L309">
        <v>5</v>
      </c>
      <c r="M309">
        <v>5</v>
      </c>
      <c r="N309">
        <f t="shared" si="73"/>
        <v>30</v>
      </c>
      <c r="O309" s="1">
        <f t="shared" si="74"/>
        <v>6.6666666666666666E-2</v>
      </c>
      <c r="P309" s="1">
        <f t="shared" si="75"/>
        <v>0.16666666666666666</v>
      </c>
      <c r="Q309" s="1">
        <f t="shared" si="76"/>
        <v>0.1</v>
      </c>
      <c r="R309" s="1">
        <f t="shared" si="77"/>
        <v>0</v>
      </c>
      <c r="S309" s="1">
        <f t="shared" si="78"/>
        <v>0.13333333333333333</v>
      </c>
      <c r="T309" s="1">
        <f t="shared" si="79"/>
        <v>3.3333333333333333E-2</v>
      </c>
      <c r="U309" s="1">
        <f t="shared" si="80"/>
        <v>3.3333333333333333E-2</v>
      </c>
      <c r="V309" s="1">
        <f t="shared" si="81"/>
        <v>0.13333333333333333</v>
      </c>
      <c r="W309" s="1">
        <f t="shared" si="82"/>
        <v>0.16666666666666666</v>
      </c>
      <c r="X309" s="1">
        <f t="shared" si="83"/>
        <v>0.16666666666666666</v>
      </c>
      <c r="AA309" s="7"/>
      <c r="AB309" t="str">
        <f t="shared" si="84"/>
        <v>Flat</v>
      </c>
      <c r="AD309">
        <f t="shared" si="85"/>
        <v>3.5555555555555556E-2</v>
      </c>
      <c r="AE309">
        <f t="shared" si="86"/>
        <v>0.1001488888888889</v>
      </c>
      <c r="AF309">
        <f t="shared" si="87"/>
        <v>5.2682222222222228E-2</v>
      </c>
      <c r="AG309">
        <f t="shared" si="88"/>
        <v>6.9448888888888893E-2</v>
      </c>
      <c r="AH309" s="1">
        <f t="shared" si="89"/>
        <v>0.23333333333333334</v>
      </c>
      <c r="AI309" s="1">
        <f t="shared" si="90"/>
        <v>0.33333333333333331</v>
      </c>
    </row>
    <row r="310" spans="2:35" x14ac:dyDescent="0.35">
      <c r="B310" t="s">
        <v>423</v>
      </c>
      <c r="C310" t="s">
        <v>424</v>
      </c>
      <c r="D310">
        <v>0</v>
      </c>
      <c r="E310">
        <v>0</v>
      </c>
      <c r="F310">
        <v>4</v>
      </c>
      <c r="G310">
        <v>3</v>
      </c>
      <c r="H310">
        <v>2</v>
      </c>
      <c r="I310">
        <v>6</v>
      </c>
      <c r="J310">
        <v>3</v>
      </c>
      <c r="K310">
        <v>1</v>
      </c>
      <c r="L310">
        <v>3</v>
      </c>
      <c r="M310">
        <v>5</v>
      </c>
      <c r="N310">
        <f t="shared" si="73"/>
        <v>27</v>
      </c>
      <c r="O310" s="1">
        <f t="shared" si="74"/>
        <v>0</v>
      </c>
      <c r="P310" s="1">
        <f t="shared" si="75"/>
        <v>0</v>
      </c>
      <c r="Q310" s="1">
        <f t="shared" si="76"/>
        <v>0.14814814814814814</v>
      </c>
      <c r="R310" s="1">
        <f t="shared" si="77"/>
        <v>0.1111111111111111</v>
      </c>
      <c r="S310" s="1">
        <f t="shared" si="78"/>
        <v>7.407407407407407E-2</v>
      </c>
      <c r="T310" s="1">
        <f t="shared" si="79"/>
        <v>0.22222222222222221</v>
      </c>
      <c r="U310" s="1">
        <f t="shared" si="80"/>
        <v>0.1111111111111111</v>
      </c>
      <c r="V310" s="1">
        <f t="shared" si="81"/>
        <v>3.7037037037037035E-2</v>
      </c>
      <c r="W310" s="1">
        <f t="shared" si="82"/>
        <v>0.1111111111111111</v>
      </c>
      <c r="X310" s="1">
        <f t="shared" si="83"/>
        <v>0.18518518518518517</v>
      </c>
      <c r="AA310" s="7"/>
      <c r="AB310" t="str">
        <f t="shared" si="84"/>
        <v>n-shape</v>
      </c>
      <c r="AD310">
        <f t="shared" si="85"/>
        <v>4.9519890260631E-2</v>
      </c>
      <c r="AE310">
        <f t="shared" si="86"/>
        <v>0.13556507544581617</v>
      </c>
      <c r="AF310">
        <f t="shared" si="87"/>
        <v>4.5194705075445811E-2</v>
      </c>
      <c r="AG310">
        <f t="shared" si="88"/>
        <v>4.4279890260630998E-2</v>
      </c>
      <c r="AH310" s="1">
        <f t="shared" si="89"/>
        <v>0</v>
      </c>
      <c r="AI310" s="1">
        <f t="shared" si="90"/>
        <v>0.29629629629629628</v>
      </c>
    </row>
    <row r="311" spans="2:35" x14ac:dyDescent="0.35">
      <c r="B311" t="s">
        <v>637</v>
      </c>
      <c r="C311" t="s">
        <v>638</v>
      </c>
      <c r="D311">
        <v>0</v>
      </c>
      <c r="E311">
        <v>0</v>
      </c>
      <c r="F311">
        <v>3</v>
      </c>
      <c r="G311">
        <v>0</v>
      </c>
      <c r="H311">
        <v>3</v>
      </c>
      <c r="I311">
        <v>2</v>
      </c>
      <c r="J311">
        <v>0</v>
      </c>
      <c r="K311">
        <v>3</v>
      </c>
      <c r="L311">
        <v>5</v>
      </c>
      <c r="M311">
        <v>3</v>
      </c>
      <c r="N311">
        <f t="shared" si="73"/>
        <v>19</v>
      </c>
      <c r="O311" s="1">
        <f t="shared" si="74"/>
        <v>0</v>
      </c>
      <c r="P311" s="1">
        <f t="shared" si="75"/>
        <v>0</v>
      </c>
      <c r="Q311" s="1">
        <f t="shared" si="76"/>
        <v>0.15789473684210525</v>
      </c>
      <c r="R311" s="1">
        <f t="shared" si="77"/>
        <v>0</v>
      </c>
      <c r="S311" s="1">
        <f t="shared" si="78"/>
        <v>0.15789473684210525</v>
      </c>
      <c r="T311" s="1">
        <f t="shared" si="79"/>
        <v>0.10526315789473684</v>
      </c>
      <c r="U311" s="1">
        <f t="shared" si="80"/>
        <v>0</v>
      </c>
      <c r="V311" s="1">
        <f t="shared" si="81"/>
        <v>0.15789473684210525</v>
      </c>
      <c r="W311" s="1">
        <f t="shared" si="82"/>
        <v>0.26315789473684209</v>
      </c>
      <c r="X311" s="1">
        <f t="shared" si="83"/>
        <v>0.15789473684210525</v>
      </c>
      <c r="AA311" s="7"/>
      <c r="AB311" t="str">
        <f t="shared" si="84"/>
        <v>Less ethnic inequality</v>
      </c>
      <c r="AD311">
        <f t="shared" si="85"/>
        <v>8.0055401662049844E-2</v>
      </c>
      <c r="AE311">
        <f t="shared" si="86"/>
        <v>0.19238908587257619</v>
      </c>
      <c r="AF311">
        <f t="shared" si="87"/>
        <v>4.9441717451523544E-2</v>
      </c>
      <c r="AG311">
        <f t="shared" si="88"/>
        <v>9.7025927977839321E-2</v>
      </c>
      <c r="AH311" s="1">
        <f t="shared" si="89"/>
        <v>0</v>
      </c>
      <c r="AI311" s="1">
        <f t="shared" si="90"/>
        <v>0.42105263157894735</v>
      </c>
    </row>
    <row r="312" spans="2:35" x14ac:dyDescent="0.35">
      <c r="B312" t="s">
        <v>433</v>
      </c>
      <c r="C312" t="s">
        <v>434</v>
      </c>
      <c r="D312">
        <v>0</v>
      </c>
      <c r="E312">
        <v>0</v>
      </c>
      <c r="F312">
        <v>0</v>
      </c>
      <c r="G312">
        <v>1</v>
      </c>
      <c r="H312">
        <v>1</v>
      </c>
      <c r="I312">
        <v>3</v>
      </c>
      <c r="J312">
        <v>3</v>
      </c>
      <c r="K312">
        <v>3</v>
      </c>
      <c r="L312">
        <v>3</v>
      </c>
      <c r="M312">
        <v>1</v>
      </c>
      <c r="N312">
        <f t="shared" si="73"/>
        <v>15</v>
      </c>
      <c r="O312" s="1">
        <f t="shared" si="74"/>
        <v>0</v>
      </c>
      <c r="P312" s="1">
        <f t="shared" si="75"/>
        <v>0</v>
      </c>
      <c r="Q312" s="1">
        <f t="shared" si="76"/>
        <v>0</v>
      </c>
      <c r="R312" s="1">
        <f t="shared" si="77"/>
        <v>6.6666666666666666E-2</v>
      </c>
      <c r="S312" s="1">
        <f t="shared" si="78"/>
        <v>6.6666666666666666E-2</v>
      </c>
      <c r="T312" s="1">
        <f t="shared" si="79"/>
        <v>0.2</v>
      </c>
      <c r="U312" s="1">
        <f t="shared" si="80"/>
        <v>0.2</v>
      </c>
      <c r="V312" s="1">
        <f t="shared" si="81"/>
        <v>0.2</v>
      </c>
      <c r="W312" s="1">
        <f t="shared" si="82"/>
        <v>0.2</v>
      </c>
      <c r="X312" s="1">
        <f t="shared" si="83"/>
        <v>6.6666666666666666E-2</v>
      </c>
      <c r="AA312" s="7"/>
      <c r="AB312" t="str">
        <f t="shared" si="84"/>
        <v>Less ethnic inequality</v>
      </c>
      <c r="AD312">
        <f t="shared" si="85"/>
        <v>7.3333333333333361E-2</v>
      </c>
      <c r="AE312">
        <f t="shared" si="86"/>
        <v>0.19286</v>
      </c>
      <c r="AF312">
        <f t="shared" si="87"/>
        <v>3.5526666666666679E-2</v>
      </c>
      <c r="AG312">
        <f t="shared" si="88"/>
        <v>6.3026666666666661E-2</v>
      </c>
      <c r="AH312" s="1">
        <f t="shared" si="89"/>
        <v>0</v>
      </c>
      <c r="AI312" s="1">
        <f t="shared" si="90"/>
        <v>0.26666666666666666</v>
      </c>
    </row>
    <row r="313" spans="2:35" x14ac:dyDescent="0.35">
      <c r="B313" t="s">
        <v>435</v>
      </c>
      <c r="C313" t="s">
        <v>436</v>
      </c>
      <c r="D313">
        <v>0</v>
      </c>
      <c r="E313">
        <v>0</v>
      </c>
      <c r="F313">
        <v>0</v>
      </c>
      <c r="G313">
        <v>0</v>
      </c>
      <c r="H313">
        <v>2</v>
      </c>
      <c r="I313">
        <v>1</v>
      </c>
      <c r="J313">
        <v>0</v>
      </c>
      <c r="K313">
        <v>1</v>
      </c>
      <c r="L313">
        <v>1</v>
      </c>
      <c r="M313">
        <v>3</v>
      </c>
      <c r="N313">
        <f t="shared" si="73"/>
        <v>8</v>
      </c>
      <c r="O313" s="1">
        <f t="shared" si="74"/>
        <v>0</v>
      </c>
      <c r="P313" s="1">
        <f t="shared" si="75"/>
        <v>0</v>
      </c>
      <c r="Q313" s="1">
        <f t="shared" si="76"/>
        <v>0</v>
      </c>
      <c r="R313" s="1">
        <f t="shared" si="77"/>
        <v>0</v>
      </c>
      <c r="S313" s="1">
        <f t="shared" si="78"/>
        <v>0.25</v>
      </c>
      <c r="T313" s="1">
        <f t="shared" si="79"/>
        <v>0.125</v>
      </c>
      <c r="U313" s="1">
        <f t="shared" si="80"/>
        <v>0</v>
      </c>
      <c r="V313" s="1">
        <f t="shared" si="81"/>
        <v>0.125</v>
      </c>
      <c r="W313" s="1">
        <f t="shared" si="82"/>
        <v>0.125</v>
      </c>
      <c r="X313" s="1">
        <f t="shared" si="83"/>
        <v>0.375</v>
      </c>
      <c r="AA313" s="7"/>
      <c r="AB313" t="str">
        <f t="shared" si="84"/>
        <v>Less ethnic inequality</v>
      </c>
      <c r="AD313">
        <f t="shared" si="85"/>
        <v>0.15000000000000002</v>
      </c>
      <c r="AE313">
        <f t="shared" si="86"/>
        <v>0.29661000000000004</v>
      </c>
      <c r="AF313">
        <f t="shared" si="87"/>
        <v>8.5110000000000005E-2</v>
      </c>
      <c r="AG313">
        <f t="shared" si="88"/>
        <v>0.16800999999999999</v>
      </c>
      <c r="AH313" s="1">
        <f t="shared" si="89"/>
        <v>0</v>
      </c>
      <c r="AI313" s="1">
        <f t="shared" si="90"/>
        <v>0.5</v>
      </c>
    </row>
    <row r="314" spans="2:35" x14ac:dyDescent="0.35">
      <c r="B314" t="s">
        <v>33</v>
      </c>
      <c r="C314" t="s">
        <v>34</v>
      </c>
      <c r="D314">
        <v>2</v>
      </c>
      <c r="E314">
        <v>2</v>
      </c>
      <c r="F314">
        <v>3</v>
      </c>
      <c r="G314">
        <v>3</v>
      </c>
      <c r="H314">
        <v>2</v>
      </c>
      <c r="I314">
        <v>2</v>
      </c>
      <c r="J314">
        <v>6</v>
      </c>
      <c r="K314">
        <v>2</v>
      </c>
      <c r="L314">
        <v>4</v>
      </c>
      <c r="M314">
        <v>2</v>
      </c>
      <c r="N314">
        <f t="shared" si="73"/>
        <v>28</v>
      </c>
      <c r="O314" s="1">
        <f t="shared" si="74"/>
        <v>7.1428571428571425E-2</v>
      </c>
      <c r="P314" s="1">
        <f t="shared" si="75"/>
        <v>7.1428571428571425E-2</v>
      </c>
      <c r="Q314" s="1">
        <f t="shared" si="76"/>
        <v>0.10714285714285714</v>
      </c>
      <c r="R314" s="1">
        <f t="shared" si="77"/>
        <v>0.10714285714285714</v>
      </c>
      <c r="S314" s="1">
        <f t="shared" si="78"/>
        <v>7.1428571428571425E-2</v>
      </c>
      <c r="T314" s="1">
        <f t="shared" si="79"/>
        <v>7.1428571428571425E-2</v>
      </c>
      <c r="U314" s="1">
        <f t="shared" si="80"/>
        <v>0.21428571428571427</v>
      </c>
      <c r="V314" s="1">
        <f t="shared" si="81"/>
        <v>7.1428571428571425E-2</v>
      </c>
      <c r="W314" s="1">
        <f t="shared" si="82"/>
        <v>0.14285714285714285</v>
      </c>
      <c r="X314" s="1">
        <f t="shared" si="83"/>
        <v>7.1428571428571425E-2</v>
      </c>
      <c r="AA314" s="7"/>
      <c r="AB314" t="str">
        <f t="shared" si="84"/>
        <v>Flat</v>
      </c>
      <c r="AD314">
        <f t="shared" si="85"/>
        <v>1.9897959183673462E-2</v>
      </c>
      <c r="AE314">
        <f t="shared" si="86"/>
        <v>7.4972244897959187E-2</v>
      </c>
      <c r="AF314">
        <f t="shared" si="87"/>
        <v>4.6543673469387752E-2</v>
      </c>
      <c r="AG314">
        <f t="shared" si="88"/>
        <v>2.4443673469387747E-2</v>
      </c>
      <c r="AH314" s="1">
        <f t="shared" si="89"/>
        <v>0.14285714285714285</v>
      </c>
      <c r="AI314" s="1">
        <f t="shared" si="90"/>
        <v>0.21428571428571427</v>
      </c>
    </row>
    <row r="315" spans="2:35" x14ac:dyDescent="0.35">
      <c r="O315" s="1"/>
      <c r="P315" s="1"/>
      <c r="Q315" s="1"/>
      <c r="R315" s="1"/>
      <c r="S315" s="1"/>
      <c r="T315" s="1"/>
      <c r="U315" s="1"/>
      <c r="V315" s="1"/>
      <c r="W315" s="1"/>
      <c r="X315" s="1"/>
      <c r="AH315" s="1"/>
      <c r="AI315" s="1"/>
    </row>
    <row r="316" spans="2:35" x14ac:dyDescent="0.35">
      <c r="O316" s="1"/>
      <c r="P316" s="1"/>
      <c r="Q316" s="1"/>
      <c r="R316" s="1"/>
      <c r="S316" s="1"/>
      <c r="T316" s="1"/>
      <c r="U316" s="1"/>
      <c r="V316" s="1"/>
      <c r="W316" s="1"/>
      <c r="X316" s="1"/>
      <c r="AH316" s="1"/>
      <c r="AI316" s="1"/>
    </row>
    <row r="317" spans="2:35" x14ac:dyDescent="0.35">
      <c r="O317" s="1"/>
      <c r="P317" s="1"/>
      <c r="Q317" s="1"/>
      <c r="R317" s="1"/>
      <c r="S317" s="1"/>
      <c r="T317" s="1"/>
      <c r="U317" s="1"/>
      <c r="V317" s="1"/>
      <c r="W317" s="1"/>
      <c r="X317" s="1"/>
      <c r="AH317" s="1"/>
      <c r="AI317" s="1"/>
    </row>
    <row r="318" spans="2:35" x14ac:dyDescent="0.35">
      <c r="O318" s="1"/>
      <c r="P318" s="1"/>
      <c r="Q318" s="1"/>
      <c r="R318" s="1"/>
      <c r="S318" s="1"/>
      <c r="T318" s="1"/>
      <c r="U318" s="1"/>
      <c r="V318" s="1"/>
      <c r="W318" s="1"/>
      <c r="X318" s="1"/>
      <c r="AH318" s="1"/>
      <c r="AI318" s="1"/>
    </row>
    <row r="319" spans="2:35" x14ac:dyDescent="0.35">
      <c r="O319" s="1"/>
      <c r="P319" s="1"/>
      <c r="Q319" s="1"/>
      <c r="R319" s="1"/>
      <c r="S319" s="1"/>
      <c r="T319" s="1"/>
      <c r="U319" s="1"/>
      <c r="V319" s="1"/>
      <c r="W319" s="1"/>
      <c r="X319" s="1"/>
      <c r="AH319" s="1"/>
      <c r="AI319" s="1"/>
    </row>
    <row r="321" spans="14:24" x14ac:dyDescent="0.35">
      <c r="N321" t="s">
        <v>3</v>
      </c>
      <c r="O321">
        <v>0.1</v>
      </c>
      <c r="P321">
        <v>0.1</v>
      </c>
      <c r="Q321">
        <v>0.1</v>
      </c>
      <c r="R321">
        <v>0.1</v>
      </c>
      <c r="S321">
        <v>0.1</v>
      </c>
      <c r="T321">
        <v>0.1</v>
      </c>
      <c r="U321">
        <v>0.1</v>
      </c>
      <c r="V321">
        <v>0.1</v>
      </c>
      <c r="W321">
        <v>0.1</v>
      </c>
      <c r="X321">
        <v>0.1</v>
      </c>
    </row>
    <row r="322" spans="14:24" x14ac:dyDescent="0.35">
      <c r="N322" t="s">
        <v>574</v>
      </c>
      <c r="O322">
        <v>0.2</v>
      </c>
      <c r="P322">
        <v>0.17799999999999999</v>
      </c>
      <c r="Q322">
        <v>0.156</v>
      </c>
      <c r="R322">
        <v>0.13300000000000001</v>
      </c>
      <c r="S322">
        <v>0.111</v>
      </c>
      <c r="T322">
        <v>8.8999999999999996E-2</v>
      </c>
      <c r="U322">
        <v>6.7000000000000004E-2</v>
      </c>
      <c r="V322">
        <v>4.3999999999999997E-2</v>
      </c>
      <c r="W322">
        <v>2.1999999999999999E-2</v>
      </c>
      <c r="X322">
        <v>0</v>
      </c>
    </row>
    <row r="323" spans="14:24" x14ac:dyDescent="0.35">
      <c r="N323" t="s">
        <v>575</v>
      </c>
      <c r="O323">
        <v>0</v>
      </c>
      <c r="P323">
        <v>2.1999999999999999E-2</v>
      </c>
      <c r="Q323">
        <v>4.3999999999999997E-2</v>
      </c>
      <c r="R323">
        <v>6.7000000000000004E-2</v>
      </c>
      <c r="S323">
        <v>8.8999999999999996E-2</v>
      </c>
      <c r="T323">
        <v>0.111</v>
      </c>
      <c r="U323">
        <v>0.13300000000000001</v>
      </c>
      <c r="V323">
        <v>0.156</v>
      </c>
      <c r="W323">
        <v>0.17799999999999999</v>
      </c>
      <c r="X323">
        <v>0.2</v>
      </c>
    </row>
    <row r="324" spans="14:24" x14ac:dyDescent="0.35">
      <c r="N324" t="s">
        <v>4</v>
      </c>
      <c r="O324">
        <v>5.7000000000000002E-2</v>
      </c>
      <c r="P324">
        <v>7.0999999999999994E-2</v>
      </c>
      <c r="Q324">
        <v>0.1</v>
      </c>
      <c r="R324">
        <v>0.129</v>
      </c>
      <c r="S324">
        <v>0.14299999999999999</v>
      </c>
      <c r="T324">
        <v>0.14299999999999999</v>
      </c>
      <c r="U324">
        <v>0.129</v>
      </c>
      <c r="V324">
        <v>0.1</v>
      </c>
      <c r="W324">
        <v>7.0999999999999994E-2</v>
      </c>
      <c r="X324">
        <v>5.7000000000000002E-2</v>
      </c>
    </row>
  </sheetData>
  <mergeCells count="1">
    <mergeCell ref="O1:X1"/>
  </mergeCells>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type="column" displayEmptyCellsAs="gap" xr2:uid="{152728DF-D92C-452A-A820-3CCB734C697E}">
          <x14:colorSeries rgb="FF376092"/>
          <x14:colorNegative rgb="FFD00000"/>
          <x14:colorAxis rgb="FF000000"/>
          <x14:colorMarkers rgb="FFD00000"/>
          <x14:colorFirst rgb="FFD00000"/>
          <x14:colorLast rgb="FFD00000"/>
          <x14:colorHigh rgb="FFD00000"/>
          <x14:colorLow rgb="FFD00000"/>
          <x14:sparklines>
            <x14:sparkline>
              <xm:f>Profiles!$D3:$M3</xm:f>
              <xm:sqref>AC3</xm:sqref>
            </x14:sparkline>
            <x14:sparkline>
              <xm:f>Profiles!$D4:$M4</xm:f>
              <xm:sqref>AC4</xm:sqref>
            </x14:sparkline>
            <x14:sparkline>
              <xm:f>Profiles!$D5:$M5</xm:f>
              <xm:sqref>AC5</xm:sqref>
            </x14:sparkline>
            <x14:sparkline>
              <xm:f>Profiles!$D6:$M6</xm:f>
              <xm:sqref>AC6</xm:sqref>
            </x14:sparkline>
            <x14:sparkline>
              <xm:f>Profiles!$D7:$M7</xm:f>
              <xm:sqref>AC7</xm:sqref>
            </x14:sparkline>
            <x14:sparkline>
              <xm:f>Profiles!$D8:$M8</xm:f>
              <xm:sqref>AC8</xm:sqref>
            </x14:sparkline>
            <x14:sparkline>
              <xm:f>Profiles!$D9:$M9</xm:f>
              <xm:sqref>AC9</xm:sqref>
            </x14:sparkline>
            <x14:sparkline>
              <xm:f>Profiles!$D10:$M10</xm:f>
              <xm:sqref>AC10</xm:sqref>
            </x14:sparkline>
            <x14:sparkline>
              <xm:f>Profiles!$D11:$M11</xm:f>
              <xm:sqref>AC11</xm:sqref>
            </x14:sparkline>
            <x14:sparkline>
              <xm:f>Profiles!$D12:$M12</xm:f>
              <xm:sqref>AC12</xm:sqref>
            </x14:sparkline>
            <x14:sparkline>
              <xm:f>Profiles!$D13:$M13</xm:f>
              <xm:sqref>AC13</xm:sqref>
            </x14:sparkline>
            <x14:sparkline>
              <xm:f>Profiles!$D14:$M14</xm:f>
              <xm:sqref>AC14</xm:sqref>
            </x14:sparkline>
            <x14:sparkline>
              <xm:f>Profiles!$D15:$M15</xm:f>
              <xm:sqref>AC15</xm:sqref>
            </x14:sparkline>
            <x14:sparkline>
              <xm:f>Profiles!$D16:$M16</xm:f>
              <xm:sqref>AC16</xm:sqref>
            </x14:sparkline>
            <x14:sparkline>
              <xm:f>Profiles!$D17:$M17</xm:f>
              <xm:sqref>AC17</xm:sqref>
            </x14:sparkline>
            <x14:sparkline>
              <xm:f>Profiles!$D18:$M18</xm:f>
              <xm:sqref>AC18</xm:sqref>
            </x14:sparkline>
            <x14:sparkline>
              <xm:f>Profiles!$D19:$M19</xm:f>
              <xm:sqref>AC19</xm:sqref>
            </x14:sparkline>
            <x14:sparkline>
              <xm:f>Profiles!$D20:$M20</xm:f>
              <xm:sqref>AC20</xm:sqref>
            </x14:sparkline>
            <x14:sparkline>
              <xm:f>Profiles!$D21:$M21</xm:f>
              <xm:sqref>AC21</xm:sqref>
            </x14:sparkline>
            <x14:sparkline>
              <xm:f>Profiles!$D22:$M22</xm:f>
              <xm:sqref>AC22</xm:sqref>
            </x14:sparkline>
            <x14:sparkline>
              <xm:f>Profiles!$D23:$M23</xm:f>
              <xm:sqref>AC23</xm:sqref>
            </x14:sparkline>
            <x14:sparkline>
              <xm:f>Profiles!$D24:$M24</xm:f>
              <xm:sqref>AC24</xm:sqref>
            </x14:sparkline>
            <x14:sparkline>
              <xm:f>Profiles!$D25:$M25</xm:f>
              <xm:sqref>AC25</xm:sqref>
            </x14:sparkline>
            <x14:sparkline>
              <xm:f>Profiles!$D26:$M26</xm:f>
              <xm:sqref>AC26</xm:sqref>
            </x14:sparkline>
            <x14:sparkline>
              <xm:f>Profiles!$D27:$M27</xm:f>
              <xm:sqref>AC27</xm:sqref>
            </x14:sparkline>
            <x14:sparkline>
              <xm:f>Profiles!$D28:$M28</xm:f>
              <xm:sqref>AC28</xm:sqref>
            </x14:sparkline>
            <x14:sparkline>
              <xm:f>Profiles!$D29:$M29</xm:f>
              <xm:sqref>AC29</xm:sqref>
            </x14:sparkline>
            <x14:sparkline>
              <xm:f>Profiles!$D30:$M30</xm:f>
              <xm:sqref>AC30</xm:sqref>
            </x14:sparkline>
            <x14:sparkline>
              <xm:f>Profiles!$D31:$M31</xm:f>
              <xm:sqref>AC31</xm:sqref>
            </x14:sparkline>
            <x14:sparkline>
              <xm:f>Profiles!$D32:$M32</xm:f>
              <xm:sqref>AC32</xm:sqref>
            </x14:sparkline>
            <x14:sparkline>
              <xm:f>Profiles!$D33:$M33</xm:f>
              <xm:sqref>AC33</xm:sqref>
            </x14:sparkline>
            <x14:sparkline>
              <xm:f>Profiles!$D34:$M34</xm:f>
              <xm:sqref>AC34</xm:sqref>
            </x14:sparkline>
            <x14:sparkline>
              <xm:f>Profiles!$D35:$M35</xm:f>
              <xm:sqref>AC35</xm:sqref>
            </x14:sparkline>
            <x14:sparkline>
              <xm:f>Profiles!$D36:$M36</xm:f>
              <xm:sqref>AC36</xm:sqref>
            </x14:sparkline>
            <x14:sparkline>
              <xm:f>Profiles!$D37:$M37</xm:f>
              <xm:sqref>AC37</xm:sqref>
            </x14:sparkline>
            <x14:sparkline>
              <xm:f>Profiles!$D38:$M38</xm:f>
              <xm:sqref>AC38</xm:sqref>
            </x14:sparkline>
            <x14:sparkline>
              <xm:f>Profiles!$D39:$M39</xm:f>
              <xm:sqref>AC39</xm:sqref>
            </x14:sparkline>
            <x14:sparkline>
              <xm:f>Profiles!$D40:$M40</xm:f>
              <xm:sqref>AC40</xm:sqref>
            </x14:sparkline>
            <x14:sparkline>
              <xm:f>Profiles!$D41:$M41</xm:f>
              <xm:sqref>AC41</xm:sqref>
            </x14:sparkline>
            <x14:sparkline>
              <xm:f>Profiles!$D42:$M42</xm:f>
              <xm:sqref>AC42</xm:sqref>
            </x14:sparkline>
            <x14:sparkline>
              <xm:f>Profiles!$D43:$M43</xm:f>
              <xm:sqref>AC43</xm:sqref>
            </x14:sparkline>
            <x14:sparkline>
              <xm:f>Profiles!$D44:$M44</xm:f>
              <xm:sqref>AC44</xm:sqref>
            </x14:sparkline>
            <x14:sparkline>
              <xm:f>Profiles!$D45:$M45</xm:f>
              <xm:sqref>AC45</xm:sqref>
            </x14:sparkline>
            <x14:sparkline>
              <xm:f>Profiles!$D46:$M46</xm:f>
              <xm:sqref>AC46</xm:sqref>
            </x14:sparkline>
            <x14:sparkline>
              <xm:f>Profiles!$D47:$M47</xm:f>
              <xm:sqref>AC47</xm:sqref>
            </x14:sparkline>
            <x14:sparkline>
              <xm:f>Profiles!$D48:$M48</xm:f>
              <xm:sqref>AC48</xm:sqref>
            </x14:sparkline>
            <x14:sparkline>
              <xm:f>Profiles!$D49:$M49</xm:f>
              <xm:sqref>AC49</xm:sqref>
            </x14:sparkline>
            <x14:sparkline>
              <xm:f>Profiles!$D50:$M50</xm:f>
              <xm:sqref>AC50</xm:sqref>
            </x14:sparkline>
            <x14:sparkline>
              <xm:f>Profiles!$D51:$M51</xm:f>
              <xm:sqref>AC51</xm:sqref>
            </x14:sparkline>
            <x14:sparkline>
              <xm:f>Profiles!$D52:$M52</xm:f>
              <xm:sqref>AC52</xm:sqref>
            </x14:sparkline>
            <x14:sparkline>
              <xm:f>Profiles!$D53:$M53</xm:f>
              <xm:sqref>AC53</xm:sqref>
            </x14:sparkline>
            <x14:sparkline>
              <xm:f>Profiles!$D54:$M54</xm:f>
              <xm:sqref>AC54</xm:sqref>
            </x14:sparkline>
            <x14:sparkline>
              <xm:f>Profiles!$D55:$M55</xm:f>
              <xm:sqref>AC55</xm:sqref>
            </x14:sparkline>
            <x14:sparkline>
              <xm:f>Profiles!$D56:$M56</xm:f>
              <xm:sqref>AC56</xm:sqref>
            </x14:sparkline>
            <x14:sparkline>
              <xm:f>Profiles!$D57:$M57</xm:f>
              <xm:sqref>AC57</xm:sqref>
            </x14:sparkline>
            <x14:sparkline>
              <xm:f>Profiles!$D58:$M58</xm:f>
              <xm:sqref>AC58</xm:sqref>
            </x14:sparkline>
            <x14:sparkline>
              <xm:f>Profiles!$D59:$M59</xm:f>
              <xm:sqref>AC59</xm:sqref>
            </x14:sparkline>
            <x14:sparkline>
              <xm:f>Profiles!$D60:$M60</xm:f>
              <xm:sqref>AC60</xm:sqref>
            </x14:sparkline>
            <x14:sparkline>
              <xm:f>Profiles!$D61:$M61</xm:f>
              <xm:sqref>AC61</xm:sqref>
            </x14:sparkline>
            <x14:sparkline>
              <xm:f>Profiles!$D62:$M62</xm:f>
              <xm:sqref>AC62</xm:sqref>
            </x14:sparkline>
            <x14:sparkline>
              <xm:f>Profiles!$D63:$M63</xm:f>
              <xm:sqref>AC63</xm:sqref>
            </x14:sparkline>
            <x14:sparkline>
              <xm:f>Profiles!$D64:$M64</xm:f>
              <xm:sqref>AC64</xm:sqref>
            </x14:sparkline>
            <x14:sparkline>
              <xm:f>Profiles!$D65:$M65</xm:f>
              <xm:sqref>AC65</xm:sqref>
            </x14:sparkline>
            <x14:sparkline>
              <xm:f>Profiles!$D66:$M66</xm:f>
              <xm:sqref>AC66</xm:sqref>
            </x14:sparkline>
            <x14:sparkline>
              <xm:f>Profiles!$D67:$M67</xm:f>
              <xm:sqref>AC67</xm:sqref>
            </x14:sparkline>
            <x14:sparkline>
              <xm:f>Profiles!$D68:$M68</xm:f>
              <xm:sqref>AC68</xm:sqref>
            </x14:sparkline>
            <x14:sparkline>
              <xm:f>Profiles!$D69:$M69</xm:f>
              <xm:sqref>AC69</xm:sqref>
            </x14:sparkline>
            <x14:sparkline>
              <xm:f>Profiles!$D70:$M70</xm:f>
              <xm:sqref>AC70</xm:sqref>
            </x14:sparkline>
            <x14:sparkline>
              <xm:f>Profiles!$D71:$M71</xm:f>
              <xm:sqref>AC71</xm:sqref>
            </x14:sparkline>
            <x14:sparkline>
              <xm:f>Profiles!$D72:$M72</xm:f>
              <xm:sqref>AC72</xm:sqref>
            </x14:sparkline>
            <x14:sparkline>
              <xm:f>Profiles!$D73:$M73</xm:f>
              <xm:sqref>AC73</xm:sqref>
            </x14:sparkline>
            <x14:sparkline>
              <xm:f>Profiles!$D74:$M74</xm:f>
              <xm:sqref>AC74</xm:sqref>
            </x14:sparkline>
            <x14:sparkline>
              <xm:f>Profiles!$D75:$M75</xm:f>
              <xm:sqref>AC75</xm:sqref>
            </x14:sparkline>
            <x14:sparkline>
              <xm:f>Profiles!$D76:$M76</xm:f>
              <xm:sqref>AC76</xm:sqref>
            </x14:sparkline>
            <x14:sparkline>
              <xm:f>Profiles!$D77:$M77</xm:f>
              <xm:sqref>AC77</xm:sqref>
            </x14:sparkline>
            <x14:sparkline>
              <xm:f>Profiles!$D78:$M78</xm:f>
              <xm:sqref>AC78</xm:sqref>
            </x14:sparkline>
            <x14:sparkline>
              <xm:f>Profiles!$D79:$M79</xm:f>
              <xm:sqref>AC79</xm:sqref>
            </x14:sparkline>
            <x14:sparkline>
              <xm:f>Profiles!$D80:$M80</xm:f>
              <xm:sqref>AC80</xm:sqref>
            </x14:sparkline>
            <x14:sparkline>
              <xm:f>Profiles!$D81:$M81</xm:f>
              <xm:sqref>AC81</xm:sqref>
            </x14:sparkline>
            <x14:sparkline>
              <xm:f>Profiles!$D82:$M82</xm:f>
              <xm:sqref>AC82</xm:sqref>
            </x14:sparkline>
            <x14:sparkline>
              <xm:f>Profiles!$D83:$M83</xm:f>
              <xm:sqref>AC83</xm:sqref>
            </x14:sparkline>
            <x14:sparkline>
              <xm:f>Profiles!$D84:$M84</xm:f>
              <xm:sqref>AC84</xm:sqref>
            </x14:sparkline>
            <x14:sparkline>
              <xm:f>Profiles!$D85:$M85</xm:f>
              <xm:sqref>AC85</xm:sqref>
            </x14:sparkline>
            <x14:sparkline>
              <xm:f>Profiles!$D86:$M86</xm:f>
              <xm:sqref>AC86</xm:sqref>
            </x14:sparkline>
            <x14:sparkline>
              <xm:f>Profiles!$D87:$M87</xm:f>
              <xm:sqref>AC87</xm:sqref>
            </x14:sparkline>
            <x14:sparkline>
              <xm:f>Profiles!$D88:$M88</xm:f>
              <xm:sqref>AC88</xm:sqref>
            </x14:sparkline>
            <x14:sparkline>
              <xm:f>Profiles!$D89:$M89</xm:f>
              <xm:sqref>AC89</xm:sqref>
            </x14:sparkline>
            <x14:sparkline>
              <xm:f>Profiles!$D90:$M90</xm:f>
              <xm:sqref>AC90</xm:sqref>
            </x14:sparkline>
            <x14:sparkline>
              <xm:f>Profiles!$D91:$M91</xm:f>
              <xm:sqref>AC91</xm:sqref>
            </x14:sparkline>
            <x14:sparkline>
              <xm:f>Profiles!$D92:$M92</xm:f>
              <xm:sqref>AC92</xm:sqref>
            </x14:sparkline>
            <x14:sparkline>
              <xm:f>Profiles!$D93:$M93</xm:f>
              <xm:sqref>AC93</xm:sqref>
            </x14:sparkline>
            <x14:sparkline>
              <xm:f>Profiles!$D94:$M94</xm:f>
              <xm:sqref>AC94</xm:sqref>
            </x14:sparkline>
            <x14:sparkline>
              <xm:f>Profiles!$D95:$M95</xm:f>
              <xm:sqref>AC95</xm:sqref>
            </x14:sparkline>
            <x14:sparkline>
              <xm:f>Profiles!$D96:$M96</xm:f>
              <xm:sqref>AC96</xm:sqref>
            </x14:sparkline>
            <x14:sparkline>
              <xm:f>Profiles!$D97:$M97</xm:f>
              <xm:sqref>AC97</xm:sqref>
            </x14:sparkline>
            <x14:sparkline>
              <xm:f>Profiles!$D98:$M98</xm:f>
              <xm:sqref>AC98</xm:sqref>
            </x14:sparkline>
            <x14:sparkline>
              <xm:f>Profiles!$D99:$M99</xm:f>
              <xm:sqref>AC99</xm:sqref>
            </x14:sparkline>
            <x14:sparkline>
              <xm:f>Profiles!$D100:$M100</xm:f>
              <xm:sqref>AC100</xm:sqref>
            </x14:sparkline>
            <x14:sparkline>
              <xm:f>Profiles!$D101:$M101</xm:f>
              <xm:sqref>AC101</xm:sqref>
            </x14:sparkline>
            <x14:sparkline>
              <xm:f>Profiles!$D102:$M102</xm:f>
              <xm:sqref>AC102</xm:sqref>
            </x14:sparkline>
            <x14:sparkline>
              <xm:f>Profiles!$D103:$M103</xm:f>
              <xm:sqref>AC103</xm:sqref>
            </x14:sparkline>
            <x14:sparkline>
              <xm:f>Profiles!$D104:$M104</xm:f>
              <xm:sqref>AC104</xm:sqref>
            </x14:sparkline>
            <x14:sparkline>
              <xm:f>Profiles!$D105:$M105</xm:f>
              <xm:sqref>AC105</xm:sqref>
            </x14:sparkline>
            <x14:sparkline>
              <xm:f>Profiles!$D106:$M106</xm:f>
              <xm:sqref>AC106</xm:sqref>
            </x14:sparkline>
            <x14:sparkline>
              <xm:f>Profiles!$D107:$M107</xm:f>
              <xm:sqref>AC107</xm:sqref>
            </x14:sparkline>
            <x14:sparkline>
              <xm:f>Profiles!$D108:$M108</xm:f>
              <xm:sqref>AC108</xm:sqref>
            </x14:sparkline>
            <x14:sparkline>
              <xm:f>Profiles!$D109:$M109</xm:f>
              <xm:sqref>AC109</xm:sqref>
            </x14:sparkline>
            <x14:sparkline>
              <xm:f>Profiles!$D110:$M110</xm:f>
              <xm:sqref>AC110</xm:sqref>
            </x14:sparkline>
            <x14:sparkline>
              <xm:f>Profiles!$D111:$M111</xm:f>
              <xm:sqref>AC111</xm:sqref>
            </x14:sparkline>
            <x14:sparkline>
              <xm:f>Profiles!$D112:$M112</xm:f>
              <xm:sqref>AC112</xm:sqref>
            </x14:sparkline>
            <x14:sparkline>
              <xm:f>Profiles!$D113:$M113</xm:f>
              <xm:sqref>AC113</xm:sqref>
            </x14:sparkline>
            <x14:sparkline>
              <xm:f>Profiles!$D114:$M114</xm:f>
              <xm:sqref>AC114</xm:sqref>
            </x14:sparkline>
            <x14:sparkline>
              <xm:f>Profiles!$D115:$M115</xm:f>
              <xm:sqref>AC115</xm:sqref>
            </x14:sparkline>
            <x14:sparkline>
              <xm:f>Profiles!$D116:$M116</xm:f>
              <xm:sqref>AC116</xm:sqref>
            </x14:sparkline>
            <x14:sparkline>
              <xm:f>Profiles!$D117:$M117</xm:f>
              <xm:sqref>AC117</xm:sqref>
            </x14:sparkline>
            <x14:sparkline>
              <xm:f>Profiles!$D118:$M118</xm:f>
              <xm:sqref>AC118</xm:sqref>
            </x14:sparkline>
            <x14:sparkline>
              <xm:f>Profiles!$D119:$M119</xm:f>
              <xm:sqref>AC119</xm:sqref>
            </x14:sparkline>
            <x14:sparkline>
              <xm:f>Profiles!$D120:$M120</xm:f>
              <xm:sqref>AC120</xm:sqref>
            </x14:sparkline>
            <x14:sparkline>
              <xm:f>Profiles!$D121:$M121</xm:f>
              <xm:sqref>AC121</xm:sqref>
            </x14:sparkline>
            <x14:sparkline>
              <xm:f>Profiles!$D122:$M122</xm:f>
              <xm:sqref>AC122</xm:sqref>
            </x14:sparkline>
            <x14:sparkline>
              <xm:f>Profiles!$D123:$M123</xm:f>
              <xm:sqref>AC123</xm:sqref>
            </x14:sparkline>
            <x14:sparkline>
              <xm:f>Profiles!$D124:$M124</xm:f>
              <xm:sqref>AC124</xm:sqref>
            </x14:sparkline>
            <x14:sparkline>
              <xm:f>Profiles!$D125:$M125</xm:f>
              <xm:sqref>AC125</xm:sqref>
            </x14:sparkline>
            <x14:sparkline>
              <xm:f>Profiles!$D126:$M126</xm:f>
              <xm:sqref>AC126</xm:sqref>
            </x14:sparkline>
            <x14:sparkline>
              <xm:f>Profiles!$D127:$M127</xm:f>
              <xm:sqref>AC127</xm:sqref>
            </x14:sparkline>
            <x14:sparkline>
              <xm:f>Profiles!$D128:$M128</xm:f>
              <xm:sqref>AC128</xm:sqref>
            </x14:sparkline>
            <x14:sparkline>
              <xm:f>Profiles!$D129:$M129</xm:f>
              <xm:sqref>AC129</xm:sqref>
            </x14:sparkline>
            <x14:sparkline>
              <xm:f>Profiles!$D130:$M130</xm:f>
              <xm:sqref>AC130</xm:sqref>
            </x14:sparkline>
            <x14:sparkline>
              <xm:f>Profiles!$D131:$M131</xm:f>
              <xm:sqref>AC131</xm:sqref>
            </x14:sparkline>
            <x14:sparkline>
              <xm:f>Profiles!$D132:$M132</xm:f>
              <xm:sqref>AC132</xm:sqref>
            </x14:sparkline>
            <x14:sparkline>
              <xm:f>Profiles!$D133:$M133</xm:f>
              <xm:sqref>AC133</xm:sqref>
            </x14:sparkline>
            <x14:sparkline>
              <xm:f>Profiles!$D134:$M134</xm:f>
              <xm:sqref>AC134</xm:sqref>
            </x14:sparkline>
            <x14:sparkline>
              <xm:f>Profiles!$D135:$M135</xm:f>
              <xm:sqref>AC135</xm:sqref>
            </x14:sparkline>
            <x14:sparkline>
              <xm:f>Profiles!$D136:$M136</xm:f>
              <xm:sqref>AC136</xm:sqref>
            </x14:sparkline>
            <x14:sparkline>
              <xm:f>Profiles!$D137:$M137</xm:f>
              <xm:sqref>AC137</xm:sqref>
            </x14:sparkline>
            <x14:sparkline>
              <xm:f>Profiles!$D138:$M138</xm:f>
              <xm:sqref>AC138</xm:sqref>
            </x14:sparkline>
            <x14:sparkline>
              <xm:f>Profiles!$D139:$M139</xm:f>
              <xm:sqref>AC139</xm:sqref>
            </x14:sparkline>
            <x14:sparkline>
              <xm:f>Profiles!$D140:$M140</xm:f>
              <xm:sqref>AC140</xm:sqref>
            </x14:sparkline>
            <x14:sparkline>
              <xm:f>Profiles!$D141:$M141</xm:f>
              <xm:sqref>AC141</xm:sqref>
            </x14:sparkline>
            <x14:sparkline>
              <xm:f>Profiles!$D142:$M142</xm:f>
              <xm:sqref>AC142</xm:sqref>
            </x14:sparkline>
            <x14:sparkline>
              <xm:f>Profiles!$D143:$M143</xm:f>
              <xm:sqref>AC143</xm:sqref>
            </x14:sparkline>
            <x14:sparkline>
              <xm:f>Profiles!$D144:$M144</xm:f>
              <xm:sqref>AC144</xm:sqref>
            </x14:sparkline>
            <x14:sparkline>
              <xm:f>Profiles!$D145:$M145</xm:f>
              <xm:sqref>AC145</xm:sqref>
            </x14:sparkline>
            <x14:sparkline>
              <xm:f>Profiles!$D146:$M146</xm:f>
              <xm:sqref>AC146</xm:sqref>
            </x14:sparkline>
            <x14:sparkline>
              <xm:f>Profiles!$D147:$M147</xm:f>
              <xm:sqref>AC147</xm:sqref>
            </x14:sparkline>
            <x14:sparkline>
              <xm:f>Profiles!$D148:$M148</xm:f>
              <xm:sqref>AC148</xm:sqref>
            </x14:sparkline>
            <x14:sparkline>
              <xm:f>Profiles!$D149:$M149</xm:f>
              <xm:sqref>AC149</xm:sqref>
            </x14:sparkline>
            <x14:sparkline>
              <xm:f>Profiles!$D150:$M150</xm:f>
              <xm:sqref>AC150</xm:sqref>
            </x14:sparkline>
            <x14:sparkline>
              <xm:f>Profiles!$D151:$M151</xm:f>
              <xm:sqref>AC151</xm:sqref>
            </x14:sparkline>
            <x14:sparkline>
              <xm:f>Profiles!$D152:$M152</xm:f>
              <xm:sqref>AC152</xm:sqref>
            </x14:sparkline>
            <x14:sparkline>
              <xm:f>Profiles!$D153:$M153</xm:f>
              <xm:sqref>AC153</xm:sqref>
            </x14:sparkline>
            <x14:sparkline>
              <xm:f>Profiles!$D154:$M154</xm:f>
              <xm:sqref>AC154</xm:sqref>
            </x14:sparkline>
            <x14:sparkline>
              <xm:f>Profiles!$D155:$M155</xm:f>
              <xm:sqref>AC155</xm:sqref>
            </x14:sparkline>
            <x14:sparkline>
              <xm:f>Profiles!$D156:$M156</xm:f>
              <xm:sqref>AC156</xm:sqref>
            </x14:sparkline>
            <x14:sparkline>
              <xm:f>Profiles!$D157:$M157</xm:f>
              <xm:sqref>AC157</xm:sqref>
            </x14:sparkline>
            <x14:sparkline>
              <xm:f>Profiles!$D158:$M158</xm:f>
              <xm:sqref>AC158</xm:sqref>
            </x14:sparkline>
            <x14:sparkline>
              <xm:f>Profiles!$D159:$M159</xm:f>
              <xm:sqref>AC159</xm:sqref>
            </x14:sparkline>
            <x14:sparkline>
              <xm:f>Profiles!$D160:$M160</xm:f>
              <xm:sqref>AC160</xm:sqref>
            </x14:sparkline>
            <x14:sparkline>
              <xm:f>Profiles!$D161:$M161</xm:f>
              <xm:sqref>AC161</xm:sqref>
            </x14:sparkline>
            <x14:sparkline>
              <xm:f>Profiles!$D162:$M162</xm:f>
              <xm:sqref>AC162</xm:sqref>
            </x14:sparkline>
            <x14:sparkline>
              <xm:f>Profiles!$D163:$M163</xm:f>
              <xm:sqref>AC163</xm:sqref>
            </x14:sparkline>
            <x14:sparkline>
              <xm:f>Profiles!$D164:$M164</xm:f>
              <xm:sqref>AC164</xm:sqref>
            </x14:sparkline>
            <x14:sparkline>
              <xm:f>Profiles!$D165:$M165</xm:f>
              <xm:sqref>AC165</xm:sqref>
            </x14:sparkline>
            <x14:sparkline>
              <xm:f>Profiles!$D166:$M166</xm:f>
              <xm:sqref>AC166</xm:sqref>
            </x14:sparkline>
            <x14:sparkline>
              <xm:f>Profiles!$D167:$M167</xm:f>
              <xm:sqref>AC167</xm:sqref>
            </x14:sparkline>
            <x14:sparkline>
              <xm:f>Profiles!$D168:$M168</xm:f>
              <xm:sqref>AC168</xm:sqref>
            </x14:sparkline>
            <x14:sparkline>
              <xm:f>Profiles!$D169:$M169</xm:f>
              <xm:sqref>AC169</xm:sqref>
            </x14:sparkline>
            <x14:sparkline>
              <xm:f>Profiles!$D170:$M170</xm:f>
              <xm:sqref>AC170</xm:sqref>
            </x14:sparkline>
            <x14:sparkline>
              <xm:f>Profiles!$D171:$M171</xm:f>
              <xm:sqref>AC171</xm:sqref>
            </x14:sparkline>
            <x14:sparkline>
              <xm:f>Profiles!$D172:$M172</xm:f>
              <xm:sqref>AC172</xm:sqref>
            </x14:sparkline>
            <x14:sparkline>
              <xm:f>Profiles!$D173:$M173</xm:f>
              <xm:sqref>AC173</xm:sqref>
            </x14:sparkline>
            <x14:sparkline>
              <xm:f>Profiles!$D174:$M174</xm:f>
              <xm:sqref>AC174</xm:sqref>
            </x14:sparkline>
            <x14:sparkline>
              <xm:f>Profiles!$D175:$M175</xm:f>
              <xm:sqref>AC175</xm:sqref>
            </x14:sparkline>
            <x14:sparkline>
              <xm:f>Profiles!$D176:$M176</xm:f>
              <xm:sqref>AC176</xm:sqref>
            </x14:sparkline>
            <x14:sparkline>
              <xm:f>Profiles!$D177:$M177</xm:f>
              <xm:sqref>AC177</xm:sqref>
            </x14:sparkline>
            <x14:sparkline>
              <xm:f>Profiles!$D178:$M178</xm:f>
              <xm:sqref>AC178</xm:sqref>
            </x14:sparkline>
            <x14:sparkline>
              <xm:f>Profiles!$D179:$M179</xm:f>
              <xm:sqref>AC179</xm:sqref>
            </x14:sparkline>
            <x14:sparkline>
              <xm:f>Profiles!$D180:$M180</xm:f>
              <xm:sqref>AC180</xm:sqref>
            </x14:sparkline>
            <x14:sparkline>
              <xm:f>Profiles!$D181:$M181</xm:f>
              <xm:sqref>AC181</xm:sqref>
            </x14:sparkline>
            <x14:sparkline>
              <xm:f>Profiles!$D182:$M182</xm:f>
              <xm:sqref>AC182</xm:sqref>
            </x14:sparkline>
            <x14:sparkline>
              <xm:f>Profiles!$D183:$M183</xm:f>
              <xm:sqref>AC183</xm:sqref>
            </x14:sparkline>
            <x14:sparkline>
              <xm:f>Profiles!$D184:$M184</xm:f>
              <xm:sqref>AC184</xm:sqref>
            </x14:sparkline>
            <x14:sparkline>
              <xm:f>Profiles!$D185:$M185</xm:f>
              <xm:sqref>AC185</xm:sqref>
            </x14:sparkline>
            <x14:sparkline>
              <xm:f>Profiles!$D186:$M186</xm:f>
              <xm:sqref>AC186</xm:sqref>
            </x14:sparkline>
            <x14:sparkline>
              <xm:f>Profiles!$D187:$M187</xm:f>
              <xm:sqref>AC187</xm:sqref>
            </x14:sparkline>
            <x14:sparkline>
              <xm:f>Profiles!$D188:$M188</xm:f>
              <xm:sqref>AC188</xm:sqref>
            </x14:sparkline>
            <x14:sparkline>
              <xm:f>Profiles!$D189:$M189</xm:f>
              <xm:sqref>AC189</xm:sqref>
            </x14:sparkline>
            <x14:sparkline>
              <xm:f>Profiles!$D190:$M190</xm:f>
              <xm:sqref>AC190</xm:sqref>
            </x14:sparkline>
            <x14:sparkline>
              <xm:f>Profiles!$D191:$M191</xm:f>
              <xm:sqref>AC191</xm:sqref>
            </x14:sparkline>
            <x14:sparkline>
              <xm:f>Profiles!$D192:$M192</xm:f>
              <xm:sqref>AC192</xm:sqref>
            </x14:sparkline>
            <x14:sparkline>
              <xm:f>Profiles!$D193:$M193</xm:f>
              <xm:sqref>AC193</xm:sqref>
            </x14:sparkline>
            <x14:sparkline>
              <xm:f>Profiles!$D194:$M194</xm:f>
              <xm:sqref>AC194</xm:sqref>
            </x14:sparkline>
            <x14:sparkline>
              <xm:f>Profiles!$D195:$M195</xm:f>
              <xm:sqref>AC195</xm:sqref>
            </x14:sparkline>
            <x14:sparkline>
              <xm:f>Profiles!$D196:$M196</xm:f>
              <xm:sqref>AC196</xm:sqref>
            </x14:sparkline>
            <x14:sparkline>
              <xm:f>Profiles!$D197:$M197</xm:f>
              <xm:sqref>AC197</xm:sqref>
            </x14:sparkline>
            <x14:sparkline>
              <xm:f>Profiles!$D198:$M198</xm:f>
              <xm:sqref>AC198</xm:sqref>
            </x14:sparkline>
            <x14:sparkline>
              <xm:f>Profiles!$D199:$M199</xm:f>
              <xm:sqref>AC199</xm:sqref>
            </x14:sparkline>
            <x14:sparkline>
              <xm:f>Profiles!$D200:$M200</xm:f>
              <xm:sqref>AC200</xm:sqref>
            </x14:sparkline>
            <x14:sparkline>
              <xm:f>Profiles!$D201:$M201</xm:f>
              <xm:sqref>AC201</xm:sqref>
            </x14:sparkline>
            <x14:sparkline>
              <xm:f>Profiles!$D202:$M202</xm:f>
              <xm:sqref>AC202</xm:sqref>
            </x14:sparkline>
            <x14:sparkline>
              <xm:f>Profiles!$D203:$M203</xm:f>
              <xm:sqref>AC203</xm:sqref>
            </x14:sparkline>
            <x14:sparkline>
              <xm:f>Profiles!$D204:$M204</xm:f>
              <xm:sqref>AC204</xm:sqref>
            </x14:sparkline>
            <x14:sparkline>
              <xm:f>Profiles!$D205:$M205</xm:f>
              <xm:sqref>AC205</xm:sqref>
            </x14:sparkline>
            <x14:sparkline>
              <xm:f>Profiles!$D206:$M206</xm:f>
              <xm:sqref>AC206</xm:sqref>
            </x14:sparkline>
            <x14:sparkline>
              <xm:f>Profiles!$D207:$M207</xm:f>
              <xm:sqref>AC207</xm:sqref>
            </x14:sparkline>
            <x14:sparkline>
              <xm:f>Profiles!$D208:$M208</xm:f>
              <xm:sqref>AC208</xm:sqref>
            </x14:sparkline>
            <x14:sparkline>
              <xm:f>Profiles!$D209:$M209</xm:f>
              <xm:sqref>AC209</xm:sqref>
            </x14:sparkline>
            <x14:sparkline>
              <xm:f>Profiles!$D210:$M210</xm:f>
              <xm:sqref>AC210</xm:sqref>
            </x14:sparkline>
            <x14:sparkline>
              <xm:f>Profiles!$D211:$M211</xm:f>
              <xm:sqref>AC211</xm:sqref>
            </x14:sparkline>
            <x14:sparkline>
              <xm:f>Profiles!$D212:$M212</xm:f>
              <xm:sqref>AC212</xm:sqref>
            </x14:sparkline>
            <x14:sparkline>
              <xm:f>Profiles!$D213:$M213</xm:f>
              <xm:sqref>AC213</xm:sqref>
            </x14:sparkline>
            <x14:sparkline>
              <xm:f>Profiles!$D214:$M214</xm:f>
              <xm:sqref>AC214</xm:sqref>
            </x14:sparkline>
            <x14:sparkline>
              <xm:f>Profiles!$D215:$M215</xm:f>
              <xm:sqref>AC215</xm:sqref>
            </x14:sparkline>
            <x14:sparkline>
              <xm:f>Profiles!$D216:$M216</xm:f>
              <xm:sqref>AC216</xm:sqref>
            </x14:sparkline>
            <x14:sparkline>
              <xm:f>Profiles!$D217:$M217</xm:f>
              <xm:sqref>AC217</xm:sqref>
            </x14:sparkline>
            <x14:sparkline>
              <xm:f>Profiles!$D218:$M218</xm:f>
              <xm:sqref>AC218</xm:sqref>
            </x14:sparkline>
            <x14:sparkline>
              <xm:f>Profiles!$D219:$M219</xm:f>
              <xm:sqref>AC219</xm:sqref>
            </x14:sparkline>
            <x14:sparkline>
              <xm:f>Profiles!$D220:$M220</xm:f>
              <xm:sqref>AC220</xm:sqref>
            </x14:sparkline>
            <x14:sparkline>
              <xm:f>Profiles!$D221:$M221</xm:f>
              <xm:sqref>AC221</xm:sqref>
            </x14:sparkline>
            <x14:sparkline>
              <xm:f>Profiles!$D222:$M222</xm:f>
              <xm:sqref>AC222</xm:sqref>
            </x14:sparkline>
            <x14:sparkline>
              <xm:f>Profiles!$D223:$M223</xm:f>
              <xm:sqref>AC223</xm:sqref>
            </x14:sparkline>
            <x14:sparkline>
              <xm:f>Profiles!$D224:$M224</xm:f>
              <xm:sqref>AC224</xm:sqref>
            </x14:sparkline>
            <x14:sparkline>
              <xm:f>Profiles!$D225:$M225</xm:f>
              <xm:sqref>AC225</xm:sqref>
            </x14:sparkline>
            <x14:sparkline>
              <xm:f>Profiles!$D226:$M226</xm:f>
              <xm:sqref>AC226</xm:sqref>
            </x14:sparkline>
            <x14:sparkline>
              <xm:f>Profiles!$D227:$M227</xm:f>
              <xm:sqref>AC227</xm:sqref>
            </x14:sparkline>
            <x14:sparkline>
              <xm:f>Profiles!$D228:$M228</xm:f>
              <xm:sqref>AC228</xm:sqref>
            </x14:sparkline>
            <x14:sparkline>
              <xm:f>Profiles!$D229:$M229</xm:f>
              <xm:sqref>AC229</xm:sqref>
            </x14:sparkline>
            <x14:sparkline>
              <xm:f>Profiles!$D230:$M230</xm:f>
              <xm:sqref>AC230</xm:sqref>
            </x14:sparkline>
            <x14:sparkline>
              <xm:f>Profiles!$D231:$M231</xm:f>
              <xm:sqref>AC231</xm:sqref>
            </x14:sparkline>
            <x14:sparkline>
              <xm:f>Profiles!$D232:$M232</xm:f>
              <xm:sqref>AC232</xm:sqref>
            </x14:sparkline>
            <x14:sparkline>
              <xm:f>Profiles!$D233:$M233</xm:f>
              <xm:sqref>AC233</xm:sqref>
            </x14:sparkline>
            <x14:sparkline>
              <xm:f>Profiles!$D234:$M234</xm:f>
              <xm:sqref>AC234</xm:sqref>
            </x14:sparkline>
            <x14:sparkline>
              <xm:f>Profiles!$D235:$M235</xm:f>
              <xm:sqref>AC235</xm:sqref>
            </x14:sparkline>
            <x14:sparkline>
              <xm:f>Profiles!$D236:$M236</xm:f>
              <xm:sqref>AC236</xm:sqref>
            </x14:sparkline>
            <x14:sparkline>
              <xm:f>Profiles!$D237:$M237</xm:f>
              <xm:sqref>AC237</xm:sqref>
            </x14:sparkline>
            <x14:sparkline>
              <xm:f>Profiles!$D238:$M238</xm:f>
              <xm:sqref>AC238</xm:sqref>
            </x14:sparkline>
            <x14:sparkline>
              <xm:f>Profiles!$D239:$M239</xm:f>
              <xm:sqref>AC239</xm:sqref>
            </x14:sparkline>
            <x14:sparkline>
              <xm:f>Profiles!$D240:$M240</xm:f>
              <xm:sqref>AC240</xm:sqref>
            </x14:sparkline>
            <x14:sparkline>
              <xm:f>Profiles!$D241:$M241</xm:f>
              <xm:sqref>AC241</xm:sqref>
            </x14:sparkline>
            <x14:sparkline>
              <xm:f>Profiles!$D242:$M242</xm:f>
              <xm:sqref>AC242</xm:sqref>
            </x14:sparkline>
            <x14:sparkline>
              <xm:f>Profiles!$D243:$M243</xm:f>
              <xm:sqref>AC243</xm:sqref>
            </x14:sparkline>
            <x14:sparkline>
              <xm:f>Profiles!$D244:$M244</xm:f>
              <xm:sqref>AC244</xm:sqref>
            </x14:sparkline>
            <x14:sparkline>
              <xm:f>Profiles!$D245:$M245</xm:f>
              <xm:sqref>AC245</xm:sqref>
            </x14:sparkline>
            <x14:sparkline>
              <xm:f>Profiles!$D246:$M246</xm:f>
              <xm:sqref>AC246</xm:sqref>
            </x14:sparkline>
            <x14:sparkline>
              <xm:f>Profiles!$D247:$M247</xm:f>
              <xm:sqref>AC247</xm:sqref>
            </x14:sparkline>
            <x14:sparkline>
              <xm:f>Profiles!$D248:$M248</xm:f>
              <xm:sqref>AC248</xm:sqref>
            </x14:sparkline>
            <x14:sparkline>
              <xm:f>Profiles!$D249:$M249</xm:f>
              <xm:sqref>AC249</xm:sqref>
            </x14:sparkline>
            <x14:sparkline>
              <xm:f>Profiles!$D250:$M250</xm:f>
              <xm:sqref>AC250</xm:sqref>
            </x14:sparkline>
            <x14:sparkline>
              <xm:f>Profiles!$D251:$M251</xm:f>
              <xm:sqref>AC251</xm:sqref>
            </x14:sparkline>
            <x14:sparkline>
              <xm:f>Profiles!$D252:$M252</xm:f>
              <xm:sqref>AC252</xm:sqref>
            </x14:sparkline>
            <x14:sparkline>
              <xm:f>Profiles!$D253:$M253</xm:f>
              <xm:sqref>AC253</xm:sqref>
            </x14:sparkline>
            <x14:sparkline>
              <xm:f>Profiles!$D254:$M254</xm:f>
              <xm:sqref>AC254</xm:sqref>
            </x14:sparkline>
            <x14:sparkline>
              <xm:f>Profiles!$D255:$M255</xm:f>
              <xm:sqref>AC255</xm:sqref>
            </x14:sparkline>
            <x14:sparkline>
              <xm:f>Profiles!$D256:$M256</xm:f>
              <xm:sqref>AC256</xm:sqref>
            </x14:sparkline>
            <x14:sparkline>
              <xm:f>Profiles!$D257:$M257</xm:f>
              <xm:sqref>AC257</xm:sqref>
            </x14:sparkline>
            <x14:sparkline>
              <xm:f>Profiles!$D258:$M258</xm:f>
              <xm:sqref>AC258</xm:sqref>
            </x14:sparkline>
            <x14:sparkline>
              <xm:f>Profiles!$D259:$M259</xm:f>
              <xm:sqref>AC259</xm:sqref>
            </x14:sparkline>
            <x14:sparkline>
              <xm:f>Profiles!$D260:$M260</xm:f>
              <xm:sqref>AC260</xm:sqref>
            </x14:sparkline>
            <x14:sparkline>
              <xm:f>Profiles!$D261:$M261</xm:f>
              <xm:sqref>AC261</xm:sqref>
            </x14:sparkline>
            <x14:sparkline>
              <xm:f>Profiles!$D262:$M262</xm:f>
              <xm:sqref>AC262</xm:sqref>
            </x14:sparkline>
            <x14:sparkline>
              <xm:f>Profiles!$D263:$M263</xm:f>
              <xm:sqref>AC263</xm:sqref>
            </x14:sparkline>
            <x14:sparkline>
              <xm:f>Profiles!$D264:$M264</xm:f>
              <xm:sqref>AC264</xm:sqref>
            </x14:sparkline>
            <x14:sparkline>
              <xm:f>Profiles!$D265:$M265</xm:f>
              <xm:sqref>AC265</xm:sqref>
            </x14:sparkline>
            <x14:sparkline>
              <xm:f>Profiles!$D266:$M266</xm:f>
              <xm:sqref>AC266</xm:sqref>
            </x14:sparkline>
            <x14:sparkline>
              <xm:f>Profiles!$D267:$M267</xm:f>
              <xm:sqref>AC267</xm:sqref>
            </x14:sparkline>
            <x14:sparkline>
              <xm:f>Profiles!$D268:$M268</xm:f>
              <xm:sqref>AC268</xm:sqref>
            </x14:sparkline>
            <x14:sparkline>
              <xm:f>Profiles!$D269:$M269</xm:f>
              <xm:sqref>AC269</xm:sqref>
            </x14:sparkline>
            <x14:sparkline>
              <xm:f>Profiles!$D270:$M270</xm:f>
              <xm:sqref>AC270</xm:sqref>
            </x14:sparkline>
            <x14:sparkline>
              <xm:f>Profiles!$D271:$M271</xm:f>
              <xm:sqref>AC271</xm:sqref>
            </x14:sparkline>
            <x14:sparkline>
              <xm:f>Profiles!$D272:$M272</xm:f>
              <xm:sqref>AC272</xm:sqref>
            </x14:sparkline>
            <x14:sparkline>
              <xm:f>Profiles!$D273:$M273</xm:f>
              <xm:sqref>AC273</xm:sqref>
            </x14:sparkline>
            <x14:sparkline>
              <xm:f>Profiles!$D274:$M274</xm:f>
              <xm:sqref>AC274</xm:sqref>
            </x14:sparkline>
            <x14:sparkline>
              <xm:f>Profiles!$D275:$M275</xm:f>
              <xm:sqref>AC275</xm:sqref>
            </x14:sparkline>
            <x14:sparkline>
              <xm:f>Profiles!$D276:$M276</xm:f>
              <xm:sqref>AC276</xm:sqref>
            </x14:sparkline>
            <x14:sparkline>
              <xm:f>Profiles!$D277:$M277</xm:f>
              <xm:sqref>AC277</xm:sqref>
            </x14:sparkline>
            <x14:sparkline>
              <xm:f>Profiles!$D278:$M278</xm:f>
              <xm:sqref>AC278</xm:sqref>
            </x14:sparkline>
            <x14:sparkline>
              <xm:f>Profiles!$D279:$M279</xm:f>
              <xm:sqref>AC279</xm:sqref>
            </x14:sparkline>
            <x14:sparkline>
              <xm:f>Profiles!$D280:$M280</xm:f>
              <xm:sqref>AC280</xm:sqref>
            </x14:sparkline>
            <x14:sparkline>
              <xm:f>Profiles!$D281:$M281</xm:f>
              <xm:sqref>AC281</xm:sqref>
            </x14:sparkline>
            <x14:sparkline>
              <xm:f>Profiles!$D282:$M282</xm:f>
              <xm:sqref>AC282</xm:sqref>
            </x14:sparkline>
            <x14:sparkline>
              <xm:f>Profiles!$D283:$M283</xm:f>
              <xm:sqref>AC283</xm:sqref>
            </x14:sparkline>
            <x14:sparkline>
              <xm:f>Profiles!$D284:$M284</xm:f>
              <xm:sqref>AC284</xm:sqref>
            </x14:sparkline>
            <x14:sparkline>
              <xm:f>Profiles!$D285:$M285</xm:f>
              <xm:sqref>AC285</xm:sqref>
            </x14:sparkline>
            <x14:sparkline>
              <xm:f>Profiles!$D286:$M286</xm:f>
              <xm:sqref>AC286</xm:sqref>
            </x14:sparkline>
            <x14:sparkline>
              <xm:f>Profiles!$D287:$M287</xm:f>
              <xm:sqref>AC287</xm:sqref>
            </x14:sparkline>
            <x14:sparkline>
              <xm:f>Profiles!$D288:$M288</xm:f>
              <xm:sqref>AC288</xm:sqref>
            </x14:sparkline>
            <x14:sparkline>
              <xm:f>Profiles!$D289:$M289</xm:f>
              <xm:sqref>AC289</xm:sqref>
            </x14:sparkline>
            <x14:sparkline>
              <xm:f>Profiles!$D290:$M290</xm:f>
              <xm:sqref>AC290</xm:sqref>
            </x14:sparkline>
            <x14:sparkline>
              <xm:f>Profiles!$D291:$M291</xm:f>
              <xm:sqref>AC291</xm:sqref>
            </x14:sparkline>
            <x14:sparkline>
              <xm:f>Profiles!$D292:$M292</xm:f>
              <xm:sqref>AC292</xm:sqref>
            </x14:sparkline>
            <x14:sparkline>
              <xm:f>Profiles!$D293:$M293</xm:f>
              <xm:sqref>AC293</xm:sqref>
            </x14:sparkline>
            <x14:sparkline>
              <xm:f>Profiles!$D294:$M294</xm:f>
              <xm:sqref>AC294</xm:sqref>
            </x14:sparkline>
            <x14:sparkline>
              <xm:f>Profiles!$D295:$M295</xm:f>
              <xm:sqref>AC295</xm:sqref>
            </x14:sparkline>
            <x14:sparkline>
              <xm:f>Profiles!$D296:$M296</xm:f>
              <xm:sqref>AC296</xm:sqref>
            </x14:sparkline>
            <x14:sparkline>
              <xm:f>Profiles!$D297:$M297</xm:f>
              <xm:sqref>AC297</xm:sqref>
            </x14:sparkline>
            <x14:sparkline>
              <xm:f>Profiles!$D298:$M298</xm:f>
              <xm:sqref>AC298</xm:sqref>
            </x14:sparkline>
            <x14:sparkline>
              <xm:f>Profiles!$D299:$M299</xm:f>
              <xm:sqref>AC299</xm:sqref>
            </x14:sparkline>
            <x14:sparkline>
              <xm:f>Profiles!$D300:$M300</xm:f>
              <xm:sqref>AC300</xm:sqref>
            </x14:sparkline>
            <x14:sparkline>
              <xm:f>Profiles!$D301:$M301</xm:f>
              <xm:sqref>AC301</xm:sqref>
            </x14:sparkline>
            <x14:sparkline>
              <xm:f>Profiles!$D302:$M302</xm:f>
              <xm:sqref>AC302</xm:sqref>
            </x14:sparkline>
            <x14:sparkline>
              <xm:f>Profiles!$D303:$M303</xm:f>
              <xm:sqref>AC303</xm:sqref>
            </x14:sparkline>
            <x14:sparkline>
              <xm:f>Profiles!$D304:$M304</xm:f>
              <xm:sqref>AC304</xm:sqref>
            </x14:sparkline>
            <x14:sparkline>
              <xm:f>Profiles!$D305:$M305</xm:f>
              <xm:sqref>AC305</xm:sqref>
            </x14:sparkline>
            <x14:sparkline>
              <xm:f>Profiles!$D306:$M306</xm:f>
              <xm:sqref>AC306</xm:sqref>
            </x14:sparkline>
            <x14:sparkline>
              <xm:f>Profiles!$D307:$M307</xm:f>
              <xm:sqref>AC307</xm:sqref>
            </x14:sparkline>
            <x14:sparkline>
              <xm:f>Profiles!$D308:$M308</xm:f>
              <xm:sqref>AC308</xm:sqref>
            </x14:sparkline>
            <x14:sparkline>
              <xm:f>Profiles!$D309:$M309</xm:f>
              <xm:sqref>AC309</xm:sqref>
            </x14:sparkline>
            <x14:sparkline>
              <xm:f>Profiles!$D310:$M310</xm:f>
              <xm:sqref>AC310</xm:sqref>
            </x14:sparkline>
            <x14:sparkline>
              <xm:f>Profiles!$D311:$M311</xm:f>
              <xm:sqref>AC311</xm:sqref>
            </x14:sparkline>
            <x14:sparkline>
              <xm:f>Profiles!$D312:$M312</xm:f>
              <xm:sqref>AC312</xm:sqref>
            </x14:sparkline>
            <x14:sparkline>
              <xm:f>Profiles!$D313:$M313</xm:f>
              <xm:sqref>AC313</xm:sqref>
            </x14:sparkline>
            <x14:sparkline>
              <xm:f>Profiles!$D314:$M314</xm:f>
              <xm:sqref>AC314</xm:sqref>
            </x14:sparkline>
            <x14:sparkline>
              <xm:f>Profiles!$D315:$M315</xm:f>
              <xm:sqref>AC315</xm:sqref>
            </x14:sparkline>
            <x14:sparkline>
              <xm:f>Profiles!$D316:$M316</xm:f>
              <xm:sqref>AC316</xm:sqref>
            </x14:sparkline>
            <x14:sparkline>
              <xm:f>Profiles!$D317:$M317</xm:f>
              <xm:sqref>AC317</xm:sqref>
            </x14:sparkline>
            <x14:sparkline>
              <xm:f>Profiles!$D318:$M318</xm:f>
              <xm:sqref>AC318</xm:sqref>
            </x14:sparkline>
            <x14:sparkline>
              <xm:f>Profiles!$D319:$M319</xm:f>
              <xm:sqref>AC319</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FDBA83D7EA914492DB6EA253BC4E2B" ma:contentTypeVersion="17" ma:contentTypeDescription="Create a new document." ma:contentTypeScope="" ma:versionID="190c6a2346f8bd56531b019b7c940537">
  <xsd:schema xmlns:xsd="http://www.w3.org/2001/XMLSchema" xmlns:xs="http://www.w3.org/2001/XMLSchema" xmlns:p="http://schemas.microsoft.com/office/2006/metadata/properties" xmlns:ns2="c61a943e-19b7-447c-b758-a8ef8ab87761" xmlns:ns3="1a1025ab-2654-403e-98c2-121e82f3c6b6" xmlns:ns4="71b2ca4f-545d-4566-a037-99a475aa59e9" targetNamespace="http://schemas.microsoft.com/office/2006/metadata/properties" ma:root="true" ma:fieldsID="f4b0fa57174bc95def5bcb83779d546d" ns2:_="" ns3:_="" ns4:_="">
    <xsd:import namespace="c61a943e-19b7-447c-b758-a8ef8ab87761"/>
    <xsd:import namespace="1a1025ab-2654-403e-98c2-121e82f3c6b6"/>
    <xsd:import namespace="71b2ca4f-545d-4566-a037-99a475aa59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1a943e-19b7-447c-b758-a8ef8ab877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5167c16-a890-4d0e-8066-19c144e748d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1025ab-2654-403e-98c2-121e82f3c6b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b2ca4f-545d-4566-a037-99a475aa59e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7ab802e-23eb-48b3-86bc-294710a39dfc}" ma:internalName="TaxCatchAll" ma:showField="CatchAllData" ma:web="1a1025ab-2654-403e-98c2-121e82f3c6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758DB7-0C9A-466B-A25D-2E2EB6EFB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1a943e-19b7-447c-b758-a8ef8ab87761"/>
    <ds:schemaRef ds:uri="1a1025ab-2654-403e-98c2-121e82f3c6b6"/>
    <ds:schemaRef ds:uri="71b2ca4f-545d-4566-a037-99a475aa59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3FE44-477F-4213-A56A-FA18A3C74A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Profiles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Martin</dc:creator>
  <cp:lastModifiedBy>Matt Thomas</cp:lastModifiedBy>
  <dcterms:created xsi:type="dcterms:W3CDTF">2021-05-14T10:06:46Z</dcterms:created>
  <dcterms:modified xsi:type="dcterms:W3CDTF">2024-07-15T17:04:49Z</dcterms:modified>
</cp:coreProperties>
</file>