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640" yWindow="100" windowWidth="24880" windowHeight="17660" tabRatio="500" activeTab="1"/>
  </bookViews>
  <sheets>
    <sheet name="2006-2009" sheetId="1" r:id="rId1"/>
    <sheet name="2016-2019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0" i="2" l="1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<sst xmlns="http://schemas.openxmlformats.org/spreadsheetml/2006/main" count="160" uniqueCount="81">
  <si>
    <t>Country</t>
  </si>
  <si>
    <t>impact_P</t>
  </si>
  <si>
    <t>P_top10</t>
  </si>
  <si>
    <t>P_top1</t>
  </si>
  <si>
    <t>P_top0.1</t>
  </si>
  <si>
    <t>P_top0.01</t>
  </si>
  <si>
    <t>P_top10/P</t>
  </si>
  <si>
    <t>P_top1/P</t>
  </si>
  <si>
    <t>P_top0.1/P</t>
  </si>
  <si>
    <t>P_top0.01/P</t>
  </si>
  <si>
    <t>GDP-pc-2006</t>
  </si>
  <si>
    <t>Switzerland</t>
  </si>
  <si>
    <t>USA</t>
  </si>
  <si>
    <t>Netherlands</t>
  </si>
  <si>
    <t>Denmark</t>
  </si>
  <si>
    <t>Luxembourg</t>
  </si>
  <si>
    <t>UK</t>
  </si>
  <si>
    <t>Germany</t>
  </si>
  <si>
    <t>Singapore</t>
  </si>
  <si>
    <t>Ireland</t>
  </si>
  <si>
    <t>Australia</t>
  </si>
  <si>
    <t>Belgium</t>
  </si>
  <si>
    <t>France</t>
  </si>
  <si>
    <t>Canada</t>
  </si>
  <si>
    <t>Iceland</t>
  </si>
  <si>
    <t>Israel</t>
  </si>
  <si>
    <t>Sweden</t>
  </si>
  <si>
    <t>Austria</t>
  </si>
  <si>
    <t>New Zealand</t>
  </si>
  <si>
    <t>Norway</t>
  </si>
  <si>
    <t>Finland</t>
  </si>
  <si>
    <t>Greece</t>
  </si>
  <si>
    <t>Spain</t>
  </si>
  <si>
    <t>Portugal</t>
  </si>
  <si>
    <t>Italy</t>
  </si>
  <si>
    <t>Turkey</t>
  </si>
  <si>
    <t>Slovenia</t>
  </si>
  <si>
    <t>Lebanon</t>
  </si>
  <si>
    <t>India</t>
  </si>
  <si>
    <t>China</t>
  </si>
  <si>
    <t>United Arab Emirates</t>
  </si>
  <si>
    <t>Japan</t>
  </si>
  <si>
    <t>Taiwan</t>
  </si>
  <si>
    <t>Hungary</t>
  </si>
  <si>
    <t>Egypt</t>
  </si>
  <si>
    <t>Malaysia</t>
  </si>
  <si>
    <t>Iran</t>
  </si>
  <si>
    <t>Qatar</t>
  </si>
  <si>
    <t>South Korea</t>
  </si>
  <si>
    <t>Croatia</t>
  </si>
  <si>
    <t>South Africa</t>
  </si>
  <si>
    <t>Thailand</t>
  </si>
  <si>
    <t>Brazil</t>
  </si>
  <si>
    <t>Cyprus</t>
  </si>
  <si>
    <t>Argentina</t>
  </si>
  <si>
    <t>Chile</t>
  </si>
  <si>
    <t>Czech Republic</t>
  </si>
  <si>
    <t>Pakistan</t>
  </si>
  <si>
    <t>Urugay</t>
  </si>
  <si>
    <t>Uganda</t>
  </si>
  <si>
    <t>Oman</t>
  </si>
  <si>
    <t>Colombia</t>
  </si>
  <si>
    <t>Tunisia</t>
  </si>
  <si>
    <t>Saudi Arabia</t>
  </si>
  <si>
    <t>Serbia</t>
  </si>
  <si>
    <t>Slovakia</t>
  </si>
  <si>
    <t>Kuwait</t>
  </si>
  <si>
    <t>Romania</t>
  </si>
  <si>
    <t>Poland</t>
  </si>
  <si>
    <t>Ethiopia</t>
  </si>
  <si>
    <t>Mexico</t>
  </si>
  <si>
    <t>Algeria</t>
  </si>
  <si>
    <t>Russia</t>
  </si>
  <si>
    <t>Estonia</t>
  </si>
  <si>
    <t>Nigeria</t>
  </si>
  <si>
    <t>Lithuania</t>
  </si>
  <si>
    <t>Ghana</t>
  </si>
  <si>
    <t>Jordan</t>
  </si>
  <si>
    <t>Morocco</t>
  </si>
  <si>
    <t>GDP-pc-2016</t>
  </si>
  <si>
    <t>Bibliometric data and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</si>
</sst>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O19" sqref="O19"/>
    </sheetView>
  </sheetViews>
  <sheetFormatPr baseColWidth="10" defaultRowHeight="15" x14ac:dyDescent="0"/>
  <cols>
    <col min="1" max="1" width="14.33203125" customWidth="1"/>
  </cols>
  <sheetData>
    <row r="1" spans="1:12" ht="18">
      <c r="B1" s="10" t="s">
        <v>80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3"/>
      <c r="L2" s="9" t="s">
        <v>10</v>
      </c>
    </row>
    <row r="3" spans="1:12">
      <c r="A3" s="3" t="s">
        <v>11</v>
      </c>
      <c r="B3" s="4">
        <v>8603.1793234814395</v>
      </c>
      <c r="C3" s="5">
        <v>1426.5356992697787</v>
      </c>
      <c r="D3" s="6">
        <v>236.54093734124481</v>
      </c>
      <c r="E3" s="7">
        <v>39.222022320868291</v>
      </c>
      <c r="F3" s="8">
        <v>6.5035974416528637</v>
      </c>
      <c r="G3" s="4">
        <f t="shared" ref="G3:G66" si="0">(C3/B3)*1000</f>
        <v>165.8149441772305</v>
      </c>
      <c r="H3" s="5">
        <f t="shared" ref="H3:H66" si="1">(D3/B3)*1000</f>
        <v>27.494595712498068</v>
      </c>
      <c r="I3" s="6">
        <f t="shared" ref="I3:I66" si="2">(E3/B3)*1000</f>
        <v>4.5590148532433883</v>
      </c>
      <c r="J3" s="7">
        <f t="shared" ref="J3:J66" si="3">(F3/B3)*1000</f>
        <v>0.75595279339371713</v>
      </c>
      <c r="K3" s="3"/>
      <c r="L3" s="4">
        <v>57579.501953809246</v>
      </c>
    </row>
    <row r="4" spans="1:12">
      <c r="A4" s="3" t="s">
        <v>12</v>
      </c>
      <c r="B4" s="4">
        <v>149033.89167471044</v>
      </c>
      <c r="C4" s="5">
        <v>24468.305999263521</v>
      </c>
      <c r="D4" s="6">
        <v>4017.193617813768</v>
      </c>
      <c r="E4" s="7">
        <v>659.54073663658642</v>
      </c>
      <c r="F4" s="8">
        <v>108.28305147011135</v>
      </c>
      <c r="G4" s="4">
        <f t="shared" si="0"/>
        <v>164.17947437532791</v>
      </c>
      <c r="H4" s="5">
        <f t="shared" si="1"/>
        <v>26.954899806158959</v>
      </c>
      <c r="I4" s="6">
        <f t="shared" si="2"/>
        <v>4.4254412820148072</v>
      </c>
      <c r="J4" s="7">
        <f t="shared" si="3"/>
        <v>0.7265666235600684</v>
      </c>
      <c r="K4" s="3"/>
      <c r="L4" s="4">
        <v>46298.731444092657</v>
      </c>
    </row>
    <row r="5" spans="1:12">
      <c r="A5" s="3" t="s">
        <v>13</v>
      </c>
      <c r="B5" s="4">
        <v>10045.868356282574</v>
      </c>
      <c r="C5" s="5">
        <v>1649.0087271599564</v>
      </c>
      <c r="D5" s="6">
        <v>270.68140710296319</v>
      </c>
      <c r="E5" s="7">
        <v>44.431798901045447</v>
      </c>
      <c r="F5" s="8">
        <v>7.2933888393449688</v>
      </c>
      <c r="G5" s="4">
        <f t="shared" si="0"/>
        <v>164.14795303670138</v>
      </c>
      <c r="H5" s="5">
        <f t="shared" si="1"/>
        <v>26.944550486139118</v>
      </c>
      <c r="I5" s="6">
        <f t="shared" si="2"/>
        <v>4.4228928077937928</v>
      </c>
      <c r="J5" s="7">
        <f t="shared" si="3"/>
        <v>0.72600880090009989</v>
      </c>
      <c r="K5" s="3"/>
      <c r="L5" s="4">
        <v>44863.350631428657</v>
      </c>
    </row>
    <row r="6" spans="1:12">
      <c r="A6" s="3" t="s">
        <v>14</v>
      </c>
      <c r="B6" s="4">
        <v>4314.7548585617697</v>
      </c>
      <c r="C6" s="5">
        <v>654.11259778396766</v>
      </c>
      <c r="D6" s="6">
        <v>99.162827230075749</v>
      </c>
      <c r="E6" s="7">
        <v>15.03298719146434</v>
      </c>
      <c r="F6" s="8">
        <v>2.2789860899628396</v>
      </c>
      <c r="G6" s="4">
        <f t="shared" si="0"/>
        <v>151.59901760954318</v>
      </c>
      <c r="H6" s="5">
        <f t="shared" si="1"/>
        <v>22.98226214017858</v>
      </c>
      <c r="I6" s="6">
        <f t="shared" si="2"/>
        <v>3.4840883628960699</v>
      </c>
      <c r="J6" s="7">
        <f t="shared" si="3"/>
        <v>0.52818437307988575</v>
      </c>
      <c r="K6" s="3"/>
      <c r="L6" s="4">
        <v>52026.999514272291</v>
      </c>
    </row>
    <row r="7" spans="1:12">
      <c r="A7" s="3" t="s">
        <v>15</v>
      </c>
      <c r="B7" s="4">
        <v>20.827380952380999</v>
      </c>
      <c r="C7" s="5">
        <v>3.0486111111111098</v>
      </c>
      <c r="D7" s="6">
        <v>0.44624092333259097</v>
      </c>
      <c r="E7" s="7">
        <v>6.5318584233640495E-2</v>
      </c>
      <c r="F7" s="8">
        <v>9.5610178789166753E-3</v>
      </c>
      <c r="G7" s="4">
        <f t="shared" si="0"/>
        <v>146.3751548061347</v>
      </c>
      <c r="H7" s="5">
        <f t="shared" si="1"/>
        <v>21.425685944519895</v>
      </c>
      <c r="I7" s="6">
        <f t="shared" si="2"/>
        <v>3.1361880969567246</v>
      </c>
      <c r="J7" s="7">
        <f t="shared" si="3"/>
        <v>0.45906001819319747</v>
      </c>
      <c r="K7" s="3"/>
      <c r="L7" s="4">
        <v>89739.711696130122</v>
      </c>
    </row>
    <row r="8" spans="1:12">
      <c r="A8" s="3" t="s">
        <v>16</v>
      </c>
      <c r="B8" s="4">
        <v>43580.282446438352</v>
      </c>
      <c r="C8" s="5">
        <v>5784.4920349551885</v>
      </c>
      <c r="D8" s="6">
        <v>767.78639843796168</v>
      </c>
      <c r="E8" s="7">
        <v>101.90971827155487</v>
      </c>
      <c r="F8" s="8">
        <v>13.526666660567127</v>
      </c>
      <c r="G8" s="4">
        <f t="shared" si="0"/>
        <v>132.73186198516558</v>
      </c>
      <c r="H8" s="5">
        <f t="shared" si="1"/>
        <v>17.617747186049041</v>
      </c>
      <c r="I8" s="6">
        <f t="shared" si="2"/>
        <v>2.3384363879882004</v>
      </c>
      <c r="J8" s="7">
        <f t="shared" si="3"/>
        <v>0.31038501591153889</v>
      </c>
      <c r="K8" s="3"/>
      <c r="L8" s="4">
        <v>44599.697568569725</v>
      </c>
    </row>
    <row r="9" spans="1:12">
      <c r="A9" s="3" t="s">
        <v>17</v>
      </c>
      <c r="B9" s="4">
        <v>43301.46857085848</v>
      </c>
      <c r="C9" s="5">
        <v>5503.7022082378235</v>
      </c>
      <c r="D9" s="6">
        <v>699.53142460732397</v>
      </c>
      <c r="E9" s="7">
        <v>88.911826166886755</v>
      </c>
      <c r="F9" s="8">
        <v>11.300868773362495</v>
      </c>
      <c r="G9" s="4">
        <f t="shared" si="0"/>
        <v>127.10197575011966</v>
      </c>
      <c r="H9" s="5">
        <f t="shared" si="1"/>
        <v>16.154912239584011</v>
      </c>
      <c r="I9" s="6">
        <f t="shared" si="2"/>
        <v>2.0533212637209184</v>
      </c>
      <c r="J9" s="7">
        <f t="shared" si="3"/>
        <v>0.26098118946866122</v>
      </c>
      <c r="K9" s="3"/>
      <c r="L9" s="4">
        <v>36323.447742182201</v>
      </c>
    </row>
    <row r="10" spans="1:12">
      <c r="A10" s="3" t="s">
        <v>18</v>
      </c>
      <c r="B10" s="4">
        <v>6991.1896203106098</v>
      </c>
      <c r="C10" s="5">
        <v>871.04849868608289</v>
      </c>
      <c r="D10" s="6">
        <v>108.52594883981557</v>
      </c>
      <c r="E10" s="7">
        <v>13.521499192465628</v>
      </c>
      <c r="F10" s="8">
        <v>1.6846748852821118</v>
      </c>
      <c r="G10" s="4">
        <f t="shared" si="0"/>
        <v>124.59231489810217</v>
      </c>
      <c r="H10" s="5">
        <f t="shared" si="1"/>
        <v>15.523244931667852</v>
      </c>
      <c r="I10" s="6">
        <f t="shared" si="2"/>
        <v>1.9340770207667297</v>
      </c>
      <c r="J10" s="7">
        <f t="shared" si="3"/>
        <v>0.24097113320855168</v>
      </c>
      <c r="K10" s="3"/>
      <c r="L10" s="4">
        <v>33769.154163350082</v>
      </c>
    </row>
    <row r="11" spans="1:12">
      <c r="A11" s="3" t="s">
        <v>19</v>
      </c>
      <c r="B11" s="4">
        <v>2544.35979514573</v>
      </c>
      <c r="C11" s="5">
        <v>316.78569156254042</v>
      </c>
      <c r="D11" s="6">
        <v>39.441424349738718</v>
      </c>
      <c r="E11" s="7">
        <v>4.9106572555820351</v>
      </c>
      <c r="F11" s="8">
        <v>0.61140171987628122</v>
      </c>
      <c r="G11" s="4">
        <f t="shared" si="0"/>
        <v>124.50506888488084</v>
      </c>
      <c r="H11" s="5">
        <f t="shared" si="1"/>
        <v>15.501512178028927</v>
      </c>
      <c r="I11" s="6">
        <f t="shared" si="2"/>
        <v>1.9300168415453105</v>
      </c>
      <c r="J11" s="7">
        <f t="shared" si="3"/>
        <v>0.24029687980557907</v>
      </c>
      <c r="K11" s="3"/>
      <c r="L11" s="4">
        <v>54306.429316689653</v>
      </c>
    </row>
    <row r="12" spans="1:12">
      <c r="A12" s="3" t="s">
        <v>20</v>
      </c>
      <c r="B12" s="4">
        <v>14504.405637213606</v>
      </c>
      <c r="C12" s="5">
        <v>1732.2270969750568</v>
      </c>
      <c r="D12" s="6">
        <v>206.87581349738579</v>
      </c>
      <c r="E12" s="7">
        <v>24.706692491383773</v>
      </c>
      <c r="F12" s="8">
        <v>2.9506622526055373</v>
      </c>
      <c r="G12" s="4">
        <f t="shared" si="0"/>
        <v>119.42765117728943</v>
      </c>
      <c r="H12" s="5">
        <f t="shared" si="1"/>
        <v>14.26296386572432</v>
      </c>
      <c r="I12" s="6">
        <f t="shared" si="2"/>
        <v>1.7033922733100075</v>
      </c>
      <c r="J12" s="7">
        <f t="shared" si="3"/>
        <v>0.20343213823495765</v>
      </c>
      <c r="K12" s="3"/>
      <c r="L12" s="4">
        <v>36044.922810848482</v>
      </c>
    </row>
    <row r="13" spans="1:12">
      <c r="A13" s="3" t="s">
        <v>21</v>
      </c>
      <c r="B13" s="4">
        <v>6506.4170265056973</v>
      </c>
      <c r="C13" s="5">
        <v>767.01292621375296</v>
      </c>
      <c r="D13" s="6">
        <v>90.419785049489533</v>
      </c>
      <c r="E13" s="7">
        <v>10.65919132387276</v>
      </c>
      <c r="F13" s="8">
        <v>1.2565652485983843</v>
      </c>
      <c r="G13" s="4">
        <f t="shared" si="0"/>
        <v>117.88560786821881</v>
      </c>
      <c r="H13" s="5">
        <f t="shared" si="1"/>
        <v>13.897016542459456</v>
      </c>
      <c r="I13" s="6">
        <f t="shared" si="2"/>
        <v>1.6382582426625258</v>
      </c>
      <c r="J13" s="7">
        <f t="shared" si="3"/>
        <v>0.19312706878139177</v>
      </c>
      <c r="K13" s="3"/>
      <c r="L13" s="4">
        <v>38672.70594</v>
      </c>
    </row>
    <row r="14" spans="1:12">
      <c r="A14" s="3" t="s">
        <v>22</v>
      </c>
      <c r="B14" s="4">
        <v>31001.73731102431</v>
      </c>
      <c r="C14" s="5">
        <v>3646.6236197680932</v>
      </c>
      <c r="D14" s="6">
        <v>428.93931042767053</v>
      </c>
      <c r="E14" s="7">
        <v>50.454598887797005</v>
      </c>
      <c r="F14" s="8">
        <v>5.9347942402162905</v>
      </c>
      <c r="G14" s="4">
        <f t="shared" si="0"/>
        <v>117.62642793800279</v>
      </c>
      <c r="H14" s="5">
        <f t="shared" si="1"/>
        <v>13.835976549454164</v>
      </c>
      <c r="I14" s="6">
        <f t="shared" si="2"/>
        <v>1.6274764985462669</v>
      </c>
      <c r="J14" s="7">
        <f t="shared" si="3"/>
        <v>0.19143424707704557</v>
      </c>
      <c r="K14" s="3"/>
      <c r="L14" s="4">
        <v>36443.623441441137</v>
      </c>
    </row>
    <row r="15" spans="1:12">
      <c r="A15" s="3" t="s">
        <v>23</v>
      </c>
      <c r="B15" s="4">
        <v>22822.644585569025</v>
      </c>
      <c r="C15" s="5">
        <v>2610.985394089621</v>
      </c>
      <c r="D15" s="6">
        <v>298.70529256981649</v>
      </c>
      <c r="E15" s="7">
        <v>34.172865160867708</v>
      </c>
      <c r="F15" s="8">
        <v>3.9094878542532001</v>
      </c>
      <c r="G15" s="4">
        <f t="shared" si="0"/>
        <v>114.40327979083423</v>
      </c>
      <c r="H15" s="5">
        <f t="shared" si="1"/>
        <v>13.088110426899899</v>
      </c>
      <c r="I15" s="6">
        <f t="shared" si="2"/>
        <v>1.4973227591019638</v>
      </c>
      <c r="J15" s="7">
        <f t="shared" si="3"/>
        <v>0.17129863454672586</v>
      </c>
      <c r="K15" s="3"/>
      <c r="L15" s="4">
        <v>40385.869955476977</v>
      </c>
    </row>
    <row r="16" spans="1:12">
      <c r="A16" s="3" t="s">
        <v>24</v>
      </c>
      <c r="B16" s="4">
        <v>122.74717129276</v>
      </c>
      <c r="C16" s="5">
        <v>13.972939772787599</v>
      </c>
      <c r="D16" s="6">
        <v>1.5906113667441033</v>
      </c>
      <c r="E16" s="7">
        <v>0.18106744616067297</v>
      </c>
      <c r="F16" s="8">
        <v>2.0611835640441958E-2</v>
      </c>
      <c r="G16" s="4">
        <f t="shared" si="0"/>
        <v>113.83512650944296</v>
      </c>
      <c r="H16" s="5">
        <f t="shared" si="1"/>
        <v>12.958436027420882</v>
      </c>
      <c r="I16" s="6">
        <f t="shared" si="2"/>
        <v>1.4751252045459795</v>
      </c>
      <c r="J16" s="7">
        <f t="shared" si="3"/>
        <v>0.16792106427675949</v>
      </c>
      <c r="K16" s="3"/>
      <c r="L16" s="4">
        <v>56673.602467987504</v>
      </c>
    </row>
    <row r="17" spans="1:12">
      <c r="A17" s="3" t="s">
        <v>25</v>
      </c>
      <c r="B17" s="4">
        <v>7034.3927108324879</v>
      </c>
      <c r="C17" s="5">
        <v>798.86438663160254</v>
      </c>
      <c r="D17" s="6">
        <v>90.723440453576899</v>
      </c>
      <c r="E17" s="7">
        <v>10.303053666515906</v>
      </c>
      <c r="F17" s="8">
        <v>1.1700715308457159</v>
      </c>
      <c r="G17" s="4">
        <f t="shared" si="0"/>
        <v>113.56550870431296</v>
      </c>
      <c r="H17" s="5">
        <f t="shared" si="1"/>
        <v>12.897124767269382</v>
      </c>
      <c r="I17" s="6">
        <f t="shared" si="2"/>
        <v>1.4646685350179416</v>
      </c>
      <c r="J17" s="7">
        <f t="shared" si="3"/>
        <v>0.16633582726251339</v>
      </c>
      <c r="K17" s="3"/>
      <c r="L17" s="4">
        <v>21837.378485196885</v>
      </c>
    </row>
    <row r="18" spans="1:12">
      <c r="A18" s="3" t="s">
        <v>26</v>
      </c>
      <c r="B18" s="4">
        <v>8999.7292004791598</v>
      </c>
      <c r="C18" s="5">
        <v>1013.0483948502191</v>
      </c>
      <c r="D18" s="6">
        <v>114.03310337981785</v>
      </c>
      <c r="E18" s="7">
        <v>12.836058704140013</v>
      </c>
      <c r="F18" s="8">
        <v>1.4448822155382068</v>
      </c>
      <c r="G18" s="4">
        <f t="shared" si="0"/>
        <v>112.56431969045056</v>
      </c>
      <c r="H18" s="5">
        <f t="shared" si="1"/>
        <v>12.670726067373954</v>
      </c>
      <c r="I18" s="6">
        <f t="shared" si="2"/>
        <v>1.4262716597580072</v>
      </c>
      <c r="J18" s="7">
        <f t="shared" si="3"/>
        <v>0.16054729907442983</v>
      </c>
      <c r="K18" s="3"/>
      <c r="L18" s="4">
        <v>46593.602164611097</v>
      </c>
    </row>
    <row r="19" spans="1:12">
      <c r="A19" s="3" t="s">
        <v>27</v>
      </c>
      <c r="B19" s="4">
        <v>4590.3805304362577</v>
      </c>
      <c r="C19" s="5">
        <v>516.35222548123556</v>
      </c>
      <c r="D19" s="6">
        <v>58.082248081965858</v>
      </c>
      <c r="E19" s="7">
        <v>6.5334230700969878</v>
      </c>
      <c r="F19" s="8">
        <v>0.73491675034061132</v>
      </c>
      <c r="G19" s="4">
        <f t="shared" si="0"/>
        <v>112.4857126893057</v>
      </c>
      <c r="H19" s="5">
        <f t="shared" si="1"/>
        <v>12.65303555922103</v>
      </c>
      <c r="I19" s="6">
        <f t="shared" si="2"/>
        <v>1.4232857225621049</v>
      </c>
      <c r="J19" s="7">
        <f t="shared" si="3"/>
        <v>0.16009930886291182</v>
      </c>
      <c r="K19" s="3"/>
      <c r="L19" s="4">
        <v>40635.281815972434</v>
      </c>
    </row>
    <row r="20" spans="1:12">
      <c r="A20" s="3" t="s">
        <v>28</v>
      </c>
      <c r="B20" s="4">
        <v>1838.7427693404024</v>
      </c>
      <c r="C20" s="5">
        <v>201.45109956451887</v>
      </c>
      <c r="D20" s="6">
        <v>22.070811748351048</v>
      </c>
      <c r="E20" s="7">
        <v>2.4180594312176495</v>
      </c>
      <c r="F20" s="8">
        <v>0.26492054209730026</v>
      </c>
      <c r="G20" s="4">
        <f t="shared" si="0"/>
        <v>109.55915254899075</v>
      </c>
      <c r="H20" s="5">
        <f t="shared" si="1"/>
        <v>12.003207907253028</v>
      </c>
      <c r="I20" s="6">
        <f t="shared" si="2"/>
        <v>1.3150612861879862</v>
      </c>
      <c r="J20" s="7">
        <f t="shared" si="3"/>
        <v>0.14407700006474158</v>
      </c>
      <c r="K20" s="3"/>
      <c r="L20" s="4">
        <v>26671.329417717949</v>
      </c>
    </row>
    <row r="21" spans="1:12">
      <c r="A21" s="3" t="s">
        <v>29</v>
      </c>
      <c r="B21" s="4">
        <v>2441.9015756260196</v>
      </c>
      <c r="C21" s="5">
        <v>262.29615914739213</v>
      </c>
      <c r="D21" s="6">
        <v>28.174466895061606</v>
      </c>
      <c r="E21" s="7">
        <v>3.0263523011591706</v>
      </c>
      <c r="F21" s="8">
        <v>0.32507476662625895</v>
      </c>
      <c r="G21" s="4">
        <f t="shared" si="0"/>
        <v>107.41471391210696</v>
      </c>
      <c r="H21" s="5">
        <f t="shared" si="1"/>
        <v>11.537920764819786</v>
      </c>
      <c r="I21" s="6">
        <f t="shared" si="2"/>
        <v>1.2393424580936756</v>
      </c>
      <c r="J21" s="7">
        <f t="shared" si="3"/>
        <v>0.13312361557525959</v>
      </c>
      <c r="K21" s="3"/>
      <c r="L21" s="4">
        <v>74148.320075718701</v>
      </c>
    </row>
    <row r="22" spans="1:12">
      <c r="A22" s="3" t="s">
        <v>30</v>
      </c>
      <c r="B22" s="4">
        <v>4427.4452243411915</v>
      </c>
      <c r="C22" s="5">
        <v>453.06331896739209</v>
      </c>
      <c r="D22" s="6">
        <v>46.362260986366621</v>
      </c>
      <c r="E22" s="7">
        <v>4.7442800018923483</v>
      </c>
      <c r="F22" s="8">
        <v>0.48548522564450569</v>
      </c>
      <c r="G22" s="4">
        <f t="shared" si="0"/>
        <v>102.33064352248613</v>
      </c>
      <c r="H22" s="5">
        <f t="shared" si="1"/>
        <v>10.471560603726131</v>
      </c>
      <c r="I22" s="6">
        <f t="shared" si="2"/>
        <v>1.0715615352640082</v>
      </c>
      <c r="J22" s="7">
        <f t="shared" si="3"/>
        <v>0.10965358147750917</v>
      </c>
      <c r="K22" s="3"/>
      <c r="L22" s="4">
        <v>41188.093699730169</v>
      </c>
    </row>
    <row r="23" spans="1:12">
      <c r="A23" s="3" t="s">
        <v>31</v>
      </c>
      <c r="B23" s="4">
        <v>4991.253303371027</v>
      </c>
      <c r="C23" s="5">
        <v>508.2451790331171</v>
      </c>
      <c r="D23" s="6">
        <v>51.75316625103838</v>
      </c>
      <c r="E23" s="7">
        <v>5.2698782546309113</v>
      </c>
      <c r="F23" s="8">
        <v>0.53661676821704651</v>
      </c>
      <c r="G23" s="4">
        <f t="shared" si="0"/>
        <v>101.82716607266856</v>
      </c>
      <c r="H23" s="5">
        <f t="shared" si="1"/>
        <v>10.368771750390822</v>
      </c>
      <c r="I23" s="6">
        <f t="shared" si="2"/>
        <v>1.0558226429966406</v>
      </c>
      <c r="J23" s="7">
        <f t="shared" si="3"/>
        <v>0.10751142761170276</v>
      </c>
      <c r="K23" s="3"/>
      <c r="L23" s="4">
        <v>24801.157783735696</v>
      </c>
    </row>
    <row r="24" spans="1:12">
      <c r="A24" s="3" t="s">
        <v>32</v>
      </c>
      <c r="B24" s="4">
        <v>22980.939314479045</v>
      </c>
      <c r="C24" s="5">
        <v>2295.7713275579022</v>
      </c>
      <c r="D24" s="6">
        <v>229.34510710431553</v>
      </c>
      <c r="E24" s="7">
        <v>22.911331595312536</v>
      </c>
      <c r="F24" s="8">
        <v>2.288817590652183</v>
      </c>
      <c r="G24" s="4">
        <f t="shared" si="0"/>
        <v>99.898933465763989</v>
      </c>
      <c r="H24" s="5">
        <f t="shared" si="1"/>
        <v>9.9797969075971409</v>
      </c>
      <c r="I24" s="6">
        <f t="shared" si="2"/>
        <v>0.99697106727388407</v>
      </c>
      <c r="J24" s="7">
        <f t="shared" si="3"/>
        <v>9.9596346316885451E-2</v>
      </c>
      <c r="K24" s="3"/>
      <c r="L24" s="4">
        <v>28365.313489634627</v>
      </c>
    </row>
    <row r="25" spans="1:12">
      <c r="A25" s="3" t="s">
        <v>33</v>
      </c>
      <c r="B25" s="4">
        <v>6042.8523321491894</v>
      </c>
      <c r="C25" s="5">
        <v>578.96648072982453</v>
      </c>
      <c r="D25" s="6">
        <v>55.470855050575238</v>
      </c>
      <c r="E25" s="7">
        <v>5.3146699549223513</v>
      </c>
      <c r="F25" s="8">
        <v>0.50919923091146646</v>
      </c>
      <c r="G25" s="4">
        <f t="shared" si="0"/>
        <v>95.810132187014801</v>
      </c>
      <c r="H25" s="5">
        <f t="shared" si="1"/>
        <v>9.1795814296932488</v>
      </c>
      <c r="I25" s="6">
        <f t="shared" si="2"/>
        <v>0.87949691020037646</v>
      </c>
      <c r="J25" s="7">
        <f t="shared" si="3"/>
        <v>8.4264715224369152E-2</v>
      </c>
      <c r="K25" s="3"/>
      <c r="L25" s="4">
        <v>19822.846028733555</v>
      </c>
    </row>
    <row r="26" spans="1:12">
      <c r="A26" s="3" t="s">
        <v>34</v>
      </c>
      <c r="B26" s="4">
        <v>24348.822620168714</v>
      </c>
      <c r="C26" s="5">
        <v>2250.0951830211779</v>
      </c>
      <c r="D26" s="6">
        <v>207.93318887055193</v>
      </c>
      <c r="E26" s="7">
        <v>19.215280917949364</v>
      </c>
      <c r="F26" s="8">
        <v>1.775700275464779</v>
      </c>
      <c r="G26" s="4">
        <f t="shared" si="0"/>
        <v>92.410841301105464</v>
      </c>
      <c r="H26" s="5">
        <f t="shared" si="1"/>
        <v>8.5397635899781008</v>
      </c>
      <c r="I26" s="6">
        <f t="shared" si="2"/>
        <v>0.78916673786242486</v>
      </c>
      <c r="J26" s="7">
        <f t="shared" si="3"/>
        <v>7.2927562172715649E-2</v>
      </c>
      <c r="K26" s="3"/>
      <c r="L26" s="4">
        <v>33501.658167304398</v>
      </c>
    </row>
    <row r="27" spans="1:12">
      <c r="A27" s="3" t="s">
        <v>35</v>
      </c>
      <c r="B27" s="4">
        <v>11013.704619021004</v>
      </c>
      <c r="C27" s="5">
        <v>944.09753037233281</v>
      </c>
      <c r="D27" s="6">
        <v>80.928277785460196</v>
      </c>
      <c r="E27" s="7">
        <v>6.9371923287816104</v>
      </c>
      <c r="F27" s="8">
        <v>0.59465787143134574</v>
      </c>
      <c r="G27" s="4">
        <f t="shared" si="0"/>
        <v>85.720251543867221</v>
      </c>
      <c r="H27" s="5">
        <f t="shared" si="1"/>
        <v>7.3479615247438721</v>
      </c>
      <c r="I27" s="6">
        <f t="shared" si="2"/>
        <v>0.62986911023570291</v>
      </c>
      <c r="J27" s="7">
        <f t="shared" si="3"/>
        <v>5.3992538569116288E-2</v>
      </c>
      <c r="K27" s="3"/>
      <c r="L27" s="4">
        <v>8102.1214888943005</v>
      </c>
    </row>
    <row r="28" spans="1:12">
      <c r="A28" s="3" t="s">
        <v>36</v>
      </c>
      <c r="B28" s="4">
        <v>1410.0031495473081</v>
      </c>
      <c r="C28" s="5">
        <v>116.3718163571241</v>
      </c>
      <c r="D28" s="6">
        <v>9.6045172995564609</v>
      </c>
      <c r="E28" s="7">
        <v>0.792689806218979</v>
      </c>
      <c r="F28" s="8">
        <v>6.5423082627223794E-2</v>
      </c>
      <c r="G28" s="4">
        <f t="shared" si="0"/>
        <v>82.533018734380931</v>
      </c>
      <c r="H28" s="5">
        <f t="shared" si="1"/>
        <v>6.8116991814096739</v>
      </c>
      <c r="I28" s="6">
        <f t="shared" si="2"/>
        <v>0.56219009615225179</v>
      </c>
      <c r="J28" s="7">
        <f t="shared" si="3"/>
        <v>4.6399245738017222E-2</v>
      </c>
      <c r="K28" s="3"/>
      <c r="L28" s="4">
        <v>19672.965555414557</v>
      </c>
    </row>
    <row r="29" spans="1:12">
      <c r="A29" s="3" t="s">
        <v>37</v>
      </c>
      <c r="B29" s="4">
        <v>117.957142857143</v>
      </c>
      <c r="C29" s="5">
        <v>9.2507234432234302</v>
      </c>
      <c r="D29" s="6">
        <v>0.72548285038273497</v>
      </c>
      <c r="E29" s="7">
        <v>5.6895589780604099E-2</v>
      </c>
      <c r="F29" s="8">
        <v>4.4620050422625656E-3</v>
      </c>
      <c r="G29" s="4">
        <f t="shared" si="0"/>
        <v>78.424444837790887</v>
      </c>
      <c r="H29" s="5">
        <f t="shared" si="1"/>
        <v>6.1503935481157059</v>
      </c>
      <c r="I29" s="6">
        <f t="shared" si="2"/>
        <v>0.48234119954490517</v>
      </c>
      <c r="J29" s="7">
        <f t="shared" si="3"/>
        <v>3.7827340796703315E-2</v>
      </c>
      <c r="K29" s="3"/>
      <c r="L29" s="4">
        <v>4626.8598079653066</v>
      </c>
    </row>
    <row r="30" spans="1:12">
      <c r="A30" s="3" t="s">
        <v>38</v>
      </c>
      <c r="B30" s="4">
        <v>18954.589560301545</v>
      </c>
      <c r="C30" s="5">
        <v>1463.8650429200804</v>
      </c>
      <c r="D30" s="6">
        <v>113.05445876662486</v>
      </c>
      <c r="E30" s="7">
        <v>8.7312083233565367</v>
      </c>
      <c r="F30" s="8">
        <v>0.67431218208932531</v>
      </c>
      <c r="G30" s="4">
        <f t="shared" si="0"/>
        <v>77.230110325680513</v>
      </c>
      <c r="H30" s="5">
        <f t="shared" si="1"/>
        <v>5.9644899409167849</v>
      </c>
      <c r="I30" s="6">
        <f t="shared" si="2"/>
        <v>0.46063821617341494</v>
      </c>
      <c r="J30" s="7">
        <f t="shared" si="3"/>
        <v>3.5575140255297504E-2</v>
      </c>
      <c r="K30" s="3"/>
      <c r="L30" s="4">
        <v>806.75328062879919</v>
      </c>
    </row>
    <row r="31" spans="1:12">
      <c r="A31" s="3" t="s">
        <v>39</v>
      </c>
      <c r="B31" s="4">
        <v>127302.12730027534</v>
      </c>
      <c r="C31" s="5">
        <v>9645.4357487424695</v>
      </c>
      <c r="D31" s="6">
        <v>730.81599464298972</v>
      </c>
      <c r="E31" s="7">
        <v>55.372513169833191</v>
      </c>
      <c r="F31" s="8">
        <v>4.1954681304439374</v>
      </c>
      <c r="G31" s="4">
        <f t="shared" si="0"/>
        <v>75.768064158041824</v>
      </c>
      <c r="H31" s="5">
        <f t="shared" si="1"/>
        <v>5.7407995462571426</v>
      </c>
      <c r="I31" s="6">
        <f t="shared" si="2"/>
        <v>0.43496926833926858</v>
      </c>
      <c r="J31" s="7">
        <f t="shared" si="3"/>
        <v>3.2956779430306213E-2</v>
      </c>
      <c r="K31" s="3"/>
      <c r="L31" s="4">
        <v>2099.2294346044728</v>
      </c>
    </row>
    <row r="32" spans="1:12">
      <c r="A32" s="3" t="s">
        <v>40</v>
      </c>
      <c r="B32" s="4">
        <v>264.74603174603203</v>
      </c>
      <c r="C32" s="5">
        <v>19.76673643133763</v>
      </c>
      <c r="D32" s="6">
        <v>1.4758441007372207</v>
      </c>
      <c r="E32" s="7">
        <v>0.11019096739852977</v>
      </c>
      <c r="F32" s="8">
        <v>8.2271896402598323E-3</v>
      </c>
      <c r="G32" s="4">
        <f t="shared" si="0"/>
        <v>74.663013080776381</v>
      </c>
      <c r="H32" s="5">
        <f t="shared" si="1"/>
        <v>5.574565522300186</v>
      </c>
      <c r="I32" s="6">
        <f t="shared" si="2"/>
        <v>0.41621385851114384</v>
      </c>
      <c r="J32" s="7">
        <f t="shared" si="3"/>
        <v>3.1075780762417946E-2</v>
      </c>
      <c r="K32" s="3"/>
      <c r="L32" s="4">
        <v>41907.405655967981</v>
      </c>
    </row>
    <row r="33" spans="1:12">
      <c r="A33" s="3" t="s">
        <v>41</v>
      </c>
      <c r="B33" s="4">
        <v>55978.797986517195</v>
      </c>
      <c r="C33" s="5">
        <v>4152.3340408440708</v>
      </c>
      <c r="D33" s="6">
        <v>308.00729216988992</v>
      </c>
      <c r="E33" s="7">
        <v>22.847027983939224</v>
      </c>
      <c r="F33" s="8">
        <v>1.6947218490235809</v>
      </c>
      <c r="G33" s="4">
        <f t="shared" si="0"/>
        <v>74.176906082266783</v>
      </c>
      <c r="H33" s="5">
        <f t="shared" si="1"/>
        <v>5.5022133959374262</v>
      </c>
      <c r="I33" s="6">
        <f t="shared" si="2"/>
        <v>0.40813716631504049</v>
      </c>
      <c r="J33" s="7">
        <f t="shared" si="3"/>
        <v>3.0274352254433264E-2</v>
      </c>
      <c r="K33" s="3"/>
      <c r="L33" s="4">
        <v>35433.988963743017</v>
      </c>
    </row>
    <row r="34" spans="1:12">
      <c r="A34" s="3" t="s">
        <v>42</v>
      </c>
      <c r="B34" s="4">
        <v>17038.845654824188</v>
      </c>
      <c r="C34" s="5">
        <v>1254.7791843081347</v>
      </c>
      <c r="D34" s="6">
        <v>92.404781008577885</v>
      </c>
      <c r="E34" s="7">
        <v>6.8048973556660561</v>
      </c>
      <c r="F34" s="8">
        <v>0.50112805328603349</v>
      </c>
      <c r="G34" s="4">
        <f t="shared" si="0"/>
        <v>73.642264841625035</v>
      </c>
      <c r="H34" s="5">
        <f t="shared" si="1"/>
        <v>5.4231831710040428</v>
      </c>
      <c r="I34" s="6">
        <f t="shared" si="2"/>
        <v>0.39937549136372358</v>
      </c>
      <c r="J34" s="7">
        <f t="shared" si="3"/>
        <v>2.9410915706261455E-2</v>
      </c>
      <c r="K34" s="3"/>
      <c r="L34" s="4">
        <v>16892.512130086987</v>
      </c>
    </row>
    <row r="35" spans="1:12">
      <c r="A35" s="3" t="s">
        <v>43</v>
      </c>
      <c r="B35" s="4">
        <v>2012.0735786963708</v>
      </c>
      <c r="C35" s="5">
        <v>147.37452566918805</v>
      </c>
      <c r="D35" s="6">
        <v>10.794461517799038</v>
      </c>
      <c r="E35" s="7">
        <v>0.79064138751359203</v>
      </c>
      <c r="F35" s="8">
        <v>5.7910605602573578E-2</v>
      </c>
      <c r="G35" s="4">
        <f t="shared" si="0"/>
        <v>73.245097609537964</v>
      </c>
      <c r="H35" s="5">
        <f t="shared" si="1"/>
        <v>5.3648443238307451</v>
      </c>
      <c r="I35" s="6">
        <f t="shared" si="2"/>
        <v>0.39294854615895869</v>
      </c>
      <c r="J35" s="7">
        <f t="shared" si="3"/>
        <v>2.878155461893896E-2</v>
      </c>
      <c r="K35" s="3"/>
      <c r="L35" s="4">
        <v>11475.822705709257</v>
      </c>
    </row>
    <row r="36" spans="1:12">
      <c r="A36" s="3" t="s">
        <v>44</v>
      </c>
      <c r="B36" s="4">
        <v>2750.559268484003</v>
      </c>
      <c r="C36" s="5">
        <v>196.3403854060594</v>
      </c>
      <c r="D36" s="6">
        <v>14.015166800112947</v>
      </c>
      <c r="E36" s="7">
        <v>1.000430451579047</v>
      </c>
      <c r="F36" s="8">
        <v>7.1412713292758681E-2</v>
      </c>
      <c r="G36" s="4">
        <f t="shared" si="0"/>
        <v>71.381986803823466</v>
      </c>
      <c r="H36" s="5">
        <f t="shared" si="1"/>
        <v>5.095388040061227</v>
      </c>
      <c r="I36" s="6">
        <f t="shared" si="2"/>
        <v>0.3637189218360104</v>
      </c>
      <c r="J36" s="7">
        <f t="shared" si="3"/>
        <v>2.5962979278798991E-2</v>
      </c>
      <c r="K36" s="3"/>
      <c r="L36" s="4">
        <v>1397.4368172949135</v>
      </c>
    </row>
    <row r="37" spans="1:12">
      <c r="A37" s="3" t="s">
        <v>45</v>
      </c>
      <c r="B37" s="4">
        <v>2728.2761822145785</v>
      </c>
      <c r="C37" s="5">
        <v>194.63219600370024</v>
      </c>
      <c r="D37" s="6">
        <v>13.884844931818341</v>
      </c>
      <c r="E37" s="7">
        <v>0.99052943315183217</v>
      </c>
      <c r="F37" s="8">
        <v>7.0663270836514844E-2</v>
      </c>
      <c r="G37" s="4">
        <f t="shared" si="0"/>
        <v>71.338890568518124</v>
      </c>
      <c r="H37" s="5">
        <f t="shared" si="1"/>
        <v>5.0892373075470045</v>
      </c>
      <c r="I37" s="6">
        <f t="shared" si="2"/>
        <v>0.36306054336031557</v>
      </c>
      <c r="J37" s="7">
        <f t="shared" si="3"/>
        <v>2.5900336372528282E-2</v>
      </c>
      <c r="K37" s="3"/>
      <c r="L37" s="4">
        <v>6209.1245082563109</v>
      </c>
    </row>
    <row r="38" spans="1:12">
      <c r="A38" s="3" t="s">
        <v>46</v>
      </c>
      <c r="B38" s="4">
        <v>11424.450187404324</v>
      </c>
      <c r="C38" s="5">
        <v>810.24480566560385</v>
      </c>
      <c r="D38" s="6">
        <v>57.464178524047689</v>
      </c>
      <c r="E38" s="7">
        <v>4.075474215142882</v>
      </c>
      <c r="F38" s="8">
        <v>0.28904076426227393</v>
      </c>
      <c r="G38" s="4">
        <f t="shared" si="0"/>
        <v>70.921995577425193</v>
      </c>
      <c r="H38" s="5">
        <f t="shared" si="1"/>
        <v>5.0299294566843189</v>
      </c>
      <c r="I38" s="6">
        <f t="shared" si="2"/>
        <v>0.35673263468172589</v>
      </c>
      <c r="J38" s="7">
        <f t="shared" si="3"/>
        <v>2.5300190339220607E-2</v>
      </c>
      <c r="K38" s="3"/>
      <c r="L38" s="4">
        <v>3774.3578414999138</v>
      </c>
    </row>
    <row r="39" spans="1:12">
      <c r="A39" s="3" t="s">
        <v>47</v>
      </c>
      <c r="B39" s="4">
        <v>45.595833333333303</v>
      </c>
      <c r="C39" s="5">
        <v>3.23099593495935</v>
      </c>
      <c r="D39" s="6">
        <v>0.22895369968141496</v>
      </c>
      <c r="E39" s="7">
        <v>1.6224036691171839E-2</v>
      </c>
      <c r="F39" s="8">
        <v>1.1496619924585417E-3</v>
      </c>
      <c r="G39" s="4">
        <f t="shared" si="0"/>
        <v>70.861648943639267</v>
      </c>
      <c r="H39" s="5">
        <f t="shared" si="1"/>
        <v>5.0213732910115718</v>
      </c>
      <c r="I39" s="6">
        <f t="shared" si="2"/>
        <v>0.35582279136262851</v>
      </c>
      <c r="J39" s="7">
        <f t="shared" si="3"/>
        <v>2.5214189727684383E-2</v>
      </c>
      <c r="K39" s="3"/>
      <c r="L39" s="4">
        <v>59530.153540093786</v>
      </c>
    </row>
    <row r="40" spans="1:12">
      <c r="A40" s="3" t="s">
        <v>48</v>
      </c>
      <c r="B40" s="4">
        <v>31217.17508249787</v>
      </c>
      <c r="C40" s="5">
        <v>2176.3203589044538</v>
      </c>
      <c r="D40" s="6">
        <v>151.72321941575967</v>
      </c>
      <c r="E40" s="7">
        <v>10.577457135709031</v>
      </c>
      <c r="F40" s="8">
        <v>0.73741250606590092</v>
      </c>
      <c r="G40" s="4">
        <f t="shared" si="0"/>
        <v>69.715480441554206</v>
      </c>
      <c r="H40" s="5">
        <f t="shared" si="1"/>
        <v>4.8602482131967273</v>
      </c>
      <c r="I40" s="6">
        <f t="shared" si="2"/>
        <v>0.33883453924821522</v>
      </c>
      <c r="J40" s="7">
        <f t="shared" si="3"/>
        <v>2.3622012693881977E-2</v>
      </c>
      <c r="K40" s="3"/>
      <c r="L40" s="4">
        <v>21743.47745142545</v>
      </c>
    </row>
    <row r="41" spans="1:12">
      <c r="A41" s="3" t="s">
        <v>49</v>
      </c>
      <c r="B41" s="4">
        <v>667.19251661092198</v>
      </c>
      <c r="C41" s="5">
        <v>46.269129092203897</v>
      </c>
      <c r="D41" s="6">
        <v>3.2087175045451999</v>
      </c>
      <c r="E41" s="7">
        <v>0.22252132741589842</v>
      </c>
      <c r="F41" s="8">
        <v>1.5431629953336065E-2</v>
      </c>
      <c r="G41" s="4">
        <f t="shared" si="0"/>
        <v>69.348992892236026</v>
      </c>
      <c r="H41" s="5">
        <f t="shared" si="1"/>
        <v>4.8092828151674034</v>
      </c>
      <c r="I41" s="6">
        <f t="shared" si="2"/>
        <v>0.33351891976579723</v>
      </c>
      <c r="J41" s="7">
        <f t="shared" si="3"/>
        <v>2.3129201196264507E-2</v>
      </c>
      <c r="K41" s="3"/>
      <c r="L41" s="4">
        <v>11695.94466408601</v>
      </c>
    </row>
    <row r="42" spans="1:12">
      <c r="A42" s="3" t="s">
        <v>50</v>
      </c>
      <c r="B42" s="4">
        <v>2368.9824290787019</v>
      </c>
      <c r="C42" s="5">
        <v>154.45777410696107</v>
      </c>
      <c r="D42" s="6">
        <v>10.07065467824305</v>
      </c>
      <c r="E42" s="7">
        <v>0.65660719400363254</v>
      </c>
      <c r="F42" s="8">
        <v>4.2810822234701063E-2</v>
      </c>
      <c r="G42" s="4">
        <f t="shared" si="0"/>
        <v>65.200050541121897</v>
      </c>
      <c r="H42" s="5">
        <f t="shared" si="1"/>
        <v>4.2510465905648491</v>
      </c>
      <c r="I42" s="6">
        <f t="shared" si="2"/>
        <v>0.27716845255749206</v>
      </c>
      <c r="J42" s="7">
        <f t="shared" si="3"/>
        <v>1.8071397115153029E-2</v>
      </c>
      <c r="K42" s="3"/>
      <c r="L42" s="4">
        <v>5602.0104661521818</v>
      </c>
    </row>
    <row r="43" spans="1:12">
      <c r="A43" s="3" t="s">
        <v>51</v>
      </c>
      <c r="B43" s="4">
        <v>2014.1958655655337</v>
      </c>
      <c r="C43" s="5">
        <v>128.97023210801333</v>
      </c>
      <c r="D43" s="6">
        <v>8.2580453342975311</v>
      </c>
      <c r="E43" s="7">
        <v>0.52876785308255669</v>
      </c>
      <c r="F43" s="8">
        <v>3.3857339253432414E-2</v>
      </c>
      <c r="G43" s="4">
        <f t="shared" si="0"/>
        <v>64.030630939559515</v>
      </c>
      <c r="H43" s="5">
        <f t="shared" si="1"/>
        <v>4.0999216985180773</v>
      </c>
      <c r="I43" s="6">
        <f t="shared" si="2"/>
        <v>0.26252057315890304</v>
      </c>
      <c r="J43" s="7">
        <f t="shared" si="3"/>
        <v>1.6809357933979353E-2</v>
      </c>
      <c r="K43" s="3"/>
      <c r="L43" s="4">
        <v>3369.5434028698787</v>
      </c>
    </row>
    <row r="44" spans="1:12">
      <c r="A44" s="3" t="s">
        <v>52</v>
      </c>
      <c r="B44" s="4">
        <v>13799.148384285312</v>
      </c>
      <c r="C44" s="5">
        <v>807.94856172859591</v>
      </c>
      <c r="D44" s="6">
        <v>47.305881509521548</v>
      </c>
      <c r="E44" s="7">
        <v>2.7697882407328609</v>
      </c>
      <c r="F44" s="8">
        <v>0.16217279233995249</v>
      </c>
      <c r="G44" s="4">
        <f t="shared" si="0"/>
        <v>58.550610460041177</v>
      </c>
      <c r="H44" s="5">
        <f t="shared" si="1"/>
        <v>3.4281739852434829</v>
      </c>
      <c r="I44" s="6">
        <f t="shared" si="2"/>
        <v>0.20072167959923815</v>
      </c>
      <c r="J44" s="7">
        <f t="shared" si="3"/>
        <v>1.1752376873100184E-2</v>
      </c>
      <c r="K44" s="3"/>
      <c r="L44" s="4">
        <v>5886.4635883772826</v>
      </c>
    </row>
    <row r="45" spans="1:12">
      <c r="A45" s="3" t="s">
        <v>53</v>
      </c>
      <c r="B45" s="4">
        <v>237.51981816575301</v>
      </c>
      <c r="C45" s="5">
        <v>13.6684692059832</v>
      </c>
      <c r="D45" s="6">
        <v>0.78657457671398989</v>
      </c>
      <c r="E45" s="7">
        <v>4.5264729752031364E-2</v>
      </c>
      <c r="F45" s="8">
        <v>2.6048334387871303E-3</v>
      </c>
      <c r="G45" s="4">
        <f t="shared" si="0"/>
        <v>57.546647313634566</v>
      </c>
      <c r="H45" s="5">
        <f t="shared" si="1"/>
        <v>3.311616617039844</v>
      </c>
      <c r="I45" s="6">
        <f t="shared" si="2"/>
        <v>0.19057243349876352</v>
      </c>
      <c r="J45" s="7">
        <f t="shared" si="3"/>
        <v>1.0966804618254422E-2</v>
      </c>
      <c r="K45" s="3"/>
      <c r="L45" s="4">
        <v>26729.323404580198</v>
      </c>
    </row>
    <row r="46" spans="1:12">
      <c r="A46" s="3" t="s">
        <v>54</v>
      </c>
      <c r="B46" s="4">
        <v>1817.2969965583391</v>
      </c>
      <c r="C46" s="5">
        <v>103.61125294022929</v>
      </c>
      <c r="D46" s="6">
        <v>5.9072852462613685</v>
      </c>
      <c r="E46" s="7">
        <v>0.33679757739082516</v>
      </c>
      <c r="F46" s="8">
        <v>1.92021552045618E-2</v>
      </c>
      <c r="G46" s="4">
        <f t="shared" si="0"/>
        <v>57.013935056543829</v>
      </c>
      <c r="H46" s="5">
        <f t="shared" si="1"/>
        <v>3.250588790631797</v>
      </c>
      <c r="I46" s="6">
        <f t="shared" si="2"/>
        <v>0.18532885820461062</v>
      </c>
      <c r="J46" s="7">
        <f t="shared" si="3"/>
        <v>1.0566327485781089E-2</v>
      </c>
      <c r="K46" s="3"/>
      <c r="L46" s="4">
        <v>5919.0120370775321</v>
      </c>
    </row>
    <row r="47" spans="1:12">
      <c r="A47" s="3" t="s">
        <v>55</v>
      </c>
      <c r="B47" s="4">
        <v>1192.9463651073979</v>
      </c>
      <c r="C47" s="5">
        <v>67.828805736298904</v>
      </c>
      <c r="D47" s="6">
        <v>3.8566250941201217</v>
      </c>
      <c r="E47" s="7">
        <v>0.21928083437620341</v>
      </c>
      <c r="F47" s="8">
        <v>1.2467917713348335E-2</v>
      </c>
      <c r="G47" s="4">
        <f t="shared" si="0"/>
        <v>56.858219045072033</v>
      </c>
      <c r="H47" s="5">
        <f t="shared" si="1"/>
        <v>3.2328570729773918</v>
      </c>
      <c r="I47" s="6">
        <f t="shared" si="2"/>
        <v>0.18381449559675897</v>
      </c>
      <c r="J47" s="7">
        <f t="shared" si="3"/>
        <v>1.0451364854299951E-2</v>
      </c>
      <c r="K47" s="3"/>
      <c r="L47" s="4">
        <v>9464.5502429060707</v>
      </c>
    </row>
    <row r="48" spans="1:12">
      <c r="A48" s="3" t="s">
        <v>56</v>
      </c>
      <c r="B48" s="4">
        <v>2702.8546930790094</v>
      </c>
      <c r="C48" s="5">
        <v>148.6348815982299</v>
      </c>
      <c r="D48" s="6">
        <v>8.1737017103767862</v>
      </c>
      <c r="E48" s="7">
        <v>0.44948668126777069</v>
      </c>
      <c r="F48" s="8">
        <v>2.4718087813336787E-2</v>
      </c>
      <c r="G48" s="4">
        <f t="shared" si="0"/>
        <v>54.991813647558537</v>
      </c>
      <c r="H48" s="5">
        <f t="shared" si="1"/>
        <v>3.0240995682478053</v>
      </c>
      <c r="I48" s="6">
        <f t="shared" si="2"/>
        <v>0.16630071990874551</v>
      </c>
      <c r="J48" s="7">
        <f t="shared" si="3"/>
        <v>9.1451781986765616E-3</v>
      </c>
      <c r="K48" s="3"/>
      <c r="L48" s="4">
        <v>15261.797591113764</v>
      </c>
    </row>
    <row r="49" spans="1:12">
      <c r="A49" s="3" t="s">
        <v>57</v>
      </c>
      <c r="B49" s="4">
        <v>483.3030039405046</v>
      </c>
      <c r="C49" s="5">
        <v>25.953642778006291</v>
      </c>
      <c r="D49" s="6">
        <v>1.3937251950771619</v>
      </c>
      <c r="E49" s="7">
        <v>7.4843825816966483E-2</v>
      </c>
      <c r="F49" s="8">
        <v>4.0191554853898533E-3</v>
      </c>
      <c r="G49" s="4">
        <f t="shared" si="0"/>
        <v>53.70056168986946</v>
      </c>
      <c r="H49" s="5">
        <f t="shared" si="1"/>
        <v>2.8837503258074757</v>
      </c>
      <c r="I49" s="6">
        <f t="shared" si="2"/>
        <v>0.15485901226920551</v>
      </c>
      <c r="J49" s="7">
        <f t="shared" si="3"/>
        <v>8.3160159415947218E-3</v>
      </c>
      <c r="K49" s="3"/>
      <c r="L49" s="4">
        <v>836.86052111604965</v>
      </c>
    </row>
    <row r="50" spans="1:12">
      <c r="A50" s="3" t="s">
        <v>58</v>
      </c>
      <c r="B50" s="4">
        <v>158.638786907537</v>
      </c>
      <c r="C50" s="5">
        <v>8.3295146520146304</v>
      </c>
      <c r="D50" s="6">
        <v>0.43735088808114231</v>
      </c>
      <c r="E50" s="7">
        <v>2.2963618805700844E-2</v>
      </c>
      <c r="F50" s="8">
        <v>1.2057316059586956E-3</v>
      </c>
      <c r="G50" s="4">
        <f t="shared" si="0"/>
        <v>52.506167088062192</v>
      </c>
      <c r="H50" s="5">
        <f t="shared" si="1"/>
        <v>2.756897582279505</v>
      </c>
      <c r="I50" s="6">
        <f t="shared" si="2"/>
        <v>0.14475412509984237</v>
      </c>
      <c r="J50" s="7">
        <f t="shared" si="3"/>
        <v>7.6004842791785798E-3</v>
      </c>
      <c r="K50" s="3"/>
      <c r="L50" s="4">
        <v>5887.8487029848184</v>
      </c>
    </row>
    <row r="51" spans="1:12">
      <c r="A51" s="3" t="s">
        <v>59</v>
      </c>
      <c r="B51" s="4">
        <v>16.028466386554602</v>
      </c>
      <c r="C51" s="5">
        <v>0.83782051282051295</v>
      </c>
      <c r="D51" s="6">
        <v>4.379353549954404E-2</v>
      </c>
      <c r="E51" s="7">
        <v>2.2891224578559487E-3</v>
      </c>
      <c r="F51" s="8">
        <v>1.1965422675488297E-4</v>
      </c>
      <c r="G51" s="4">
        <f t="shared" si="0"/>
        <v>52.270784528912543</v>
      </c>
      <c r="H51" s="5">
        <f t="shared" si="1"/>
        <v>2.7322349152680023</v>
      </c>
      <c r="I51" s="6">
        <f t="shared" si="2"/>
        <v>0.14281606253834536</v>
      </c>
      <c r="J51" s="7">
        <f t="shared" si="3"/>
        <v>7.4651076322095489E-3</v>
      </c>
      <c r="K51" s="3"/>
      <c r="L51" s="4">
        <v>349.21710008669578</v>
      </c>
    </row>
    <row r="52" spans="1:12">
      <c r="A52" s="3" t="s">
        <v>60</v>
      </c>
      <c r="B52" s="4">
        <v>192.53373015873001</v>
      </c>
      <c r="C52" s="5">
        <v>9.7638668368966606</v>
      </c>
      <c r="D52" s="6">
        <v>0.49515009931015841</v>
      </c>
      <c r="E52" s="7">
        <v>2.5110299530138363E-2</v>
      </c>
      <c r="F52" s="8">
        <v>1.2734060709504356E-3</v>
      </c>
      <c r="G52" s="4">
        <f t="shared" si="0"/>
        <v>50.712500240072558</v>
      </c>
      <c r="H52" s="5">
        <f t="shared" si="1"/>
        <v>2.5717576805993594</v>
      </c>
      <c r="I52" s="6">
        <f t="shared" si="2"/>
        <v>0.13042026199480347</v>
      </c>
      <c r="J52" s="7">
        <f t="shared" si="3"/>
        <v>6.6139375677217969E-3</v>
      </c>
      <c r="K52" s="3"/>
      <c r="L52" s="4">
        <v>14420.484080876044</v>
      </c>
    </row>
    <row r="53" spans="1:12">
      <c r="A53" s="3" t="s">
        <v>61</v>
      </c>
      <c r="B53" s="4">
        <v>569.65451978096542</v>
      </c>
      <c r="C53" s="5">
        <v>28.85768784349678</v>
      </c>
      <c r="D53" s="6">
        <v>1.4618792948275106</v>
      </c>
      <c r="E53" s="7">
        <v>7.4056212827424542E-2</v>
      </c>
      <c r="F53" s="8">
        <v>3.7515564231230896E-3</v>
      </c>
      <c r="G53" s="4">
        <f t="shared" si="0"/>
        <v>50.658226769784406</v>
      </c>
      <c r="H53" s="5">
        <f t="shared" si="1"/>
        <v>2.5662559394589013</v>
      </c>
      <c r="I53" s="6">
        <f t="shared" si="2"/>
        <v>0.13000197533041513</v>
      </c>
      <c r="J53" s="7">
        <f t="shared" si="3"/>
        <v>6.5856695468080881E-3</v>
      </c>
      <c r="K53" s="3"/>
      <c r="L53" s="4">
        <v>3741.09283661273</v>
      </c>
    </row>
    <row r="54" spans="1:12">
      <c r="A54" s="3" t="s">
        <v>62</v>
      </c>
      <c r="B54" s="4">
        <v>621.70125661375641</v>
      </c>
      <c r="C54" s="5">
        <v>30.609025406347349</v>
      </c>
      <c r="D54" s="6">
        <v>1.5070139015473987</v>
      </c>
      <c r="E54" s="7">
        <v>7.4196772661247815E-2</v>
      </c>
      <c r="F54" s="8">
        <v>3.6530260720834774E-3</v>
      </c>
      <c r="G54" s="4">
        <f t="shared" si="0"/>
        <v>49.234298758002645</v>
      </c>
      <c r="H54" s="5">
        <f t="shared" si="1"/>
        <v>2.4240161741922606</v>
      </c>
      <c r="I54" s="6">
        <f t="shared" si="2"/>
        <v>0.11934473651441234</v>
      </c>
      <c r="J54" s="7">
        <f t="shared" si="3"/>
        <v>5.8758544127456838E-3</v>
      </c>
      <c r="K54" s="3"/>
      <c r="L54" s="4">
        <v>3370.0339258851081</v>
      </c>
    </row>
    <row r="55" spans="1:12">
      <c r="A55" s="3" t="s">
        <v>63</v>
      </c>
      <c r="B55" s="4">
        <v>1088.4600688562648</v>
      </c>
      <c r="C55" s="5">
        <v>53.006110065656344</v>
      </c>
      <c r="D55" s="6">
        <v>2.5813052629893942</v>
      </c>
      <c r="E55" s="7">
        <v>0.12570507159426356</v>
      </c>
      <c r="F55" s="8">
        <v>6.1216181019284012E-3</v>
      </c>
      <c r="G55" s="4">
        <f t="shared" si="0"/>
        <v>48.698258743983374</v>
      </c>
      <c r="H55" s="5">
        <f t="shared" si="1"/>
        <v>2.371520404695953</v>
      </c>
      <c r="I55" s="6">
        <f t="shared" si="2"/>
        <v>0.11548891428451968</v>
      </c>
      <c r="J55" s="7">
        <f t="shared" si="3"/>
        <v>5.6241090298892573E-3</v>
      </c>
      <c r="K55" s="3"/>
      <c r="L55" s="4">
        <v>15384.740242111762</v>
      </c>
    </row>
    <row r="56" spans="1:12">
      <c r="A56" s="3" t="s">
        <v>64</v>
      </c>
      <c r="B56" s="4">
        <v>2009.4964887107669</v>
      </c>
      <c r="C56" s="5">
        <v>96.026500061682739</v>
      </c>
      <c r="D56" s="6">
        <v>4.5887558231128489</v>
      </c>
      <c r="E56" s="7">
        <v>0.21927988618377528</v>
      </c>
      <c r="F56" s="8">
        <v>1.0478585119430301E-2</v>
      </c>
      <c r="G56" s="4">
        <f t="shared" si="0"/>
        <v>47.78634877002969</v>
      </c>
      <c r="H56" s="5">
        <f t="shared" si="1"/>
        <v>2.283535128770918</v>
      </c>
      <c r="I56" s="6">
        <f t="shared" si="2"/>
        <v>0.10912180609206175</v>
      </c>
      <c r="J56" s="7">
        <f t="shared" si="3"/>
        <v>5.2145326843308143E-3</v>
      </c>
      <c r="K56" s="3"/>
      <c r="L56" s="4">
        <v>4382.617278516921</v>
      </c>
    </row>
    <row r="57" spans="1:12">
      <c r="A57" s="3" t="s">
        <v>65</v>
      </c>
      <c r="B57" s="4">
        <v>935.282619664207</v>
      </c>
      <c r="C57" s="5">
        <v>43.907124330842997</v>
      </c>
      <c r="D57" s="6">
        <v>2.0612331785832314</v>
      </c>
      <c r="E57" s="7">
        <v>9.6765212508071338E-2</v>
      </c>
      <c r="F57" s="8">
        <v>4.5426720513824263E-3</v>
      </c>
      <c r="G57" s="4">
        <f t="shared" si="0"/>
        <v>46.945301246597417</v>
      </c>
      <c r="H57" s="5">
        <f t="shared" si="1"/>
        <v>2.2038613091337811</v>
      </c>
      <c r="I57" s="6">
        <f t="shared" si="2"/>
        <v>0.10346093306300591</v>
      </c>
      <c r="J57" s="7">
        <f t="shared" si="3"/>
        <v>4.8570046698968644E-3</v>
      </c>
      <c r="K57" s="3"/>
      <c r="L57" s="4">
        <v>13159.759441396442</v>
      </c>
    </row>
    <row r="58" spans="1:12">
      <c r="A58" s="3" t="s">
        <v>66</v>
      </c>
      <c r="B58" s="4">
        <v>310.479656862745</v>
      </c>
      <c r="C58" s="5">
        <v>14.552867463000901</v>
      </c>
      <c r="D58" s="6">
        <v>0.68212504978802968</v>
      </c>
      <c r="E58" s="7">
        <v>3.1972708109331942E-2</v>
      </c>
      <c r="F58" s="8">
        <v>1.4986314667115746E-3</v>
      </c>
      <c r="G58" s="4">
        <f t="shared" si="0"/>
        <v>46.87220931010738</v>
      </c>
      <c r="H58" s="5">
        <f t="shared" si="1"/>
        <v>2.1970040056105171</v>
      </c>
      <c r="I58" s="6">
        <f t="shared" si="2"/>
        <v>0.10297843160612047</v>
      </c>
      <c r="J58" s="7">
        <f t="shared" si="3"/>
        <v>4.8268266006686574E-3</v>
      </c>
      <c r="K58" s="3"/>
      <c r="L58" s="4">
        <v>42781.36649511486</v>
      </c>
    </row>
    <row r="59" spans="1:12">
      <c r="A59" s="3" t="s">
        <v>67</v>
      </c>
      <c r="B59" s="4">
        <v>1131.6327645797101</v>
      </c>
      <c r="C59" s="5">
        <v>51.064341601714304</v>
      </c>
      <c r="D59" s="6">
        <v>2.3042519312217196</v>
      </c>
      <c r="E59" s="7">
        <v>0.10397817333966709</v>
      </c>
      <c r="F59" s="8">
        <v>4.6919611456380976E-3</v>
      </c>
      <c r="G59" s="4">
        <f t="shared" si="0"/>
        <v>45.124481368900334</v>
      </c>
      <c r="H59" s="5">
        <f t="shared" si="1"/>
        <v>2.0362188188122334</v>
      </c>
      <c r="I59" s="6">
        <f t="shared" si="2"/>
        <v>9.1883318152496882E-2</v>
      </c>
      <c r="J59" s="7">
        <f t="shared" si="3"/>
        <v>4.146187078085087E-3</v>
      </c>
      <c r="K59" s="3"/>
      <c r="L59" s="4">
        <v>5757.4964285718988</v>
      </c>
    </row>
    <row r="60" spans="1:12">
      <c r="A60" s="3" t="s">
        <v>68</v>
      </c>
      <c r="B60" s="4">
        <v>12169.249504939933</v>
      </c>
      <c r="C60" s="5">
        <v>545.90237127675698</v>
      </c>
      <c r="D60" s="6">
        <v>24.488724538404238</v>
      </c>
      <c r="E60" s="7">
        <v>1.0985437343224369</v>
      </c>
      <c r="F60" s="8">
        <v>4.9279754620398179E-2</v>
      </c>
      <c r="G60" s="4">
        <f t="shared" si="0"/>
        <v>44.859164984262641</v>
      </c>
      <c r="H60" s="5">
        <f t="shared" si="1"/>
        <v>2.0123446830852956</v>
      </c>
      <c r="I60" s="6">
        <f t="shared" si="2"/>
        <v>9.0272102143727009E-2</v>
      </c>
      <c r="J60" s="7">
        <f t="shared" si="3"/>
        <v>4.0495311235416581E-3</v>
      </c>
      <c r="K60" s="3"/>
      <c r="L60" s="4">
        <v>9035.4104674493592</v>
      </c>
    </row>
    <row r="61" spans="1:12">
      <c r="A61" s="3" t="s">
        <v>69</v>
      </c>
      <c r="B61" s="4">
        <v>55.480103668261599</v>
      </c>
      <c r="C61" s="5">
        <v>2.4513157894736799</v>
      </c>
      <c r="D61" s="6">
        <v>0.10830818081474673</v>
      </c>
      <c r="E61" s="7">
        <v>4.7854552570391409E-3</v>
      </c>
      <c r="F61" s="8">
        <v>2.1143907916146545E-4</v>
      </c>
      <c r="G61" s="4">
        <f t="shared" si="0"/>
        <v>44.183691583042226</v>
      </c>
      <c r="H61" s="5">
        <f t="shared" si="1"/>
        <v>1.9521986019053963</v>
      </c>
      <c r="I61" s="6">
        <f t="shared" si="2"/>
        <v>8.6255340935434258E-2</v>
      </c>
      <c r="J61" s="7">
        <f t="shared" si="3"/>
        <v>3.8110793812813838E-3</v>
      </c>
      <c r="K61" s="3"/>
      <c r="L61" s="4">
        <v>194.68743045511766</v>
      </c>
    </row>
    <row r="62" spans="1:12">
      <c r="A62" s="3" t="s">
        <v>70</v>
      </c>
      <c r="B62" s="4">
        <v>4128.981168663754</v>
      </c>
      <c r="C62" s="5">
        <v>176.83691124622288</v>
      </c>
      <c r="D62" s="6">
        <v>7.5736100267138573</v>
      </c>
      <c r="E62" s="7">
        <v>0.3243642316104175</v>
      </c>
      <c r="F62" s="8">
        <v>1.3891942465628568E-2</v>
      </c>
      <c r="G62" s="4">
        <f t="shared" si="0"/>
        <v>42.828219365178633</v>
      </c>
      <c r="H62" s="5">
        <f t="shared" si="1"/>
        <v>1.8342563739918618</v>
      </c>
      <c r="I62" s="6">
        <f t="shared" si="2"/>
        <v>7.8557934357300602E-2</v>
      </c>
      <c r="J62" s="7">
        <f t="shared" si="3"/>
        <v>3.3644964455297726E-3</v>
      </c>
      <c r="K62" s="3"/>
      <c r="L62" s="4">
        <v>9068.2943870123472</v>
      </c>
    </row>
    <row r="63" spans="1:12">
      <c r="A63" s="3" t="s">
        <v>71</v>
      </c>
      <c r="B63" s="4">
        <v>326.131406019385</v>
      </c>
      <c r="C63" s="5">
        <v>13.759638105796601</v>
      </c>
      <c r="D63" s="6">
        <v>0.58052563263789558</v>
      </c>
      <c r="E63" s="7">
        <v>2.4492650719327765E-2</v>
      </c>
      <c r="F63" s="8">
        <v>1.0333565057809772E-3</v>
      </c>
      <c r="G63" s="4">
        <f t="shared" si="0"/>
        <v>42.190472465502872</v>
      </c>
      <c r="H63" s="5">
        <f t="shared" si="1"/>
        <v>1.7800359668623562</v>
      </c>
      <c r="I63" s="6">
        <f t="shared" si="2"/>
        <v>7.5100558447511012E-2</v>
      </c>
      <c r="J63" s="7">
        <f t="shared" si="3"/>
        <v>3.168528043323602E-3</v>
      </c>
      <c r="K63" s="3"/>
      <c r="L63" s="4">
        <v>3478.7109285912129</v>
      </c>
    </row>
    <row r="64" spans="1:12">
      <c r="A64" s="3" t="s">
        <v>72</v>
      </c>
      <c r="B64" s="4">
        <v>3980.4277366791266</v>
      </c>
      <c r="C64" s="5">
        <v>165.89160380712178</v>
      </c>
      <c r="D64" s="6">
        <v>6.9138359076602747</v>
      </c>
      <c r="E64" s="7">
        <v>0.28814675282559693</v>
      </c>
      <c r="F64" s="8">
        <v>1.2009042776375859E-2</v>
      </c>
      <c r="G64" s="4">
        <f t="shared" si="0"/>
        <v>41.676828416818658</v>
      </c>
      <c r="H64" s="5">
        <f t="shared" si="1"/>
        <v>1.7369580268849429</v>
      </c>
      <c r="I64" s="6">
        <f t="shared" si="2"/>
        <v>7.2390901653699644E-2</v>
      </c>
      <c r="J64" s="7">
        <f t="shared" si="3"/>
        <v>3.0170231871600338E-3</v>
      </c>
      <c r="K64" s="3"/>
      <c r="L64" s="4">
        <v>6920.1891248329102</v>
      </c>
    </row>
    <row r="65" spans="1:12">
      <c r="A65" s="3" t="s">
        <v>73</v>
      </c>
      <c r="B65" s="4">
        <v>363.862644993895</v>
      </c>
      <c r="C65" s="5">
        <v>13.7067320615115</v>
      </c>
      <c r="D65" s="6">
        <v>0.51633358463938916</v>
      </c>
      <c r="E65" s="7">
        <v>1.9450323346961382E-2</v>
      </c>
      <c r="F65" s="8">
        <v>7.3269508231886321E-4</v>
      </c>
      <c r="G65" s="4">
        <f t="shared" si="0"/>
        <v>37.670072072777558</v>
      </c>
      <c r="H65" s="5">
        <f t="shared" si="1"/>
        <v>1.419034329968256</v>
      </c>
      <c r="I65" s="6">
        <f t="shared" si="2"/>
        <v>5.3455125483649814E-2</v>
      </c>
      <c r="J65" s="7">
        <f t="shared" si="3"/>
        <v>2.0136584296284567E-3</v>
      </c>
      <c r="K65" s="3"/>
      <c r="L65" s="4">
        <v>12631.568051810193</v>
      </c>
    </row>
    <row r="66" spans="1:12">
      <c r="A66" s="3" t="s">
        <v>74</v>
      </c>
      <c r="B66" s="4">
        <v>112.35505952380962</v>
      </c>
      <c r="C66" s="5">
        <v>3.8535774410774399</v>
      </c>
      <c r="D66" s="6">
        <v>0.1321708088386889</v>
      </c>
      <c r="E66" s="7">
        <v>4.5332221750262703E-3</v>
      </c>
      <c r="F66" s="8">
        <v>1.5548140673959847E-4</v>
      </c>
      <c r="G66" s="4">
        <f t="shared" si="0"/>
        <v>34.298210133214454</v>
      </c>
      <c r="H66" s="5">
        <f t="shared" si="1"/>
        <v>1.1763672183421348</v>
      </c>
      <c r="I66" s="6">
        <f t="shared" si="2"/>
        <v>4.0347290048523506E-2</v>
      </c>
      <c r="J66" s="7">
        <f t="shared" si="3"/>
        <v>1.3838398323900115E-3</v>
      </c>
      <c r="K66" s="3"/>
      <c r="L66" s="4">
        <v>1656.4247586805589</v>
      </c>
    </row>
    <row r="67" spans="1:12">
      <c r="A67" s="3" t="s">
        <v>75</v>
      </c>
      <c r="B67" s="4">
        <v>369.479962972073</v>
      </c>
      <c r="C67" s="5">
        <v>12.3150035173957</v>
      </c>
      <c r="D67" s="6">
        <v>0.41046694498270142</v>
      </c>
      <c r="E67" s="7">
        <v>1.368112584665033E-2</v>
      </c>
      <c r="F67" s="8">
        <v>4.5600067610748019E-4</v>
      </c>
      <c r="G67" s="4">
        <f t="shared" ref="G67:G70" si="4">(C67/B67)*1000</f>
        <v>33.330639687020117</v>
      </c>
      <c r="H67" s="5">
        <f t="shared" ref="H67:H70" si="5">(D67/B67)*1000</f>
        <v>1.1109315419459604</v>
      </c>
      <c r="I67" s="6">
        <f t="shared" ref="I67:I70" si="6">(E67/B67)*1000</f>
        <v>3.7028058941546482E-2</v>
      </c>
      <c r="J67" s="7">
        <f t="shared" ref="J67:J70" si="7">(F67/B67)*1000</f>
        <v>1.2341688908904293E-3</v>
      </c>
      <c r="K67" s="3"/>
      <c r="L67" s="4">
        <v>9230.7079810252089</v>
      </c>
    </row>
    <row r="68" spans="1:12">
      <c r="A68" s="3" t="s">
        <v>76</v>
      </c>
      <c r="B68" s="4">
        <v>4.9892857142857103</v>
      </c>
      <c r="C68" s="5">
        <v>0.14772727272727201</v>
      </c>
      <c r="D68" s="6">
        <v>4.3740423694220406E-3</v>
      </c>
      <c r="E68" s="7">
        <v>1.2951059270430274E-4</v>
      </c>
      <c r="F68" s="8">
        <v>3.8346664723405685E-6</v>
      </c>
      <c r="G68" s="4">
        <f t="shared" si="4"/>
        <v>29.608902193010877</v>
      </c>
      <c r="H68" s="5">
        <f t="shared" si="5"/>
        <v>0.87668708907528436</v>
      </c>
      <c r="I68" s="6">
        <f t="shared" si="6"/>
        <v>2.5957742274305511E-2</v>
      </c>
      <c r="J68" s="7">
        <f t="shared" si="7"/>
        <v>7.6858025215129566E-4</v>
      </c>
      <c r="K68" s="3"/>
      <c r="L68" s="4">
        <v>913.39393093929095</v>
      </c>
    </row>
    <row r="69" spans="1:12">
      <c r="A69" s="3" t="s">
        <v>77</v>
      </c>
      <c r="B69" s="4">
        <v>331.47454906204899</v>
      </c>
      <c r="C69" s="5">
        <v>8.5541620132685594</v>
      </c>
      <c r="D69" s="6">
        <v>0.22075205458850891</v>
      </c>
      <c r="E69" s="7">
        <v>5.696813963712577E-3</v>
      </c>
      <c r="F69" s="8">
        <v>1.4701421192951357E-4</v>
      </c>
      <c r="G69" s="4">
        <f t="shared" si="4"/>
        <v>25.806391584131241</v>
      </c>
      <c r="H69" s="5">
        <f t="shared" si="5"/>
        <v>0.66596984659351977</v>
      </c>
      <c r="I69" s="6">
        <f t="shared" si="6"/>
        <v>1.7186278644416183E-2</v>
      </c>
      <c r="J69" s="7">
        <f t="shared" si="7"/>
        <v>4.4351583657179622E-4</v>
      </c>
      <c r="K69" s="3"/>
      <c r="L69" s="4">
        <v>2513.031668022857</v>
      </c>
    </row>
    <row r="70" spans="1:12">
      <c r="A70" s="3" t="s">
        <v>78</v>
      </c>
      <c r="B70" s="4">
        <v>58.492993702866499</v>
      </c>
      <c r="C70" s="5">
        <v>0.93426202785344103</v>
      </c>
      <c r="D70" s="6">
        <v>1.4922223696101394E-2</v>
      </c>
      <c r="E70" s="7">
        <v>2.3834080097218818E-4</v>
      </c>
      <c r="F70" s="8">
        <v>3.8068278940829397E-6</v>
      </c>
      <c r="G70" s="4">
        <f t="shared" si="4"/>
        <v>15.972203997615818</v>
      </c>
      <c r="H70" s="5">
        <f t="shared" si="5"/>
        <v>0.2551113005414547</v>
      </c>
      <c r="I70" s="6">
        <f t="shared" si="6"/>
        <v>4.0746897343451934E-3</v>
      </c>
      <c r="J70" s="7">
        <f t="shared" si="7"/>
        <v>6.508177566395243E-5</v>
      </c>
      <c r="K70" s="3"/>
      <c r="L70" s="4">
        <v>2196.0121896701598</v>
      </c>
    </row>
  </sheetData>
  <mergeCells count="1">
    <mergeCell ref="B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O20" sqref="O20"/>
    </sheetView>
  </sheetViews>
  <sheetFormatPr baseColWidth="10" defaultRowHeight="15" x14ac:dyDescent="0"/>
  <cols>
    <col min="1" max="1" width="19.5" customWidth="1"/>
    <col min="10" max="10" width="12.5" customWidth="1"/>
    <col min="12" max="12" width="12.83203125" customWidth="1"/>
  </cols>
  <sheetData>
    <row r="1" spans="1:12" ht="18">
      <c r="B1" s="11" t="s">
        <v>80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L2" s="1" t="s">
        <v>79</v>
      </c>
    </row>
    <row r="3" spans="1:12">
      <c r="A3" s="3" t="s">
        <v>15</v>
      </c>
      <c r="B3" s="4">
        <v>253.235434266102</v>
      </c>
      <c r="C3" s="5">
        <v>48.956487605630798</v>
      </c>
      <c r="D3" s="6">
        <v>9.4644641087699011</v>
      </c>
      <c r="E3" s="7">
        <v>1.8297080784833699</v>
      </c>
      <c r="F3" s="8">
        <v>0.35372648826098446</v>
      </c>
      <c r="G3" s="4">
        <f t="shared" ref="G3:G66" si="0">1000*C3/B3</f>
        <v>193.32400202013946</v>
      </c>
      <c r="H3" s="5">
        <f t="shared" ref="H3:H66" si="1">1000*D3/B3</f>
        <v>37.374169757082889</v>
      </c>
      <c r="I3" s="6">
        <f t="shared" ref="I3:I66" si="2">1000*E3/B3</f>
        <v>7.2253240696193277</v>
      </c>
      <c r="J3" s="7">
        <f t="shared" ref="J3:J66" si="3">1000*F3/B3</f>
        <v>1.3968285650312491</v>
      </c>
      <c r="K3" s="3"/>
      <c r="L3" s="4">
        <v>104278.39097190465</v>
      </c>
    </row>
    <row r="4" spans="1:12">
      <c r="A4" s="3" t="s">
        <v>18</v>
      </c>
      <c r="B4" s="4">
        <v>9983.7259821787702</v>
      </c>
      <c r="C4" s="5">
        <v>1836.2854752124601</v>
      </c>
      <c r="D4" s="6">
        <v>337.74407996526202</v>
      </c>
      <c r="E4" s="7">
        <v>62.120549931585757</v>
      </c>
      <c r="F4" s="8">
        <v>11.425700560612476</v>
      </c>
      <c r="G4" s="4">
        <f t="shared" si="0"/>
        <v>183.9278720680316</v>
      </c>
      <c r="H4" s="5">
        <f t="shared" si="1"/>
        <v>33.829462123474208</v>
      </c>
      <c r="I4" s="6">
        <f t="shared" si="2"/>
        <v>6.2221809815766855</v>
      </c>
      <c r="J4" s="7">
        <f t="shared" si="3"/>
        <v>1.1444325075635762</v>
      </c>
      <c r="K4" s="3"/>
      <c r="L4" s="4">
        <v>56828.295347160056</v>
      </c>
    </row>
    <row r="5" spans="1:12">
      <c r="A5" s="3" t="s">
        <v>11</v>
      </c>
      <c r="B5" s="4">
        <v>11072.799397334082</v>
      </c>
      <c r="C5" s="5">
        <v>1908.5984456691513</v>
      </c>
      <c r="D5" s="6">
        <v>328.98166905179716</v>
      </c>
      <c r="E5" s="7">
        <v>56.705976481166694</v>
      </c>
      <c r="F5" s="8">
        <v>9.7743068115334655</v>
      </c>
      <c r="G5" s="4">
        <f t="shared" si="0"/>
        <v>172.36819499580847</v>
      </c>
      <c r="H5" s="5">
        <f t="shared" si="1"/>
        <v>29.71079464611304</v>
      </c>
      <c r="I5" s="6">
        <f t="shared" si="2"/>
        <v>5.1211960450416347</v>
      </c>
      <c r="J5" s="7">
        <f t="shared" si="3"/>
        <v>0.88273131850349928</v>
      </c>
      <c r="K5" s="3"/>
      <c r="L5" s="4">
        <v>80172.232086914824</v>
      </c>
    </row>
    <row r="6" spans="1:12">
      <c r="A6" s="3" t="s">
        <v>13</v>
      </c>
      <c r="B6" s="4">
        <v>12386.743519101239</v>
      </c>
      <c r="C6" s="5">
        <v>1891.2733204557626</v>
      </c>
      <c r="D6" s="6">
        <v>288.7695839630415</v>
      </c>
      <c r="E6" s="7">
        <v>44.090862870149891</v>
      </c>
      <c r="F6" s="8">
        <v>6.7320254507246444</v>
      </c>
      <c r="G6" s="4">
        <f t="shared" si="0"/>
        <v>152.68527337627395</v>
      </c>
      <c r="H6" s="5">
        <f t="shared" si="1"/>
        <v>23.312792705987516</v>
      </c>
      <c r="I6" s="6">
        <f t="shared" si="2"/>
        <v>3.5595201274781094</v>
      </c>
      <c r="J6" s="7">
        <f t="shared" si="3"/>
        <v>0.54348630375234486</v>
      </c>
      <c r="K6" s="3"/>
      <c r="L6" s="4">
        <v>46007.852920654703</v>
      </c>
    </row>
    <row r="7" spans="1:12">
      <c r="A7" s="3" t="s">
        <v>12</v>
      </c>
      <c r="B7" s="4">
        <v>171721.77527870736</v>
      </c>
      <c r="C7" s="5">
        <v>25881.441304965454</v>
      </c>
      <c r="D7" s="6">
        <v>3900.7808004267108</v>
      </c>
      <c r="E7" s="7">
        <v>587.91512704736374</v>
      </c>
      <c r="F7" s="8">
        <v>88.608977098458695</v>
      </c>
      <c r="G7" s="4">
        <f t="shared" si="0"/>
        <v>150.71729408200815</v>
      </c>
      <c r="H7" s="5">
        <f t="shared" si="1"/>
        <v>22.715702735402527</v>
      </c>
      <c r="I7" s="6">
        <f t="shared" si="2"/>
        <v>3.4236492494511399</v>
      </c>
      <c r="J7" s="7">
        <f t="shared" si="3"/>
        <v>0.51600315076317382</v>
      </c>
      <c r="K7" s="3"/>
      <c r="L7" s="4">
        <v>57951.584082099675</v>
      </c>
    </row>
    <row r="8" spans="1:12">
      <c r="A8" s="3" t="s">
        <v>20</v>
      </c>
      <c r="B8" s="4">
        <v>26489.715173341228</v>
      </c>
      <c r="C8" s="5">
        <v>3923.6108621284693</v>
      </c>
      <c r="D8" s="6">
        <v>581.15846458422789</v>
      </c>
      <c r="E8" s="7">
        <v>86.08018807825357</v>
      </c>
      <c r="F8" s="8">
        <v>12.750048792438429</v>
      </c>
      <c r="G8" s="4">
        <f t="shared" si="0"/>
        <v>148.11827293926967</v>
      </c>
      <c r="H8" s="5">
        <f t="shared" si="1"/>
        <v>21.93902277851199</v>
      </c>
      <c r="I8" s="6">
        <f t="shared" si="2"/>
        <v>3.2495701639284942</v>
      </c>
      <c r="J8" s="7">
        <f t="shared" si="3"/>
        <v>0.48132072047606794</v>
      </c>
      <c r="K8" s="3"/>
      <c r="L8" s="4">
        <v>49971.131456129013</v>
      </c>
    </row>
    <row r="9" spans="1:12">
      <c r="A9" s="3" t="s">
        <v>16</v>
      </c>
      <c r="B9" s="4">
        <v>53527.03871128126</v>
      </c>
      <c r="C9" s="5">
        <v>7631.8178306190393</v>
      </c>
      <c r="D9" s="6">
        <v>1088.1349837774449</v>
      </c>
      <c r="E9" s="7">
        <v>155.14491687287818</v>
      </c>
      <c r="F9" s="8">
        <v>22.120367041167828</v>
      </c>
      <c r="G9" s="4">
        <f t="shared" si="0"/>
        <v>142.57874177916312</v>
      </c>
      <c r="H9" s="5">
        <f t="shared" si="1"/>
        <v>20.328697607329275</v>
      </c>
      <c r="I9" s="6">
        <f t="shared" si="2"/>
        <v>2.8984401268620923</v>
      </c>
      <c r="J9" s="7">
        <f t="shared" si="3"/>
        <v>0.41325594641023511</v>
      </c>
      <c r="K9" s="3"/>
      <c r="L9" s="4">
        <v>41064.133431622271</v>
      </c>
    </row>
    <row r="10" spans="1:12">
      <c r="A10" s="3" t="s">
        <v>14</v>
      </c>
      <c r="B10" s="4">
        <v>7186.766190052449</v>
      </c>
      <c r="C10" s="5">
        <v>920.61998715318498</v>
      </c>
      <c r="D10" s="6">
        <v>117.93081037185446</v>
      </c>
      <c r="E10" s="7">
        <v>15.106858670284501</v>
      </c>
      <c r="F10" s="8">
        <v>1.935178586192575</v>
      </c>
      <c r="G10" s="4">
        <f t="shared" si="0"/>
        <v>128.09933742208835</v>
      </c>
      <c r="H10" s="5">
        <f t="shared" si="1"/>
        <v>16.40944024797804</v>
      </c>
      <c r="I10" s="6">
        <f t="shared" si="2"/>
        <v>2.1020384232333362</v>
      </c>
      <c r="J10" s="7">
        <f t="shared" si="3"/>
        <v>0.26926972925196169</v>
      </c>
      <c r="K10" s="3"/>
      <c r="L10" s="4">
        <v>54663.998371919501</v>
      </c>
    </row>
    <row r="11" spans="1:12">
      <c r="A11" s="3" t="s">
        <v>24</v>
      </c>
      <c r="B11" s="4">
        <v>208.341863586377</v>
      </c>
      <c r="C11" s="5">
        <v>26.671215254655799</v>
      </c>
      <c r="D11" s="6">
        <v>3.4143580695449725</v>
      </c>
      <c r="E11" s="7">
        <v>0.43709448241327686</v>
      </c>
      <c r="F11" s="8">
        <v>5.5955345826277564E-2</v>
      </c>
      <c r="G11" s="4">
        <f t="shared" si="0"/>
        <v>128.01659155553301</v>
      </c>
      <c r="H11" s="5">
        <f t="shared" si="1"/>
        <v>16.388247713496163</v>
      </c>
      <c r="I11" s="6">
        <f t="shared" si="2"/>
        <v>2.0979676138495358</v>
      </c>
      <c r="J11" s="7">
        <f t="shared" si="3"/>
        <v>0.2685746631189122</v>
      </c>
      <c r="K11" s="3"/>
      <c r="L11" s="4">
        <v>61466.803954289513</v>
      </c>
    </row>
    <row r="12" spans="1:12">
      <c r="A12" s="3" t="s">
        <v>19</v>
      </c>
      <c r="B12" s="4">
        <v>3045.591800357307</v>
      </c>
      <c r="C12" s="5">
        <v>382.15920403360053</v>
      </c>
      <c r="D12" s="6">
        <v>47.95312924419521</v>
      </c>
      <c r="E12" s="7">
        <v>6.0171325982464401</v>
      </c>
      <c r="F12" s="8">
        <v>0.75502652851925645</v>
      </c>
      <c r="G12" s="4">
        <f t="shared" si="0"/>
        <v>125.47945656695222</v>
      </c>
      <c r="H12" s="5">
        <f t="shared" si="1"/>
        <v>15.74509402033765</v>
      </c>
      <c r="I12" s="6">
        <f t="shared" si="2"/>
        <v>1.9756858412675375</v>
      </c>
      <c r="J12" s="7">
        <f t="shared" si="3"/>
        <v>0.24790798570927239</v>
      </c>
      <c r="K12" s="3"/>
      <c r="L12" s="4">
        <v>63197.082397680831</v>
      </c>
    </row>
    <row r="13" spans="1:12">
      <c r="A13" s="3" t="s">
        <v>21</v>
      </c>
      <c r="B13" s="4">
        <v>7624.2397115232907</v>
      </c>
      <c r="C13" s="5">
        <v>933.56179867444337</v>
      </c>
      <c r="D13" s="6">
        <v>114.3114152912871</v>
      </c>
      <c r="E13" s="7">
        <v>13.997037672761433</v>
      </c>
      <c r="F13" s="8">
        <v>1.7138888807689858</v>
      </c>
      <c r="G13" s="4">
        <f t="shared" si="0"/>
        <v>122.44654339283906</v>
      </c>
      <c r="H13" s="5">
        <f t="shared" si="1"/>
        <v>14.993155988854419</v>
      </c>
      <c r="I13" s="6">
        <f t="shared" si="2"/>
        <v>1.8358601253848672</v>
      </c>
      <c r="J13" s="7">
        <f t="shared" si="3"/>
        <v>0.22479472650612112</v>
      </c>
      <c r="K13" s="3"/>
      <c r="L13" s="4">
        <v>41984.103029999998</v>
      </c>
    </row>
    <row r="14" spans="1:12">
      <c r="A14" s="3" t="s">
        <v>63</v>
      </c>
      <c r="B14" s="4">
        <v>8259.0027350057153</v>
      </c>
      <c r="C14" s="5">
        <v>983.87740327371569</v>
      </c>
      <c r="D14" s="6">
        <v>117.20721928928624</v>
      </c>
      <c r="E14" s="7">
        <v>13.962646370185045</v>
      </c>
      <c r="F14" s="8">
        <v>1.6633403201697001</v>
      </c>
      <c r="G14" s="4">
        <f t="shared" si="0"/>
        <v>119.12786989445583</v>
      </c>
      <c r="H14" s="5">
        <f t="shared" si="1"/>
        <v>14.191449385590394</v>
      </c>
      <c r="I14" s="6">
        <f t="shared" si="2"/>
        <v>1.6905971360203675</v>
      </c>
      <c r="J14" s="7">
        <f t="shared" si="3"/>
        <v>0.20139723566377402</v>
      </c>
      <c r="K14" s="3"/>
      <c r="L14" s="4">
        <v>19879.297530616666</v>
      </c>
    </row>
    <row r="15" spans="1:12">
      <c r="A15" s="3" t="s">
        <v>25</v>
      </c>
      <c r="B15" s="4">
        <v>7466.8461889341506</v>
      </c>
      <c r="C15" s="5">
        <v>846.70352104787287</v>
      </c>
      <c r="D15" s="6">
        <v>96.012002178017283</v>
      </c>
      <c r="E15" s="7">
        <v>10.887287383455194</v>
      </c>
      <c r="F15" s="8">
        <v>1.2345646781760555</v>
      </c>
      <c r="G15" s="4">
        <f t="shared" si="0"/>
        <v>113.39506662165957</v>
      </c>
      <c r="H15" s="5">
        <f t="shared" si="1"/>
        <v>12.858441134130613</v>
      </c>
      <c r="I15" s="6">
        <f t="shared" si="2"/>
        <v>1.4580837890554288</v>
      </c>
      <c r="J15" s="7">
        <f t="shared" si="3"/>
        <v>0.16533950839990219</v>
      </c>
      <c r="K15" s="3"/>
      <c r="L15" s="4">
        <v>37321.624039731294</v>
      </c>
    </row>
    <row r="16" spans="1:12">
      <c r="A16" s="3" t="s">
        <v>17</v>
      </c>
      <c r="B16" s="4">
        <v>54196.253064703124</v>
      </c>
      <c r="C16" s="5">
        <v>6065.4829143076149</v>
      </c>
      <c r="D16" s="6">
        <v>678.83074757650002</v>
      </c>
      <c r="E16" s="7">
        <v>75.97271154919612</v>
      </c>
      <c r="F16" s="8">
        <v>8.5026391640972392</v>
      </c>
      <c r="G16" s="4">
        <f t="shared" si="0"/>
        <v>111.91701586945936</v>
      </c>
      <c r="H16" s="5">
        <f t="shared" si="1"/>
        <v>12.52541844112482</v>
      </c>
      <c r="I16" s="6">
        <f t="shared" si="2"/>
        <v>1.4018074544469854</v>
      </c>
      <c r="J16" s="7">
        <f t="shared" si="3"/>
        <v>0.15688610712526968</v>
      </c>
      <c r="K16" s="3"/>
      <c r="L16" s="4">
        <v>42107.517270307399</v>
      </c>
    </row>
    <row r="17" spans="1:12">
      <c r="A17" s="3" t="s">
        <v>47</v>
      </c>
      <c r="B17" s="4">
        <v>665.722813363108</v>
      </c>
      <c r="C17" s="5">
        <v>73.6410070975911</v>
      </c>
      <c r="D17" s="6">
        <v>8.1460298753342766</v>
      </c>
      <c r="E17" s="7">
        <v>0.90109852302670679</v>
      </c>
      <c r="F17" s="8">
        <v>9.9677825962747574E-2</v>
      </c>
      <c r="G17" s="4">
        <f t="shared" si="0"/>
        <v>110.61812156559635</v>
      </c>
      <c r="H17" s="5">
        <f t="shared" si="1"/>
        <v>12.236368818701054</v>
      </c>
      <c r="I17" s="6">
        <f t="shared" si="2"/>
        <v>1.353564133508546</v>
      </c>
      <c r="J17" s="7">
        <f t="shared" si="3"/>
        <v>0.14972872186727942</v>
      </c>
      <c r="K17" s="3"/>
      <c r="L17" s="4">
        <v>57163.075684554424</v>
      </c>
    </row>
    <row r="18" spans="1:12">
      <c r="A18" s="3" t="s">
        <v>27</v>
      </c>
      <c r="B18" s="4">
        <v>6139.749541218117</v>
      </c>
      <c r="C18" s="5">
        <v>670.4898445541204</v>
      </c>
      <c r="D18" s="6">
        <v>73.220679220249934</v>
      </c>
      <c r="E18" s="7">
        <v>7.9960463368986829</v>
      </c>
      <c r="F18" s="8">
        <v>0.87320628137724865</v>
      </c>
      <c r="G18" s="4">
        <f t="shared" si="0"/>
        <v>109.2047550234592</v>
      </c>
      <c r="H18" s="5">
        <f t="shared" si="1"/>
        <v>11.925678519733733</v>
      </c>
      <c r="I18" s="6">
        <f t="shared" si="2"/>
        <v>1.3023408012360516</v>
      </c>
      <c r="J18" s="7">
        <f t="shared" si="3"/>
        <v>0.14222180815603852</v>
      </c>
      <c r="K18" s="3"/>
      <c r="L18" s="4">
        <v>45276.83143516929</v>
      </c>
    </row>
    <row r="19" spans="1:12">
      <c r="A19" s="3" t="s">
        <v>39</v>
      </c>
      <c r="B19" s="4">
        <v>423362.18770166102</v>
      </c>
      <c r="C19" s="5">
        <v>46092.753994424871</v>
      </c>
      <c r="D19" s="6">
        <v>5018.2610363108597</v>
      </c>
      <c r="E19" s="7">
        <v>546.3536379623082</v>
      </c>
      <c r="F19" s="8">
        <v>59.483214514901135</v>
      </c>
      <c r="G19" s="4">
        <f t="shared" si="0"/>
        <v>108.87310046429079</v>
      </c>
      <c r="H19" s="5">
        <f t="shared" si="1"/>
        <v>11.853352004707554</v>
      </c>
      <c r="I19" s="6">
        <f t="shared" si="2"/>
        <v>1.2905111836471281</v>
      </c>
      <c r="J19" s="7">
        <f t="shared" si="3"/>
        <v>0.1405019537475046</v>
      </c>
      <c r="K19" s="3"/>
      <c r="L19" s="4">
        <v>8147.9377054883898</v>
      </c>
    </row>
    <row r="20" spans="1:12">
      <c r="A20" s="3" t="s">
        <v>45</v>
      </c>
      <c r="B20" s="4">
        <v>8594.0419062687888</v>
      </c>
      <c r="C20" s="5">
        <v>935.11604341735119</v>
      </c>
      <c r="D20" s="6">
        <v>101.74979645126858</v>
      </c>
      <c r="E20" s="7">
        <v>11.071375740747435</v>
      </c>
      <c r="F20" s="8">
        <v>1.2046742604690746</v>
      </c>
      <c r="G20" s="4">
        <f t="shared" si="0"/>
        <v>108.8098072613825</v>
      </c>
      <c r="H20" s="5">
        <f t="shared" si="1"/>
        <v>11.839574156259211</v>
      </c>
      <c r="I20" s="6">
        <f t="shared" si="2"/>
        <v>1.2882617819994098</v>
      </c>
      <c r="J20" s="7">
        <f t="shared" si="3"/>
        <v>0.14017551620156099</v>
      </c>
      <c r="K20" s="3"/>
      <c r="L20" s="4">
        <v>9817.7384569983806</v>
      </c>
    </row>
    <row r="21" spans="1:12">
      <c r="A21" s="3" t="s">
        <v>23</v>
      </c>
      <c r="B21" s="4">
        <v>28785.483581754459</v>
      </c>
      <c r="C21" s="5">
        <v>3120.0502650919298</v>
      </c>
      <c r="D21" s="6">
        <v>338.1813485624582</v>
      </c>
      <c r="E21" s="7">
        <v>36.655378855620164</v>
      </c>
      <c r="F21" s="8">
        <v>3.9730659445309291</v>
      </c>
      <c r="G21" s="4">
        <f t="shared" si="0"/>
        <v>108.38971164860189</v>
      </c>
      <c r="H21" s="5">
        <f t="shared" si="1"/>
        <v>11.748329591267066</v>
      </c>
      <c r="I21" s="6">
        <f t="shared" si="2"/>
        <v>1.2733980567501739</v>
      </c>
      <c r="J21" s="7">
        <f t="shared" si="3"/>
        <v>0.13802324818504136</v>
      </c>
      <c r="K21" s="3"/>
      <c r="L21" s="4">
        <v>42322.484780303843</v>
      </c>
    </row>
    <row r="22" spans="1:12">
      <c r="A22" s="3" t="s">
        <v>26</v>
      </c>
      <c r="B22" s="4">
        <v>11488.870106593013</v>
      </c>
      <c r="C22" s="5">
        <v>1239.2904174000248</v>
      </c>
      <c r="D22" s="6">
        <v>133.68074705433122</v>
      </c>
      <c r="E22" s="7">
        <v>14.419979273700566</v>
      </c>
      <c r="F22" s="8">
        <v>1.5554655912376343</v>
      </c>
      <c r="G22" s="4">
        <f t="shared" si="0"/>
        <v>107.86878134246157</v>
      </c>
      <c r="H22" s="5">
        <f t="shared" si="1"/>
        <v>11.635673988307785</v>
      </c>
      <c r="I22" s="6">
        <f t="shared" si="2"/>
        <v>1.2551259732169402</v>
      </c>
      <c r="J22" s="7">
        <f t="shared" si="3"/>
        <v>0.13538890916218241</v>
      </c>
      <c r="K22" s="3"/>
      <c r="L22" s="4">
        <v>51965.157153198517</v>
      </c>
    </row>
    <row r="23" spans="1:12">
      <c r="A23" s="3" t="s">
        <v>22</v>
      </c>
      <c r="B23" s="4">
        <v>30889.515451248175</v>
      </c>
      <c r="C23" s="5">
        <v>3296.9139633305817</v>
      </c>
      <c r="D23" s="6">
        <v>351.88773675518911</v>
      </c>
      <c r="E23" s="7">
        <v>37.557843685311035</v>
      </c>
      <c r="F23" s="8">
        <v>4.008641037899018</v>
      </c>
      <c r="G23" s="4">
        <f t="shared" si="0"/>
        <v>106.73245970899039</v>
      </c>
      <c r="H23" s="5">
        <f t="shared" si="1"/>
        <v>11.391817955531256</v>
      </c>
      <c r="I23" s="6">
        <f t="shared" si="2"/>
        <v>1.2158767509508928</v>
      </c>
      <c r="J23" s="7">
        <f t="shared" si="3"/>
        <v>0.12977351633196429</v>
      </c>
      <c r="K23" s="3"/>
      <c r="L23" s="4">
        <v>37037.374186121946</v>
      </c>
    </row>
    <row r="24" spans="1:12">
      <c r="A24" s="3" t="s">
        <v>40</v>
      </c>
      <c r="B24" s="4">
        <v>1160.5386150878448</v>
      </c>
      <c r="C24" s="5">
        <v>120.9625111158696</v>
      </c>
      <c r="D24" s="6">
        <v>12.607877846743891</v>
      </c>
      <c r="E24" s="7">
        <v>1.3141144502708735</v>
      </c>
      <c r="F24" s="8">
        <v>0.13696966368187871</v>
      </c>
      <c r="G24" s="4">
        <f t="shared" si="0"/>
        <v>104.22963057262302</v>
      </c>
      <c r="H24" s="5">
        <f t="shared" si="1"/>
        <v>10.863815889305467</v>
      </c>
      <c r="I24" s="6">
        <f t="shared" si="2"/>
        <v>1.1323315167513008</v>
      </c>
      <c r="J24" s="7">
        <f t="shared" si="3"/>
        <v>0.11802249567672596</v>
      </c>
      <c r="K24" s="3"/>
      <c r="L24" s="4">
        <v>38141.846758549153</v>
      </c>
    </row>
    <row r="25" spans="1:12">
      <c r="A25" s="3" t="s">
        <v>34</v>
      </c>
      <c r="B25" s="4">
        <v>29171.164832273804</v>
      </c>
      <c r="C25" s="5">
        <v>3020.5658083181497</v>
      </c>
      <c r="D25" s="6">
        <v>312.76837434638372</v>
      </c>
      <c r="E25" s="7">
        <v>32.386003881090083</v>
      </c>
      <c r="F25" s="8">
        <v>3.3534504553980309</v>
      </c>
      <c r="G25" s="4">
        <f t="shared" si="0"/>
        <v>103.54628708471446</v>
      </c>
      <c r="H25" s="5">
        <f t="shared" si="1"/>
        <v>10.721833569030105</v>
      </c>
      <c r="I25" s="6">
        <f t="shared" si="2"/>
        <v>1.1102060568133196</v>
      </c>
      <c r="J25" s="7">
        <f t="shared" si="3"/>
        <v>0.11495771508198083</v>
      </c>
      <c r="K25" s="3"/>
      <c r="L25" s="4">
        <v>30939.714246229771</v>
      </c>
    </row>
    <row r="26" spans="1:12">
      <c r="A26" s="3" t="s">
        <v>30</v>
      </c>
      <c r="B26" s="4">
        <v>5320.8603857546195</v>
      </c>
      <c r="C26" s="5">
        <v>547.93017936767558</v>
      </c>
      <c r="D26" s="6">
        <v>56.424611753708696</v>
      </c>
      <c r="E26" s="7">
        <v>5.8104790198467793</v>
      </c>
      <c r="F26" s="8">
        <v>0.59834999995122673</v>
      </c>
      <c r="G26" s="4">
        <f t="shared" si="0"/>
        <v>102.97774037346153</v>
      </c>
      <c r="H26" s="5">
        <f t="shared" si="1"/>
        <v>10.604415012424047</v>
      </c>
      <c r="I26" s="6">
        <f t="shared" si="2"/>
        <v>1.0920186959618412</v>
      </c>
      <c r="J26" s="7">
        <f t="shared" si="3"/>
        <v>0.1124536177557245</v>
      </c>
      <c r="K26" s="3"/>
      <c r="L26" s="4">
        <v>43784.283962209796</v>
      </c>
    </row>
    <row r="27" spans="1:12">
      <c r="A27" s="3" t="s">
        <v>33</v>
      </c>
      <c r="B27" s="4">
        <v>8246.2780267268245</v>
      </c>
      <c r="C27" s="5">
        <v>848.85930399339156</v>
      </c>
      <c r="D27" s="6">
        <v>87.380284249542356</v>
      </c>
      <c r="E27" s="7">
        <v>8.9947934123017657</v>
      </c>
      <c r="F27" s="8">
        <v>0.92591033806817769</v>
      </c>
      <c r="G27" s="4">
        <f t="shared" si="0"/>
        <v>102.93847736423305</v>
      </c>
      <c r="H27" s="5">
        <f t="shared" si="1"/>
        <v>10.596330122066719</v>
      </c>
      <c r="I27" s="6">
        <f t="shared" si="2"/>
        <v>1.0907700884143059</v>
      </c>
      <c r="J27" s="7">
        <f t="shared" si="3"/>
        <v>0.11228221205581848</v>
      </c>
      <c r="K27" s="3"/>
      <c r="L27" s="4">
        <v>19978.401214968002</v>
      </c>
    </row>
    <row r="28" spans="1:12">
      <c r="A28" s="3" t="s">
        <v>31</v>
      </c>
      <c r="B28" s="4">
        <v>4337.8580718020276</v>
      </c>
      <c r="C28" s="5">
        <v>440.81319976767395</v>
      </c>
      <c r="D28" s="6">
        <v>44.795443712775182</v>
      </c>
      <c r="E28" s="7">
        <v>4.5521136356215832</v>
      </c>
      <c r="F28" s="8">
        <v>0.46258585325056917</v>
      </c>
      <c r="G28" s="4">
        <f t="shared" si="0"/>
        <v>101.62001441060332</v>
      </c>
      <c r="H28" s="5">
        <f t="shared" si="1"/>
        <v>10.326627328811224</v>
      </c>
      <c r="I28" s="6">
        <f t="shared" si="2"/>
        <v>1.0493920179667264</v>
      </c>
      <c r="J28" s="7">
        <f t="shared" si="3"/>
        <v>0.10663923198815085</v>
      </c>
      <c r="K28" s="3"/>
      <c r="L28" s="4">
        <v>18116.459653128502</v>
      </c>
    </row>
    <row r="29" spans="1:12">
      <c r="A29" s="3" t="s">
        <v>29</v>
      </c>
      <c r="B29" s="4">
        <v>3890.6430578755653</v>
      </c>
      <c r="C29" s="5">
        <v>393.76822920859161</v>
      </c>
      <c r="D29" s="6">
        <v>39.852902470764</v>
      </c>
      <c r="E29" s="7">
        <v>4.0334737988799976</v>
      </c>
      <c r="F29" s="8">
        <v>0.40822399066633286</v>
      </c>
      <c r="G29" s="4">
        <f t="shared" si="0"/>
        <v>101.20903494642441</v>
      </c>
      <c r="H29" s="5">
        <f t="shared" si="1"/>
        <v>10.243268754786556</v>
      </c>
      <c r="I29" s="6">
        <f t="shared" si="2"/>
        <v>1.0367113453688097</v>
      </c>
      <c r="J29" s="7">
        <f t="shared" si="3"/>
        <v>0.10492455478278652</v>
      </c>
      <c r="K29" s="3"/>
      <c r="L29" s="4">
        <v>70459.182504102893</v>
      </c>
    </row>
    <row r="30" spans="1:12">
      <c r="A30" s="3" t="s">
        <v>28</v>
      </c>
      <c r="B30" s="4">
        <v>2490.1216752148212</v>
      </c>
      <c r="C30" s="5">
        <v>249.7409229421298</v>
      </c>
      <c r="D30" s="6">
        <v>25.047181112788856</v>
      </c>
      <c r="E30" s="7">
        <v>2.5120483832047804</v>
      </c>
      <c r="F30" s="8">
        <v>0.25194001077988482</v>
      </c>
      <c r="G30" s="4">
        <f t="shared" si="0"/>
        <v>100.29265855877698</v>
      </c>
      <c r="H30" s="5">
        <f t="shared" si="1"/>
        <v>10.058617360787419</v>
      </c>
      <c r="I30" s="6">
        <f t="shared" si="2"/>
        <v>1.0088054765388392</v>
      </c>
      <c r="J30" s="7">
        <f t="shared" si="3"/>
        <v>0.10117578321073412</v>
      </c>
      <c r="K30" s="3"/>
      <c r="L30" s="4">
        <v>39927.804829452856</v>
      </c>
    </row>
    <row r="31" spans="1:12">
      <c r="A31" s="3" t="s">
        <v>60</v>
      </c>
      <c r="B31" s="4">
        <v>315.667396082099</v>
      </c>
      <c r="C31" s="5">
        <v>29.791439411716102</v>
      </c>
      <c r="D31" s="6">
        <v>2.8115981353713257</v>
      </c>
      <c r="E31" s="7">
        <v>0.26534750354206382</v>
      </c>
      <c r="F31" s="8">
        <v>2.5042447122944421E-2</v>
      </c>
      <c r="G31" s="4">
        <f t="shared" si="0"/>
        <v>94.376041939940876</v>
      </c>
      <c r="H31" s="5">
        <f t="shared" si="1"/>
        <v>8.9068372922494774</v>
      </c>
      <c r="I31" s="6">
        <f t="shared" si="2"/>
        <v>0.84059204984556601</v>
      </c>
      <c r="J31" s="7">
        <f t="shared" si="3"/>
        <v>7.9331750550605998E-2</v>
      </c>
      <c r="K31" s="3"/>
      <c r="L31" s="4">
        <v>14618.733125302802</v>
      </c>
    </row>
    <row r="32" spans="1:12">
      <c r="A32" s="3" t="s">
        <v>53</v>
      </c>
      <c r="B32" s="4">
        <v>285.42938810433702</v>
      </c>
      <c r="C32" s="5">
        <v>26.555718848933399</v>
      </c>
      <c r="D32" s="6">
        <v>2.4706853357574126</v>
      </c>
      <c r="E32" s="7">
        <v>0.22986709804588451</v>
      </c>
      <c r="F32" s="8">
        <v>2.1386326295508618E-2</v>
      </c>
      <c r="G32" s="4">
        <f t="shared" si="0"/>
        <v>93.037787823116915</v>
      </c>
      <c r="H32" s="5">
        <f t="shared" si="1"/>
        <v>8.6560299630193249</v>
      </c>
      <c r="I32" s="6">
        <f t="shared" si="2"/>
        <v>0.80533787908993437</v>
      </c>
      <c r="J32" s="7">
        <f t="shared" si="3"/>
        <v>7.4926854720688302E-2</v>
      </c>
      <c r="K32" s="3"/>
      <c r="L32" s="4">
        <v>24532.5190588269</v>
      </c>
    </row>
    <row r="33" spans="1:12">
      <c r="A33" s="3" t="s">
        <v>32</v>
      </c>
      <c r="B33" s="4">
        <v>26733.271622010121</v>
      </c>
      <c r="C33" s="5">
        <v>2444.8671549304031</v>
      </c>
      <c r="D33" s="6">
        <v>223.59311234978705</v>
      </c>
      <c r="E33" s="7">
        <v>20.448505674202021</v>
      </c>
      <c r="F33" s="8">
        <v>1.870099574685179</v>
      </c>
      <c r="G33" s="4">
        <f t="shared" si="0"/>
        <v>91.454094713850409</v>
      </c>
      <c r="H33" s="5">
        <f t="shared" si="1"/>
        <v>8.3638514399299222</v>
      </c>
      <c r="I33" s="6">
        <f t="shared" si="2"/>
        <v>0.76490846175992511</v>
      </c>
      <c r="J33" s="7">
        <f t="shared" si="3"/>
        <v>6.9954010909217809E-2</v>
      </c>
      <c r="K33" s="3"/>
      <c r="L33" s="4">
        <v>26505.343215520417</v>
      </c>
    </row>
    <row r="34" spans="1:12">
      <c r="A34" s="3" t="s">
        <v>46</v>
      </c>
      <c r="B34" s="4">
        <v>37473.11055528518</v>
      </c>
      <c r="C34" s="5">
        <v>3215.4687373246343</v>
      </c>
      <c r="D34" s="6">
        <v>275.91088776733108</v>
      </c>
      <c r="E34" s="7">
        <v>23.675185239678786</v>
      </c>
      <c r="F34" s="8">
        <v>2.031505174256742</v>
      </c>
      <c r="G34" s="4">
        <f t="shared" si="0"/>
        <v>85.807361323281626</v>
      </c>
      <c r="H34" s="5">
        <f t="shared" si="1"/>
        <v>7.3629032572642101</v>
      </c>
      <c r="I34" s="6">
        <f t="shared" si="2"/>
        <v>0.6317913001844373</v>
      </c>
      <c r="J34" s="7">
        <f t="shared" si="3"/>
        <v>5.4212344375831917E-2</v>
      </c>
      <c r="K34" s="3"/>
      <c r="L34" s="4">
        <v>5253.4249096418152</v>
      </c>
    </row>
    <row r="35" spans="1:12">
      <c r="A35" s="3" t="s">
        <v>36</v>
      </c>
      <c r="B35" s="4">
        <v>1424.142294362608</v>
      </c>
      <c r="C35" s="5">
        <v>122.0732562934478</v>
      </c>
      <c r="D35" s="6">
        <v>10.463757702495107</v>
      </c>
      <c r="E35" s="7">
        <v>0.89692229552168101</v>
      </c>
      <c r="F35" s="8">
        <v>7.68815206808596E-2</v>
      </c>
      <c r="G35" s="4">
        <f t="shared" si="0"/>
        <v>85.71703598486495</v>
      </c>
      <c r="H35" s="5">
        <f t="shared" si="1"/>
        <v>7.3474102580306315</v>
      </c>
      <c r="I35" s="6">
        <f t="shared" si="2"/>
        <v>0.62979822948317765</v>
      </c>
      <c r="J35" s="7">
        <f t="shared" si="3"/>
        <v>5.398443749981377E-2</v>
      </c>
      <c r="K35" s="3"/>
      <c r="L35" s="4">
        <v>21663.643413766978</v>
      </c>
    </row>
    <row r="36" spans="1:12">
      <c r="A36" s="3" t="s">
        <v>73</v>
      </c>
      <c r="B36" s="4">
        <v>498.35828706742598</v>
      </c>
      <c r="C36" s="5">
        <v>41.149266290636099</v>
      </c>
      <c r="D36" s="6">
        <v>3.3976802637749426</v>
      </c>
      <c r="E36" s="7">
        <v>0.2805452494173088</v>
      </c>
      <c r="F36" s="8">
        <v>2.3164521338207168E-2</v>
      </c>
      <c r="G36" s="4">
        <f t="shared" si="0"/>
        <v>82.56964388568251</v>
      </c>
      <c r="H36" s="5">
        <f t="shared" si="1"/>
        <v>6.8177460914084271</v>
      </c>
      <c r="I36" s="6">
        <f t="shared" si="2"/>
        <v>0.56293886687059769</v>
      </c>
      <c r="J36" s="7">
        <f t="shared" si="3"/>
        <v>4.6481661766914886E-2</v>
      </c>
      <c r="K36" s="3"/>
      <c r="L36" s="4">
        <v>18437.252820717342</v>
      </c>
    </row>
    <row r="37" spans="1:12">
      <c r="A37" s="3" t="s">
        <v>50</v>
      </c>
      <c r="B37" s="4">
        <v>4832.0192487080949</v>
      </c>
      <c r="C37" s="5">
        <v>391.17321889064499</v>
      </c>
      <c r="D37" s="6">
        <v>31.66719321703436</v>
      </c>
      <c r="E37" s="7">
        <v>2.5635986254092957</v>
      </c>
      <c r="F37" s="8">
        <v>0.20753458846694414</v>
      </c>
      <c r="G37" s="4">
        <f t="shared" si="0"/>
        <v>80.95439996337565</v>
      </c>
      <c r="H37" s="5">
        <f t="shared" si="1"/>
        <v>6.5536148734301936</v>
      </c>
      <c r="I37" s="6">
        <f t="shared" si="2"/>
        <v>0.53054395966959533</v>
      </c>
      <c r="J37" s="7">
        <f t="shared" si="3"/>
        <v>4.2949867909245459E-2</v>
      </c>
      <c r="K37" s="3"/>
      <c r="L37" s="4">
        <v>5272.5436481982961</v>
      </c>
    </row>
    <row r="38" spans="1:12">
      <c r="A38" s="3" t="s">
        <v>48</v>
      </c>
      <c r="B38" s="4">
        <v>50526.696681562651</v>
      </c>
      <c r="C38" s="5">
        <v>4064.08182202226</v>
      </c>
      <c r="D38" s="6">
        <v>326.89176496509003</v>
      </c>
      <c r="E38" s="7">
        <v>26.293325450032338</v>
      </c>
      <c r="F38" s="8">
        <v>2.1148864465739865</v>
      </c>
      <c r="G38" s="4">
        <f t="shared" si="0"/>
        <v>80.434346374067559</v>
      </c>
      <c r="H38" s="5">
        <f t="shared" si="1"/>
        <v>6.4696840766234747</v>
      </c>
      <c r="I38" s="6">
        <f t="shared" si="2"/>
        <v>0.52038480994992209</v>
      </c>
      <c r="J38" s="7">
        <f t="shared" si="3"/>
        <v>4.1856812051315348E-2</v>
      </c>
      <c r="K38" s="3"/>
      <c r="L38" s="4">
        <v>29288.870438983333</v>
      </c>
    </row>
    <row r="39" spans="1:12">
      <c r="A39" s="3" t="s">
        <v>38</v>
      </c>
      <c r="B39" s="4">
        <v>42217.382167914337</v>
      </c>
      <c r="C39" s="5">
        <v>3129.2534686244212</v>
      </c>
      <c r="D39" s="6">
        <v>231.94776104190021</v>
      </c>
      <c r="E39" s="7">
        <v>17.19252351775777</v>
      </c>
      <c r="F39" s="8">
        <v>1.2743510158533429</v>
      </c>
      <c r="G39" s="4">
        <f t="shared" si="0"/>
        <v>74.122394803595554</v>
      </c>
      <c r="H39" s="5">
        <f t="shared" si="1"/>
        <v>5.49412941142009</v>
      </c>
      <c r="I39" s="6">
        <f t="shared" si="2"/>
        <v>0.4072380293353261</v>
      </c>
      <c r="J39" s="7">
        <f t="shared" si="3"/>
        <v>3.0185457989431268E-2</v>
      </c>
      <c r="K39" s="3"/>
      <c r="L39" s="4">
        <v>1732.5642617842798</v>
      </c>
    </row>
    <row r="40" spans="1:12">
      <c r="A40" s="3" t="s">
        <v>49</v>
      </c>
      <c r="B40" s="4">
        <v>915.29830285805201</v>
      </c>
      <c r="C40" s="5">
        <v>64.576533767602498</v>
      </c>
      <c r="D40" s="6">
        <v>4.5560323890221675</v>
      </c>
      <c r="E40" s="7">
        <v>0.32143922751445142</v>
      </c>
      <c r="F40" s="8">
        <v>2.2678323629578695E-2</v>
      </c>
      <c r="G40" s="4">
        <f t="shared" si="0"/>
        <v>70.552445651827327</v>
      </c>
      <c r="H40" s="5">
        <f t="shared" si="1"/>
        <v>4.9776475874540482</v>
      </c>
      <c r="I40" s="6">
        <f t="shared" si="2"/>
        <v>0.35118521088780108</v>
      </c>
      <c r="J40" s="7">
        <f t="shared" si="3"/>
        <v>2.4776975504887108E-2</v>
      </c>
      <c r="K40" s="3"/>
      <c r="L40" s="4">
        <v>12361.48383036706</v>
      </c>
    </row>
    <row r="41" spans="1:12">
      <c r="A41" s="3" t="s">
        <v>57</v>
      </c>
      <c r="B41" s="4">
        <v>2430.2595086914848</v>
      </c>
      <c r="C41" s="5">
        <v>168.90364376728866</v>
      </c>
      <c r="D41" s="6">
        <v>11.738845491948142</v>
      </c>
      <c r="E41" s="7">
        <v>0.81585269808441441</v>
      </c>
      <c r="F41" s="8">
        <v>5.6701966596985613E-2</v>
      </c>
      <c r="G41" s="4">
        <f t="shared" si="0"/>
        <v>69.500250143339954</v>
      </c>
      <c r="H41" s="5">
        <f t="shared" si="1"/>
        <v>4.8302847699868252</v>
      </c>
      <c r="I41" s="6">
        <f t="shared" si="2"/>
        <v>0.33570599977764959</v>
      </c>
      <c r="J41" s="7">
        <f t="shared" si="3"/>
        <v>2.3331650959166676E-2</v>
      </c>
      <c r="K41" s="3"/>
      <c r="L41" s="4">
        <v>1368.4543262762857</v>
      </c>
    </row>
    <row r="42" spans="1:12">
      <c r="A42" s="3" t="s">
        <v>41</v>
      </c>
      <c r="B42" s="4">
        <v>51587.00658235552</v>
      </c>
      <c r="C42" s="5">
        <v>3566.3234217626614</v>
      </c>
      <c r="D42" s="6">
        <v>246.54779548622119</v>
      </c>
      <c r="E42" s="7">
        <v>17.044392297171989</v>
      </c>
      <c r="F42" s="8">
        <v>1.1783163917851034</v>
      </c>
      <c r="G42" s="4">
        <f t="shared" si="0"/>
        <v>69.132203204487993</v>
      </c>
      <c r="H42" s="5">
        <f t="shared" si="1"/>
        <v>4.7792615199066182</v>
      </c>
      <c r="I42" s="6">
        <f t="shared" si="2"/>
        <v>0.33040087856157446</v>
      </c>
      <c r="J42" s="7">
        <f t="shared" si="3"/>
        <v>2.284134067566012E-2</v>
      </c>
      <c r="K42" s="3"/>
      <c r="L42" s="4">
        <v>38761.818150192456</v>
      </c>
    </row>
    <row r="43" spans="1:12">
      <c r="A43" s="3" t="s">
        <v>43</v>
      </c>
      <c r="B43" s="4">
        <v>2331.8635479144023</v>
      </c>
      <c r="C43" s="5">
        <v>161.16883372404561</v>
      </c>
      <c r="D43" s="6">
        <v>11.139328022517107</v>
      </c>
      <c r="E43" s="7">
        <v>0.76990461447213454</v>
      </c>
      <c r="F43" s="8">
        <v>5.321264569885107E-2</v>
      </c>
      <c r="G43" s="4">
        <f t="shared" si="0"/>
        <v>69.115893967377957</v>
      </c>
      <c r="H43" s="5">
        <f t="shared" si="1"/>
        <v>4.7770067989098344</v>
      </c>
      <c r="I43" s="6">
        <f t="shared" si="2"/>
        <v>0.33016709539489575</v>
      </c>
      <c r="J43" s="7">
        <f t="shared" si="3"/>
        <v>2.2819793956830786E-2</v>
      </c>
      <c r="K43" s="3"/>
      <c r="L43" s="4">
        <v>13090.506728785296</v>
      </c>
    </row>
    <row r="44" spans="1:12">
      <c r="A44" s="3" t="s">
        <v>55</v>
      </c>
      <c r="B44" s="4">
        <v>1754.0747170950681</v>
      </c>
      <c r="C44" s="5">
        <v>119.42160550067109</v>
      </c>
      <c r="D44" s="6">
        <v>8.1305087641742499</v>
      </c>
      <c r="E44" s="7">
        <v>0.55354449881301249</v>
      </c>
      <c r="F44" s="8">
        <v>3.7686634508814647E-2</v>
      </c>
      <c r="G44" s="4">
        <f t="shared" si="0"/>
        <v>68.08239371835073</v>
      </c>
      <c r="H44" s="5">
        <f t="shared" si="1"/>
        <v>4.6352123344205234</v>
      </c>
      <c r="I44" s="6">
        <f t="shared" si="2"/>
        <v>0.31557635112017368</v>
      </c>
      <c r="J44" s="7">
        <f t="shared" si="3"/>
        <v>2.1485193385164157E-2</v>
      </c>
      <c r="K44" s="3"/>
      <c r="L44" s="4">
        <v>13753.594437459811</v>
      </c>
    </row>
    <row r="45" spans="1:12">
      <c r="A45" s="3" t="s">
        <v>35</v>
      </c>
      <c r="B45" s="4">
        <v>13958.47653009374</v>
      </c>
      <c r="C45" s="5">
        <v>948.97504370166826</v>
      </c>
      <c r="D45" s="6">
        <v>64.516613373030864</v>
      </c>
      <c r="E45" s="7">
        <v>4.3861990141372864</v>
      </c>
      <c r="F45" s="8">
        <v>0.2981982591116763</v>
      </c>
      <c r="G45" s="4">
        <f t="shared" si="0"/>
        <v>67.985574332250948</v>
      </c>
      <c r="H45" s="5">
        <f t="shared" si="1"/>
        <v>4.6220383172860195</v>
      </c>
      <c r="I45" s="6">
        <f t="shared" si="2"/>
        <v>0.31423192958636081</v>
      </c>
      <c r="J45" s="7">
        <f t="shared" si="3"/>
        <v>2.1363238206460178E-2</v>
      </c>
      <c r="K45" s="3"/>
      <c r="L45" s="4">
        <v>10895.318692471879</v>
      </c>
    </row>
    <row r="46" spans="1:12">
      <c r="A46" s="3" t="s">
        <v>44</v>
      </c>
      <c r="B46" s="4">
        <v>5221.2387286349704</v>
      </c>
      <c r="C46" s="5">
        <v>352.08911268484695</v>
      </c>
      <c r="D46" s="6">
        <v>23.742783985595015</v>
      </c>
      <c r="E46" s="7">
        <v>1.6010713511928716</v>
      </c>
      <c r="F46" s="8">
        <v>0.10796667624006627</v>
      </c>
      <c r="G46" s="4">
        <f t="shared" si="0"/>
        <v>67.434019201971324</v>
      </c>
      <c r="H46" s="5">
        <f t="shared" si="1"/>
        <v>4.5473469457318378</v>
      </c>
      <c r="I46" s="6">
        <f t="shared" si="2"/>
        <v>0.30664588125650638</v>
      </c>
      <c r="J46" s="7">
        <f t="shared" si="3"/>
        <v>2.0678364244856667E-2</v>
      </c>
      <c r="K46" s="3"/>
      <c r="L46" s="4">
        <v>3519.8732025425948</v>
      </c>
    </row>
    <row r="47" spans="1:12">
      <c r="A47" s="3" t="s">
        <v>42</v>
      </c>
      <c r="B47" s="4">
        <v>15223.92284104467</v>
      </c>
      <c r="C47" s="5">
        <v>1000.6280429143843</v>
      </c>
      <c r="D47" s="6">
        <v>65.768625519253106</v>
      </c>
      <c r="E47" s="7">
        <v>4.3227972005396325</v>
      </c>
      <c r="F47" s="8">
        <v>0.28412598696506092</v>
      </c>
      <c r="G47" s="4">
        <f t="shared" si="0"/>
        <v>65.727345925363409</v>
      </c>
      <c r="H47" s="5">
        <f t="shared" si="1"/>
        <v>4.3200840023923854</v>
      </c>
      <c r="I47" s="6">
        <f t="shared" si="2"/>
        <v>0.28394765565187274</v>
      </c>
      <c r="J47" s="7">
        <f t="shared" si="3"/>
        <v>1.8663125787726609E-2</v>
      </c>
      <c r="K47" s="3"/>
      <c r="L47" s="4">
        <v>23071</v>
      </c>
    </row>
    <row r="48" spans="1:12">
      <c r="A48" s="3" t="s">
        <v>56</v>
      </c>
      <c r="B48" s="4">
        <v>4975.2595855793188</v>
      </c>
      <c r="C48" s="5">
        <v>324.80952823050353</v>
      </c>
      <c r="D48" s="6">
        <v>21.20517086889603</v>
      </c>
      <c r="E48" s="7">
        <v>1.3843783279041391</v>
      </c>
      <c r="F48" s="8">
        <v>9.0379057382735231E-2</v>
      </c>
      <c r="G48" s="4">
        <f t="shared" si="0"/>
        <v>65.284940944982424</v>
      </c>
      <c r="H48" s="5">
        <f t="shared" si="1"/>
        <v>4.2621235141898426</v>
      </c>
      <c r="I48" s="6">
        <f t="shared" si="2"/>
        <v>0.2782524819241049</v>
      </c>
      <c r="J48" s="7">
        <f t="shared" si="3"/>
        <v>1.8165696850209977E-2</v>
      </c>
      <c r="K48" s="3"/>
      <c r="L48" s="4">
        <v>18575.232027191487</v>
      </c>
    </row>
    <row r="49" spans="1:12">
      <c r="A49" s="3" t="s">
        <v>66</v>
      </c>
      <c r="B49" s="4">
        <v>233.405964297141</v>
      </c>
      <c r="C49" s="5">
        <v>15.231724747474701</v>
      </c>
      <c r="D49" s="6">
        <v>0.99399961556884286</v>
      </c>
      <c r="E49" s="7">
        <v>6.4866930838860914E-2</v>
      </c>
      <c r="F49" s="8">
        <v>4.2331190581452937E-3</v>
      </c>
      <c r="G49" s="4">
        <f t="shared" si="0"/>
        <v>65.25850696807268</v>
      </c>
      <c r="H49" s="5">
        <f t="shared" si="1"/>
        <v>4.2586727317019912</v>
      </c>
      <c r="I49" s="6">
        <f t="shared" si="2"/>
        <v>0.27791462413651558</v>
      </c>
      <c r="J49" s="7">
        <f t="shared" si="3"/>
        <v>1.81362934357421E-2</v>
      </c>
      <c r="K49" s="3"/>
      <c r="L49" s="4">
        <v>27653.066767764907</v>
      </c>
    </row>
    <row r="50" spans="1:12">
      <c r="A50" s="3" t="s">
        <v>37</v>
      </c>
      <c r="B50" s="4">
        <v>257.82461760031498</v>
      </c>
      <c r="C50" s="5">
        <v>16.2438591963592</v>
      </c>
      <c r="D50" s="6">
        <v>1.0234203546854053</v>
      </c>
      <c r="E50" s="7">
        <v>6.4479087741609833E-2</v>
      </c>
      <c r="F50" s="8">
        <v>4.0624096803978781E-3</v>
      </c>
      <c r="G50" s="4">
        <f t="shared" si="0"/>
        <v>63.003522889116674</v>
      </c>
      <c r="H50" s="5">
        <f t="shared" si="1"/>
        <v>3.9694438964394494</v>
      </c>
      <c r="I50" s="6">
        <f t="shared" si="2"/>
        <v>0.25008894938638732</v>
      </c>
      <c r="J50" s="7">
        <f t="shared" si="3"/>
        <v>1.5756484846980397E-2</v>
      </c>
      <c r="K50" s="3"/>
      <c r="L50" s="4">
        <v>7629.8911171195186</v>
      </c>
    </row>
    <row r="51" spans="1:12">
      <c r="A51" s="3" t="s">
        <v>52</v>
      </c>
      <c r="B51" s="4">
        <v>21787.339036180107</v>
      </c>
      <c r="C51" s="5">
        <v>1369.2472546926899</v>
      </c>
      <c r="D51" s="6">
        <v>86.051722120361148</v>
      </c>
      <c r="E51" s="7">
        <v>5.408007103539374</v>
      </c>
      <c r="F51" s="8">
        <v>0.33987165057574309</v>
      </c>
      <c r="G51" s="4">
        <f t="shared" si="0"/>
        <v>62.846006683923846</v>
      </c>
      <c r="H51" s="5">
        <f t="shared" si="1"/>
        <v>3.9496205561158</v>
      </c>
      <c r="I51" s="6">
        <f t="shared" si="2"/>
        <v>0.24821787986861657</v>
      </c>
      <c r="J51" s="7">
        <f t="shared" si="3"/>
        <v>1.5599502537292481E-2</v>
      </c>
      <c r="K51" s="3"/>
      <c r="L51" s="4">
        <v>8710.096689541213</v>
      </c>
    </row>
    <row r="52" spans="1:12">
      <c r="A52" s="3" t="s">
        <v>68</v>
      </c>
      <c r="B52" s="4">
        <v>16806.253368311565</v>
      </c>
      <c r="C52" s="5">
        <v>1029.5211612215517</v>
      </c>
      <c r="D52" s="6">
        <v>63.066633483073339</v>
      </c>
      <c r="E52" s="7">
        <v>3.8633496898393282</v>
      </c>
      <c r="F52" s="8">
        <v>0.23666192408997908</v>
      </c>
      <c r="G52" s="4">
        <f t="shared" si="0"/>
        <v>61.258219703073664</v>
      </c>
      <c r="H52" s="5">
        <f t="shared" si="1"/>
        <v>3.7525694811900427</v>
      </c>
      <c r="I52" s="6">
        <f t="shared" si="2"/>
        <v>0.22987572572978879</v>
      </c>
      <c r="J52" s="7">
        <f t="shared" si="3"/>
        <v>1.4081777711158905E-2</v>
      </c>
      <c r="K52" s="3"/>
      <c r="L52" s="4">
        <v>12447.439591280814</v>
      </c>
    </row>
    <row r="53" spans="1:12">
      <c r="A53" s="3" t="s">
        <v>67</v>
      </c>
      <c r="B53" s="4">
        <v>1264.905742706304</v>
      </c>
      <c r="C53" s="5">
        <v>75.792419171572902</v>
      </c>
      <c r="D53" s="6">
        <v>4.5414378399365161</v>
      </c>
      <c r="E53" s="7">
        <v>0.27212032389834107</v>
      </c>
      <c r="F53" s="8">
        <v>1.6305292131791715E-2</v>
      </c>
      <c r="G53" s="4">
        <f t="shared" si="0"/>
        <v>59.919420564423028</v>
      </c>
      <c r="H53" s="5">
        <f t="shared" si="1"/>
        <v>3.5903369607762019</v>
      </c>
      <c r="I53" s="6">
        <f t="shared" si="2"/>
        <v>0.21513091032074169</v>
      </c>
      <c r="J53" s="7">
        <f t="shared" si="3"/>
        <v>1.28905194919157E-2</v>
      </c>
      <c r="K53" s="3"/>
      <c r="L53" s="4">
        <v>9548.5874029826755</v>
      </c>
    </row>
    <row r="54" spans="1:12">
      <c r="A54" s="3" t="s">
        <v>51</v>
      </c>
      <c r="B54" s="4">
        <v>3161.034317031068</v>
      </c>
      <c r="C54" s="5">
        <v>180.2500419568307</v>
      </c>
      <c r="D54" s="6">
        <v>10.278305885636453</v>
      </c>
      <c r="E54" s="7">
        <v>0.58609457580048852</v>
      </c>
      <c r="F54" s="8">
        <v>3.3420571016746302E-2</v>
      </c>
      <c r="G54" s="4">
        <f t="shared" si="0"/>
        <v>57.022488172835338</v>
      </c>
      <c r="H54" s="5">
        <f t="shared" si="1"/>
        <v>3.2515641574211465</v>
      </c>
      <c r="I54" s="6">
        <f t="shared" si="2"/>
        <v>0.18541227870976262</v>
      </c>
      <c r="J54" s="7">
        <f t="shared" si="3"/>
        <v>1.0572669469825888E-2</v>
      </c>
      <c r="K54" s="3"/>
      <c r="L54" s="4">
        <v>5994.2314754715608</v>
      </c>
    </row>
    <row r="55" spans="1:12">
      <c r="A55" s="3" t="s">
        <v>59</v>
      </c>
      <c r="B55" s="4">
        <v>25.372058497933601</v>
      </c>
      <c r="C55" s="5">
        <v>1.4404792633272201</v>
      </c>
      <c r="D55" s="6">
        <v>8.1782111145799419E-2</v>
      </c>
      <c r="E55" s="7">
        <v>4.6431169637355402E-3</v>
      </c>
      <c r="F55" s="8">
        <v>2.6360942309858746E-4</v>
      </c>
      <c r="G55" s="4">
        <f t="shared" si="0"/>
        <v>56.774237038927616</v>
      </c>
      <c r="H55" s="5">
        <f t="shared" si="1"/>
        <v>3.2233139913523403</v>
      </c>
      <c r="I55" s="6">
        <f t="shared" si="2"/>
        <v>0.18300119259592965</v>
      </c>
      <c r="J55" s="7">
        <f t="shared" si="3"/>
        <v>1.0389753086847756E-2</v>
      </c>
      <c r="K55" s="3"/>
      <c r="L55" s="4">
        <v>733.43125123680159</v>
      </c>
    </row>
    <row r="56" spans="1:12">
      <c r="A56" s="3" t="s">
        <v>61</v>
      </c>
      <c r="B56" s="4">
        <v>1385.074171720411</v>
      </c>
      <c r="C56" s="5">
        <v>76.889830008082399</v>
      </c>
      <c r="D56" s="6">
        <v>4.2683966529593222</v>
      </c>
      <c r="E56" s="7">
        <v>0.23695214289170891</v>
      </c>
      <c r="F56" s="8">
        <v>1.3153959808783474E-2</v>
      </c>
      <c r="G56" s="4">
        <f t="shared" si="0"/>
        <v>55.513149821122553</v>
      </c>
      <c r="H56" s="5">
        <f t="shared" si="1"/>
        <v>3.0817098030623988</v>
      </c>
      <c r="I56" s="6">
        <f t="shared" si="2"/>
        <v>0.17107541800262502</v>
      </c>
      <c r="J56" s="7">
        <f t="shared" si="3"/>
        <v>9.4969353102908865E-3</v>
      </c>
      <c r="K56" s="3"/>
      <c r="L56" s="4">
        <v>5870.7779572416403</v>
      </c>
    </row>
    <row r="57" spans="1:12">
      <c r="A57" s="3" t="s">
        <v>77</v>
      </c>
      <c r="B57" s="4">
        <v>542.32739319439804</v>
      </c>
      <c r="C57" s="5">
        <v>29.878035398438499</v>
      </c>
      <c r="D57" s="6">
        <v>1.6460481444837427</v>
      </c>
      <c r="E57" s="7">
        <v>9.068449306743831E-2</v>
      </c>
      <c r="F57" s="8">
        <v>4.9960126078071017E-3</v>
      </c>
      <c r="G57" s="4">
        <f t="shared" si="0"/>
        <v>55.09224828650445</v>
      </c>
      <c r="H57" s="5">
        <f t="shared" si="1"/>
        <v>3.0351558212618523</v>
      </c>
      <c r="I57" s="6">
        <f t="shared" si="2"/>
        <v>0.1672135580931873</v>
      </c>
      <c r="J57" s="7">
        <f t="shared" si="3"/>
        <v>9.2121708593397092E-3</v>
      </c>
      <c r="K57" s="3"/>
      <c r="L57" s="4">
        <v>4176.5889102511837</v>
      </c>
    </row>
    <row r="58" spans="1:12">
      <c r="A58" s="3" t="s">
        <v>75</v>
      </c>
      <c r="B58" s="4">
        <v>575.75704335499302</v>
      </c>
      <c r="C58" s="5">
        <v>29.776956577433001</v>
      </c>
      <c r="D58" s="6">
        <v>1.5400022513795639</v>
      </c>
      <c r="E58" s="7">
        <v>7.9645712888317483E-2</v>
      </c>
      <c r="F58" s="8">
        <v>4.1191105894849995E-3</v>
      </c>
      <c r="G58" s="4">
        <f t="shared" si="0"/>
        <v>51.717919773798585</v>
      </c>
      <c r="H58" s="5">
        <f t="shared" si="1"/>
        <v>2.6747432257290664</v>
      </c>
      <c r="I58" s="6">
        <f t="shared" si="2"/>
        <v>0.13833215556376707</v>
      </c>
      <c r="J58" s="7">
        <f t="shared" si="3"/>
        <v>7.1542513235835319E-3</v>
      </c>
      <c r="K58" s="3"/>
      <c r="L58" s="4">
        <v>14998.125059513717</v>
      </c>
    </row>
    <row r="59" spans="1:12">
      <c r="A59" s="3" t="s">
        <v>74</v>
      </c>
      <c r="B59" s="4">
        <v>228.23309734947281</v>
      </c>
      <c r="C59" s="5">
        <v>11.75081064225629</v>
      </c>
      <c r="D59" s="6">
        <v>0.60500230840197489</v>
      </c>
      <c r="E59" s="7">
        <v>3.1149152540631591E-2</v>
      </c>
      <c r="F59" s="8">
        <v>1.6037454577030642E-3</v>
      </c>
      <c r="G59" s="4">
        <f t="shared" si="0"/>
        <v>51.486006099559397</v>
      </c>
      <c r="H59" s="5">
        <f t="shared" si="1"/>
        <v>2.6508088240838674</v>
      </c>
      <c r="I59" s="6">
        <f t="shared" si="2"/>
        <v>0.13647955928554786</v>
      </c>
      <c r="J59" s="7">
        <f t="shared" si="3"/>
        <v>7.026787421840896E-3</v>
      </c>
      <c r="K59" s="3"/>
      <c r="L59" s="4">
        <v>2176.0022454504406</v>
      </c>
    </row>
    <row r="60" spans="1:12">
      <c r="A60" s="3" t="s">
        <v>62</v>
      </c>
      <c r="B60" s="4">
        <v>2540.878368040544</v>
      </c>
      <c r="C60" s="5">
        <v>130.4061569149747</v>
      </c>
      <c r="D60" s="6">
        <v>6.6928688815779038</v>
      </c>
      <c r="E60" s="7">
        <v>0.34349983870163459</v>
      </c>
      <c r="F60" s="8">
        <v>1.7629530964340549E-2</v>
      </c>
      <c r="G60" s="4">
        <f t="shared" si="0"/>
        <v>51.323258348466467</v>
      </c>
      <c r="H60" s="5">
        <f t="shared" si="1"/>
        <v>2.6340768475034331</v>
      </c>
      <c r="I60" s="6">
        <f t="shared" si="2"/>
        <v>0.13518940655413281</v>
      </c>
      <c r="J60" s="7">
        <f t="shared" si="3"/>
        <v>6.9383608385536226E-3</v>
      </c>
      <c r="K60" s="3"/>
      <c r="L60" s="4">
        <v>3697.9308312606408</v>
      </c>
    </row>
    <row r="61" spans="1:12">
      <c r="A61" s="3" t="s">
        <v>65</v>
      </c>
      <c r="B61" s="4">
        <v>843.64641606664998</v>
      </c>
      <c r="C61" s="5">
        <v>40.0598071815118</v>
      </c>
      <c r="D61" s="6">
        <v>1.9022046687544065</v>
      </c>
      <c r="E61" s="7">
        <v>9.0324513681159194E-2</v>
      </c>
      <c r="F61" s="8">
        <v>4.2889799955544428E-3</v>
      </c>
      <c r="G61" s="4">
        <f t="shared" si="0"/>
        <v>47.484119435110578</v>
      </c>
      <c r="H61" s="5">
        <f t="shared" si="1"/>
        <v>2.2547415985278461</v>
      </c>
      <c r="I61" s="6">
        <f t="shared" si="2"/>
        <v>0.10706441935980837</v>
      </c>
      <c r="J61" s="7">
        <f t="shared" si="3"/>
        <v>5.0838596761319061E-3</v>
      </c>
      <c r="K61" s="3"/>
      <c r="L61" s="4">
        <v>16508.670360493204</v>
      </c>
    </row>
    <row r="62" spans="1:12">
      <c r="A62" s="3" t="s">
        <v>72</v>
      </c>
      <c r="B62" s="4">
        <v>10254.077120435044</v>
      </c>
      <c r="C62" s="5">
        <v>473.81857606616387</v>
      </c>
      <c r="D62" s="6">
        <v>21.894124687043721</v>
      </c>
      <c r="E62" s="7">
        <v>1.0116798285782715</v>
      </c>
      <c r="F62" s="8">
        <v>4.6747522003372656E-2</v>
      </c>
      <c r="G62" s="4">
        <f t="shared" si="0"/>
        <v>46.207822556932499</v>
      </c>
      <c r="H62" s="5">
        <f t="shared" si="1"/>
        <v>2.1351628654529597</v>
      </c>
      <c r="I62" s="6">
        <f t="shared" si="2"/>
        <v>9.8661226817001901E-2</v>
      </c>
      <c r="J62" s="7">
        <f t="shared" si="3"/>
        <v>4.5589204620092938E-3</v>
      </c>
      <c r="K62" s="3"/>
      <c r="L62" s="4">
        <v>8704.8984132959395</v>
      </c>
    </row>
    <row r="63" spans="1:12">
      <c r="A63" s="3" t="s">
        <v>71</v>
      </c>
      <c r="B63" s="4">
        <v>545.33976201415601</v>
      </c>
      <c r="C63" s="5">
        <v>24.948443904782899</v>
      </c>
      <c r="D63" s="6">
        <v>1.1413524129823893</v>
      </c>
      <c r="E63" s="7">
        <v>5.2215093478073925E-2</v>
      </c>
      <c r="F63" s="8">
        <v>2.3887591211199954E-3</v>
      </c>
      <c r="G63" s="4">
        <f t="shared" si="0"/>
        <v>45.748440958419032</v>
      </c>
      <c r="H63" s="5">
        <f t="shared" si="1"/>
        <v>2.0929198501259512</v>
      </c>
      <c r="I63" s="6">
        <f t="shared" si="2"/>
        <v>9.5747820194190272E-2</v>
      </c>
      <c r="J63" s="7">
        <f t="shared" si="3"/>
        <v>4.3803134990512346E-3</v>
      </c>
      <c r="K63" s="3"/>
      <c r="L63" s="4">
        <v>3945.4820813385431</v>
      </c>
    </row>
    <row r="64" spans="1:12">
      <c r="A64" s="3" t="s">
        <v>78</v>
      </c>
      <c r="B64" s="4">
        <v>469.96461095318898</v>
      </c>
      <c r="C64" s="5">
        <v>21.466858158387399</v>
      </c>
      <c r="D64" s="6">
        <v>0.98055468103793952</v>
      </c>
      <c r="E64" s="7">
        <v>4.4789390017455764E-2</v>
      </c>
      <c r="F64" s="8">
        <v>2.0458720935504328E-3</v>
      </c>
      <c r="G64" s="4">
        <f t="shared" si="0"/>
        <v>45.677605628321693</v>
      </c>
      <c r="H64" s="5">
        <f t="shared" si="1"/>
        <v>2.0864436559364852</v>
      </c>
      <c r="I64" s="6">
        <f t="shared" si="2"/>
        <v>9.5303750481580476E-2</v>
      </c>
      <c r="J64" s="7">
        <f t="shared" si="3"/>
        <v>4.3532471293976065E-3</v>
      </c>
      <c r="K64" s="3"/>
      <c r="L64" s="4">
        <v>2896.7200026811702</v>
      </c>
    </row>
    <row r="65" spans="1:12">
      <c r="A65" s="3" t="s">
        <v>58</v>
      </c>
      <c r="B65" s="4">
        <v>306.981249333243</v>
      </c>
      <c r="C65" s="5">
        <v>13.8424798297986</v>
      </c>
      <c r="D65" s="6">
        <v>0.62418876805851609</v>
      </c>
      <c r="E65" s="7">
        <v>2.8146085308478761E-2</v>
      </c>
      <c r="F65" s="8">
        <v>1.2691707360519134E-3</v>
      </c>
      <c r="G65" s="4">
        <f t="shared" si="0"/>
        <v>45.092264950592856</v>
      </c>
      <c r="H65" s="5">
        <f t="shared" si="1"/>
        <v>2.0333123583744652</v>
      </c>
      <c r="I65" s="6">
        <f t="shared" si="2"/>
        <v>9.1686659591136213E-2</v>
      </c>
      <c r="J65" s="7">
        <f t="shared" si="3"/>
        <v>4.13435914671833E-3</v>
      </c>
      <c r="K65" s="3"/>
      <c r="L65" s="4">
        <v>15387.14403012997</v>
      </c>
    </row>
    <row r="66" spans="1:12">
      <c r="A66" s="3" t="s">
        <v>54</v>
      </c>
      <c r="B66" s="4">
        <v>1963.7916596645371</v>
      </c>
      <c r="C66" s="5">
        <v>88.492643801770697</v>
      </c>
      <c r="D66" s="6">
        <v>3.9876674129295266</v>
      </c>
      <c r="E66" s="7">
        <v>0.17969280510773805</v>
      </c>
      <c r="F66" s="8">
        <v>8.097341343661895E-3</v>
      </c>
      <c r="G66" s="4">
        <f t="shared" si="0"/>
        <v>45.062134451109429</v>
      </c>
      <c r="H66" s="5">
        <f t="shared" si="1"/>
        <v>2.0305959612898632</v>
      </c>
      <c r="I66" s="6">
        <f t="shared" si="2"/>
        <v>9.1502988223523624E-2</v>
      </c>
      <c r="J66" s="7">
        <f t="shared" si="3"/>
        <v>4.1233199580067046E-3</v>
      </c>
      <c r="K66" s="3"/>
      <c r="L66" s="4">
        <v>12790.242473244707</v>
      </c>
    </row>
    <row r="67" spans="1:12">
      <c r="A67" s="3" t="s">
        <v>70</v>
      </c>
      <c r="B67" s="4">
        <v>5612.1782531329964</v>
      </c>
      <c r="C67" s="5">
        <v>239.28873512447353</v>
      </c>
      <c r="D67" s="6">
        <v>10.202651479486699</v>
      </c>
      <c r="E67" s="7">
        <v>0.43501461595224838</v>
      </c>
      <c r="F67" s="8">
        <v>1.854789575754506E-2</v>
      </c>
      <c r="G67" s="4">
        <f t="shared" ref="G67:G70" si="4">1000*C67/B67</f>
        <v>42.637408209707289</v>
      </c>
      <c r="H67" s="5">
        <f t="shared" ref="H67:H70" si="5">1000*D67/B67</f>
        <v>1.817948578841214</v>
      </c>
      <c r="I67" s="6">
        <f t="shared" ref="I67:I70" si="6">1000*E67/B67</f>
        <v>7.7512615660310091E-2</v>
      </c>
      <c r="J67" s="7">
        <f t="shared" ref="J67:J70" si="7">1000*F67/B67</f>
        <v>3.3049370353107912E-3</v>
      </c>
      <c r="K67" s="3"/>
      <c r="L67" s="4">
        <v>8744.5157718322153</v>
      </c>
    </row>
    <row r="68" spans="1:12">
      <c r="A68" s="3" t="s">
        <v>64</v>
      </c>
      <c r="B68" s="4">
        <v>2914.7882922281333</v>
      </c>
      <c r="C68" s="5">
        <v>120.9606745891038</v>
      </c>
      <c r="D68" s="6">
        <v>5.0197418577753412</v>
      </c>
      <c r="E68" s="7">
        <v>0.20831405251580551</v>
      </c>
      <c r="F68" s="8">
        <v>8.6448159497168938E-3</v>
      </c>
      <c r="G68" s="4">
        <f t="shared" si="4"/>
        <v>41.498957200983746</v>
      </c>
      <c r="H68" s="5">
        <f t="shared" si="5"/>
        <v>1.7221634487690809</v>
      </c>
      <c r="I68" s="6">
        <f t="shared" si="6"/>
        <v>7.1467987253566637E-2</v>
      </c>
      <c r="J68" s="7">
        <f t="shared" si="7"/>
        <v>2.9658469442762139E-3</v>
      </c>
      <c r="K68" s="3"/>
      <c r="L68" s="4">
        <v>5765.2007620271133</v>
      </c>
    </row>
    <row r="69" spans="1:12">
      <c r="A69" s="3" t="s">
        <v>69</v>
      </c>
      <c r="B69" s="4">
        <v>79.982594203182501</v>
      </c>
      <c r="C69" s="5">
        <v>2.5386147656691</v>
      </c>
      <c r="D69" s="6">
        <v>8.0574592418218308E-2</v>
      </c>
      <c r="E69" s="7">
        <v>2.5574045464321735E-3</v>
      </c>
      <c r="F69" s="8">
        <v>8.1170972360179798E-5</v>
      </c>
      <c r="G69" s="4">
        <f t="shared" si="4"/>
        <v>31.739590231596775</v>
      </c>
      <c r="H69" s="5">
        <f t="shared" si="5"/>
        <v>1.0074015880696734</v>
      </c>
      <c r="I69" s="6">
        <f t="shared" si="6"/>
        <v>3.1974513603991284E-2</v>
      </c>
      <c r="J69" s="7">
        <f t="shared" si="7"/>
        <v>1.0148579596453002E-3</v>
      </c>
      <c r="K69" s="3"/>
      <c r="L69" s="4">
        <v>717.12459293328538</v>
      </c>
    </row>
    <row r="70" spans="1:12">
      <c r="A70" s="3" t="s">
        <v>76</v>
      </c>
      <c r="B70" s="4">
        <v>47.170187886732002</v>
      </c>
      <c r="C70" s="5">
        <v>1.2049603174603201</v>
      </c>
      <c r="D70" s="6">
        <v>3.0780656844966125E-2</v>
      </c>
      <c r="E70" s="7">
        <v>7.8629048780999361E-4</v>
      </c>
      <c r="F70" s="8">
        <v>2.008575497054693E-5</v>
      </c>
      <c r="G70" s="4">
        <f t="shared" si="4"/>
        <v>25.544954799708368</v>
      </c>
      <c r="H70" s="5">
        <f t="shared" si="5"/>
        <v>0.65254471571914363</v>
      </c>
      <c r="I70" s="6">
        <f t="shared" si="6"/>
        <v>1.6669225267834067E-2</v>
      </c>
      <c r="J70" s="7">
        <f t="shared" si="7"/>
        <v>4.2581460601297786E-4</v>
      </c>
      <c r="K70" s="3"/>
      <c r="L70" s="4">
        <v>1931.3894703694295</v>
      </c>
    </row>
  </sheetData>
  <mergeCells count="1">
    <mergeCell ref="B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2006-2009</vt:lpstr>
      <vt:lpstr>2016-2019</vt:lpstr>
    </vt:vector>
  </TitlesOfParts>
  <Company>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Microbiologia</dc:creator>
  <cp:lastModifiedBy>Microbiologia</cp:lastModifiedBy>
  <dcterms:created xsi:type="dcterms:W3CDTF">2021-12-30T15:43:38Z</dcterms:created>
  <dcterms:modified xsi:type="dcterms:W3CDTF">2022-01-12T16:56:20Z</dcterms:modified>
</cp:coreProperties>
</file>