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3740" yWindow="0" windowWidth="25600" windowHeight="19360" tabRatio="500"/>
  </bookViews>
  <sheets>
    <sheet name="P-2006-2009" sheetId="2" r:id="rId1"/>
    <sheet name="2016-2019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72" i="3" l="1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4" i="3"/>
  <c r="N72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4" i="3"/>
  <c r="J72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4" i="3"/>
  <c r="F72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4" i="3"/>
  <c r="B72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4" i="3"/>
  <c r="R72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4" i="2"/>
  <c r="N72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4" i="2"/>
  <c r="J72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4" i="2"/>
  <c r="F72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4" i="2"/>
  <c r="B72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4" i="2"/>
</calcChain>
</file>

<file path=xl/sharedStrings.xml><?xml version="1.0" encoding="utf-8"?>
<sst xmlns="http://schemas.openxmlformats.org/spreadsheetml/2006/main" count="723" uniqueCount="78">
  <si>
    <t>Country</t>
  </si>
  <si>
    <t>impact_P</t>
  </si>
  <si>
    <t>Algeria</t>
  </si>
  <si>
    <t>Argentina</t>
  </si>
  <si>
    <t>Australia</t>
  </si>
  <si>
    <t>Austria</t>
  </si>
  <si>
    <t>Belgium</t>
  </si>
  <si>
    <t>Brazil</t>
  </si>
  <si>
    <t>Canada</t>
  </si>
  <si>
    <t>Chile</t>
  </si>
  <si>
    <t>China</t>
  </si>
  <si>
    <t>Colombia</t>
  </si>
  <si>
    <t>Croatia</t>
  </si>
  <si>
    <t>Cyprus</t>
  </si>
  <si>
    <t>Czech Republic</t>
  </si>
  <si>
    <t>Denmark</t>
  </si>
  <si>
    <t>Egypt</t>
  </si>
  <si>
    <t>Estonia</t>
  </si>
  <si>
    <t>Ethiopia</t>
  </si>
  <si>
    <t>Finland</t>
  </si>
  <si>
    <t>France</t>
  </si>
  <si>
    <t>Germany</t>
  </si>
  <si>
    <t>Ghana</t>
  </si>
  <si>
    <t>Greece</t>
  </si>
  <si>
    <t>Hungary</t>
  </si>
  <si>
    <t>Iceland</t>
  </si>
  <si>
    <t>India</t>
  </si>
  <si>
    <t>Iran</t>
  </si>
  <si>
    <t>Ireland</t>
  </si>
  <si>
    <t>Israel</t>
  </si>
  <si>
    <t>Italy</t>
  </si>
  <si>
    <t>Japan</t>
  </si>
  <si>
    <t>Jordan</t>
  </si>
  <si>
    <t>Kuwait</t>
  </si>
  <si>
    <t>Lebanon</t>
  </si>
  <si>
    <t>Lithuania</t>
  </si>
  <si>
    <t>Luxembourg</t>
  </si>
  <si>
    <t>Malaysia</t>
  </si>
  <si>
    <t>Mexico</t>
  </si>
  <si>
    <t>Morocco</t>
  </si>
  <si>
    <t>Netherlands</t>
  </si>
  <si>
    <t>New Zealand</t>
  </si>
  <si>
    <t>Nigeria</t>
  </si>
  <si>
    <t>Norway</t>
  </si>
  <si>
    <t>Oman</t>
  </si>
  <si>
    <t>Pakistan</t>
  </si>
  <si>
    <t>Poland</t>
  </si>
  <si>
    <t>Portugal</t>
  </si>
  <si>
    <t>Qatar</t>
  </si>
  <si>
    <t>Romania</t>
  </si>
  <si>
    <t>Russia</t>
  </si>
  <si>
    <t>Saudi Arabia</t>
  </si>
  <si>
    <t>Serbia</t>
  </si>
  <si>
    <t>Singapore</t>
  </si>
  <si>
    <t>Slovakia</t>
  </si>
  <si>
    <t>Slovenia</t>
  </si>
  <si>
    <t>South Africa</t>
  </si>
  <si>
    <t>South Korea</t>
  </si>
  <si>
    <t>Spain</t>
  </si>
  <si>
    <t>Sweden</t>
  </si>
  <si>
    <t>Switzerland</t>
  </si>
  <si>
    <t>Taiwan</t>
  </si>
  <si>
    <t>Thailand</t>
  </si>
  <si>
    <t>Tunisia</t>
  </si>
  <si>
    <t>Turkey</t>
  </si>
  <si>
    <t>Uganda</t>
  </si>
  <si>
    <t>United Arab Emirates</t>
  </si>
  <si>
    <t>UK</t>
  </si>
  <si>
    <t>USA</t>
  </si>
  <si>
    <t>Urugay</t>
  </si>
  <si>
    <t>Viet Nam</t>
  </si>
  <si>
    <t>Cummulative</t>
  </si>
  <si>
    <t>SUMA</t>
  </si>
  <si>
    <t>Table S3. Countries that account for 90% of the global values of the corresponding indicator</t>
  </si>
  <si>
    <t>P_top 10%</t>
  </si>
  <si>
    <t>P_top 1%</t>
  </si>
  <si>
    <t>P_top 0.1%</t>
  </si>
  <si>
    <t>P_top 0.01%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</si>
</sst>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.00000"/>
  </numFmts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color rgb="FF000000"/>
      <name val="Calibri"/>
      <scheme val="minor"/>
    </font>
    <font>
      <b/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1" fontId="3" fillId="0" borderId="0" xfId="0" applyNumberFormat="1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2" fontId="1" fillId="0" borderId="0" xfId="0" applyNumberFormat="1" applyFont="1"/>
    <xf numFmtId="165" fontId="1" fillId="0" borderId="0" xfId="0" applyNumberFormat="1" applyFont="1"/>
    <xf numFmtId="167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0" fontId="8" fillId="0" borderId="0" xfId="0" applyFont="1"/>
    <xf numFmtId="1" fontId="8" fillId="0" borderId="0" xfId="0" applyNumberFormat="1" applyFont="1"/>
    <xf numFmtId="0" fontId="0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8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tabSelected="1" topLeftCell="A36" workbookViewId="0">
      <selection activeCell="C82" sqref="C82"/>
    </sheetView>
  </sheetViews>
  <sheetFormatPr baseColWidth="10" defaultRowHeight="15" x14ac:dyDescent="0"/>
  <cols>
    <col min="1" max="1" width="15" customWidth="1"/>
    <col min="3" max="3" width="13" customWidth="1"/>
    <col min="5" max="5" width="15.5" customWidth="1"/>
    <col min="7" max="7" width="12.1640625" customWidth="1"/>
    <col min="9" max="9" width="16" customWidth="1"/>
    <col min="10" max="10" width="12.83203125" bestFit="1" customWidth="1"/>
    <col min="13" max="13" width="16.33203125" customWidth="1"/>
    <col min="14" max="14" width="11.83203125" bestFit="1" customWidth="1"/>
    <col min="17" max="17" width="15.1640625" customWidth="1"/>
    <col min="18" max="18" width="11.83203125" bestFit="1" customWidth="1"/>
  </cols>
  <sheetData>
    <row r="1" spans="1:19" ht="18">
      <c r="A1" s="19" t="s">
        <v>73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>
      <c r="A2" s="1" t="s">
        <v>0</v>
      </c>
      <c r="B2" s="2" t="s">
        <v>1</v>
      </c>
      <c r="C2" s="10" t="s">
        <v>71</v>
      </c>
      <c r="D2" s="10"/>
      <c r="E2" s="1" t="s">
        <v>0</v>
      </c>
      <c r="F2" s="2" t="s">
        <v>74</v>
      </c>
      <c r="G2" s="10" t="s">
        <v>71</v>
      </c>
      <c r="H2" s="10"/>
      <c r="I2" s="1" t="s">
        <v>0</v>
      </c>
      <c r="J2" s="10" t="s">
        <v>75</v>
      </c>
      <c r="K2" s="10" t="s">
        <v>71</v>
      </c>
      <c r="L2" s="10"/>
      <c r="M2" s="1" t="s">
        <v>0</v>
      </c>
      <c r="N2" s="10" t="s">
        <v>76</v>
      </c>
      <c r="O2" s="10" t="s">
        <v>71</v>
      </c>
      <c r="P2" s="10"/>
      <c r="Q2" s="1" t="s">
        <v>0</v>
      </c>
      <c r="R2" s="10" t="s">
        <v>77</v>
      </c>
      <c r="S2" s="10" t="s">
        <v>71</v>
      </c>
    </row>
    <row r="3" spans="1:19">
      <c r="A3" s="8" t="s">
        <v>68</v>
      </c>
      <c r="B3" s="14">
        <v>149033.89167471044</v>
      </c>
      <c r="C3" s="14">
        <v>149033.9</v>
      </c>
      <c r="E3" s="8" t="s">
        <v>68</v>
      </c>
      <c r="F3" s="9">
        <v>24468.305999263521</v>
      </c>
      <c r="G3" s="14">
        <v>24468.31</v>
      </c>
      <c r="I3" s="8" t="s">
        <v>68</v>
      </c>
      <c r="J3" s="11">
        <v>4017.193617813768</v>
      </c>
      <c r="K3" s="14">
        <v>4017.194</v>
      </c>
      <c r="M3" s="8" t="s">
        <v>68</v>
      </c>
      <c r="N3" s="12">
        <v>659.54073663658642</v>
      </c>
      <c r="O3" s="14">
        <v>659.54070000000002</v>
      </c>
      <c r="Q3" s="8" t="s">
        <v>68</v>
      </c>
      <c r="R3" s="12">
        <v>108.28305147011135</v>
      </c>
      <c r="S3" s="14">
        <v>108.28305</v>
      </c>
    </row>
    <row r="4" spans="1:19">
      <c r="A4" s="8" t="s">
        <v>10</v>
      </c>
      <c r="B4" s="14">
        <v>127302.12730027534</v>
      </c>
      <c r="C4" s="14">
        <f>B4+C3</f>
        <v>276336.02730027534</v>
      </c>
      <c r="E4" s="8" t="s">
        <v>10</v>
      </c>
      <c r="F4" s="9">
        <v>9645.4357487424695</v>
      </c>
      <c r="G4" s="14">
        <f>F4+G3</f>
        <v>34113.745748742469</v>
      </c>
      <c r="I4" s="8" t="s">
        <v>67</v>
      </c>
      <c r="J4" s="11">
        <v>767.78639843796168</v>
      </c>
      <c r="K4" s="14">
        <f>J4+K3</f>
        <v>4784.9803984379614</v>
      </c>
      <c r="M4" s="8" t="s">
        <v>67</v>
      </c>
      <c r="N4" s="12">
        <v>101.90971827155487</v>
      </c>
      <c r="O4" s="14">
        <f>N4+O3</f>
        <v>761.4504182715549</v>
      </c>
      <c r="Q4" s="8" t="s">
        <v>67</v>
      </c>
      <c r="R4" s="12">
        <v>13.526666660567127</v>
      </c>
      <c r="S4" s="14">
        <f>R4+S3</f>
        <v>121.80971666056713</v>
      </c>
    </row>
    <row r="5" spans="1:19">
      <c r="A5" s="8" t="s">
        <v>31</v>
      </c>
      <c r="B5" s="14">
        <v>55978.797986517195</v>
      </c>
      <c r="C5" s="14">
        <f t="shared" ref="C5:C68" si="0">B5+C4</f>
        <v>332314.82528679253</v>
      </c>
      <c r="E5" s="8" t="s">
        <v>67</v>
      </c>
      <c r="F5" s="9">
        <v>5784.4920349551885</v>
      </c>
      <c r="G5" s="14">
        <f t="shared" ref="G5:G68" si="1">F5+G4</f>
        <v>39898.237783697659</v>
      </c>
      <c r="I5" s="8" t="s">
        <v>10</v>
      </c>
      <c r="J5" s="11">
        <v>730.81599464298972</v>
      </c>
      <c r="K5" s="14">
        <f t="shared" ref="K5:K68" si="2">J5+K4</f>
        <v>5515.796393080951</v>
      </c>
      <c r="M5" s="8" t="s">
        <v>21</v>
      </c>
      <c r="N5" s="12">
        <v>88.911826166886755</v>
      </c>
      <c r="O5" s="14">
        <f t="shared" ref="O5:O68" si="3">N5+O4</f>
        <v>850.36224443844162</v>
      </c>
      <c r="Q5" s="8" t="s">
        <v>21</v>
      </c>
      <c r="R5" s="12">
        <v>11.300868773362495</v>
      </c>
      <c r="S5" s="14">
        <f t="shared" ref="S5:S68" si="4">R5+S4</f>
        <v>133.11058543392963</v>
      </c>
    </row>
    <row r="6" spans="1:19">
      <c r="A6" s="8" t="s">
        <v>67</v>
      </c>
      <c r="B6" s="14">
        <v>43580.282446438352</v>
      </c>
      <c r="C6" s="14">
        <f t="shared" si="0"/>
        <v>375895.10773323086</v>
      </c>
      <c r="E6" s="8" t="s">
        <v>21</v>
      </c>
      <c r="F6" s="9">
        <v>5503.7022082378235</v>
      </c>
      <c r="G6" s="14">
        <f t="shared" si="1"/>
        <v>45401.939991935484</v>
      </c>
      <c r="I6" s="8" t="s">
        <v>21</v>
      </c>
      <c r="J6" s="11">
        <v>699.53142460732397</v>
      </c>
      <c r="K6" s="14">
        <f t="shared" si="2"/>
        <v>6215.327817688275</v>
      </c>
      <c r="M6" s="8" t="s">
        <v>10</v>
      </c>
      <c r="N6" s="12">
        <v>55.372513169833191</v>
      </c>
      <c r="O6" s="14">
        <f t="shared" si="3"/>
        <v>905.73475760827478</v>
      </c>
      <c r="Q6" s="8" t="s">
        <v>40</v>
      </c>
      <c r="R6" s="12">
        <v>7.2933888393449688</v>
      </c>
      <c r="S6" s="14">
        <f t="shared" si="4"/>
        <v>140.4039742732746</v>
      </c>
    </row>
    <row r="7" spans="1:19">
      <c r="A7" s="8" t="s">
        <v>21</v>
      </c>
      <c r="B7" s="14">
        <v>43301.46857085848</v>
      </c>
      <c r="C7" s="14">
        <f t="shared" si="0"/>
        <v>419196.57630408934</v>
      </c>
      <c r="E7" s="8" t="s">
        <v>31</v>
      </c>
      <c r="F7" s="9">
        <v>4152.3340408440708</v>
      </c>
      <c r="G7" s="14">
        <f t="shared" si="1"/>
        <v>49554.274032779555</v>
      </c>
      <c r="I7" s="8" t="s">
        <v>20</v>
      </c>
      <c r="J7" s="11">
        <v>428.93931042767053</v>
      </c>
      <c r="K7" s="14">
        <f t="shared" si="2"/>
        <v>6644.2671281159455</v>
      </c>
      <c r="M7" s="8" t="s">
        <v>20</v>
      </c>
      <c r="N7" s="12">
        <v>50.454598887797005</v>
      </c>
      <c r="O7" s="14">
        <f t="shared" si="3"/>
        <v>956.18935649607181</v>
      </c>
      <c r="Q7" s="8" t="s">
        <v>60</v>
      </c>
      <c r="R7" s="12">
        <v>6.5035974416528637</v>
      </c>
      <c r="S7" s="14">
        <f t="shared" si="4"/>
        <v>146.90757171492746</v>
      </c>
    </row>
    <row r="8" spans="1:19">
      <c r="A8" s="8" t="s">
        <v>57</v>
      </c>
      <c r="B8" s="14">
        <v>31217.17508249787</v>
      </c>
      <c r="C8" s="14">
        <f t="shared" si="0"/>
        <v>450413.75138658722</v>
      </c>
      <c r="E8" s="8" t="s">
        <v>20</v>
      </c>
      <c r="F8" s="9">
        <v>3646.6236197680932</v>
      </c>
      <c r="G8" s="14">
        <f t="shared" si="1"/>
        <v>53200.897652547646</v>
      </c>
      <c r="I8" s="8" t="s">
        <v>31</v>
      </c>
      <c r="J8" s="11">
        <v>308.00729216988992</v>
      </c>
      <c r="K8" s="14">
        <f t="shared" si="2"/>
        <v>6952.2744202858357</v>
      </c>
      <c r="M8" s="8" t="s">
        <v>40</v>
      </c>
      <c r="N8" s="12">
        <v>44.431798901045447</v>
      </c>
      <c r="O8" s="14">
        <f t="shared" si="3"/>
        <v>1000.6211553971173</v>
      </c>
      <c r="Q8" s="8" t="s">
        <v>20</v>
      </c>
      <c r="R8" s="12">
        <v>5.9347942402162905</v>
      </c>
      <c r="S8" s="14">
        <f t="shared" si="4"/>
        <v>152.84236595514375</v>
      </c>
    </row>
    <row r="9" spans="1:19">
      <c r="A9" s="8" t="s">
        <v>20</v>
      </c>
      <c r="B9" s="14">
        <v>31001.73731102431</v>
      </c>
      <c r="C9" s="14">
        <f t="shared" si="0"/>
        <v>481415.48869761155</v>
      </c>
      <c r="E9" s="8" t="s">
        <v>8</v>
      </c>
      <c r="F9" s="9">
        <v>2610.985394089621</v>
      </c>
      <c r="G9" s="14">
        <f t="shared" si="1"/>
        <v>55811.883046637267</v>
      </c>
      <c r="I9" s="8" t="s">
        <v>8</v>
      </c>
      <c r="J9" s="11">
        <v>298.70529256981649</v>
      </c>
      <c r="K9" s="14">
        <f t="shared" si="2"/>
        <v>7250.979712855652</v>
      </c>
      <c r="M9" s="8" t="s">
        <v>60</v>
      </c>
      <c r="N9" s="12">
        <v>39.222022320868291</v>
      </c>
      <c r="O9" s="14">
        <f t="shared" si="3"/>
        <v>1039.8431777179856</v>
      </c>
      <c r="Q9" s="8" t="s">
        <v>10</v>
      </c>
      <c r="R9" s="12">
        <v>4.1954681304439374</v>
      </c>
      <c r="S9" s="14">
        <f t="shared" si="4"/>
        <v>157.03783408558769</v>
      </c>
    </row>
    <row r="10" spans="1:19">
      <c r="A10" s="8" t="s">
        <v>30</v>
      </c>
      <c r="B10" s="14">
        <v>24348.822620168714</v>
      </c>
      <c r="C10" s="14">
        <f t="shared" si="0"/>
        <v>505764.31131778029</v>
      </c>
      <c r="E10" s="8" t="s">
        <v>58</v>
      </c>
      <c r="F10" s="9">
        <v>2295.7713275579022</v>
      </c>
      <c r="G10" s="14">
        <f t="shared" si="1"/>
        <v>58107.654374195168</v>
      </c>
      <c r="I10" s="8" t="s">
        <v>40</v>
      </c>
      <c r="J10" s="11">
        <v>270.68140710296319</v>
      </c>
      <c r="K10" s="14">
        <f t="shared" si="2"/>
        <v>7521.661119958615</v>
      </c>
      <c r="M10" s="8" t="s">
        <v>8</v>
      </c>
      <c r="N10" s="12">
        <v>34.172865160867708</v>
      </c>
      <c r="O10" s="14">
        <f t="shared" si="3"/>
        <v>1074.0160428788533</v>
      </c>
      <c r="Q10" s="8" t="s">
        <v>8</v>
      </c>
      <c r="R10" s="12">
        <v>3.9094878542532001</v>
      </c>
      <c r="S10" s="14">
        <f t="shared" si="4"/>
        <v>160.94732193984089</v>
      </c>
    </row>
    <row r="11" spans="1:19">
      <c r="A11" s="8" t="s">
        <v>58</v>
      </c>
      <c r="B11" s="14">
        <v>22980.939314479045</v>
      </c>
      <c r="C11" s="14">
        <f t="shared" si="0"/>
        <v>528745.2506322593</v>
      </c>
      <c r="E11" s="8" t="s">
        <v>30</v>
      </c>
      <c r="F11" s="9">
        <v>2250.0951830211779</v>
      </c>
      <c r="G11" s="14">
        <f t="shared" si="1"/>
        <v>60357.749557216346</v>
      </c>
      <c r="I11" s="8" t="s">
        <v>60</v>
      </c>
      <c r="J11" s="11">
        <v>236.54093734124481</v>
      </c>
      <c r="K11" s="14">
        <f t="shared" si="2"/>
        <v>7758.2020572998599</v>
      </c>
      <c r="M11" s="8" t="s">
        <v>4</v>
      </c>
      <c r="N11" s="12">
        <v>24.706692491383773</v>
      </c>
      <c r="O11" s="14">
        <f t="shared" si="3"/>
        <v>1098.7227353702372</v>
      </c>
      <c r="Q11" s="8" t="s">
        <v>4</v>
      </c>
      <c r="R11" s="12">
        <v>2.9506622526055373</v>
      </c>
      <c r="S11" s="14">
        <f t="shared" si="4"/>
        <v>163.89798419244642</v>
      </c>
    </row>
    <row r="12" spans="1:19">
      <c r="A12" s="8" t="s">
        <v>8</v>
      </c>
      <c r="B12" s="14">
        <v>22822.644585569025</v>
      </c>
      <c r="C12" s="14">
        <f t="shared" si="0"/>
        <v>551567.89521782834</v>
      </c>
      <c r="E12" s="8" t="s">
        <v>57</v>
      </c>
      <c r="F12" s="9">
        <v>2176.3203589044538</v>
      </c>
      <c r="G12" s="14">
        <f t="shared" si="1"/>
        <v>62534.069916120803</v>
      </c>
      <c r="I12" s="8" t="s">
        <v>58</v>
      </c>
      <c r="J12" s="11">
        <v>229.34510710431553</v>
      </c>
      <c r="K12" s="14">
        <f t="shared" si="2"/>
        <v>7987.5471644041754</v>
      </c>
      <c r="M12" s="8" t="s">
        <v>58</v>
      </c>
      <c r="N12" s="12">
        <v>22.911331595312536</v>
      </c>
      <c r="O12" s="14">
        <f t="shared" si="3"/>
        <v>1121.6340669655497</v>
      </c>
      <c r="Q12" s="8" t="s">
        <v>58</v>
      </c>
      <c r="R12" s="12">
        <v>2.288817590652183</v>
      </c>
      <c r="S12" s="14">
        <f t="shared" si="4"/>
        <v>166.18680178309859</v>
      </c>
    </row>
    <row r="13" spans="1:19">
      <c r="A13" s="8" t="s">
        <v>26</v>
      </c>
      <c r="B13" s="14">
        <v>18954.589560301545</v>
      </c>
      <c r="C13" s="14">
        <f t="shared" si="0"/>
        <v>570522.48477812984</v>
      </c>
      <c r="E13" s="8" t="s">
        <v>4</v>
      </c>
      <c r="F13" s="9">
        <v>1732.2270969750568</v>
      </c>
      <c r="G13" s="14">
        <f t="shared" si="1"/>
        <v>64266.297013095857</v>
      </c>
      <c r="I13" s="8" t="s">
        <v>30</v>
      </c>
      <c r="J13" s="11">
        <v>207.93318887055193</v>
      </c>
      <c r="K13" s="14">
        <f t="shared" si="2"/>
        <v>8195.4803532747283</v>
      </c>
      <c r="M13" s="8" t="s">
        <v>31</v>
      </c>
      <c r="N13" s="12">
        <v>22.847027983939224</v>
      </c>
      <c r="O13" s="14">
        <f t="shared" si="3"/>
        <v>1144.4810949494888</v>
      </c>
      <c r="Q13" s="8" t="s">
        <v>15</v>
      </c>
      <c r="R13" s="12">
        <v>2.2789860899628396</v>
      </c>
      <c r="S13" s="14">
        <f t="shared" si="4"/>
        <v>168.46578787306143</v>
      </c>
    </row>
    <row r="14" spans="1:19">
      <c r="A14" s="8" t="s">
        <v>61</v>
      </c>
      <c r="B14" s="14">
        <v>17038.845654824188</v>
      </c>
      <c r="C14" s="14">
        <f t="shared" si="0"/>
        <v>587561.33043295401</v>
      </c>
      <c r="E14" s="8" t="s">
        <v>40</v>
      </c>
      <c r="F14" s="9">
        <v>1649.0087271599564</v>
      </c>
      <c r="G14" s="14">
        <f t="shared" si="1"/>
        <v>65915.305740255819</v>
      </c>
      <c r="I14" s="8" t="s">
        <v>4</v>
      </c>
      <c r="J14" s="11">
        <v>206.87581349738579</v>
      </c>
      <c r="K14" s="14">
        <f t="shared" si="2"/>
        <v>8402.3561667721133</v>
      </c>
      <c r="M14" s="8" t="s">
        <v>30</v>
      </c>
      <c r="N14" s="12">
        <v>19.215280917949364</v>
      </c>
      <c r="O14" s="14">
        <f t="shared" si="3"/>
        <v>1163.6963758674381</v>
      </c>
      <c r="Q14" t="s">
        <v>30</v>
      </c>
      <c r="R14" s="4">
        <v>1.775700275464779</v>
      </c>
      <c r="S14" s="15">
        <f t="shared" si="4"/>
        <v>170.2414881485262</v>
      </c>
    </row>
    <row r="15" spans="1:19">
      <c r="A15" s="8" t="s">
        <v>4</v>
      </c>
      <c r="B15" s="14">
        <v>14504.405637213606</v>
      </c>
      <c r="C15" s="14">
        <f t="shared" si="0"/>
        <v>602065.73607016762</v>
      </c>
      <c r="E15" s="8" t="s">
        <v>26</v>
      </c>
      <c r="F15" s="9">
        <v>1463.8650429200804</v>
      </c>
      <c r="G15" s="14">
        <f t="shared" si="1"/>
        <v>67379.170783175898</v>
      </c>
      <c r="I15" s="8" t="s">
        <v>57</v>
      </c>
      <c r="J15" s="11">
        <v>151.72321941575967</v>
      </c>
      <c r="K15" s="14">
        <f t="shared" si="2"/>
        <v>8554.0793861878738</v>
      </c>
      <c r="M15" s="8" t="s">
        <v>15</v>
      </c>
      <c r="N15" s="12">
        <v>15.03298719146434</v>
      </c>
      <c r="O15" s="14">
        <f t="shared" si="3"/>
        <v>1178.7293630589024</v>
      </c>
      <c r="Q15" t="s">
        <v>31</v>
      </c>
      <c r="R15" s="4">
        <v>1.6947218490235809</v>
      </c>
      <c r="S15" s="15">
        <f t="shared" si="4"/>
        <v>171.93620999754978</v>
      </c>
    </row>
    <row r="16" spans="1:19">
      <c r="A16" s="8" t="s">
        <v>7</v>
      </c>
      <c r="B16" s="14">
        <v>13799.148384285312</v>
      </c>
      <c r="C16" s="14">
        <f t="shared" si="0"/>
        <v>615864.8844544529</v>
      </c>
      <c r="E16" s="8" t="s">
        <v>60</v>
      </c>
      <c r="F16" s="9">
        <v>1426.5356992697787</v>
      </c>
      <c r="G16" s="14">
        <f t="shared" si="1"/>
        <v>68805.706482445676</v>
      </c>
      <c r="I16" s="8" t="s">
        <v>59</v>
      </c>
      <c r="J16" s="11">
        <v>114.03310337981785</v>
      </c>
      <c r="K16" s="14">
        <f t="shared" si="2"/>
        <v>8668.1124895676912</v>
      </c>
      <c r="M16" t="s">
        <v>53</v>
      </c>
      <c r="N16" s="4">
        <v>13.521499192465628</v>
      </c>
      <c r="O16" s="15">
        <f t="shared" si="3"/>
        <v>1192.2508622513681</v>
      </c>
      <c r="Q16" t="s">
        <v>53</v>
      </c>
      <c r="R16" s="4">
        <v>1.6846748852821118</v>
      </c>
      <c r="S16" s="15">
        <f t="shared" si="4"/>
        <v>173.62088488283189</v>
      </c>
    </row>
    <row r="17" spans="1:19">
      <c r="A17" s="8" t="s">
        <v>46</v>
      </c>
      <c r="B17" s="14">
        <v>12169.249504939933</v>
      </c>
      <c r="C17" s="14">
        <f t="shared" si="0"/>
        <v>628034.13395939278</v>
      </c>
      <c r="E17" s="8" t="s">
        <v>61</v>
      </c>
      <c r="F17" s="9">
        <v>1254.7791843081347</v>
      </c>
      <c r="G17" s="14">
        <f t="shared" si="1"/>
        <v>70060.485666753812</v>
      </c>
      <c r="I17" s="8" t="s">
        <v>26</v>
      </c>
      <c r="J17" s="11">
        <v>113.05445876662486</v>
      </c>
      <c r="K17" s="14">
        <f t="shared" si="2"/>
        <v>8781.1669483343157</v>
      </c>
      <c r="M17" t="s">
        <v>59</v>
      </c>
      <c r="N17" s="4">
        <v>12.836058704140013</v>
      </c>
      <c r="O17" s="15">
        <f t="shared" si="3"/>
        <v>1205.086920955508</v>
      </c>
      <c r="Q17" t="s">
        <v>59</v>
      </c>
      <c r="R17" s="4">
        <v>1.4448822155382068</v>
      </c>
      <c r="S17" s="15">
        <f t="shared" si="4"/>
        <v>175.06576709837009</v>
      </c>
    </row>
    <row r="18" spans="1:19">
      <c r="A18" s="8" t="s">
        <v>27</v>
      </c>
      <c r="B18" s="14">
        <v>11424.450187404324</v>
      </c>
      <c r="C18" s="14">
        <f t="shared" si="0"/>
        <v>639458.58414679707</v>
      </c>
      <c r="E18" s="8" t="s">
        <v>59</v>
      </c>
      <c r="F18" s="9">
        <v>1013.0483948502191</v>
      </c>
      <c r="G18" s="14">
        <f t="shared" si="1"/>
        <v>71073.534061604034</v>
      </c>
      <c r="I18" s="8" t="s">
        <v>53</v>
      </c>
      <c r="J18" s="11">
        <v>108.52594883981557</v>
      </c>
      <c r="K18" s="14">
        <f t="shared" si="2"/>
        <v>8889.6928971741308</v>
      </c>
      <c r="M18" t="s">
        <v>6</v>
      </c>
      <c r="N18" s="4">
        <v>10.65919132387276</v>
      </c>
      <c r="O18" s="15">
        <f t="shared" si="3"/>
        <v>1215.7461122793809</v>
      </c>
      <c r="Q18" t="s">
        <v>6</v>
      </c>
      <c r="R18" s="4">
        <v>1.2565652485983843</v>
      </c>
      <c r="S18" s="15">
        <f t="shared" si="4"/>
        <v>176.32233234696847</v>
      </c>
    </row>
    <row r="19" spans="1:19">
      <c r="A19" s="8" t="s">
        <v>64</v>
      </c>
      <c r="B19" s="14">
        <v>11013.704619021004</v>
      </c>
      <c r="C19" s="14">
        <f t="shared" si="0"/>
        <v>650472.28876581811</v>
      </c>
      <c r="E19" s="8" t="s">
        <v>64</v>
      </c>
      <c r="F19" s="9">
        <v>944.09753037233281</v>
      </c>
      <c r="G19" s="14">
        <f t="shared" si="1"/>
        <v>72017.631591976373</v>
      </c>
      <c r="I19" s="8" t="s">
        <v>15</v>
      </c>
      <c r="J19" s="11">
        <v>99.162827230075749</v>
      </c>
      <c r="K19" s="14">
        <f t="shared" si="2"/>
        <v>8988.8557244042058</v>
      </c>
      <c r="M19" t="s">
        <v>57</v>
      </c>
      <c r="N19" s="4">
        <v>10.577457135709031</v>
      </c>
      <c r="O19" s="15">
        <f t="shared" si="3"/>
        <v>1226.3235694150899</v>
      </c>
      <c r="Q19" t="s">
        <v>29</v>
      </c>
      <c r="R19" s="4">
        <v>1.1700715308457159</v>
      </c>
      <c r="S19" s="15">
        <f t="shared" si="4"/>
        <v>177.49240387781418</v>
      </c>
    </row>
    <row r="20" spans="1:19">
      <c r="A20" s="8" t="s">
        <v>40</v>
      </c>
      <c r="B20" s="14">
        <v>10045.868356282574</v>
      </c>
      <c r="C20" s="14">
        <f t="shared" si="0"/>
        <v>660518.1571221007</v>
      </c>
      <c r="E20" s="8" t="s">
        <v>53</v>
      </c>
      <c r="F20" s="9">
        <v>871.04849868608289</v>
      </c>
      <c r="G20" s="14">
        <f t="shared" si="1"/>
        <v>72888.680090662456</v>
      </c>
      <c r="I20" t="s">
        <v>61</v>
      </c>
      <c r="J20" s="5">
        <v>92.404781008577885</v>
      </c>
      <c r="K20" s="15">
        <f t="shared" si="2"/>
        <v>9081.2605054127835</v>
      </c>
      <c r="M20" t="s">
        <v>29</v>
      </c>
      <c r="N20" s="4">
        <v>10.303053666515906</v>
      </c>
      <c r="O20" s="15">
        <f t="shared" si="3"/>
        <v>1236.6266230816059</v>
      </c>
      <c r="Q20" t="s">
        <v>57</v>
      </c>
      <c r="R20" s="4">
        <v>0.73741250606590092</v>
      </c>
      <c r="S20" s="15">
        <f t="shared" si="4"/>
        <v>178.22981638388009</v>
      </c>
    </row>
    <row r="21" spans="1:19">
      <c r="A21" s="8" t="s">
        <v>59</v>
      </c>
      <c r="B21" s="14">
        <v>8999.7292004791598</v>
      </c>
      <c r="C21" s="14">
        <f t="shared" si="0"/>
        <v>669517.88632257981</v>
      </c>
      <c r="E21" s="8" t="s">
        <v>27</v>
      </c>
      <c r="F21" s="9">
        <v>810.24480566560385</v>
      </c>
      <c r="G21" s="14">
        <f t="shared" si="1"/>
        <v>73698.924896328055</v>
      </c>
      <c r="I21" t="s">
        <v>29</v>
      </c>
      <c r="J21" s="5">
        <v>90.723440453576899</v>
      </c>
      <c r="K21" s="15">
        <f t="shared" si="2"/>
        <v>9171.983945866361</v>
      </c>
      <c r="M21" t="s">
        <v>26</v>
      </c>
      <c r="N21" s="4">
        <v>8.7312083233565367</v>
      </c>
      <c r="O21" s="15">
        <f t="shared" si="3"/>
        <v>1245.3578314049623</v>
      </c>
      <c r="Q21" t="s">
        <v>5</v>
      </c>
      <c r="R21" s="4">
        <v>0.73491675034061132</v>
      </c>
      <c r="S21" s="15">
        <f t="shared" si="4"/>
        <v>178.96473313422069</v>
      </c>
    </row>
    <row r="22" spans="1:19">
      <c r="A22" s="8" t="s">
        <v>60</v>
      </c>
      <c r="B22" s="14">
        <v>8603.1793234814395</v>
      </c>
      <c r="C22" s="14">
        <f t="shared" si="0"/>
        <v>678121.06564606121</v>
      </c>
      <c r="E22" s="8" t="s">
        <v>7</v>
      </c>
      <c r="F22" s="9">
        <v>807.94856172859591</v>
      </c>
      <c r="G22" s="14">
        <f t="shared" si="1"/>
        <v>74506.873458056652</v>
      </c>
      <c r="I22" t="s">
        <v>6</v>
      </c>
      <c r="J22" s="5">
        <v>90.419785049489533</v>
      </c>
      <c r="K22" s="15">
        <f t="shared" si="2"/>
        <v>9262.4037309158502</v>
      </c>
      <c r="M22" t="s">
        <v>64</v>
      </c>
      <c r="N22" s="4">
        <v>6.9371923287816104</v>
      </c>
      <c r="O22" s="15">
        <f t="shared" si="3"/>
        <v>1252.2950237337438</v>
      </c>
      <c r="Q22" t="s">
        <v>26</v>
      </c>
      <c r="R22" s="4">
        <v>0.67431218208932531</v>
      </c>
      <c r="S22" s="15">
        <f t="shared" si="4"/>
        <v>179.63904531631002</v>
      </c>
    </row>
    <row r="23" spans="1:19">
      <c r="A23" s="8" t="s">
        <v>29</v>
      </c>
      <c r="B23" s="14">
        <v>7034.3927108324879</v>
      </c>
      <c r="C23" s="14">
        <f t="shared" si="0"/>
        <v>685155.45835689374</v>
      </c>
      <c r="E23" t="s">
        <v>29</v>
      </c>
      <c r="F23" s="3">
        <v>798.86438663160254</v>
      </c>
      <c r="G23" s="15">
        <f t="shared" si="1"/>
        <v>75305.73784468825</v>
      </c>
      <c r="I23" t="s">
        <v>64</v>
      </c>
      <c r="J23" s="5">
        <v>80.928277785460196</v>
      </c>
      <c r="K23" s="15">
        <f t="shared" si="2"/>
        <v>9343.3320087013108</v>
      </c>
      <c r="M23" t="s">
        <v>61</v>
      </c>
      <c r="N23" s="4">
        <v>6.8048973556660561</v>
      </c>
      <c r="O23" s="15">
        <f t="shared" si="3"/>
        <v>1259.0999210894099</v>
      </c>
      <c r="Q23" t="s">
        <v>28</v>
      </c>
      <c r="R23" s="4">
        <v>0.61140171987628122</v>
      </c>
      <c r="S23" s="15">
        <f t="shared" si="4"/>
        <v>180.2504470361863</v>
      </c>
    </row>
    <row r="24" spans="1:19">
      <c r="A24" s="8" t="s">
        <v>53</v>
      </c>
      <c r="B24" s="14">
        <v>6991.1896203106098</v>
      </c>
      <c r="C24" s="14">
        <f t="shared" si="0"/>
        <v>692146.64797720429</v>
      </c>
      <c r="E24" t="s">
        <v>6</v>
      </c>
      <c r="F24" s="3">
        <v>767.01292621375296</v>
      </c>
      <c r="G24" s="15">
        <f t="shared" si="1"/>
        <v>76072.750770901999</v>
      </c>
      <c r="I24" t="s">
        <v>5</v>
      </c>
      <c r="J24" s="5">
        <v>58.082248081965858</v>
      </c>
      <c r="K24" s="15">
        <f t="shared" si="2"/>
        <v>9401.4142567832769</v>
      </c>
      <c r="M24" t="s">
        <v>5</v>
      </c>
      <c r="N24" s="4">
        <v>6.5334230700969878</v>
      </c>
      <c r="O24" s="15">
        <f t="shared" si="3"/>
        <v>1265.6333441595068</v>
      </c>
      <c r="Q24" t="s">
        <v>64</v>
      </c>
      <c r="R24" s="4">
        <v>0.59465787143134574</v>
      </c>
      <c r="S24" s="15">
        <f t="shared" si="4"/>
        <v>180.84510490761764</v>
      </c>
    </row>
    <row r="25" spans="1:19">
      <c r="A25" t="s">
        <v>6</v>
      </c>
      <c r="B25" s="15">
        <v>6506.4170265056973</v>
      </c>
      <c r="C25" s="15">
        <f t="shared" si="0"/>
        <v>698653.06500370998</v>
      </c>
      <c r="E25" t="s">
        <v>15</v>
      </c>
      <c r="F25" s="3">
        <v>654.11259778396766</v>
      </c>
      <c r="G25" s="15">
        <f t="shared" si="1"/>
        <v>76726.863368685968</v>
      </c>
      <c r="I25" t="s">
        <v>27</v>
      </c>
      <c r="J25" s="5">
        <v>57.464178524047689</v>
      </c>
      <c r="K25" s="15">
        <f t="shared" si="2"/>
        <v>9458.8784353073243</v>
      </c>
      <c r="M25" t="s">
        <v>47</v>
      </c>
      <c r="N25" s="4">
        <v>5.3146699549223513</v>
      </c>
      <c r="O25" s="15">
        <f t="shared" si="3"/>
        <v>1270.948014114429</v>
      </c>
      <c r="Q25" t="s">
        <v>23</v>
      </c>
      <c r="R25" s="4">
        <v>0.53661676821704651</v>
      </c>
      <c r="S25" s="15">
        <f t="shared" si="4"/>
        <v>181.38172167583468</v>
      </c>
    </row>
    <row r="26" spans="1:19">
      <c r="A26" t="s">
        <v>47</v>
      </c>
      <c r="B26" s="15">
        <v>6042.8523321491894</v>
      </c>
      <c r="C26" s="15">
        <f t="shared" si="0"/>
        <v>704695.91733585915</v>
      </c>
      <c r="E26" t="s">
        <v>47</v>
      </c>
      <c r="F26" s="3">
        <v>578.96648072982453</v>
      </c>
      <c r="G26" s="15">
        <f t="shared" si="1"/>
        <v>77305.829849415793</v>
      </c>
      <c r="I26" t="s">
        <v>47</v>
      </c>
      <c r="J26" s="5">
        <v>55.470855050575238</v>
      </c>
      <c r="K26" s="15">
        <f t="shared" si="2"/>
        <v>9514.349290357899</v>
      </c>
      <c r="M26" t="s">
        <v>23</v>
      </c>
      <c r="N26" s="4">
        <v>5.2698782546309113</v>
      </c>
      <c r="O26" s="15">
        <f t="shared" si="3"/>
        <v>1276.2178923690599</v>
      </c>
      <c r="Q26" t="s">
        <v>47</v>
      </c>
      <c r="R26" s="4">
        <v>0.50919923091146646</v>
      </c>
      <c r="S26" s="15">
        <f t="shared" si="4"/>
        <v>181.89092090674615</v>
      </c>
    </row>
    <row r="27" spans="1:19">
      <c r="A27" t="s">
        <v>23</v>
      </c>
      <c r="B27" s="15">
        <v>4991.253303371027</v>
      </c>
      <c r="C27" s="15">
        <f t="shared" si="0"/>
        <v>709687.17063923017</v>
      </c>
      <c r="E27" t="s">
        <v>46</v>
      </c>
      <c r="F27" s="3">
        <v>545.90237127675698</v>
      </c>
      <c r="G27" s="15">
        <f t="shared" si="1"/>
        <v>77851.732220692546</v>
      </c>
      <c r="I27" t="s">
        <v>23</v>
      </c>
      <c r="J27" s="5">
        <v>51.75316625103838</v>
      </c>
      <c r="K27" s="15">
        <f t="shared" si="2"/>
        <v>9566.1024566089382</v>
      </c>
      <c r="M27" t="s">
        <v>28</v>
      </c>
      <c r="N27" s="4">
        <v>4.9106572555820351</v>
      </c>
      <c r="O27" s="15">
        <f t="shared" si="3"/>
        <v>1281.1285496246419</v>
      </c>
      <c r="Q27" t="s">
        <v>61</v>
      </c>
      <c r="R27" s="4">
        <v>0.50112805328603349</v>
      </c>
      <c r="S27" s="15">
        <f t="shared" si="4"/>
        <v>182.39204896003218</v>
      </c>
    </row>
    <row r="28" spans="1:19">
      <c r="A28" t="s">
        <v>5</v>
      </c>
      <c r="B28" s="15">
        <v>4590.3805304362577</v>
      </c>
      <c r="C28" s="15">
        <f t="shared" si="0"/>
        <v>714277.55116966646</v>
      </c>
      <c r="E28" t="s">
        <v>5</v>
      </c>
      <c r="F28" s="3">
        <v>516.35222548123556</v>
      </c>
      <c r="G28" s="15">
        <f t="shared" si="1"/>
        <v>78368.084446173787</v>
      </c>
      <c r="I28" t="s">
        <v>7</v>
      </c>
      <c r="J28" s="5">
        <v>47.305881509521548</v>
      </c>
      <c r="K28" s="15">
        <f t="shared" si="2"/>
        <v>9613.4083381184591</v>
      </c>
      <c r="M28" t="s">
        <v>19</v>
      </c>
      <c r="N28" s="4">
        <v>4.7442800018923483</v>
      </c>
      <c r="O28" s="15">
        <f t="shared" si="3"/>
        <v>1285.8728296265342</v>
      </c>
      <c r="Q28" t="s">
        <v>19</v>
      </c>
      <c r="R28" s="4">
        <v>0.48548522564450569</v>
      </c>
      <c r="S28" s="15">
        <f t="shared" si="4"/>
        <v>182.87753418567669</v>
      </c>
    </row>
    <row r="29" spans="1:19">
      <c r="A29" t="s">
        <v>19</v>
      </c>
      <c r="B29" s="15">
        <v>4427.4452243411915</v>
      </c>
      <c r="C29" s="15">
        <f t="shared" si="0"/>
        <v>718704.9963940077</v>
      </c>
      <c r="E29" t="s">
        <v>23</v>
      </c>
      <c r="F29" s="3">
        <v>508.2451790331171</v>
      </c>
      <c r="G29" s="15">
        <f t="shared" si="1"/>
        <v>78876.329625206898</v>
      </c>
      <c r="I29" t="s">
        <v>19</v>
      </c>
      <c r="J29" s="5">
        <v>46.362260986366621</v>
      </c>
      <c r="K29" s="15">
        <f t="shared" si="2"/>
        <v>9659.770599104826</v>
      </c>
      <c r="M29" t="s">
        <v>27</v>
      </c>
      <c r="N29" s="4">
        <v>4.075474215142882</v>
      </c>
      <c r="O29" s="15">
        <f t="shared" si="3"/>
        <v>1289.948303841677</v>
      </c>
      <c r="Q29" t="s">
        <v>43</v>
      </c>
      <c r="R29" s="4">
        <v>0.32507476662625895</v>
      </c>
      <c r="S29" s="15">
        <f t="shared" si="4"/>
        <v>183.20260895230297</v>
      </c>
    </row>
    <row r="30" spans="1:19">
      <c r="A30" t="s">
        <v>15</v>
      </c>
      <c r="B30" s="15">
        <v>4314.7548585617697</v>
      </c>
      <c r="C30" s="15">
        <f t="shared" si="0"/>
        <v>723019.75125256949</v>
      </c>
      <c r="E30" t="s">
        <v>19</v>
      </c>
      <c r="F30" s="3">
        <v>453.06331896739209</v>
      </c>
      <c r="G30" s="15">
        <f t="shared" si="1"/>
        <v>79329.392944174295</v>
      </c>
      <c r="I30" t="s">
        <v>28</v>
      </c>
      <c r="J30" s="5">
        <v>39.441424349738718</v>
      </c>
      <c r="K30" s="15">
        <f t="shared" si="2"/>
        <v>9699.2120234545655</v>
      </c>
      <c r="M30" t="s">
        <v>43</v>
      </c>
      <c r="N30" s="4">
        <v>3.0263523011591706</v>
      </c>
      <c r="O30" s="15">
        <f t="shared" si="3"/>
        <v>1292.9746561428362</v>
      </c>
      <c r="Q30" t="s">
        <v>27</v>
      </c>
      <c r="R30" s="4">
        <v>0.28904076426227393</v>
      </c>
      <c r="S30" s="15">
        <f t="shared" si="4"/>
        <v>183.49164971656523</v>
      </c>
    </row>
    <row r="31" spans="1:19">
      <c r="A31" t="s">
        <v>38</v>
      </c>
      <c r="B31" s="15">
        <v>4128.981168663754</v>
      </c>
      <c r="C31" s="15">
        <f t="shared" si="0"/>
        <v>727148.7324212332</v>
      </c>
      <c r="E31" t="s">
        <v>28</v>
      </c>
      <c r="F31" s="3">
        <v>316.78569156254042</v>
      </c>
      <c r="G31" s="15">
        <f t="shared" si="1"/>
        <v>79646.17863573684</v>
      </c>
      <c r="I31" t="s">
        <v>43</v>
      </c>
      <c r="J31" s="5">
        <v>28.174466895061606</v>
      </c>
      <c r="K31" s="15">
        <f t="shared" si="2"/>
        <v>9727.3864903496269</v>
      </c>
      <c r="M31" t="s">
        <v>7</v>
      </c>
      <c r="N31" s="4">
        <v>2.7697882407328609</v>
      </c>
      <c r="O31" s="15">
        <f t="shared" si="3"/>
        <v>1295.7444443835691</v>
      </c>
      <c r="Q31" t="s">
        <v>41</v>
      </c>
      <c r="R31" s="4">
        <v>0.26492054209730026</v>
      </c>
      <c r="S31" s="15">
        <f t="shared" si="4"/>
        <v>183.75657025866252</v>
      </c>
    </row>
    <row r="32" spans="1:19">
      <c r="A32" t="s">
        <v>50</v>
      </c>
      <c r="B32" s="15">
        <v>3980.4277366791266</v>
      </c>
      <c r="C32" s="15">
        <f t="shared" si="0"/>
        <v>731129.16015791229</v>
      </c>
      <c r="E32" t="s">
        <v>43</v>
      </c>
      <c r="F32" s="3">
        <v>262.29615914739213</v>
      </c>
      <c r="G32" s="15">
        <f t="shared" si="1"/>
        <v>79908.474794884227</v>
      </c>
      <c r="I32" t="s">
        <v>46</v>
      </c>
      <c r="J32" s="5">
        <v>24.488724538404238</v>
      </c>
      <c r="K32" s="15">
        <f t="shared" si="2"/>
        <v>9751.8752148880303</v>
      </c>
      <c r="M32" t="s">
        <v>41</v>
      </c>
      <c r="N32" s="4">
        <v>2.4180594312176495</v>
      </c>
      <c r="O32" s="15">
        <f t="shared" si="3"/>
        <v>1298.1625038147868</v>
      </c>
      <c r="Q32" t="s">
        <v>7</v>
      </c>
      <c r="R32" s="4">
        <v>0.16217279233995249</v>
      </c>
      <c r="S32" s="15">
        <f t="shared" si="4"/>
        <v>183.91874305100248</v>
      </c>
    </row>
    <row r="33" spans="1:19">
      <c r="A33" t="s">
        <v>16</v>
      </c>
      <c r="B33" s="15">
        <v>2750.559268484003</v>
      </c>
      <c r="C33" s="15">
        <f t="shared" si="0"/>
        <v>733879.7194263963</v>
      </c>
      <c r="E33" t="s">
        <v>41</v>
      </c>
      <c r="F33" s="3">
        <v>201.45109956451887</v>
      </c>
      <c r="G33" s="15">
        <f t="shared" si="1"/>
        <v>80109.925894448752</v>
      </c>
      <c r="I33" t="s">
        <v>41</v>
      </c>
      <c r="J33" s="5">
        <v>22.070811748351048</v>
      </c>
      <c r="K33" s="15">
        <f t="shared" si="2"/>
        <v>9773.9460266363822</v>
      </c>
      <c r="M33" t="s">
        <v>46</v>
      </c>
      <c r="N33" s="4">
        <v>1.0985437343224369</v>
      </c>
      <c r="O33" s="15">
        <f t="shared" si="3"/>
        <v>1299.2610475491092</v>
      </c>
      <c r="Q33" t="s">
        <v>16</v>
      </c>
      <c r="R33" s="4">
        <v>7.1412713292758681E-2</v>
      </c>
      <c r="S33" s="15">
        <f t="shared" si="4"/>
        <v>183.99015576429525</v>
      </c>
    </row>
    <row r="34" spans="1:19">
      <c r="A34" t="s">
        <v>37</v>
      </c>
      <c r="B34" s="15">
        <v>2728.2761822145785</v>
      </c>
      <c r="C34" s="15">
        <f t="shared" si="0"/>
        <v>736607.99560861092</v>
      </c>
      <c r="E34" t="s">
        <v>16</v>
      </c>
      <c r="F34" s="3">
        <v>196.3403854060594</v>
      </c>
      <c r="G34" s="15">
        <f t="shared" si="1"/>
        <v>80306.266279854812</v>
      </c>
      <c r="I34" t="s">
        <v>16</v>
      </c>
      <c r="J34" s="5">
        <v>14.015166800112947</v>
      </c>
      <c r="K34" s="15">
        <f t="shared" si="2"/>
        <v>9787.9611934364948</v>
      </c>
      <c r="M34" t="s">
        <v>16</v>
      </c>
      <c r="N34" s="4">
        <v>1.000430451579047</v>
      </c>
      <c r="O34" s="15">
        <f t="shared" si="3"/>
        <v>1300.2614780006882</v>
      </c>
      <c r="Q34" t="s">
        <v>37</v>
      </c>
      <c r="R34" s="4">
        <v>7.0663270836514844E-2</v>
      </c>
      <c r="S34" s="15">
        <f t="shared" si="4"/>
        <v>184.06081903513177</v>
      </c>
    </row>
    <row r="35" spans="1:19">
      <c r="A35" t="s">
        <v>14</v>
      </c>
      <c r="B35" s="15">
        <v>2702.8546930790094</v>
      </c>
      <c r="C35" s="15">
        <f t="shared" si="0"/>
        <v>739310.85030168993</v>
      </c>
      <c r="E35" t="s">
        <v>37</v>
      </c>
      <c r="F35" s="3">
        <v>194.63219600370024</v>
      </c>
      <c r="G35" s="15">
        <f t="shared" si="1"/>
        <v>80500.898475858514</v>
      </c>
      <c r="I35" t="s">
        <v>37</v>
      </c>
      <c r="J35" s="5">
        <v>13.884844931818341</v>
      </c>
      <c r="K35" s="15">
        <f t="shared" si="2"/>
        <v>9801.8460383683123</v>
      </c>
      <c r="M35" t="s">
        <v>37</v>
      </c>
      <c r="N35" s="4">
        <v>0.99052943315183217</v>
      </c>
      <c r="O35" s="15">
        <f t="shared" si="3"/>
        <v>1301.2520074338399</v>
      </c>
      <c r="Q35" t="s">
        <v>55</v>
      </c>
      <c r="R35" s="4">
        <v>6.5423082627223794E-2</v>
      </c>
      <c r="S35" s="15">
        <f t="shared" si="4"/>
        <v>184.12624211775901</v>
      </c>
    </row>
    <row r="36" spans="1:19">
      <c r="A36" t="s">
        <v>28</v>
      </c>
      <c r="B36" s="15">
        <v>2544.35979514573</v>
      </c>
      <c r="C36" s="15">
        <f t="shared" si="0"/>
        <v>741855.21009683562</v>
      </c>
      <c r="E36" t="s">
        <v>38</v>
      </c>
      <c r="F36" s="3">
        <v>176.83691124622288</v>
      </c>
      <c r="G36" s="15">
        <f t="shared" si="1"/>
        <v>80677.735387104738</v>
      </c>
      <c r="I36" t="s">
        <v>24</v>
      </c>
      <c r="J36" s="5">
        <v>10.794461517799038</v>
      </c>
      <c r="K36" s="15">
        <f t="shared" si="2"/>
        <v>9812.6404998861108</v>
      </c>
      <c r="M36" t="s">
        <v>55</v>
      </c>
      <c r="N36" s="4">
        <v>0.792689806218979</v>
      </c>
      <c r="O36" s="15">
        <f t="shared" si="3"/>
        <v>1302.0446972400589</v>
      </c>
      <c r="Q36" t="s">
        <v>24</v>
      </c>
      <c r="R36" s="4">
        <v>5.7910605602573578E-2</v>
      </c>
      <c r="S36" s="15">
        <f t="shared" si="4"/>
        <v>184.18415272336159</v>
      </c>
    </row>
    <row r="37" spans="1:19">
      <c r="A37" t="s">
        <v>43</v>
      </c>
      <c r="B37" s="15">
        <v>2441.9015756260196</v>
      </c>
      <c r="C37" s="15">
        <f t="shared" si="0"/>
        <v>744297.11167246161</v>
      </c>
      <c r="E37" t="s">
        <v>50</v>
      </c>
      <c r="F37" s="3">
        <v>165.89160380712178</v>
      </c>
      <c r="G37" s="15">
        <f t="shared" si="1"/>
        <v>80843.626990911856</v>
      </c>
      <c r="I37" t="s">
        <v>56</v>
      </c>
      <c r="J37" s="5">
        <v>10.07065467824305</v>
      </c>
      <c r="K37" s="15">
        <f t="shared" si="2"/>
        <v>9822.7111545643547</v>
      </c>
      <c r="M37" t="s">
        <v>24</v>
      </c>
      <c r="N37" s="4">
        <v>0.79064138751359203</v>
      </c>
      <c r="O37" s="15">
        <f t="shared" si="3"/>
        <v>1302.8353386275726</v>
      </c>
      <c r="Q37" t="s">
        <v>46</v>
      </c>
      <c r="R37" s="4">
        <v>4.9279754620398179E-2</v>
      </c>
      <c r="S37" s="15">
        <f t="shared" si="4"/>
        <v>184.23343247798198</v>
      </c>
    </row>
    <row r="38" spans="1:19">
      <c r="A38" t="s">
        <v>56</v>
      </c>
      <c r="B38" s="15">
        <v>2368.9824290787019</v>
      </c>
      <c r="C38" s="15">
        <f t="shared" si="0"/>
        <v>746666.09410154028</v>
      </c>
      <c r="E38" t="s">
        <v>56</v>
      </c>
      <c r="F38" s="3">
        <v>154.45777410696107</v>
      </c>
      <c r="G38" s="15">
        <f t="shared" si="1"/>
        <v>80998.084765018823</v>
      </c>
      <c r="I38" t="s">
        <v>55</v>
      </c>
      <c r="J38" s="5">
        <v>9.6045172995564609</v>
      </c>
      <c r="K38" s="15">
        <f t="shared" si="2"/>
        <v>9832.3156718639111</v>
      </c>
      <c r="M38" t="s">
        <v>56</v>
      </c>
      <c r="N38" s="4">
        <v>0.65660719400363254</v>
      </c>
      <c r="O38" s="15">
        <f t="shared" si="3"/>
        <v>1303.4919458215761</v>
      </c>
      <c r="Q38" t="s">
        <v>56</v>
      </c>
      <c r="R38" s="4">
        <v>4.2810822234701063E-2</v>
      </c>
      <c r="S38" s="15">
        <f t="shared" si="4"/>
        <v>184.27624330021669</v>
      </c>
    </row>
    <row r="39" spans="1:19">
      <c r="A39" t="s">
        <v>62</v>
      </c>
      <c r="B39" s="15">
        <v>2014.1958655655337</v>
      </c>
      <c r="C39" s="15">
        <f t="shared" si="0"/>
        <v>748680.28996710584</v>
      </c>
      <c r="E39" t="s">
        <v>14</v>
      </c>
      <c r="F39" s="3">
        <v>148.6348815982299</v>
      </c>
      <c r="G39" s="15">
        <f t="shared" si="1"/>
        <v>81146.719646617057</v>
      </c>
      <c r="I39" t="s">
        <v>62</v>
      </c>
      <c r="J39" s="5">
        <v>8.2580453342975311</v>
      </c>
      <c r="K39" s="15">
        <f t="shared" si="2"/>
        <v>9840.5737171982091</v>
      </c>
      <c r="M39" t="s">
        <v>62</v>
      </c>
      <c r="N39" s="4">
        <v>0.52876785308255669</v>
      </c>
      <c r="O39" s="15">
        <f t="shared" si="3"/>
        <v>1304.0207136746587</v>
      </c>
      <c r="Q39" t="s">
        <v>62</v>
      </c>
      <c r="R39" s="4">
        <v>3.3857339253432414E-2</v>
      </c>
      <c r="S39" s="15">
        <f t="shared" si="4"/>
        <v>184.31010063947014</v>
      </c>
    </row>
    <row r="40" spans="1:19">
      <c r="A40" t="s">
        <v>24</v>
      </c>
      <c r="B40" s="15">
        <v>2012.0735786963708</v>
      </c>
      <c r="C40" s="15">
        <f t="shared" si="0"/>
        <v>750692.36354580219</v>
      </c>
      <c r="E40" t="s">
        <v>24</v>
      </c>
      <c r="F40" s="3">
        <v>147.37452566918805</v>
      </c>
      <c r="G40" s="15">
        <f t="shared" si="1"/>
        <v>81294.094172286248</v>
      </c>
      <c r="I40" t="s">
        <v>14</v>
      </c>
      <c r="J40" s="5">
        <v>8.1737017103767862</v>
      </c>
      <c r="K40" s="15">
        <f t="shared" si="2"/>
        <v>9848.747418908586</v>
      </c>
      <c r="M40" t="s">
        <v>14</v>
      </c>
      <c r="N40" s="4">
        <v>0.44948668126777069</v>
      </c>
      <c r="O40" s="15">
        <f t="shared" si="3"/>
        <v>1304.4702003559264</v>
      </c>
      <c r="Q40" t="s">
        <v>14</v>
      </c>
      <c r="R40" s="4">
        <v>2.4718087813336787E-2</v>
      </c>
      <c r="S40" s="15">
        <f t="shared" si="4"/>
        <v>184.33481872728348</v>
      </c>
    </row>
    <row r="41" spans="1:19">
      <c r="A41" t="s">
        <v>52</v>
      </c>
      <c r="B41" s="15">
        <v>2009.4964887107669</v>
      </c>
      <c r="C41" s="15">
        <f t="shared" si="0"/>
        <v>752701.86003451294</v>
      </c>
      <c r="E41" t="s">
        <v>62</v>
      </c>
      <c r="F41" s="3">
        <v>128.97023210801333</v>
      </c>
      <c r="G41" s="15">
        <f t="shared" si="1"/>
        <v>81423.064404394259</v>
      </c>
      <c r="I41" t="s">
        <v>38</v>
      </c>
      <c r="J41" s="5">
        <v>7.5736100267138573</v>
      </c>
      <c r="K41" s="15">
        <f t="shared" si="2"/>
        <v>9856.3210289352992</v>
      </c>
      <c r="M41" t="s">
        <v>3</v>
      </c>
      <c r="N41" s="4">
        <v>0.33679757739082516</v>
      </c>
      <c r="O41" s="15">
        <f t="shared" si="3"/>
        <v>1304.8069979333172</v>
      </c>
      <c r="Q41" t="s">
        <v>25</v>
      </c>
      <c r="R41" s="4">
        <v>2.0611835640441958E-2</v>
      </c>
      <c r="S41" s="15">
        <f t="shared" si="4"/>
        <v>184.35543056292391</v>
      </c>
    </row>
    <row r="42" spans="1:19">
      <c r="A42" t="s">
        <v>41</v>
      </c>
      <c r="B42" s="15">
        <v>1838.7427693404024</v>
      </c>
      <c r="C42" s="15">
        <f t="shared" si="0"/>
        <v>754540.60280385334</v>
      </c>
      <c r="E42" t="s">
        <v>55</v>
      </c>
      <c r="F42" s="3">
        <v>116.3718163571241</v>
      </c>
      <c r="G42" s="15">
        <f t="shared" si="1"/>
        <v>81539.436220751377</v>
      </c>
      <c r="I42" t="s">
        <v>50</v>
      </c>
      <c r="J42" s="5">
        <v>6.9138359076602747</v>
      </c>
      <c r="K42" s="15">
        <f t="shared" si="2"/>
        <v>9863.2348648429597</v>
      </c>
      <c r="M42" t="s">
        <v>38</v>
      </c>
      <c r="N42" s="4">
        <v>0.3243642316104175</v>
      </c>
      <c r="O42" s="15">
        <f t="shared" si="3"/>
        <v>1305.1313621649276</v>
      </c>
      <c r="Q42" t="s">
        <v>3</v>
      </c>
      <c r="R42" s="4">
        <v>1.92021552045618E-2</v>
      </c>
      <c r="S42" s="15">
        <f t="shared" si="4"/>
        <v>184.37463271812848</v>
      </c>
    </row>
    <row r="43" spans="1:19">
      <c r="A43" t="s">
        <v>3</v>
      </c>
      <c r="B43" s="15">
        <v>1817.2969965583391</v>
      </c>
      <c r="C43" s="15">
        <f t="shared" si="0"/>
        <v>756357.89980041166</v>
      </c>
      <c r="E43" t="s">
        <v>3</v>
      </c>
      <c r="F43" s="3">
        <v>103.61125294022929</v>
      </c>
      <c r="G43" s="15">
        <f t="shared" si="1"/>
        <v>81643.047473691608</v>
      </c>
      <c r="I43" t="s">
        <v>3</v>
      </c>
      <c r="J43" s="5">
        <v>5.9072852462613685</v>
      </c>
      <c r="K43" s="15">
        <f t="shared" si="2"/>
        <v>9869.1421500892211</v>
      </c>
      <c r="M43" t="s">
        <v>50</v>
      </c>
      <c r="N43" s="4">
        <v>0.28814675282559693</v>
      </c>
      <c r="O43" s="15">
        <f t="shared" si="3"/>
        <v>1305.4195089177533</v>
      </c>
      <c r="Q43" t="s">
        <v>12</v>
      </c>
      <c r="R43" s="4">
        <v>1.5431629953336065E-2</v>
      </c>
      <c r="S43" s="15">
        <f t="shared" si="4"/>
        <v>184.39006434808181</v>
      </c>
    </row>
    <row r="44" spans="1:19">
      <c r="A44" t="s">
        <v>55</v>
      </c>
      <c r="B44" s="15">
        <v>1410.0031495473081</v>
      </c>
      <c r="C44" s="15">
        <f t="shared" si="0"/>
        <v>757767.90294995892</v>
      </c>
      <c r="E44" t="s">
        <v>52</v>
      </c>
      <c r="F44" s="3">
        <v>96.026500061682739</v>
      </c>
      <c r="G44" s="15">
        <f t="shared" si="1"/>
        <v>81739.073973753286</v>
      </c>
      <c r="I44" t="s">
        <v>52</v>
      </c>
      <c r="J44" s="5">
        <v>4.5887558231128489</v>
      </c>
      <c r="K44" s="15">
        <f t="shared" si="2"/>
        <v>9873.7309059123345</v>
      </c>
      <c r="M44" t="s">
        <v>12</v>
      </c>
      <c r="N44" s="4">
        <v>0.22252132741589842</v>
      </c>
      <c r="O44" s="15">
        <f t="shared" si="3"/>
        <v>1305.6420302451693</v>
      </c>
      <c r="Q44" t="s">
        <v>38</v>
      </c>
      <c r="R44" s="4">
        <v>1.3891942465628568E-2</v>
      </c>
      <c r="S44" s="15">
        <f t="shared" si="4"/>
        <v>184.40395629054743</v>
      </c>
    </row>
    <row r="45" spans="1:19">
      <c r="A45" t="s">
        <v>9</v>
      </c>
      <c r="B45" s="15">
        <v>1192.9463651073979</v>
      </c>
      <c r="C45" s="15">
        <f t="shared" si="0"/>
        <v>758960.84931506636</v>
      </c>
      <c r="E45" t="s">
        <v>9</v>
      </c>
      <c r="F45" s="3">
        <v>67.828805736298904</v>
      </c>
      <c r="G45" s="15">
        <f t="shared" si="1"/>
        <v>81806.902779489581</v>
      </c>
      <c r="I45" t="s">
        <v>9</v>
      </c>
      <c r="J45" s="5">
        <v>3.8566250941201217</v>
      </c>
      <c r="K45" s="15">
        <f t="shared" si="2"/>
        <v>9877.5875310064548</v>
      </c>
      <c r="M45" t="s">
        <v>9</v>
      </c>
      <c r="N45" s="4">
        <v>0.21928083437620341</v>
      </c>
      <c r="O45" s="15">
        <f t="shared" si="3"/>
        <v>1305.8613110795454</v>
      </c>
      <c r="Q45" t="s">
        <v>9</v>
      </c>
      <c r="R45" s="4">
        <v>1.2467917713348335E-2</v>
      </c>
      <c r="S45" s="15">
        <f t="shared" si="4"/>
        <v>184.41642420826076</v>
      </c>
    </row>
    <row r="46" spans="1:19">
      <c r="A46" t="s">
        <v>49</v>
      </c>
      <c r="B46" s="15">
        <v>1131.6327645797101</v>
      </c>
      <c r="C46" s="15">
        <f t="shared" si="0"/>
        <v>760092.48207964608</v>
      </c>
      <c r="E46" t="s">
        <v>51</v>
      </c>
      <c r="F46" s="3">
        <v>53.006110065656344</v>
      </c>
      <c r="G46" s="15">
        <f t="shared" si="1"/>
        <v>81859.908889555241</v>
      </c>
      <c r="I46" t="s">
        <v>12</v>
      </c>
      <c r="J46" s="5">
        <v>3.2087175045451999</v>
      </c>
      <c r="K46" s="15">
        <f t="shared" si="2"/>
        <v>9880.7962485110002</v>
      </c>
      <c r="M46" t="s">
        <v>52</v>
      </c>
      <c r="N46" s="4">
        <v>0.21927988618377528</v>
      </c>
      <c r="O46" s="15">
        <f t="shared" si="3"/>
        <v>1306.0805909657292</v>
      </c>
      <c r="Q46" t="s">
        <v>50</v>
      </c>
      <c r="R46" s="4">
        <v>1.2009042776375859E-2</v>
      </c>
      <c r="S46" s="15">
        <f t="shared" si="4"/>
        <v>184.42843325103715</v>
      </c>
    </row>
    <row r="47" spans="1:19">
      <c r="A47" t="s">
        <v>51</v>
      </c>
      <c r="B47" s="15">
        <v>1088.4600688562648</v>
      </c>
      <c r="C47" s="15">
        <f t="shared" si="0"/>
        <v>761180.94214850233</v>
      </c>
      <c r="E47" t="s">
        <v>49</v>
      </c>
      <c r="F47" s="3">
        <v>51.064341601714304</v>
      </c>
      <c r="G47" s="15">
        <f t="shared" si="1"/>
        <v>81910.973231156953</v>
      </c>
      <c r="I47" t="s">
        <v>51</v>
      </c>
      <c r="J47" s="5">
        <v>2.5813052629893942</v>
      </c>
      <c r="K47" s="15">
        <f t="shared" si="2"/>
        <v>9883.3775537739893</v>
      </c>
      <c r="M47" t="s">
        <v>25</v>
      </c>
      <c r="N47" s="4">
        <v>0.18106744616067297</v>
      </c>
      <c r="O47" s="15">
        <f t="shared" si="3"/>
        <v>1306.2616584118898</v>
      </c>
      <c r="Q47" t="s">
        <v>52</v>
      </c>
      <c r="R47" s="4">
        <v>1.0478585119430301E-2</v>
      </c>
      <c r="S47" s="15">
        <f t="shared" si="4"/>
        <v>184.43891183615659</v>
      </c>
    </row>
    <row r="48" spans="1:19">
      <c r="A48" t="s">
        <v>54</v>
      </c>
      <c r="B48" s="15">
        <v>935.282619664207</v>
      </c>
      <c r="C48" s="15">
        <f t="shared" si="0"/>
        <v>762116.22476816655</v>
      </c>
      <c r="E48" t="s">
        <v>12</v>
      </c>
      <c r="F48" s="3">
        <v>46.269129092203897</v>
      </c>
      <c r="G48" s="15">
        <f t="shared" si="1"/>
        <v>81957.242360249162</v>
      </c>
      <c r="I48" t="s">
        <v>49</v>
      </c>
      <c r="J48" s="5">
        <v>2.3042519312217196</v>
      </c>
      <c r="K48" s="15">
        <f t="shared" si="2"/>
        <v>9885.6818057052114</v>
      </c>
      <c r="M48" t="s">
        <v>51</v>
      </c>
      <c r="N48" s="4">
        <v>0.12570507159426356</v>
      </c>
      <c r="O48" s="15">
        <f t="shared" si="3"/>
        <v>1306.387363483484</v>
      </c>
      <c r="Q48" t="s">
        <v>36</v>
      </c>
      <c r="R48" s="4">
        <v>9.5610178789166753E-3</v>
      </c>
      <c r="S48" s="15">
        <f t="shared" si="4"/>
        <v>184.44847285403551</v>
      </c>
    </row>
    <row r="49" spans="1:19">
      <c r="A49" t="s">
        <v>12</v>
      </c>
      <c r="B49" s="15">
        <v>667.19251661092198</v>
      </c>
      <c r="C49" s="15">
        <f t="shared" si="0"/>
        <v>762783.4172847775</v>
      </c>
      <c r="E49" t="s">
        <v>54</v>
      </c>
      <c r="F49" s="3">
        <v>43.907124330842997</v>
      </c>
      <c r="G49" s="15">
        <f t="shared" si="1"/>
        <v>82001.149484580004</v>
      </c>
      <c r="I49" t="s">
        <v>54</v>
      </c>
      <c r="J49" s="5">
        <v>2.0612331785832314</v>
      </c>
      <c r="K49" s="15">
        <f t="shared" si="2"/>
        <v>9887.7430388837947</v>
      </c>
      <c r="M49" t="s">
        <v>66</v>
      </c>
      <c r="N49" s="4">
        <v>0.11019096739852977</v>
      </c>
      <c r="O49" s="15">
        <f t="shared" si="3"/>
        <v>1306.4975544508825</v>
      </c>
      <c r="Q49" t="s">
        <v>66</v>
      </c>
      <c r="R49" s="4">
        <v>8.2271896402598323E-3</v>
      </c>
      <c r="S49" s="15">
        <f t="shared" si="4"/>
        <v>184.45670004367577</v>
      </c>
    </row>
    <row r="50" spans="1:19">
      <c r="A50" t="s">
        <v>63</v>
      </c>
      <c r="B50" s="15">
        <v>621.70125661375641</v>
      </c>
      <c r="C50" s="15">
        <f t="shared" si="0"/>
        <v>763405.11854139122</v>
      </c>
      <c r="E50" t="s">
        <v>63</v>
      </c>
      <c r="F50" s="3">
        <v>30.609025406347349</v>
      </c>
      <c r="G50" s="15">
        <f t="shared" si="1"/>
        <v>82031.75850998635</v>
      </c>
      <c r="I50" t="s">
        <v>25</v>
      </c>
      <c r="J50" s="5">
        <v>1.5906113667441033</v>
      </c>
      <c r="K50" s="15">
        <f t="shared" si="2"/>
        <v>9889.333650250539</v>
      </c>
      <c r="M50" t="s">
        <v>49</v>
      </c>
      <c r="N50" s="4">
        <v>0.10397817333966709</v>
      </c>
      <c r="O50" s="15">
        <f t="shared" si="3"/>
        <v>1306.601532624222</v>
      </c>
      <c r="Q50" t="s">
        <v>51</v>
      </c>
      <c r="R50" s="4">
        <v>6.1216181019284012E-3</v>
      </c>
      <c r="S50" s="15">
        <f t="shared" si="4"/>
        <v>184.4628216617777</v>
      </c>
    </row>
    <row r="51" spans="1:19">
      <c r="A51" t="s">
        <v>11</v>
      </c>
      <c r="B51" s="15">
        <v>569.65451978096542</v>
      </c>
      <c r="C51" s="15">
        <f t="shared" si="0"/>
        <v>763974.77306117222</v>
      </c>
      <c r="E51" t="s">
        <v>11</v>
      </c>
      <c r="F51" s="3">
        <v>28.85768784349678</v>
      </c>
      <c r="G51" s="15">
        <f t="shared" si="1"/>
        <v>82060.616197829848</v>
      </c>
      <c r="I51" t="s">
        <v>63</v>
      </c>
      <c r="J51" s="5">
        <v>1.5070139015473987</v>
      </c>
      <c r="K51" s="15">
        <f t="shared" si="2"/>
        <v>9890.8406641520869</v>
      </c>
      <c r="M51" t="s">
        <v>54</v>
      </c>
      <c r="N51" s="4">
        <v>9.6765212508071338E-2</v>
      </c>
      <c r="O51" s="15">
        <f t="shared" si="3"/>
        <v>1306.69829783673</v>
      </c>
      <c r="Q51" t="s">
        <v>49</v>
      </c>
      <c r="R51" s="4">
        <v>4.6919611456380976E-3</v>
      </c>
      <c r="S51" s="15">
        <f t="shared" si="4"/>
        <v>184.46751362292332</v>
      </c>
    </row>
    <row r="52" spans="1:19">
      <c r="A52" t="s">
        <v>45</v>
      </c>
      <c r="B52" s="15">
        <v>483.3030039405046</v>
      </c>
      <c r="C52" s="15">
        <f t="shared" si="0"/>
        <v>764458.07606511272</v>
      </c>
      <c r="E52" t="s">
        <v>45</v>
      </c>
      <c r="F52" s="3">
        <v>25.953642778006291</v>
      </c>
      <c r="G52" s="15">
        <f t="shared" si="1"/>
        <v>82086.569840607859</v>
      </c>
      <c r="I52" t="s">
        <v>66</v>
      </c>
      <c r="J52" s="5">
        <v>1.4758441007372207</v>
      </c>
      <c r="K52" s="15">
        <f t="shared" si="2"/>
        <v>9892.3165082528249</v>
      </c>
      <c r="M52" t="s">
        <v>45</v>
      </c>
      <c r="N52" s="4">
        <v>7.4843825816966483E-2</v>
      </c>
      <c r="O52" s="15">
        <f t="shared" si="3"/>
        <v>1306.773141662547</v>
      </c>
      <c r="Q52" t="s">
        <v>54</v>
      </c>
      <c r="R52" s="4">
        <v>4.5426720513824263E-3</v>
      </c>
      <c r="S52" s="15">
        <f t="shared" si="4"/>
        <v>184.47205629497469</v>
      </c>
    </row>
    <row r="53" spans="1:19">
      <c r="A53" t="s">
        <v>35</v>
      </c>
      <c r="B53" s="15">
        <v>369.479962972073</v>
      </c>
      <c r="C53" s="15">
        <f t="shared" si="0"/>
        <v>764827.55602808483</v>
      </c>
      <c r="E53" t="s">
        <v>66</v>
      </c>
      <c r="F53" s="3">
        <v>19.76673643133763</v>
      </c>
      <c r="G53" s="15">
        <f t="shared" si="1"/>
        <v>82106.336577039197</v>
      </c>
      <c r="I53" t="s">
        <v>11</v>
      </c>
      <c r="J53" s="5">
        <v>1.4618792948275106</v>
      </c>
      <c r="K53" s="15">
        <f t="shared" si="2"/>
        <v>9893.7783875476525</v>
      </c>
      <c r="M53" t="s">
        <v>63</v>
      </c>
      <c r="N53" s="4">
        <v>7.4196772661247815E-2</v>
      </c>
      <c r="O53" s="15">
        <f t="shared" si="3"/>
        <v>1306.8473384352083</v>
      </c>
      <c r="Q53" t="s">
        <v>34</v>
      </c>
      <c r="R53" s="4">
        <v>4.4620050422625656E-3</v>
      </c>
      <c r="S53" s="15">
        <f t="shared" si="4"/>
        <v>184.47651830001695</v>
      </c>
    </row>
    <row r="54" spans="1:19">
      <c r="A54" t="s">
        <v>17</v>
      </c>
      <c r="B54" s="15">
        <v>363.862644993895</v>
      </c>
      <c r="C54" s="15">
        <f t="shared" si="0"/>
        <v>765191.41867307876</v>
      </c>
      <c r="E54" t="s">
        <v>33</v>
      </c>
      <c r="F54" s="3">
        <v>14.552867463000901</v>
      </c>
      <c r="G54" s="15">
        <f t="shared" si="1"/>
        <v>82120.889444502202</v>
      </c>
      <c r="I54" t="s">
        <v>45</v>
      </c>
      <c r="J54" s="5">
        <v>1.3937251950771619</v>
      </c>
      <c r="K54" s="15">
        <f t="shared" si="2"/>
        <v>9895.17211274273</v>
      </c>
      <c r="M54" t="s">
        <v>11</v>
      </c>
      <c r="N54" s="4">
        <v>7.4056212827424542E-2</v>
      </c>
      <c r="O54" s="15">
        <f t="shared" si="3"/>
        <v>1306.9213946480356</v>
      </c>
      <c r="Q54" t="s">
        <v>45</v>
      </c>
      <c r="R54" s="4">
        <v>4.0191554853898533E-3</v>
      </c>
      <c r="S54" s="15">
        <f t="shared" si="4"/>
        <v>184.48053745550234</v>
      </c>
    </row>
    <row r="55" spans="1:19">
      <c r="A55" t="s">
        <v>32</v>
      </c>
      <c r="B55" s="15">
        <v>331.47454906204899</v>
      </c>
      <c r="C55" s="15">
        <f t="shared" si="0"/>
        <v>765522.89322214085</v>
      </c>
      <c r="E55" t="s">
        <v>25</v>
      </c>
      <c r="F55" s="3">
        <v>13.972939772787599</v>
      </c>
      <c r="G55" s="15">
        <f t="shared" si="1"/>
        <v>82134.862384274995</v>
      </c>
      <c r="I55" t="s">
        <v>13</v>
      </c>
      <c r="J55" s="5">
        <v>0.78657457671398989</v>
      </c>
      <c r="K55" s="15">
        <f t="shared" si="2"/>
        <v>9895.9586873194439</v>
      </c>
      <c r="M55" t="s">
        <v>36</v>
      </c>
      <c r="N55" s="4">
        <v>6.5318584233640495E-2</v>
      </c>
      <c r="O55" s="15">
        <f t="shared" si="3"/>
        <v>1306.9867132322693</v>
      </c>
      <c r="Q55" t="s">
        <v>11</v>
      </c>
      <c r="R55" s="4">
        <v>3.7515564231230896E-3</v>
      </c>
      <c r="S55" s="15">
        <f t="shared" si="4"/>
        <v>184.48428901192545</v>
      </c>
    </row>
    <row r="56" spans="1:19">
      <c r="A56" t="s">
        <v>2</v>
      </c>
      <c r="B56" s="15">
        <v>326.131406019385</v>
      </c>
      <c r="C56" s="15">
        <f t="shared" si="0"/>
        <v>765849.02462816029</v>
      </c>
      <c r="E56" t="s">
        <v>2</v>
      </c>
      <c r="F56" s="3">
        <v>13.759638105796601</v>
      </c>
      <c r="G56" s="15">
        <f t="shared" si="1"/>
        <v>82148.62202238079</v>
      </c>
      <c r="I56" t="s">
        <v>34</v>
      </c>
      <c r="J56" s="5">
        <v>0.72548285038273497</v>
      </c>
      <c r="K56" s="15">
        <f t="shared" si="2"/>
        <v>9896.6841701698268</v>
      </c>
      <c r="M56" t="s">
        <v>34</v>
      </c>
      <c r="N56" s="4">
        <v>5.6895589780604099E-2</v>
      </c>
      <c r="O56" s="15">
        <f t="shared" si="3"/>
        <v>1307.0436088220499</v>
      </c>
      <c r="Q56" t="s">
        <v>63</v>
      </c>
      <c r="R56" s="4">
        <v>3.6530260720834774E-3</v>
      </c>
      <c r="S56" s="15">
        <f t="shared" si="4"/>
        <v>184.48794203799753</v>
      </c>
    </row>
    <row r="57" spans="1:19">
      <c r="A57" t="s">
        <v>33</v>
      </c>
      <c r="B57" s="15">
        <v>310.479656862745</v>
      </c>
      <c r="C57" s="15">
        <f t="shared" si="0"/>
        <v>766159.50428502308</v>
      </c>
      <c r="E57" t="s">
        <v>17</v>
      </c>
      <c r="F57" s="3">
        <v>13.7067320615115</v>
      </c>
      <c r="G57" s="15">
        <f t="shared" si="1"/>
        <v>82162.328754442307</v>
      </c>
      <c r="I57" t="s">
        <v>33</v>
      </c>
      <c r="J57" s="5">
        <v>0.68212504978802968</v>
      </c>
      <c r="K57" s="15">
        <f t="shared" si="2"/>
        <v>9897.3662952196155</v>
      </c>
      <c r="M57" t="s">
        <v>13</v>
      </c>
      <c r="N57" s="4">
        <v>4.5264729752031364E-2</v>
      </c>
      <c r="O57" s="15">
        <f t="shared" si="3"/>
        <v>1307.088873551802</v>
      </c>
      <c r="Q57" t="s">
        <v>13</v>
      </c>
      <c r="R57" s="4">
        <v>2.6048334387871303E-3</v>
      </c>
      <c r="S57" s="15">
        <f t="shared" si="4"/>
        <v>184.49054687143632</v>
      </c>
    </row>
    <row r="58" spans="1:19">
      <c r="A58" t="s">
        <v>66</v>
      </c>
      <c r="B58" s="15">
        <v>264.74603174603203</v>
      </c>
      <c r="C58" s="15">
        <f t="shared" si="0"/>
        <v>766424.25031676912</v>
      </c>
      <c r="E58" t="s">
        <v>13</v>
      </c>
      <c r="F58" s="3">
        <v>13.6684692059832</v>
      </c>
      <c r="G58" s="15">
        <f t="shared" si="1"/>
        <v>82175.997223648286</v>
      </c>
      <c r="I58" t="s">
        <v>2</v>
      </c>
      <c r="J58" s="5">
        <v>0.58052563263789558</v>
      </c>
      <c r="K58" s="15">
        <f t="shared" si="2"/>
        <v>9897.9468208522539</v>
      </c>
      <c r="M58" t="s">
        <v>33</v>
      </c>
      <c r="N58" s="4">
        <v>3.1972708109331942E-2</v>
      </c>
      <c r="O58" s="15">
        <f t="shared" si="3"/>
        <v>1307.1208462599113</v>
      </c>
      <c r="Q58" t="s">
        <v>33</v>
      </c>
      <c r="R58" s="4">
        <v>1.4986314667115746E-3</v>
      </c>
      <c r="S58" s="15">
        <f t="shared" si="4"/>
        <v>184.49204550290304</v>
      </c>
    </row>
    <row r="59" spans="1:19">
      <c r="A59" t="s">
        <v>13</v>
      </c>
      <c r="B59" s="15">
        <v>237.51981816575301</v>
      </c>
      <c r="C59" s="15">
        <f t="shared" si="0"/>
        <v>766661.77013493492</v>
      </c>
      <c r="E59" t="s">
        <v>35</v>
      </c>
      <c r="F59" s="3">
        <v>12.3150035173957</v>
      </c>
      <c r="G59" s="15">
        <f t="shared" si="1"/>
        <v>82188.312227165676</v>
      </c>
      <c r="I59" t="s">
        <v>17</v>
      </c>
      <c r="J59" s="5">
        <v>0.51633358463938916</v>
      </c>
      <c r="K59" s="15">
        <f t="shared" si="2"/>
        <v>9898.4631544368931</v>
      </c>
      <c r="M59" t="s">
        <v>44</v>
      </c>
      <c r="N59" s="4">
        <v>2.5110299530138363E-2</v>
      </c>
      <c r="O59" s="15">
        <f t="shared" si="3"/>
        <v>1307.1459565594414</v>
      </c>
      <c r="Q59" t="s">
        <v>70</v>
      </c>
      <c r="R59" s="4">
        <v>1.3739059637695806E-3</v>
      </c>
      <c r="S59" s="15">
        <f t="shared" si="4"/>
        <v>184.4934194088668</v>
      </c>
    </row>
    <row r="60" spans="1:19">
      <c r="A60" t="s">
        <v>44</v>
      </c>
      <c r="B60" s="15">
        <v>192.53373015873001</v>
      </c>
      <c r="C60" s="15">
        <f t="shared" si="0"/>
        <v>766854.30386509362</v>
      </c>
      <c r="E60" t="s">
        <v>44</v>
      </c>
      <c r="F60" s="3">
        <v>9.7638668368966606</v>
      </c>
      <c r="G60" s="15">
        <f t="shared" si="1"/>
        <v>82198.076094002579</v>
      </c>
      <c r="I60" t="s">
        <v>44</v>
      </c>
      <c r="J60" s="5">
        <v>0.49515009931015841</v>
      </c>
      <c r="K60" s="15">
        <f t="shared" si="2"/>
        <v>9898.9583045362033</v>
      </c>
      <c r="M60" t="s">
        <v>2</v>
      </c>
      <c r="N60" s="4">
        <v>2.4492650719327765E-2</v>
      </c>
      <c r="O60" s="15">
        <f t="shared" si="3"/>
        <v>1307.1704492101608</v>
      </c>
      <c r="Q60" t="s">
        <v>44</v>
      </c>
      <c r="R60" s="4">
        <v>1.2734060709504356E-3</v>
      </c>
      <c r="S60" s="15">
        <f t="shared" si="4"/>
        <v>184.49469281493774</v>
      </c>
    </row>
    <row r="61" spans="1:19">
      <c r="A61" t="s">
        <v>69</v>
      </c>
      <c r="B61" s="15">
        <v>158.638786907537</v>
      </c>
      <c r="C61" s="15">
        <f t="shared" si="0"/>
        <v>767012.94265200116</v>
      </c>
      <c r="E61" t="s">
        <v>34</v>
      </c>
      <c r="F61" s="3">
        <v>9.2507234432234302</v>
      </c>
      <c r="G61" s="15">
        <f t="shared" si="1"/>
        <v>82207.326817445806</v>
      </c>
      <c r="I61" t="s">
        <v>36</v>
      </c>
      <c r="J61" s="5">
        <v>0.44624092333259097</v>
      </c>
      <c r="K61" s="15">
        <f t="shared" si="2"/>
        <v>9899.4045454595362</v>
      </c>
      <c r="M61" t="s">
        <v>69</v>
      </c>
      <c r="N61" s="4">
        <v>2.2963618805700844E-2</v>
      </c>
      <c r="O61" s="15">
        <f t="shared" si="3"/>
        <v>1307.1934128289665</v>
      </c>
      <c r="Q61" t="s">
        <v>69</v>
      </c>
      <c r="R61" s="4">
        <v>1.2057316059586956E-3</v>
      </c>
      <c r="S61" s="15">
        <f t="shared" si="4"/>
        <v>184.49589854654369</v>
      </c>
    </row>
    <row r="62" spans="1:19">
      <c r="A62" t="s">
        <v>25</v>
      </c>
      <c r="B62" s="15">
        <v>122.74717129276</v>
      </c>
      <c r="C62" s="15">
        <f t="shared" si="0"/>
        <v>767135.68982329394</v>
      </c>
      <c r="E62" t="s">
        <v>32</v>
      </c>
      <c r="F62" s="3">
        <v>8.5541620132685594</v>
      </c>
      <c r="G62" s="15">
        <f t="shared" si="1"/>
        <v>82215.880979459078</v>
      </c>
      <c r="I62" t="s">
        <v>69</v>
      </c>
      <c r="J62" s="5">
        <v>0.43735088808114231</v>
      </c>
      <c r="K62" s="15">
        <f t="shared" si="2"/>
        <v>9899.8418963476179</v>
      </c>
      <c r="M62" t="s">
        <v>17</v>
      </c>
      <c r="N62" s="4">
        <v>1.9450323346961382E-2</v>
      </c>
      <c r="O62" s="15">
        <f t="shared" si="3"/>
        <v>1307.2128631523135</v>
      </c>
      <c r="Q62" t="s">
        <v>48</v>
      </c>
      <c r="R62" s="4">
        <v>1.1496619924585417E-3</v>
      </c>
      <c r="S62" s="15">
        <f t="shared" si="4"/>
        <v>184.49704820853614</v>
      </c>
    </row>
    <row r="63" spans="1:19">
      <c r="A63" t="s">
        <v>34</v>
      </c>
      <c r="B63" s="15">
        <v>117.957142857143</v>
      </c>
      <c r="C63" s="15">
        <f t="shared" si="0"/>
        <v>767253.64696615108</v>
      </c>
      <c r="E63" t="s">
        <v>69</v>
      </c>
      <c r="F63" s="3">
        <v>8.3295146520146304</v>
      </c>
      <c r="G63" s="15">
        <f t="shared" si="1"/>
        <v>82224.210494111088</v>
      </c>
      <c r="I63" t="s">
        <v>35</v>
      </c>
      <c r="J63" s="5">
        <v>0.41046694498270142</v>
      </c>
      <c r="K63" s="15">
        <f t="shared" si="2"/>
        <v>9900.2523632926004</v>
      </c>
      <c r="M63" t="s">
        <v>48</v>
      </c>
      <c r="N63" s="4">
        <v>1.6224036691171839E-2</v>
      </c>
      <c r="O63" s="15">
        <f t="shared" si="3"/>
        <v>1307.2290871890048</v>
      </c>
      <c r="Q63" t="s">
        <v>2</v>
      </c>
      <c r="R63" s="4">
        <v>1.0333565057809772E-3</v>
      </c>
      <c r="S63" s="15">
        <f t="shared" si="4"/>
        <v>184.49808156504193</v>
      </c>
    </row>
    <row r="64" spans="1:19">
      <c r="A64" t="s">
        <v>42</v>
      </c>
      <c r="B64" s="15">
        <v>112.35505952380962</v>
      </c>
      <c r="C64" s="15">
        <f t="shared" si="0"/>
        <v>767366.00202567491</v>
      </c>
      <c r="E64" t="s">
        <v>42</v>
      </c>
      <c r="F64" s="3">
        <v>3.8535774410774399</v>
      </c>
      <c r="G64" s="15">
        <f t="shared" si="1"/>
        <v>82228.064071552159</v>
      </c>
      <c r="I64" t="s">
        <v>48</v>
      </c>
      <c r="J64" s="5">
        <v>0.22895369968141496</v>
      </c>
      <c r="K64" s="15">
        <f t="shared" si="2"/>
        <v>9900.4813169922818</v>
      </c>
      <c r="M64" t="s">
        <v>35</v>
      </c>
      <c r="N64" s="4">
        <v>1.368112584665033E-2</v>
      </c>
      <c r="O64" s="15">
        <f t="shared" si="3"/>
        <v>1307.2427683148514</v>
      </c>
      <c r="Q64" t="s">
        <v>17</v>
      </c>
      <c r="R64" s="4">
        <v>7.3269508231886321E-4</v>
      </c>
      <c r="S64" s="15">
        <f t="shared" si="4"/>
        <v>184.49881426012425</v>
      </c>
    </row>
    <row r="65" spans="1:19">
      <c r="A65" t="s">
        <v>39</v>
      </c>
      <c r="B65" s="15">
        <v>58.492993702866499</v>
      </c>
      <c r="C65" s="15">
        <f t="shared" si="0"/>
        <v>767424.49501937779</v>
      </c>
      <c r="E65" t="s">
        <v>48</v>
      </c>
      <c r="F65" s="3">
        <v>3.23099593495935</v>
      </c>
      <c r="G65" s="15">
        <f t="shared" si="1"/>
        <v>82231.295067487124</v>
      </c>
      <c r="I65" t="s">
        <v>32</v>
      </c>
      <c r="J65" s="5">
        <v>0.22075205458850891</v>
      </c>
      <c r="K65" s="15">
        <f t="shared" si="2"/>
        <v>9900.7020690468707</v>
      </c>
      <c r="M65" t="s">
        <v>70</v>
      </c>
      <c r="N65" s="4">
        <v>7.7854671280276431E-3</v>
      </c>
      <c r="O65" s="15">
        <f t="shared" si="3"/>
        <v>1307.2505537819795</v>
      </c>
      <c r="Q65" t="s">
        <v>35</v>
      </c>
      <c r="R65" s="4">
        <v>4.5600067610748019E-4</v>
      </c>
      <c r="S65" s="15">
        <f t="shared" si="4"/>
        <v>184.49927026080036</v>
      </c>
    </row>
    <row r="66" spans="1:19">
      <c r="A66" t="s">
        <v>18</v>
      </c>
      <c r="B66" s="15">
        <v>55.480103668261599</v>
      </c>
      <c r="C66" s="15">
        <f t="shared" si="0"/>
        <v>767479.97512304608</v>
      </c>
      <c r="E66" t="s">
        <v>36</v>
      </c>
      <c r="F66" s="3">
        <v>3.0486111111111098</v>
      </c>
      <c r="G66" s="15">
        <f t="shared" si="1"/>
        <v>82234.343678598234</v>
      </c>
      <c r="I66" t="s">
        <v>42</v>
      </c>
      <c r="J66" s="5">
        <v>0.1321708088386889</v>
      </c>
      <c r="K66" s="15">
        <f t="shared" si="2"/>
        <v>9900.8342398557088</v>
      </c>
      <c r="M66" t="s">
        <v>32</v>
      </c>
      <c r="N66" s="4">
        <v>5.696813963712577E-3</v>
      </c>
      <c r="O66" s="15">
        <f t="shared" si="3"/>
        <v>1307.2562505959434</v>
      </c>
      <c r="Q66" t="s">
        <v>18</v>
      </c>
      <c r="R66" s="4">
        <v>2.1143907916146545E-4</v>
      </c>
      <c r="S66" s="15">
        <f t="shared" si="4"/>
        <v>184.49948169987951</v>
      </c>
    </row>
    <row r="67" spans="1:19">
      <c r="A67" t="s">
        <v>48</v>
      </c>
      <c r="B67" s="15">
        <v>45.595833333333303</v>
      </c>
      <c r="C67" s="15">
        <f t="shared" si="0"/>
        <v>767525.57095637941</v>
      </c>
      <c r="E67" t="s">
        <v>18</v>
      </c>
      <c r="F67" s="3">
        <v>2.4513157894736799</v>
      </c>
      <c r="G67" s="15">
        <f t="shared" si="1"/>
        <v>82236.794994387703</v>
      </c>
      <c r="I67" t="s">
        <v>18</v>
      </c>
      <c r="J67" s="5">
        <v>0.10830818081474673</v>
      </c>
      <c r="K67" s="15">
        <f t="shared" si="2"/>
        <v>9900.9425480365244</v>
      </c>
      <c r="M67" t="s">
        <v>18</v>
      </c>
      <c r="N67" s="4">
        <v>4.7854552570391409E-3</v>
      </c>
      <c r="O67" s="15">
        <f t="shared" si="3"/>
        <v>1307.2610360512003</v>
      </c>
      <c r="Q67" t="s">
        <v>42</v>
      </c>
      <c r="R67" s="4">
        <v>1.5548140673959847E-4</v>
      </c>
      <c r="S67" s="15">
        <f t="shared" si="4"/>
        <v>184.49963718128626</v>
      </c>
    </row>
    <row r="68" spans="1:19">
      <c r="A68" t="s">
        <v>36</v>
      </c>
      <c r="B68" s="15">
        <v>20.827380952380999</v>
      </c>
      <c r="C68" s="15">
        <f t="shared" si="0"/>
        <v>767546.39833733183</v>
      </c>
      <c r="E68" t="s">
        <v>39</v>
      </c>
      <c r="F68" s="3">
        <v>0.93426202785344103</v>
      </c>
      <c r="G68" s="15">
        <f t="shared" si="1"/>
        <v>82237.72925641555</v>
      </c>
      <c r="I68" t="s">
        <v>70</v>
      </c>
      <c r="J68" s="5">
        <v>4.4117647058823414E-2</v>
      </c>
      <c r="K68" s="15">
        <f t="shared" si="2"/>
        <v>9900.9866656835839</v>
      </c>
      <c r="M68" t="s">
        <v>42</v>
      </c>
      <c r="N68" s="4">
        <v>4.5332221750262703E-3</v>
      </c>
      <c r="O68" s="15">
        <f t="shared" si="3"/>
        <v>1307.2655692733754</v>
      </c>
      <c r="Q68" t="s">
        <v>32</v>
      </c>
      <c r="R68" s="4">
        <v>1.4701421192951357E-4</v>
      </c>
      <c r="S68" s="15">
        <f t="shared" si="4"/>
        <v>184.49978419549819</v>
      </c>
    </row>
    <row r="69" spans="1:19">
      <c r="A69" t="s">
        <v>65</v>
      </c>
      <c r="B69" s="15">
        <v>16.028466386554602</v>
      </c>
      <c r="C69" s="15">
        <f t="shared" ref="C69:C71" si="5">B69+C68</f>
        <v>767562.42680371844</v>
      </c>
      <c r="E69" t="s">
        <v>65</v>
      </c>
      <c r="F69" s="3">
        <v>0.83782051282051295</v>
      </c>
      <c r="G69" s="15">
        <f t="shared" ref="G69:G71" si="6">F69+G68</f>
        <v>82238.567076928375</v>
      </c>
      <c r="I69" t="s">
        <v>65</v>
      </c>
      <c r="J69" s="5">
        <v>4.379353549954404E-2</v>
      </c>
      <c r="K69" s="15">
        <f t="shared" ref="K69:K71" si="7">J69+K68</f>
        <v>9901.0304592190842</v>
      </c>
      <c r="M69" t="s">
        <v>65</v>
      </c>
      <c r="N69" s="4">
        <v>2.2891224578559487E-3</v>
      </c>
      <c r="O69" s="15">
        <f t="shared" ref="O69:O71" si="8">N69+O68</f>
        <v>1307.2678583958332</v>
      </c>
      <c r="Q69" t="s">
        <v>65</v>
      </c>
      <c r="R69" s="4">
        <v>1.1965422675488297E-4</v>
      </c>
      <c r="S69" s="15">
        <f t="shared" ref="S69:S71" si="9">R69+S68</f>
        <v>184.49990384972494</v>
      </c>
    </row>
    <row r="70" spans="1:19">
      <c r="A70" t="s">
        <v>22</v>
      </c>
      <c r="B70" s="15">
        <v>4.9892857142857103</v>
      </c>
      <c r="C70" s="15">
        <f t="shared" si="5"/>
        <v>767567.41608943278</v>
      </c>
      <c r="E70" t="s">
        <v>70</v>
      </c>
      <c r="F70" s="3">
        <v>0.25</v>
      </c>
      <c r="G70" s="15">
        <f t="shared" si="6"/>
        <v>82238.817076928375</v>
      </c>
      <c r="I70" t="s">
        <v>39</v>
      </c>
      <c r="J70" s="5">
        <v>1.4922223696101394E-2</v>
      </c>
      <c r="K70" s="15">
        <f t="shared" si="7"/>
        <v>9901.0453814427801</v>
      </c>
      <c r="M70" t="s">
        <v>39</v>
      </c>
      <c r="N70" s="4">
        <v>2.3834080097218818E-4</v>
      </c>
      <c r="O70" s="15">
        <f t="shared" si="8"/>
        <v>1307.2680967366341</v>
      </c>
      <c r="Q70" t="s">
        <v>22</v>
      </c>
      <c r="R70" s="4">
        <v>3.8346664723405685E-6</v>
      </c>
      <c r="S70" s="15">
        <f t="shared" si="9"/>
        <v>184.49990768439142</v>
      </c>
    </row>
    <row r="71" spans="1:19">
      <c r="A71" t="s">
        <v>70</v>
      </c>
      <c r="B71" s="15">
        <v>1.4166666666666701</v>
      </c>
      <c r="C71" s="15">
        <f t="shared" si="5"/>
        <v>767568.83275609941</v>
      </c>
      <c r="E71" t="s">
        <v>22</v>
      </c>
      <c r="F71" s="3">
        <v>0.14772727272727201</v>
      </c>
      <c r="G71" s="15">
        <f t="shared" si="6"/>
        <v>82238.964804201096</v>
      </c>
      <c r="I71" t="s">
        <v>22</v>
      </c>
      <c r="J71" s="5">
        <v>4.3740423694220406E-3</v>
      </c>
      <c r="K71" s="15">
        <f t="shared" si="7"/>
        <v>9901.0497554851499</v>
      </c>
      <c r="M71" t="s">
        <v>22</v>
      </c>
      <c r="N71" s="4">
        <v>1.2951059270430274E-4</v>
      </c>
      <c r="O71" s="15">
        <f t="shared" si="8"/>
        <v>1307.2682262472267</v>
      </c>
      <c r="Q71" t="s">
        <v>39</v>
      </c>
      <c r="R71" s="4">
        <v>3.8068278940829397E-6</v>
      </c>
      <c r="S71" s="15">
        <f t="shared" si="9"/>
        <v>184.49991149121931</v>
      </c>
    </row>
    <row r="72" spans="1:19">
      <c r="B72" s="3">
        <f>SUM(B3:B71)</f>
        <v>767568.82443080994</v>
      </c>
      <c r="F72" s="5">
        <f>SUM(F3:F71)</f>
        <v>82238.960803464608</v>
      </c>
      <c r="J72" s="4">
        <f>SUM(J3:J71)</f>
        <v>9901.0493732989162</v>
      </c>
      <c r="N72" s="6">
        <f>SUM(N3:N71)</f>
        <v>1307.2682628838133</v>
      </c>
      <c r="R72" s="7">
        <f>SUM(R3:R71)</f>
        <v>184.49991296133066</v>
      </c>
    </row>
  </sheetData>
  <sortState ref="Q2:R70">
    <sortCondition descending="1" ref="R2:R70"/>
  </sortState>
  <mergeCells count="1">
    <mergeCell ref="A1:S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topLeftCell="G1" workbookViewId="0">
      <selection activeCell="J72" sqref="J72"/>
    </sheetView>
  </sheetViews>
  <sheetFormatPr baseColWidth="10" defaultRowHeight="15" x14ac:dyDescent="0"/>
  <cols>
    <col min="1" max="1" width="19.5" customWidth="1"/>
    <col min="5" max="5" width="20.5" customWidth="1"/>
    <col min="7" max="7" width="12.5" customWidth="1"/>
    <col min="9" max="9" width="16.6640625" customWidth="1"/>
    <col min="11" max="11" width="13" customWidth="1"/>
    <col min="13" max="13" width="15.5" customWidth="1"/>
    <col min="14" max="14" width="11.83203125" bestFit="1" customWidth="1"/>
    <col min="15" max="15" width="12.5" customWidth="1"/>
    <col min="17" max="17" width="16.6640625" customWidth="1"/>
    <col min="18" max="18" width="11.5" customWidth="1"/>
    <col min="19" max="19" width="13.1640625" customWidth="1"/>
  </cols>
  <sheetData>
    <row r="1" spans="1:19" ht="18">
      <c r="A1" s="20" t="s">
        <v>73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>
      <c r="A2" s="16" t="s">
        <v>0</v>
      </c>
      <c r="B2" s="17" t="s">
        <v>1</v>
      </c>
      <c r="C2" s="18" t="s">
        <v>71</v>
      </c>
      <c r="D2" s="18"/>
      <c r="E2" s="16" t="s">
        <v>0</v>
      </c>
      <c r="F2" s="17" t="s">
        <v>74</v>
      </c>
      <c r="G2" s="10" t="s">
        <v>71</v>
      </c>
      <c r="H2" s="18"/>
      <c r="I2" s="16" t="s">
        <v>0</v>
      </c>
      <c r="J2" s="10" t="s">
        <v>75</v>
      </c>
      <c r="K2" s="10" t="s">
        <v>71</v>
      </c>
      <c r="L2" s="18"/>
      <c r="M2" s="16" t="s">
        <v>0</v>
      </c>
      <c r="N2" s="10" t="s">
        <v>76</v>
      </c>
      <c r="O2" s="10" t="s">
        <v>71</v>
      </c>
      <c r="P2" s="18"/>
      <c r="Q2" s="16" t="s">
        <v>0</v>
      </c>
      <c r="R2" s="10" t="s">
        <v>77</v>
      </c>
      <c r="S2" s="10" t="s">
        <v>71</v>
      </c>
    </row>
    <row r="3" spans="1:19">
      <c r="A3" s="8" t="s">
        <v>10</v>
      </c>
      <c r="B3" s="14">
        <v>423362.18770166102</v>
      </c>
      <c r="C3" s="14">
        <v>423362.2</v>
      </c>
      <c r="E3" s="8" t="s">
        <v>10</v>
      </c>
      <c r="F3" s="9">
        <v>46092.753994424871</v>
      </c>
      <c r="G3" s="14">
        <v>46092.75</v>
      </c>
      <c r="I3" s="8" t="s">
        <v>10</v>
      </c>
      <c r="J3" s="11">
        <v>5018.2610363108597</v>
      </c>
      <c r="K3" s="14">
        <v>5018.2610000000004</v>
      </c>
      <c r="M3" s="8" t="s">
        <v>68</v>
      </c>
      <c r="N3" s="12">
        <v>587.91512704736374</v>
      </c>
      <c r="O3" s="14">
        <v>587.91510000000005</v>
      </c>
      <c r="Q3" s="8" t="s">
        <v>68</v>
      </c>
      <c r="R3" s="13">
        <v>88.608977098458695</v>
      </c>
      <c r="S3" s="14">
        <v>88.608980000000003</v>
      </c>
    </row>
    <row r="4" spans="1:19">
      <c r="A4" s="8" t="s">
        <v>68</v>
      </c>
      <c r="B4" s="14">
        <v>171721.77527870736</v>
      </c>
      <c r="C4" s="14">
        <f>B4+C3</f>
        <v>595083.97527870734</v>
      </c>
      <c r="E4" s="8" t="s">
        <v>68</v>
      </c>
      <c r="F4" s="9">
        <v>25881.441304965454</v>
      </c>
      <c r="G4" s="14">
        <f>F4+G3</f>
        <v>71974.191304965454</v>
      </c>
      <c r="I4" s="8" t="s">
        <v>68</v>
      </c>
      <c r="J4" s="11">
        <v>3900.7808004267108</v>
      </c>
      <c r="K4" s="14">
        <f>J4+K3</f>
        <v>8919.0418004267121</v>
      </c>
      <c r="M4" s="8" t="s">
        <v>10</v>
      </c>
      <c r="N4" s="12">
        <v>546.3536379623082</v>
      </c>
      <c r="O4" s="14">
        <f>N4+O3</f>
        <v>1134.2687379623083</v>
      </c>
      <c r="Q4" s="8" t="s">
        <v>10</v>
      </c>
      <c r="R4" s="13">
        <v>59.483214514901135</v>
      </c>
      <c r="S4" s="14">
        <f>R4+S3</f>
        <v>148.09219451490114</v>
      </c>
    </row>
    <row r="5" spans="1:19">
      <c r="A5" s="8" t="s">
        <v>21</v>
      </c>
      <c r="B5" s="14">
        <v>54196.253064703124</v>
      </c>
      <c r="C5" s="14">
        <f t="shared" ref="C5:C68" si="0">B5+C4</f>
        <v>649280.22834341042</v>
      </c>
      <c r="E5" s="8" t="s">
        <v>67</v>
      </c>
      <c r="F5" s="9">
        <v>7631.8178306190393</v>
      </c>
      <c r="G5" s="14">
        <f t="shared" ref="G5:G68" si="1">F5+G4</f>
        <v>79606.009135584492</v>
      </c>
      <c r="I5" s="8" t="s">
        <v>67</v>
      </c>
      <c r="J5" s="11">
        <v>1088.1349837774449</v>
      </c>
      <c r="K5" s="14">
        <f t="shared" ref="K5:K68" si="2">J5+K4</f>
        <v>10007.176784204157</v>
      </c>
      <c r="M5" s="8" t="s">
        <v>67</v>
      </c>
      <c r="N5" s="12">
        <v>155.14491687287818</v>
      </c>
      <c r="O5" s="14">
        <f t="shared" ref="O5:O68" si="3">N5+O4</f>
        <v>1289.4136548351864</v>
      </c>
      <c r="Q5" s="8" t="s">
        <v>67</v>
      </c>
      <c r="R5" s="13">
        <v>22.120367041167828</v>
      </c>
      <c r="S5" s="14">
        <f t="shared" ref="S5:S68" si="4">R5+S4</f>
        <v>170.21256155606898</v>
      </c>
    </row>
    <row r="6" spans="1:19">
      <c r="A6" s="8" t="s">
        <v>67</v>
      </c>
      <c r="B6" s="14">
        <v>53527.03871128126</v>
      </c>
      <c r="C6" s="14">
        <f t="shared" si="0"/>
        <v>702807.26705469168</v>
      </c>
      <c r="E6" s="8" t="s">
        <v>21</v>
      </c>
      <c r="F6" s="9">
        <v>6065.4829143076149</v>
      </c>
      <c r="G6" s="14">
        <f t="shared" si="1"/>
        <v>85671.492049892113</v>
      </c>
      <c r="I6" s="8" t="s">
        <v>21</v>
      </c>
      <c r="J6" s="11">
        <v>678.83074757650002</v>
      </c>
      <c r="K6" s="14">
        <f t="shared" si="2"/>
        <v>10686.007531780657</v>
      </c>
      <c r="M6" s="8" t="s">
        <v>4</v>
      </c>
      <c r="N6" s="12">
        <v>86.08018807825357</v>
      </c>
      <c r="O6" s="14">
        <f t="shared" si="3"/>
        <v>1375.4938429134399</v>
      </c>
      <c r="Q6" s="8" t="s">
        <v>4</v>
      </c>
      <c r="R6" s="13">
        <v>12.750048792438429</v>
      </c>
      <c r="S6" s="14">
        <f t="shared" si="4"/>
        <v>182.96261034850741</v>
      </c>
    </row>
    <row r="7" spans="1:19">
      <c r="A7" s="8" t="s">
        <v>31</v>
      </c>
      <c r="B7" s="14">
        <v>51587.00658235552</v>
      </c>
      <c r="C7" s="14">
        <f t="shared" si="0"/>
        <v>754394.27363704715</v>
      </c>
      <c r="E7" s="8" t="s">
        <v>57</v>
      </c>
      <c r="F7" s="9">
        <v>4064.08182202226</v>
      </c>
      <c r="G7" s="14">
        <f t="shared" si="1"/>
        <v>89735.57387191437</v>
      </c>
      <c r="I7" s="8" t="s">
        <v>4</v>
      </c>
      <c r="J7" s="11">
        <v>581.15846458422789</v>
      </c>
      <c r="K7" s="14">
        <f t="shared" si="2"/>
        <v>11267.165996364885</v>
      </c>
      <c r="M7" s="8" t="s">
        <v>21</v>
      </c>
      <c r="N7" s="12">
        <v>75.97271154919612</v>
      </c>
      <c r="O7" s="14">
        <f t="shared" si="3"/>
        <v>1451.4665544626362</v>
      </c>
      <c r="Q7" s="8" t="s">
        <v>53</v>
      </c>
      <c r="R7" s="13">
        <v>11.425700560612476</v>
      </c>
      <c r="S7" s="14">
        <f t="shared" si="4"/>
        <v>194.38831090911989</v>
      </c>
    </row>
    <row r="8" spans="1:19">
      <c r="A8" s="8" t="s">
        <v>57</v>
      </c>
      <c r="B8" s="14">
        <v>50526.696681562651</v>
      </c>
      <c r="C8" s="14">
        <f t="shared" si="0"/>
        <v>804920.97031860985</v>
      </c>
      <c r="E8" s="8" t="s">
        <v>4</v>
      </c>
      <c r="F8" s="9">
        <v>3923.6108621284693</v>
      </c>
      <c r="G8" s="14">
        <f t="shared" si="1"/>
        <v>93659.184734042836</v>
      </c>
      <c r="I8" s="8" t="s">
        <v>20</v>
      </c>
      <c r="J8" s="11">
        <v>351.88773675518911</v>
      </c>
      <c r="K8" s="14">
        <f t="shared" si="2"/>
        <v>11619.053733120074</v>
      </c>
      <c r="M8" s="8" t="s">
        <v>53</v>
      </c>
      <c r="N8" s="12">
        <v>62.120549931585757</v>
      </c>
      <c r="O8" s="14">
        <f t="shared" si="3"/>
        <v>1513.587104394222</v>
      </c>
      <c r="Q8" s="8" t="s">
        <v>60</v>
      </c>
      <c r="R8" s="13">
        <v>9.7743068115334655</v>
      </c>
      <c r="S8" s="14">
        <f t="shared" si="4"/>
        <v>204.16261772065337</v>
      </c>
    </row>
    <row r="9" spans="1:19">
      <c r="A9" s="8" t="s">
        <v>26</v>
      </c>
      <c r="B9" s="14">
        <v>42217.382167914337</v>
      </c>
      <c r="C9" s="14">
        <f t="shared" si="0"/>
        <v>847138.35248652415</v>
      </c>
      <c r="E9" s="8" t="s">
        <v>31</v>
      </c>
      <c r="F9" s="9">
        <v>3566.3234217626614</v>
      </c>
      <c r="G9" s="14">
        <f t="shared" si="1"/>
        <v>97225.508155805495</v>
      </c>
      <c r="I9" s="8" t="s">
        <v>8</v>
      </c>
      <c r="J9" s="11">
        <v>338.1813485624582</v>
      </c>
      <c r="K9" s="14">
        <f t="shared" si="2"/>
        <v>11957.235081682533</v>
      </c>
      <c r="M9" s="8" t="s">
        <v>60</v>
      </c>
      <c r="N9" s="12">
        <v>56.705976481166694</v>
      </c>
      <c r="O9" s="14">
        <f t="shared" si="3"/>
        <v>1570.2930808753888</v>
      </c>
      <c r="Q9" s="8" t="s">
        <v>21</v>
      </c>
      <c r="R9" s="13">
        <v>8.5026391640972392</v>
      </c>
      <c r="S9" s="14">
        <f t="shared" si="4"/>
        <v>212.66525688475062</v>
      </c>
    </row>
    <row r="10" spans="1:19">
      <c r="A10" s="8" t="s">
        <v>27</v>
      </c>
      <c r="B10" s="14">
        <v>37473.11055528518</v>
      </c>
      <c r="C10" s="14">
        <f t="shared" si="0"/>
        <v>884611.46304180939</v>
      </c>
      <c r="E10" s="8" t="s">
        <v>20</v>
      </c>
      <c r="F10" s="9">
        <v>3296.9139633305817</v>
      </c>
      <c r="G10" s="14">
        <f t="shared" si="1"/>
        <v>100522.42211913607</v>
      </c>
      <c r="I10" s="8" t="s">
        <v>53</v>
      </c>
      <c r="J10" s="11">
        <v>337.74407996526202</v>
      </c>
      <c r="K10" s="14">
        <f t="shared" si="2"/>
        <v>12294.979161647794</v>
      </c>
      <c r="M10" s="8" t="s">
        <v>40</v>
      </c>
      <c r="N10" s="12">
        <v>44.090862870149891</v>
      </c>
      <c r="O10" s="14">
        <f t="shared" si="3"/>
        <v>1614.3839437455388</v>
      </c>
      <c r="Q10" s="8" t="s">
        <v>40</v>
      </c>
      <c r="R10" s="13">
        <v>6.7320254507246444</v>
      </c>
      <c r="S10" s="14">
        <f t="shared" si="4"/>
        <v>219.39728233547527</v>
      </c>
    </row>
    <row r="11" spans="1:19">
      <c r="A11" s="8" t="s">
        <v>20</v>
      </c>
      <c r="B11" s="14">
        <v>30889.515451248175</v>
      </c>
      <c r="C11" s="14">
        <f t="shared" si="0"/>
        <v>915500.97849305754</v>
      </c>
      <c r="E11" s="8" t="s">
        <v>27</v>
      </c>
      <c r="F11" s="9">
        <v>3215.4687373246343</v>
      </c>
      <c r="G11" s="14">
        <f t="shared" si="1"/>
        <v>103737.8908564607</v>
      </c>
      <c r="I11" s="8" t="s">
        <v>60</v>
      </c>
      <c r="J11" s="11">
        <v>328.98166905179716</v>
      </c>
      <c r="K11" s="14">
        <f t="shared" si="2"/>
        <v>12623.960830699591</v>
      </c>
      <c r="M11" s="8" t="s">
        <v>20</v>
      </c>
      <c r="N11" s="12">
        <v>37.557843685311035</v>
      </c>
      <c r="O11" s="14">
        <f t="shared" si="3"/>
        <v>1651.9417874308499</v>
      </c>
      <c r="Q11" s="8" t="s">
        <v>20</v>
      </c>
      <c r="R11" s="13">
        <v>4.008641037899018</v>
      </c>
      <c r="S11" s="14">
        <f t="shared" si="4"/>
        <v>223.40592337337429</v>
      </c>
    </row>
    <row r="12" spans="1:19">
      <c r="A12" s="8" t="s">
        <v>30</v>
      </c>
      <c r="B12" s="14">
        <v>29171.164832273804</v>
      </c>
      <c r="C12" s="14">
        <f t="shared" si="0"/>
        <v>944672.14332533139</v>
      </c>
      <c r="E12" s="8" t="s">
        <v>26</v>
      </c>
      <c r="F12" s="9">
        <v>3129.2534686244212</v>
      </c>
      <c r="G12" s="14">
        <f t="shared" si="1"/>
        <v>106867.14432508512</v>
      </c>
      <c r="I12" s="8" t="s">
        <v>57</v>
      </c>
      <c r="J12" s="11">
        <v>326.89176496509003</v>
      </c>
      <c r="K12" s="14">
        <f t="shared" si="2"/>
        <v>12950.852595664681</v>
      </c>
      <c r="M12" s="8" t="s">
        <v>8</v>
      </c>
      <c r="N12" s="12">
        <v>36.655378855620164</v>
      </c>
      <c r="O12" s="14">
        <f t="shared" si="3"/>
        <v>1688.5971662864702</v>
      </c>
      <c r="Q12" s="8" t="s">
        <v>8</v>
      </c>
      <c r="R12" s="13">
        <v>3.9730659445309291</v>
      </c>
      <c r="S12" s="14">
        <f t="shared" si="4"/>
        <v>227.37898931790522</v>
      </c>
    </row>
    <row r="13" spans="1:19">
      <c r="A13" s="8" t="s">
        <v>8</v>
      </c>
      <c r="B13" s="14">
        <v>28785.483581754459</v>
      </c>
      <c r="C13" s="14">
        <f t="shared" si="0"/>
        <v>973457.62690708588</v>
      </c>
      <c r="E13" s="8" t="s">
        <v>8</v>
      </c>
      <c r="F13" s="9">
        <v>3120.0502650919298</v>
      </c>
      <c r="G13" s="14">
        <f t="shared" si="1"/>
        <v>109987.19459017704</v>
      </c>
      <c r="I13" s="8" t="s">
        <v>30</v>
      </c>
      <c r="J13" s="11">
        <v>312.76837434638372</v>
      </c>
      <c r="K13" s="14">
        <f t="shared" si="2"/>
        <v>13263.620970011065</v>
      </c>
      <c r="M13" s="8" t="s">
        <v>30</v>
      </c>
      <c r="N13" s="12">
        <v>32.386003881090083</v>
      </c>
      <c r="O13" s="14">
        <f t="shared" si="3"/>
        <v>1720.9831701675603</v>
      </c>
      <c r="Q13" s="8" t="s">
        <v>30</v>
      </c>
      <c r="R13" s="13">
        <v>3.3534504553980309</v>
      </c>
      <c r="S13" s="14">
        <f t="shared" si="4"/>
        <v>230.73243977330324</v>
      </c>
    </row>
    <row r="14" spans="1:19">
      <c r="A14" s="8" t="s">
        <v>58</v>
      </c>
      <c r="B14" s="14">
        <v>26733.271622010121</v>
      </c>
      <c r="C14" s="14">
        <f t="shared" si="0"/>
        <v>1000190.898529096</v>
      </c>
      <c r="E14" s="8" t="s">
        <v>30</v>
      </c>
      <c r="F14" s="9">
        <v>3020.5658083181497</v>
      </c>
      <c r="G14" s="14">
        <f t="shared" si="1"/>
        <v>113007.76039849519</v>
      </c>
      <c r="I14" s="8" t="s">
        <v>40</v>
      </c>
      <c r="J14" s="11">
        <v>288.7695839630415</v>
      </c>
      <c r="K14" s="14">
        <f t="shared" si="2"/>
        <v>13552.390553974106</v>
      </c>
      <c r="M14" s="8" t="s">
        <v>57</v>
      </c>
      <c r="N14" s="12">
        <v>26.293325450032338</v>
      </c>
      <c r="O14" s="14">
        <f t="shared" si="3"/>
        <v>1747.2764956175927</v>
      </c>
      <c r="Q14" t="s">
        <v>57</v>
      </c>
      <c r="R14" s="7">
        <v>2.1148864465739865</v>
      </c>
      <c r="S14" s="15">
        <f t="shared" si="4"/>
        <v>232.84732621987723</v>
      </c>
    </row>
    <row r="15" spans="1:19">
      <c r="A15" s="8" t="s">
        <v>4</v>
      </c>
      <c r="B15" s="14">
        <v>26489.715173341228</v>
      </c>
      <c r="C15" s="14">
        <f t="shared" si="0"/>
        <v>1026680.6137024373</v>
      </c>
      <c r="E15" s="8" t="s">
        <v>58</v>
      </c>
      <c r="F15" s="9">
        <v>2444.8671549304031</v>
      </c>
      <c r="G15" s="14">
        <f t="shared" si="1"/>
        <v>115452.62755342558</v>
      </c>
      <c r="I15" s="8" t="s">
        <v>27</v>
      </c>
      <c r="J15" s="11">
        <v>275.91088776733108</v>
      </c>
      <c r="K15" s="14">
        <f t="shared" si="2"/>
        <v>13828.301441741438</v>
      </c>
      <c r="M15" s="8" t="s">
        <v>27</v>
      </c>
      <c r="N15" s="12">
        <v>23.675185239678786</v>
      </c>
      <c r="O15" s="14">
        <f t="shared" si="3"/>
        <v>1770.9516808572714</v>
      </c>
      <c r="Q15" t="s">
        <v>27</v>
      </c>
      <c r="R15" s="7">
        <v>2.031505174256742</v>
      </c>
      <c r="S15" s="15">
        <f t="shared" si="4"/>
        <v>234.87883139413398</v>
      </c>
    </row>
    <row r="16" spans="1:19">
      <c r="A16" s="8" t="s">
        <v>7</v>
      </c>
      <c r="B16" s="14">
        <v>21787.339036180107</v>
      </c>
      <c r="C16" s="14">
        <f t="shared" si="0"/>
        <v>1048467.9527386173</v>
      </c>
      <c r="E16" s="8" t="s">
        <v>60</v>
      </c>
      <c r="F16" s="9">
        <v>1908.5984456691513</v>
      </c>
      <c r="G16" s="14">
        <f t="shared" si="1"/>
        <v>117361.22599909474</v>
      </c>
      <c r="I16" s="8" t="s">
        <v>31</v>
      </c>
      <c r="J16" s="11">
        <v>246.54779548622119</v>
      </c>
      <c r="K16" s="14">
        <f t="shared" si="2"/>
        <v>14074.84923722766</v>
      </c>
      <c r="M16" s="8" t="s">
        <v>58</v>
      </c>
      <c r="N16" s="12">
        <v>20.448505674202021</v>
      </c>
      <c r="O16" s="14">
        <f t="shared" si="3"/>
        <v>1791.4001865314735</v>
      </c>
      <c r="Q16" t="s">
        <v>15</v>
      </c>
      <c r="R16" s="7">
        <v>1.935178586192575</v>
      </c>
      <c r="S16" s="15">
        <f t="shared" si="4"/>
        <v>236.81400998032655</v>
      </c>
    </row>
    <row r="17" spans="1:19">
      <c r="A17" s="8" t="s">
        <v>46</v>
      </c>
      <c r="B17" s="14">
        <v>16806.253368311565</v>
      </c>
      <c r="C17" s="14">
        <f t="shared" si="0"/>
        <v>1065274.2061069289</v>
      </c>
      <c r="E17" s="8" t="s">
        <v>40</v>
      </c>
      <c r="F17" s="9">
        <v>1891.2733204557626</v>
      </c>
      <c r="G17" s="14">
        <f t="shared" si="1"/>
        <v>119252.49931955049</v>
      </c>
      <c r="I17" s="8" t="s">
        <v>26</v>
      </c>
      <c r="J17" s="11">
        <v>231.94776104190021</v>
      </c>
      <c r="K17" s="14">
        <f t="shared" si="2"/>
        <v>14306.796998269559</v>
      </c>
      <c r="M17" t="s">
        <v>26</v>
      </c>
      <c r="N17" s="4">
        <v>17.19252351775777</v>
      </c>
      <c r="O17" s="15">
        <f t="shared" si="3"/>
        <v>1808.5927100492313</v>
      </c>
      <c r="Q17" t="s">
        <v>58</v>
      </c>
      <c r="R17" s="7">
        <v>1.870099574685179</v>
      </c>
      <c r="S17" s="15">
        <f t="shared" si="4"/>
        <v>238.68410955501173</v>
      </c>
    </row>
    <row r="18" spans="1:19">
      <c r="A18" s="8" t="s">
        <v>61</v>
      </c>
      <c r="B18" s="14">
        <v>15223.92284104467</v>
      </c>
      <c r="C18" s="14">
        <f t="shared" si="0"/>
        <v>1080498.1289479735</v>
      </c>
      <c r="E18" s="8" t="s">
        <v>53</v>
      </c>
      <c r="F18" s="9">
        <v>1836.2854752124601</v>
      </c>
      <c r="G18" s="14">
        <f t="shared" si="1"/>
        <v>121088.78479476295</v>
      </c>
      <c r="I18" s="8" t="s">
        <v>58</v>
      </c>
      <c r="J18" s="11">
        <v>223.59311234978705</v>
      </c>
      <c r="K18" s="14">
        <f t="shared" si="2"/>
        <v>14530.390110619346</v>
      </c>
      <c r="M18" t="s">
        <v>31</v>
      </c>
      <c r="N18" s="4">
        <v>17.044392297171989</v>
      </c>
      <c r="O18" s="15">
        <f t="shared" si="3"/>
        <v>1825.6371023464033</v>
      </c>
      <c r="Q18" t="s">
        <v>6</v>
      </c>
      <c r="R18" s="7">
        <v>1.7138888807689858</v>
      </c>
      <c r="S18" s="15">
        <f t="shared" si="4"/>
        <v>240.39799843578072</v>
      </c>
    </row>
    <row r="19" spans="1:19">
      <c r="A19" s="8" t="s">
        <v>64</v>
      </c>
      <c r="B19" s="14">
        <v>13958.47653009374</v>
      </c>
      <c r="C19" s="14">
        <f t="shared" si="0"/>
        <v>1094456.6054780672</v>
      </c>
      <c r="E19" s="8" t="s">
        <v>7</v>
      </c>
      <c r="F19" s="9">
        <v>1369.2472546926899</v>
      </c>
      <c r="G19" s="14">
        <f t="shared" si="1"/>
        <v>122458.03204945564</v>
      </c>
      <c r="I19" t="s">
        <v>59</v>
      </c>
      <c r="J19" s="5">
        <v>133.68074705433122</v>
      </c>
      <c r="K19" s="15">
        <f t="shared" si="2"/>
        <v>14664.070857673678</v>
      </c>
      <c r="M19" t="s">
        <v>15</v>
      </c>
      <c r="N19" s="4">
        <v>15.106858670284501</v>
      </c>
      <c r="O19" s="15">
        <f t="shared" si="3"/>
        <v>1840.7439610166878</v>
      </c>
      <c r="Q19" t="s">
        <v>51</v>
      </c>
      <c r="R19" s="7">
        <v>1.6633403201697001</v>
      </c>
      <c r="S19" s="15">
        <f t="shared" si="4"/>
        <v>242.06133875595043</v>
      </c>
    </row>
    <row r="20" spans="1:19">
      <c r="A20" s="8" t="s">
        <v>40</v>
      </c>
      <c r="B20" s="14">
        <v>12386.743519101239</v>
      </c>
      <c r="C20" s="14">
        <f t="shared" si="0"/>
        <v>1106843.3489971685</v>
      </c>
      <c r="E20" s="8" t="s">
        <v>59</v>
      </c>
      <c r="F20" s="9">
        <v>1239.2904174000248</v>
      </c>
      <c r="G20" s="14">
        <f t="shared" si="1"/>
        <v>123697.32246685566</v>
      </c>
      <c r="I20" t="s">
        <v>15</v>
      </c>
      <c r="J20" s="5">
        <v>117.93081037185446</v>
      </c>
      <c r="K20" s="15">
        <f t="shared" si="2"/>
        <v>14782.001668045532</v>
      </c>
      <c r="M20" t="s">
        <v>59</v>
      </c>
      <c r="N20" s="4">
        <v>14.419979273700566</v>
      </c>
      <c r="O20" s="15">
        <f t="shared" si="3"/>
        <v>1855.1639402903884</v>
      </c>
      <c r="Q20" t="s">
        <v>59</v>
      </c>
      <c r="R20" s="7">
        <v>1.5554655912376343</v>
      </c>
      <c r="S20" s="15">
        <f t="shared" si="4"/>
        <v>243.61680434718807</v>
      </c>
    </row>
    <row r="21" spans="1:19">
      <c r="A21" s="8" t="s">
        <v>59</v>
      </c>
      <c r="B21" s="14">
        <v>11488.870106593013</v>
      </c>
      <c r="C21" s="14">
        <f t="shared" si="0"/>
        <v>1118332.2191037615</v>
      </c>
      <c r="E21" s="8" t="s">
        <v>46</v>
      </c>
      <c r="F21" s="9">
        <v>1029.5211612215517</v>
      </c>
      <c r="G21" s="14">
        <f t="shared" si="1"/>
        <v>124726.84362807721</v>
      </c>
      <c r="I21" t="s">
        <v>51</v>
      </c>
      <c r="J21" s="5">
        <v>117.20721928928624</v>
      </c>
      <c r="K21" s="15">
        <f t="shared" si="2"/>
        <v>14899.208887334818</v>
      </c>
      <c r="M21" t="s">
        <v>6</v>
      </c>
      <c r="N21" s="4">
        <v>13.997037672761433</v>
      </c>
      <c r="O21" s="15">
        <f t="shared" si="3"/>
        <v>1869.1609779631499</v>
      </c>
      <c r="Q21" t="s">
        <v>26</v>
      </c>
      <c r="R21" s="7">
        <v>1.2743510158533429</v>
      </c>
      <c r="S21" s="15">
        <f t="shared" si="4"/>
        <v>244.89115536304141</v>
      </c>
    </row>
    <row r="22" spans="1:19">
      <c r="A22" s="8" t="s">
        <v>60</v>
      </c>
      <c r="B22" s="14">
        <v>11072.799397334082</v>
      </c>
      <c r="C22" s="14">
        <f t="shared" si="0"/>
        <v>1129405.0185010955</v>
      </c>
      <c r="E22" t="s">
        <v>61</v>
      </c>
      <c r="F22" s="3">
        <v>1000.6280429143843</v>
      </c>
      <c r="G22" s="15">
        <f t="shared" si="1"/>
        <v>125727.4716709916</v>
      </c>
      <c r="I22" t="s">
        <v>6</v>
      </c>
      <c r="J22" s="5">
        <v>114.3114152912871</v>
      </c>
      <c r="K22" s="15">
        <f t="shared" si="2"/>
        <v>15013.520302626106</v>
      </c>
      <c r="M22" t="s">
        <v>51</v>
      </c>
      <c r="N22" s="4">
        <v>13.962646370185045</v>
      </c>
      <c r="O22" s="15">
        <f t="shared" si="3"/>
        <v>1883.1236243333349</v>
      </c>
      <c r="Q22" t="s">
        <v>29</v>
      </c>
      <c r="R22" s="7">
        <v>1.2345646781760555</v>
      </c>
      <c r="S22" s="15">
        <f t="shared" si="4"/>
        <v>246.12572004121745</v>
      </c>
    </row>
    <row r="23" spans="1:19">
      <c r="A23" s="8" t="s">
        <v>50</v>
      </c>
      <c r="B23" s="14">
        <v>10254.077120435044</v>
      </c>
      <c r="C23" s="14">
        <f t="shared" si="0"/>
        <v>1139659.0956215304</v>
      </c>
      <c r="E23" t="s">
        <v>51</v>
      </c>
      <c r="F23" s="3">
        <v>983.87740327371569</v>
      </c>
      <c r="G23" s="15">
        <f t="shared" si="1"/>
        <v>126711.34907426531</v>
      </c>
      <c r="I23" t="s">
        <v>37</v>
      </c>
      <c r="J23" s="5">
        <v>101.74979645126858</v>
      </c>
      <c r="K23" s="15">
        <f t="shared" si="2"/>
        <v>15115.270099077374</v>
      </c>
      <c r="M23" t="s">
        <v>37</v>
      </c>
      <c r="N23" s="4">
        <v>11.071375740747435</v>
      </c>
      <c r="O23" s="15">
        <f t="shared" si="3"/>
        <v>1894.1950000740824</v>
      </c>
      <c r="Q23" t="s">
        <v>37</v>
      </c>
      <c r="R23" s="7">
        <v>1.2046742604690746</v>
      </c>
      <c r="S23" s="15">
        <f t="shared" si="4"/>
        <v>247.33039430168651</v>
      </c>
    </row>
    <row r="24" spans="1:19">
      <c r="A24" s="8" t="s">
        <v>53</v>
      </c>
      <c r="B24" s="14">
        <v>9983.7259821787702</v>
      </c>
      <c r="C24" s="14">
        <f t="shared" si="0"/>
        <v>1149642.8216037091</v>
      </c>
      <c r="E24" t="s">
        <v>64</v>
      </c>
      <c r="F24" s="3">
        <v>948.97504370166826</v>
      </c>
      <c r="G24" s="15">
        <f t="shared" si="1"/>
        <v>127660.32411796697</v>
      </c>
      <c r="I24" t="s">
        <v>29</v>
      </c>
      <c r="J24" s="5">
        <v>96.012002178017283</v>
      </c>
      <c r="K24" s="15">
        <f t="shared" si="2"/>
        <v>15211.28210125539</v>
      </c>
      <c r="M24" t="s">
        <v>29</v>
      </c>
      <c r="N24" s="4">
        <v>10.887287383455194</v>
      </c>
      <c r="O24" s="15">
        <f t="shared" si="3"/>
        <v>1905.0822874575376</v>
      </c>
      <c r="Q24" t="s">
        <v>31</v>
      </c>
      <c r="R24" s="7">
        <v>1.1783163917851034</v>
      </c>
      <c r="S24" s="15">
        <f t="shared" si="4"/>
        <v>248.50871069347161</v>
      </c>
    </row>
    <row r="25" spans="1:19">
      <c r="A25" t="s">
        <v>37</v>
      </c>
      <c r="B25" s="15">
        <v>8594.0419062687888</v>
      </c>
      <c r="C25" s="15">
        <f t="shared" si="0"/>
        <v>1158236.8635099779</v>
      </c>
      <c r="E25" t="s">
        <v>37</v>
      </c>
      <c r="F25" s="3">
        <v>935.11604341735119</v>
      </c>
      <c r="G25" s="15">
        <f t="shared" si="1"/>
        <v>128595.44016138432</v>
      </c>
      <c r="I25" t="s">
        <v>47</v>
      </c>
      <c r="J25" s="5">
        <v>87.380284249542356</v>
      </c>
      <c r="K25" s="15">
        <f t="shared" si="2"/>
        <v>15298.662385504933</v>
      </c>
      <c r="M25" t="s">
        <v>47</v>
      </c>
      <c r="N25" s="4">
        <v>8.9947934123017657</v>
      </c>
      <c r="O25" s="15">
        <f t="shared" si="3"/>
        <v>1914.0770808698394</v>
      </c>
      <c r="Q25" t="s">
        <v>47</v>
      </c>
      <c r="R25" s="7">
        <v>0.92591033806817769</v>
      </c>
      <c r="S25" s="15">
        <f t="shared" si="4"/>
        <v>249.43462103153979</v>
      </c>
    </row>
    <row r="26" spans="1:19">
      <c r="A26" t="s">
        <v>51</v>
      </c>
      <c r="B26" s="15">
        <v>8259.0027350057153</v>
      </c>
      <c r="C26" s="15">
        <f t="shared" si="0"/>
        <v>1166495.8662449836</v>
      </c>
      <c r="E26" t="s">
        <v>6</v>
      </c>
      <c r="F26" s="3">
        <v>933.56179867444337</v>
      </c>
      <c r="G26" s="15">
        <f t="shared" si="1"/>
        <v>129529.00196005877</v>
      </c>
      <c r="I26" t="s">
        <v>7</v>
      </c>
      <c r="J26" s="5">
        <v>86.051722120361148</v>
      </c>
      <c r="K26" s="15">
        <f t="shared" si="2"/>
        <v>15384.714107625294</v>
      </c>
      <c r="M26" t="s">
        <v>5</v>
      </c>
      <c r="N26" s="4">
        <v>7.9960463368986829</v>
      </c>
      <c r="O26" s="15">
        <f t="shared" si="3"/>
        <v>1922.073127206738</v>
      </c>
      <c r="Q26" t="s">
        <v>5</v>
      </c>
      <c r="R26" s="7">
        <v>0.87320628137724865</v>
      </c>
      <c r="S26" s="15">
        <f t="shared" si="4"/>
        <v>250.30782731291703</v>
      </c>
    </row>
    <row r="27" spans="1:19">
      <c r="A27" t="s">
        <v>47</v>
      </c>
      <c r="B27" s="15">
        <v>8246.2780267268245</v>
      </c>
      <c r="C27" s="15">
        <f t="shared" si="0"/>
        <v>1174742.1442717104</v>
      </c>
      <c r="E27" t="s">
        <v>15</v>
      </c>
      <c r="F27" s="3">
        <v>920.61998715318498</v>
      </c>
      <c r="G27" s="15">
        <f t="shared" si="1"/>
        <v>130449.62194721196</v>
      </c>
      <c r="I27" t="s">
        <v>5</v>
      </c>
      <c r="J27" s="5">
        <v>73.220679220249934</v>
      </c>
      <c r="K27" s="15">
        <f t="shared" si="2"/>
        <v>15457.934786845544</v>
      </c>
      <c r="M27" t="s">
        <v>28</v>
      </c>
      <c r="N27" s="4">
        <v>6.0171325982464401</v>
      </c>
      <c r="O27" s="15">
        <f t="shared" si="3"/>
        <v>1928.0902598049845</v>
      </c>
      <c r="Q27" t="s">
        <v>28</v>
      </c>
      <c r="R27" s="7">
        <v>0.75502652851925645</v>
      </c>
      <c r="S27" s="15">
        <f t="shared" si="4"/>
        <v>251.06285384143629</v>
      </c>
    </row>
    <row r="28" spans="1:19">
      <c r="A28" t="s">
        <v>6</v>
      </c>
      <c r="B28" s="15">
        <v>7624.2397115232907</v>
      </c>
      <c r="C28" s="15">
        <f t="shared" si="0"/>
        <v>1182366.3839832337</v>
      </c>
      <c r="E28" t="s">
        <v>47</v>
      </c>
      <c r="F28" s="3">
        <v>848.85930399339156</v>
      </c>
      <c r="G28" s="15">
        <f t="shared" si="1"/>
        <v>131298.48125120535</v>
      </c>
      <c r="I28" t="s">
        <v>61</v>
      </c>
      <c r="J28" s="5">
        <v>65.768625519253106</v>
      </c>
      <c r="K28" s="15">
        <f t="shared" si="2"/>
        <v>15523.703412364797</v>
      </c>
      <c r="M28" t="s">
        <v>19</v>
      </c>
      <c r="N28" s="4">
        <v>5.8104790198467793</v>
      </c>
      <c r="O28" s="15">
        <f t="shared" si="3"/>
        <v>1933.9007388248313</v>
      </c>
      <c r="Q28" t="s">
        <v>19</v>
      </c>
      <c r="R28" s="7">
        <v>0.59834999995122673</v>
      </c>
      <c r="S28" s="15">
        <f t="shared" si="4"/>
        <v>251.66120384138753</v>
      </c>
    </row>
    <row r="29" spans="1:19">
      <c r="A29" t="s">
        <v>29</v>
      </c>
      <c r="B29" s="15">
        <v>7466.8461889341506</v>
      </c>
      <c r="C29" s="15">
        <f t="shared" si="0"/>
        <v>1189833.2301721678</v>
      </c>
      <c r="E29" t="s">
        <v>29</v>
      </c>
      <c r="F29" s="3">
        <v>846.70352104787287</v>
      </c>
      <c r="G29" s="15">
        <f t="shared" si="1"/>
        <v>132145.18477225321</v>
      </c>
      <c r="I29" t="s">
        <v>64</v>
      </c>
      <c r="J29" s="5">
        <v>64.516613373030864</v>
      </c>
      <c r="K29" s="15">
        <f t="shared" si="2"/>
        <v>15588.220025737828</v>
      </c>
      <c r="M29" t="s">
        <v>7</v>
      </c>
      <c r="N29" s="4">
        <v>5.408007103539374</v>
      </c>
      <c r="O29" s="15">
        <f t="shared" si="3"/>
        <v>1939.3087459283706</v>
      </c>
      <c r="Q29" t="s">
        <v>23</v>
      </c>
      <c r="R29" s="7">
        <v>0.46258585325056917</v>
      </c>
      <c r="S29" s="15">
        <f t="shared" si="4"/>
        <v>252.12378969463811</v>
      </c>
    </row>
    <row r="30" spans="1:19">
      <c r="A30" t="s">
        <v>15</v>
      </c>
      <c r="B30" s="15">
        <v>7186.766190052449</v>
      </c>
      <c r="C30" s="15">
        <f t="shared" si="0"/>
        <v>1197019.9963622203</v>
      </c>
      <c r="E30" t="s">
        <v>5</v>
      </c>
      <c r="F30" s="3">
        <v>670.4898445541204</v>
      </c>
      <c r="G30" s="15">
        <f t="shared" si="1"/>
        <v>132815.67461680734</v>
      </c>
      <c r="I30" t="s">
        <v>46</v>
      </c>
      <c r="J30" s="5">
        <v>63.066633483073339</v>
      </c>
      <c r="K30" s="15">
        <f t="shared" si="2"/>
        <v>15651.286659220901</v>
      </c>
      <c r="M30" t="s">
        <v>23</v>
      </c>
      <c r="N30" s="4">
        <v>4.5521136356215832</v>
      </c>
      <c r="O30" s="15">
        <f t="shared" si="3"/>
        <v>1943.8608595639921</v>
      </c>
      <c r="Q30" t="s">
        <v>43</v>
      </c>
      <c r="R30" s="7">
        <v>0.40822399066633286</v>
      </c>
      <c r="S30" s="15">
        <f t="shared" si="4"/>
        <v>252.53201368530443</v>
      </c>
    </row>
    <row r="31" spans="1:19">
      <c r="A31" t="s">
        <v>5</v>
      </c>
      <c r="B31" s="15">
        <v>6139.749541218117</v>
      </c>
      <c r="C31" s="15">
        <f t="shared" si="0"/>
        <v>1203159.7459034384</v>
      </c>
      <c r="E31" t="s">
        <v>19</v>
      </c>
      <c r="F31" s="3">
        <v>547.93017936767558</v>
      </c>
      <c r="G31" s="15">
        <f t="shared" si="1"/>
        <v>133363.60479617503</v>
      </c>
      <c r="I31" t="s">
        <v>19</v>
      </c>
      <c r="J31" s="5">
        <v>56.424611753708696</v>
      </c>
      <c r="K31" s="15">
        <f t="shared" si="2"/>
        <v>15707.711270974611</v>
      </c>
      <c r="M31" t="s">
        <v>64</v>
      </c>
      <c r="N31" s="4">
        <v>4.3861990141372864</v>
      </c>
      <c r="O31" s="15">
        <f t="shared" si="3"/>
        <v>1948.2470585781293</v>
      </c>
      <c r="Q31" t="s">
        <v>36</v>
      </c>
      <c r="R31" s="7">
        <v>0.35372648826098446</v>
      </c>
      <c r="S31" s="15">
        <f t="shared" si="4"/>
        <v>252.88574017356541</v>
      </c>
    </row>
    <row r="32" spans="1:19">
      <c r="A32" t="s">
        <v>38</v>
      </c>
      <c r="B32" s="15">
        <v>5612.1782531329964</v>
      </c>
      <c r="C32" s="15">
        <f t="shared" si="0"/>
        <v>1208771.9241565715</v>
      </c>
      <c r="E32" t="s">
        <v>50</v>
      </c>
      <c r="F32" s="3">
        <v>473.81857606616387</v>
      </c>
      <c r="G32" s="15">
        <f t="shared" si="1"/>
        <v>133837.4233722412</v>
      </c>
      <c r="I32" t="s">
        <v>28</v>
      </c>
      <c r="J32" s="5">
        <v>47.95312924419521</v>
      </c>
      <c r="K32" s="15">
        <f t="shared" si="2"/>
        <v>15755.664400218806</v>
      </c>
      <c r="M32" t="s">
        <v>61</v>
      </c>
      <c r="N32" s="4">
        <v>4.3227972005396325</v>
      </c>
      <c r="O32" s="15">
        <f t="shared" si="3"/>
        <v>1952.5698557786689</v>
      </c>
      <c r="Q32" t="s">
        <v>7</v>
      </c>
      <c r="R32" s="7">
        <v>0.33987165057574309</v>
      </c>
      <c r="S32" s="15">
        <f t="shared" si="4"/>
        <v>253.22561182414114</v>
      </c>
    </row>
    <row r="33" spans="1:19">
      <c r="A33" t="s">
        <v>19</v>
      </c>
      <c r="B33" s="15">
        <v>5320.8603857546195</v>
      </c>
      <c r="C33" s="15">
        <f t="shared" si="0"/>
        <v>1214092.7845423261</v>
      </c>
      <c r="E33" t="s">
        <v>23</v>
      </c>
      <c r="F33" s="3">
        <v>440.81319976767395</v>
      </c>
      <c r="G33" s="15">
        <f t="shared" si="1"/>
        <v>134278.23657200887</v>
      </c>
      <c r="I33" t="s">
        <v>23</v>
      </c>
      <c r="J33" s="5">
        <v>44.795443712775182</v>
      </c>
      <c r="K33" s="15">
        <f t="shared" si="2"/>
        <v>15800.459843931581</v>
      </c>
      <c r="M33" t="s">
        <v>43</v>
      </c>
      <c r="N33" s="4">
        <v>4.0334737988799976</v>
      </c>
      <c r="O33" s="15">
        <f t="shared" si="3"/>
        <v>1956.6033295775489</v>
      </c>
      <c r="Q33" t="s">
        <v>70</v>
      </c>
      <c r="R33" s="7">
        <v>0.31799903782400546</v>
      </c>
      <c r="S33" s="15">
        <f t="shared" si="4"/>
        <v>253.54361086196513</v>
      </c>
    </row>
    <row r="34" spans="1:19">
      <c r="A34" t="s">
        <v>16</v>
      </c>
      <c r="B34" s="15">
        <v>5221.2387286349704</v>
      </c>
      <c r="C34" s="15">
        <f t="shared" si="0"/>
        <v>1219314.0232709611</v>
      </c>
      <c r="E34" t="s">
        <v>43</v>
      </c>
      <c r="F34" s="3">
        <v>393.76822920859161</v>
      </c>
      <c r="G34" s="15">
        <f t="shared" si="1"/>
        <v>134672.00480121747</v>
      </c>
      <c r="I34" t="s">
        <v>43</v>
      </c>
      <c r="J34" s="5">
        <v>39.852902470764</v>
      </c>
      <c r="K34" s="15">
        <f t="shared" si="2"/>
        <v>15840.312746402346</v>
      </c>
      <c r="M34" t="s">
        <v>46</v>
      </c>
      <c r="N34" s="4">
        <v>3.8633496898393282</v>
      </c>
      <c r="O34" s="15">
        <f t="shared" si="3"/>
        <v>1960.4666792673884</v>
      </c>
      <c r="Q34" t="s">
        <v>64</v>
      </c>
      <c r="R34" s="7">
        <v>0.2981982591116763</v>
      </c>
      <c r="S34" s="15">
        <f t="shared" si="4"/>
        <v>253.84180912107681</v>
      </c>
    </row>
    <row r="35" spans="1:19">
      <c r="A35" t="s">
        <v>14</v>
      </c>
      <c r="B35" s="15">
        <v>4975.2595855793188</v>
      </c>
      <c r="C35" s="15">
        <f t="shared" si="0"/>
        <v>1224289.2828565405</v>
      </c>
      <c r="E35" t="s">
        <v>56</v>
      </c>
      <c r="F35" s="3">
        <v>391.17321889064499</v>
      </c>
      <c r="G35" s="15">
        <f t="shared" si="1"/>
        <v>135063.17802010811</v>
      </c>
      <c r="I35" t="s">
        <v>56</v>
      </c>
      <c r="J35" s="5">
        <v>31.66719321703436</v>
      </c>
      <c r="K35" s="15">
        <f t="shared" si="2"/>
        <v>15871.979939619379</v>
      </c>
      <c r="M35" t="s">
        <v>56</v>
      </c>
      <c r="N35" s="4">
        <v>2.5635986254092957</v>
      </c>
      <c r="O35" s="15">
        <f t="shared" si="3"/>
        <v>1963.0302778927976</v>
      </c>
      <c r="Q35" t="s">
        <v>61</v>
      </c>
      <c r="R35" s="7">
        <v>0.28412598696506092</v>
      </c>
      <c r="S35" s="15">
        <f t="shared" si="4"/>
        <v>254.12593510804186</v>
      </c>
    </row>
    <row r="36" spans="1:19">
      <c r="A36" t="s">
        <v>56</v>
      </c>
      <c r="B36" s="15">
        <v>4832.0192487080949</v>
      </c>
      <c r="C36" s="15">
        <f t="shared" si="0"/>
        <v>1229121.3021052487</v>
      </c>
      <c r="E36" t="s">
        <v>28</v>
      </c>
      <c r="F36" s="3">
        <v>382.15920403360053</v>
      </c>
      <c r="G36" s="15">
        <f t="shared" si="1"/>
        <v>135445.33722414172</v>
      </c>
      <c r="I36" t="s">
        <v>41</v>
      </c>
      <c r="J36" s="5">
        <v>25.047181112788856</v>
      </c>
      <c r="K36" s="15">
        <f t="shared" si="2"/>
        <v>15897.027120732168</v>
      </c>
      <c r="M36" t="s">
        <v>41</v>
      </c>
      <c r="N36" s="4">
        <v>2.5120483832047804</v>
      </c>
      <c r="O36" s="15">
        <f t="shared" si="3"/>
        <v>1965.5423262760023</v>
      </c>
      <c r="Q36" t="s">
        <v>41</v>
      </c>
      <c r="R36" s="7">
        <v>0.25194001077988482</v>
      </c>
      <c r="S36" s="15">
        <f t="shared" si="4"/>
        <v>254.37787511882175</v>
      </c>
    </row>
    <row r="37" spans="1:19">
      <c r="A37" t="s">
        <v>23</v>
      </c>
      <c r="B37" s="15">
        <v>4337.8580718020276</v>
      </c>
      <c r="C37" s="15">
        <f t="shared" si="0"/>
        <v>1233459.1601770506</v>
      </c>
      <c r="E37" t="s">
        <v>16</v>
      </c>
      <c r="F37" s="3">
        <v>352.08911268484695</v>
      </c>
      <c r="G37" s="15">
        <f t="shared" si="1"/>
        <v>135797.42633682658</v>
      </c>
      <c r="I37" t="s">
        <v>16</v>
      </c>
      <c r="J37" s="5">
        <v>23.742783985595015</v>
      </c>
      <c r="K37" s="15">
        <f t="shared" si="2"/>
        <v>15920.769904717763</v>
      </c>
      <c r="M37" t="s">
        <v>70</v>
      </c>
      <c r="N37" s="4">
        <v>2.1103167253179258</v>
      </c>
      <c r="O37" s="15">
        <f t="shared" si="3"/>
        <v>1967.6526430013203</v>
      </c>
      <c r="Q37" t="s">
        <v>46</v>
      </c>
      <c r="R37" s="7">
        <v>0.23666192408997908</v>
      </c>
      <c r="S37" s="15">
        <f t="shared" si="4"/>
        <v>254.61453704291173</v>
      </c>
    </row>
    <row r="38" spans="1:19">
      <c r="A38" t="s">
        <v>43</v>
      </c>
      <c r="B38" s="15">
        <v>3890.6430578755653</v>
      </c>
      <c r="C38" s="15">
        <f t="shared" si="0"/>
        <v>1237349.8032349262</v>
      </c>
      <c r="E38" t="s">
        <v>14</v>
      </c>
      <c r="F38" s="3">
        <v>324.80952823050353</v>
      </c>
      <c r="G38" s="15">
        <f t="shared" si="1"/>
        <v>136122.2358650571</v>
      </c>
      <c r="I38" t="s">
        <v>50</v>
      </c>
      <c r="J38" s="5">
        <v>21.894124687043721</v>
      </c>
      <c r="K38" s="15">
        <f t="shared" si="2"/>
        <v>15942.664029404807</v>
      </c>
      <c r="M38" t="s">
        <v>36</v>
      </c>
      <c r="N38" s="4">
        <v>1.8297080784833699</v>
      </c>
      <c r="O38" s="15">
        <f t="shared" si="3"/>
        <v>1969.4823510798037</v>
      </c>
      <c r="Q38" t="s">
        <v>56</v>
      </c>
      <c r="R38" s="7">
        <v>0.20753458846694414</v>
      </c>
      <c r="S38" s="15">
        <f t="shared" si="4"/>
        <v>254.82207163137869</v>
      </c>
    </row>
    <row r="39" spans="1:19">
      <c r="A39" t="s">
        <v>62</v>
      </c>
      <c r="B39" s="15">
        <v>3161.034317031068</v>
      </c>
      <c r="C39" s="15">
        <f t="shared" si="0"/>
        <v>1240510.8375519572</v>
      </c>
      <c r="E39" t="s">
        <v>41</v>
      </c>
      <c r="F39" s="3">
        <v>249.7409229421298</v>
      </c>
      <c r="G39" s="15">
        <f t="shared" si="1"/>
        <v>136371.97678799921</v>
      </c>
      <c r="I39" t="s">
        <v>14</v>
      </c>
      <c r="J39" s="5">
        <v>21.20517086889603</v>
      </c>
      <c r="K39" s="15">
        <f t="shared" si="2"/>
        <v>15963.869200273703</v>
      </c>
      <c r="M39" t="s">
        <v>16</v>
      </c>
      <c r="N39" s="4">
        <v>1.6010713511928716</v>
      </c>
      <c r="O39" s="15">
        <f t="shared" si="3"/>
        <v>1971.0834224309965</v>
      </c>
      <c r="Q39" t="s">
        <v>66</v>
      </c>
      <c r="R39" s="7">
        <v>0.13696966368187871</v>
      </c>
      <c r="S39" s="15">
        <f t="shared" si="4"/>
        <v>254.95904129506056</v>
      </c>
    </row>
    <row r="40" spans="1:19">
      <c r="A40" t="s">
        <v>28</v>
      </c>
      <c r="B40" s="15">
        <v>3045.591800357307</v>
      </c>
      <c r="C40" s="15">
        <f t="shared" si="0"/>
        <v>1243556.4293523144</v>
      </c>
      <c r="E40" t="s">
        <v>38</v>
      </c>
      <c r="F40" s="3">
        <v>239.28873512447353</v>
      </c>
      <c r="G40" s="15">
        <f t="shared" si="1"/>
        <v>136611.2655231237</v>
      </c>
      <c r="I40" t="s">
        <v>70</v>
      </c>
      <c r="J40" s="5">
        <v>14.004560239019655</v>
      </c>
      <c r="K40" s="15">
        <f t="shared" si="2"/>
        <v>15977.873760512723</v>
      </c>
      <c r="M40" t="s">
        <v>14</v>
      </c>
      <c r="N40" s="4">
        <v>1.3843783279041391</v>
      </c>
      <c r="O40" s="15">
        <f t="shared" si="3"/>
        <v>1972.4678007589007</v>
      </c>
      <c r="Q40" t="s">
        <v>16</v>
      </c>
      <c r="R40" s="7">
        <v>0.10796667624006627</v>
      </c>
      <c r="S40" s="15">
        <f t="shared" si="4"/>
        <v>255.06700797130063</v>
      </c>
    </row>
    <row r="41" spans="1:19">
      <c r="A41" t="s">
        <v>52</v>
      </c>
      <c r="B41" s="15">
        <v>2914.7882922281333</v>
      </c>
      <c r="C41" s="15">
        <f t="shared" si="0"/>
        <v>1246471.2176445427</v>
      </c>
      <c r="E41" t="s">
        <v>62</v>
      </c>
      <c r="F41" s="3">
        <v>180.2500419568307</v>
      </c>
      <c r="G41" s="15">
        <f t="shared" si="1"/>
        <v>136791.51556508054</v>
      </c>
      <c r="I41" t="s">
        <v>66</v>
      </c>
      <c r="J41" s="5">
        <v>12.607877846743891</v>
      </c>
      <c r="K41" s="15">
        <f t="shared" si="2"/>
        <v>15990.481638359466</v>
      </c>
      <c r="M41" t="s">
        <v>66</v>
      </c>
      <c r="N41" s="4">
        <v>1.3141144502708735</v>
      </c>
      <c r="O41" s="15">
        <f t="shared" si="3"/>
        <v>1973.7819152091715</v>
      </c>
      <c r="Q41" t="s">
        <v>48</v>
      </c>
      <c r="R41" s="7">
        <v>9.9677825962747574E-2</v>
      </c>
      <c r="S41" s="15">
        <f t="shared" si="4"/>
        <v>255.16668579726337</v>
      </c>
    </row>
    <row r="42" spans="1:19">
      <c r="A42" t="s">
        <v>63</v>
      </c>
      <c r="B42" s="15">
        <v>2540.878368040544</v>
      </c>
      <c r="C42" s="15">
        <f t="shared" si="0"/>
        <v>1249012.0960125832</v>
      </c>
      <c r="E42" t="s">
        <v>45</v>
      </c>
      <c r="F42" s="3">
        <v>168.90364376728866</v>
      </c>
      <c r="G42" s="15">
        <f t="shared" si="1"/>
        <v>136960.41920884783</v>
      </c>
      <c r="I42" t="s">
        <v>45</v>
      </c>
      <c r="J42" s="5">
        <v>11.738845491948142</v>
      </c>
      <c r="K42" s="15">
        <f t="shared" si="2"/>
        <v>16002.220483851414</v>
      </c>
      <c r="M42" t="s">
        <v>50</v>
      </c>
      <c r="N42" s="4">
        <v>1.0116798285782715</v>
      </c>
      <c r="O42" s="15">
        <f t="shared" si="3"/>
        <v>1974.7935950377498</v>
      </c>
      <c r="Q42" t="s">
        <v>14</v>
      </c>
      <c r="R42" s="7">
        <v>9.0379057382735231E-2</v>
      </c>
      <c r="S42" s="15">
        <f t="shared" si="4"/>
        <v>255.2570648546461</v>
      </c>
    </row>
    <row r="43" spans="1:19">
      <c r="A43" t="s">
        <v>41</v>
      </c>
      <c r="B43" s="15">
        <v>2490.1216752148212</v>
      </c>
      <c r="C43" s="15">
        <f t="shared" si="0"/>
        <v>1251502.217687798</v>
      </c>
      <c r="E43" t="s">
        <v>24</v>
      </c>
      <c r="F43" s="3">
        <v>161.16883372404561</v>
      </c>
      <c r="G43" s="15">
        <f t="shared" si="1"/>
        <v>137121.58804257188</v>
      </c>
      <c r="I43" t="s">
        <v>24</v>
      </c>
      <c r="J43" s="5">
        <v>11.139328022517107</v>
      </c>
      <c r="K43" s="15">
        <f t="shared" si="2"/>
        <v>16013.35981187393</v>
      </c>
      <c r="M43" t="s">
        <v>48</v>
      </c>
      <c r="N43" s="4">
        <v>0.90109852302670679</v>
      </c>
      <c r="O43" s="15">
        <f t="shared" si="3"/>
        <v>1975.6946935607766</v>
      </c>
      <c r="Q43" t="s">
        <v>55</v>
      </c>
      <c r="R43" s="7">
        <v>7.68815206808596E-2</v>
      </c>
      <c r="S43" s="15">
        <f t="shared" si="4"/>
        <v>255.33394637532697</v>
      </c>
    </row>
    <row r="44" spans="1:19">
      <c r="A44" t="s">
        <v>45</v>
      </c>
      <c r="B44" s="15">
        <v>2430.2595086914848</v>
      </c>
      <c r="C44" s="15">
        <f t="shared" si="0"/>
        <v>1253932.4771964895</v>
      </c>
      <c r="E44" t="s">
        <v>63</v>
      </c>
      <c r="F44" s="3">
        <v>130.4061569149747</v>
      </c>
      <c r="G44" s="15">
        <f t="shared" si="1"/>
        <v>137251.99419948686</v>
      </c>
      <c r="I44" t="s">
        <v>55</v>
      </c>
      <c r="J44" s="5">
        <v>10.463757702495107</v>
      </c>
      <c r="K44" s="15">
        <f t="shared" si="2"/>
        <v>16023.823569576425</v>
      </c>
      <c r="M44" t="s">
        <v>55</v>
      </c>
      <c r="N44" s="4">
        <v>0.89692229552168101</v>
      </c>
      <c r="O44" s="15">
        <f t="shared" si="3"/>
        <v>1976.5916158562984</v>
      </c>
      <c r="Q44" t="s">
        <v>45</v>
      </c>
      <c r="R44" s="7">
        <v>5.6701966596985613E-2</v>
      </c>
      <c r="S44" s="15">
        <f t="shared" si="4"/>
        <v>255.39064834192396</v>
      </c>
    </row>
    <row r="45" spans="1:19">
      <c r="A45" t="s">
        <v>24</v>
      </c>
      <c r="B45" s="15">
        <v>2331.8635479144023</v>
      </c>
      <c r="C45" s="15">
        <f t="shared" si="0"/>
        <v>1256264.3407444039</v>
      </c>
      <c r="E45" t="s">
        <v>55</v>
      </c>
      <c r="F45" s="3">
        <v>122.0732562934478</v>
      </c>
      <c r="G45" s="15">
        <f t="shared" si="1"/>
        <v>137374.06745578031</v>
      </c>
      <c r="I45" t="s">
        <v>62</v>
      </c>
      <c r="J45" s="5">
        <v>10.278305885636453</v>
      </c>
      <c r="K45" s="15">
        <f t="shared" si="2"/>
        <v>16034.101875462062</v>
      </c>
      <c r="M45" t="s">
        <v>45</v>
      </c>
      <c r="N45" s="4">
        <v>0.81585269808441441</v>
      </c>
      <c r="O45" s="15">
        <f t="shared" si="3"/>
        <v>1977.4074685543828</v>
      </c>
      <c r="Q45" t="s">
        <v>25</v>
      </c>
      <c r="R45" s="7">
        <v>5.5955345826277564E-2</v>
      </c>
      <c r="S45" s="15">
        <f t="shared" si="4"/>
        <v>255.44660368775024</v>
      </c>
    </row>
    <row r="46" spans="1:19">
      <c r="A46" t="s">
        <v>3</v>
      </c>
      <c r="B46" s="15">
        <v>1963.7916596645371</v>
      </c>
      <c r="C46" s="15">
        <f t="shared" si="0"/>
        <v>1258228.1324040685</v>
      </c>
      <c r="E46" t="s">
        <v>66</v>
      </c>
      <c r="F46" s="3">
        <v>120.9625111158696</v>
      </c>
      <c r="G46" s="15">
        <f t="shared" si="1"/>
        <v>137495.0299668962</v>
      </c>
      <c r="I46" t="s">
        <v>38</v>
      </c>
      <c r="J46" s="5">
        <v>10.202651479486699</v>
      </c>
      <c r="K46" s="15">
        <f t="shared" si="2"/>
        <v>16044.304526941549</v>
      </c>
      <c r="M46" t="s">
        <v>24</v>
      </c>
      <c r="N46" s="4">
        <v>0.76990461447213454</v>
      </c>
      <c r="O46" s="15">
        <f t="shared" si="3"/>
        <v>1978.177373168855</v>
      </c>
      <c r="Q46" t="s">
        <v>24</v>
      </c>
      <c r="R46" s="7">
        <v>5.321264569885107E-2</v>
      </c>
      <c r="S46" s="15">
        <f t="shared" si="4"/>
        <v>255.4998163334491</v>
      </c>
    </row>
    <row r="47" spans="1:19">
      <c r="A47" t="s">
        <v>9</v>
      </c>
      <c r="B47" s="15">
        <v>1754.0747170950681</v>
      </c>
      <c r="C47" s="15">
        <f t="shared" si="0"/>
        <v>1259982.2071211636</v>
      </c>
      <c r="E47" t="s">
        <v>52</v>
      </c>
      <c r="F47" s="3">
        <v>120.9606745891038</v>
      </c>
      <c r="G47" s="15">
        <f t="shared" si="1"/>
        <v>137615.99064148529</v>
      </c>
      <c r="I47" t="s">
        <v>36</v>
      </c>
      <c r="J47" s="5">
        <v>9.4644641087699011</v>
      </c>
      <c r="K47" s="15">
        <f t="shared" si="2"/>
        <v>16053.76899105032</v>
      </c>
      <c r="M47" t="s">
        <v>62</v>
      </c>
      <c r="N47" s="4">
        <v>0.58609457580048852</v>
      </c>
      <c r="O47" s="15">
        <f t="shared" si="3"/>
        <v>1978.7634677446554</v>
      </c>
      <c r="Q47" t="s">
        <v>50</v>
      </c>
      <c r="R47" s="7">
        <v>4.6747522003372656E-2</v>
      </c>
      <c r="S47" s="15">
        <f t="shared" si="4"/>
        <v>255.54656385545249</v>
      </c>
    </row>
    <row r="48" spans="1:19">
      <c r="A48" t="s">
        <v>55</v>
      </c>
      <c r="B48" s="15">
        <v>1424.142294362608</v>
      </c>
      <c r="C48" s="15">
        <f t="shared" si="0"/>
        <v>1261406.3494155263</v>
      </c>
      <c r="E48" t="s">
        <v>9</v>
      </c>
      <c r="F48" s="3">
        <v>119.42160550067109</v>
      </c>
      <c r="G48" s="15">
        <f t="shared" si="1"/>
        <v>137735.41224698597</v>
      </c>
      <c r="I48" t="s">
        <v>48</v>
      </c>
      <c r="J48" s="5">
        <v>8.1460298753342766</v>
      </c>
      <c r="K48" s="15">
        <f t="shared" si="2"/>
        <v>16061.915020925653</v>
      </c>
      <c r="M48" t="s">
        <v>9</v>
      </c>
      <c r="N48" s="4">
        <v>0.55354449881301249</v>
      </c>
      <c r="O48" s="15">
        <f t="shared" si="3"/>
        <v>1979.3170122434683</v>
      </c>
      <c r="Q48" t="s">
        <v>9</v>
      </c>
      <c r="R48" s="7">
        <v>3.7686634508814647E-2</v>
      </c>
      <c r="S48" s="15">
        <f t="shared" si="4"/>
        <v>255.58425048996131</v>
      </c>
    </row>
    <row r="49" spans="1:19">
      <c r="A49" t="s">
        <v>11</v>
      </c>
      <c r="B49" s="15">
        <v>1385.074171720411</v>
      </c>
      <c r="C49" s="15">
        <f t="shared" si="0"/>
        <v>1262791.4235872466</v>
      </c>
      <c r="E49" t="s">
        <v>70</v>
      </c>
      <c r="F49" s="3">
        <v>92.937569576805103</v>
      </c>
      <c r="G49" s="15">
        <f t="shared" si="1"/>
        <v>137828.34981656278</v>
      </c>
      <c r="I49" t="s">
        <v>9</v>
      </c>
      <c r="J49" s="5">
        <v>8.1305087641742499</v>
      </c>
      <c r="K49" s="15">
        <f t="shared" si="2"/>
        <v>16070.045529689827</v>
      </c>
      <c r="M49" t="s">
        <v>25</v>
      </c>
      <c r="N49" s="4">
        <v>0.43709448241327686</v>
      </c>
      <c r="O49" s="15">
        <f t="shared" si="3"/>
        <v>1979.7541067258817</v>
      </c>
      <c r="Q49" t="s">
        <v>62</v>
      </c>
      <c r="R49" s="7">
        <v>3.3420571016746302E-2</v>
      </c>
      <c r="S49" s="15">
        <f t="shared" si="4"/>
        <v>255.61767106097804</v>
      </c>
    </row>
    <row r="50" spans="1:19">
      <c r="A50" t="s">
        <v>49</v>
      </c>
      <c r="B50" s="15">
        <v>1264.905742706304</v>
      </c>
      <c r="C50" s="15">
        <f t="shared" si="0"/>
        <v>1264056.3293299528</v>
      </c>
      <c r="E50" t="s">
        <v>3</v>
      </c>
      <c r="F50" s="3">
        <v>88.492643801770697</v>
      </c>
      <c r="G50" s="15">
        <f t="shared" si="1"/>
        <v>137916.84246036454</v>
      </c>
      <c r="I50" t="s">
        <v>63</v>
      </c>
      <c r="J50" s="5">
        <v>6.6928688815779038</v>
      </c>
      <c r="K50" s="15">
        <f t="shared" si="2"/>
        <v>16076.738398571406</v>
      </c>
      <c r="M50" t="s">
        <v>38</v>
      </c>
      <c r="N50" s="4">
        <v>0.43501461595224838</v>
      </c>
      <c r="O50" s="15">
        <f t="shared" si="3"/>
        <v>1980.1891213418339</v>
      </c>
      <c r="Q50" t="s">
        <v>44</v>
      </c>
      <c r="R50" s="7">
        <v>2.5042447122944421E-2</v>
      </c>
      <c r="S50" s="15">
        <f t="shared" si="4"/>
        <v>255.642713508101</v>
      </c>
    </row>
    <row r="51" spans="1:19">
      <c r="A51" t="s">
        <v>66</v>
      </c>
      <c r="B51" s="15">
        <v>1160.5386150878448</v>
      </c>
      <c r="C51" s="15">
        <f t="shared" si="0"/>
        <v>1265216.8679450406</v>
      </c>
      <c r="E51" t="s">
        <v>11</v>
      </c>
      <c r="F51" s="3">
        <v>76.889830008082399</v>
      </c>
      <c r="G51" s="15">
        <f t="shared" si="1"/>
        <v>137993.73229037263</v>
      </c>
      <c r="I51" t="s">
        <v>52</v>
      </c>
      <c r="J51" s="5">
        <v>5.0197418577753412</v>
      </c>
      <c r="K51" s="15">
        <f t="shared" si="2"/>
        <v>16081.758140429181</v>
      </c>
      <c r="M51" t="s">
        <v>63</v>
      </c>
      <c r="N51" s="4">
        <v>0.34349983870163459</v>
      </c>
      <c r="O51" s="15">
        <f t="shared" si="3"/>
        <v>1980.5326211805357</v>
      </c>
      <c r="Q51" t="s">
        <v>17</v>
      </c>
      <c r="R51" s="7">
        <v>2.3164521338207168E-2</v>
      </c>
      <c r="S51" s="15">
        <f t="shared" si="4"/>
        <v>255.6658780294392</v>
      </c>
    </row>
    <row r="52" spans="1:19">
      <c r="A52" t="s">
        <v>12</v>
      </c>
      <c r="B52" s="15">
        <v>915.29830285805201</v>
      </c>
      <c r="C52" s="15">
        <f t="shared" si="0"/>
        <v>1266132.1662478987</v>
      </c>
      <c r="E52" t="s">
        <v>49</v>
      </c>
      <c r="F52" s="3">
        <v>75.792419171572902</v>
      </c>
      <c r="G52" s="15">
        <f t="shared" si="1"/>
        <v>138069.5247095442</v>
      </c>
      <c r="I52" t="s">
        <v>12</v>
      </c>
      <c r="J52" s="5">
        <v>4.5560323890221675</v>
      </c>
      <c r="K52" s="15">
        <f t="shared" si="2"/>
        <v>16086.314172818204</v>
      </c>
      <c r="M52" t="s">
        <v>12</v>
      </c>
      <c r="N52" s="4">
        <v>0.32143922751445142</v>
      </c>
      <c r="O52" s="15">
        <f t="shared" si="3"/>
        <v>1980.8540604080501</v>
      </c>
      <c r="Q52" t="s">
        <v>12</v>
      </c>
      <c r="R52" s="7">
        <v>2.2678323629578695E-2</v>
      </c>
      <c r="S52" s="15">
        <f t="shared" si="4"/>
        <v>255.68855635306878</v>
      </c>
    </row>
    <row r="53" spans="1:19">
      <c r="A53" t="s">
        <v>54</v>
      </c>
      <c r="B53" s="15">
        <v>843.64641606664998</v>
      </c>
      <c r="C53" s="15">
        <f t="shared" si="0"/>
        <v>1266975.8126639654</v>
      </c>
      <c r="E53" t="s">
        <v>48</v>
      </c>
      <c r="F53" s="3">
        <v>73.6410070975911</v>
      </c>
      <c r="G53" s="15">
        <f t="shared" si="1"/>
        <v>138143.16571664179</v>
      </c>
      <c r="I53" t="s">
        <v>49</v>
      </c>
      <c r="J53" s="5">
        <v>4.5414378399365161</v>
      </c>
      <c r="K53" s="15">
        <f t="shared" si="2"/>
        <v>16090.85561065814</v>
      </c>
      <c r="M53" t="s">
        <v>17</v>
      </c>
      <c r="N53" s="4">
        <v>0.2805452494173088</v>
      </c>
      <c r="O53" s="15">
        <f t="shared" si="3"/>
        <v>1981.1346056574675</v>
      </c>
      <c r="Q53" t="s">
        <v>13</v>
      </c>
      <c r="R53" s="7">
        <v>2.1386326295508618E-2</v>
      </c>
      <c r="S53" s="15">
        <f t="shared" si="4"/>
        <v>255.70994267936427</v>
      </c>
    </row>
    <row r="54" spans="1:19">
      <c r="A54" t="s">
        <v>48</v>
      </c>
      <c r="B54" s="15">
        <v>665.722813363108</v>
      </c>
      <c r="C54" s="15">
        <f t="shared" si="0"/>
        <v>1267641.5354773286</v>
      </c>
      <c r="E54" t="s">
        <v>12</v>
      </c>
      <c r="F54" s="3">
        <v>64.576533767602498</v>
      </c>
      <c r="G54" s="15">
        <f t="shared" si="1"/>
        <v>138207.74225040938</v>
      </c>
      <c r="I54" t="s">
        <v>11</v>
      </c>
      <c r="J54" s="5">
        <v>4.2683966529593222</v>
      </c>
      <c r="K54" s="15">
        <f t="shared" si="2"/>
        <v>16095.124007311098</v>
      </c>
      <c r="M54" t="s">
        <v>49</v>
      </c>
      <c r="N54" s="4">
        <v>0.27212032389834107</v>
      </c>
      <c r="O54" s="15">
        <f t="shared" si="3"/>
        <v>1981.406725981366</v>
      </c>
      <c r="Q54" t="s">
        <v>38</v>
      </c>
      <c r="R54" s="7">
        <v>1.854789575754506E-2</v>
      </c>
      <c r="S54" s="15">
        <f t="shared" si="4"/>
        <v>255.72849057512181</v>
      </c>
    </row>
    <row r="55" spans="1:19">
      <c r="A55" t="s">
        <v>70</v>
      </c>
      <c r="B55" s="15">
        <v>616.75566325730802</v>
      </c>
      <c r="C55" s="15">
        <f t="shared" si="0"/>
        <v>1268258.2911405859</v>
      </c>
      <c r="E55" t="s">
        <v>36</v>
      </c>
      <c r="F55" s="3">
        <v>48.956487605630798</v>
      </c>
      <c r="G55" s="15">
        <f t="shared" si="1"/>
        <v>138256.69873801502</v>
      </c>
      <c r="I55" t="s">
        <v>3</v>
      </c>
      <c r="J55" s="5">
        <v>3.9876674129295266</v>
      </c>
      <c r="K55" s="15">
        <f t="shared" si="2"/>
        <v>16099.111674724028</v>
      </c>
      <c r="M55" t="s">
        <v>44</v>
      </c>
      <c r="N55" s="4">
        <v>0.26534750354206382</v>
      </c>
      <c r="O55" s="15">
        <f t="shared" si="3"/>
        <v>1981.672073484908</v>
      </c>
      <c r="Q55" t="s">
        <v>63</v>
      </c>
      <c r="R55" s="7">
        <v>1.7629530964340549E-2</v>
      </c>
      <c r="S55" s="15">
        <f t="shared" si="4"/>
        <v>255.74612010608615</v>
      </c>
    </row>
    <row r="56" spans="1:19">
      <c r="A56" t="s">
        <v>35</v>
      </c>
      <c r="B56" s="15">
        <v>575.75704335499302</v>
      </c>
      <c r="C56" s="15">
        <f t="shared" si="0"/>
        <v>1268834.0481839408</v>
      </c>
      <c r="E56" t="s">
        <v>17</v>
      </c>
      <c r="F56" s="3">
        <v>41.149266290636099</v>
      </c>
      <c r="G56" s="15">
        <f t="shared" si="1"/>
        <v>138297.84800430565</v>
      </c>
      <c r="I56" t="s">
        <v>25</v>
      </c>
      <c r="J56" s="5">
        <v>3.4143580695449725</v>
      </c>
      <c r="K56" s="15">
        <f t="shared" si="2"/>
        <v>16102.526032793574</v>
      </c>
      <c r="M56" t="s">
        <v>11</v>
      </c>
      <c r="N56" s="4">
        <v>0.23695214289170891</v>
      </c>
      <c r="O56" s="15">
        <f t="shared" si="3"/>
        <v>1981.9090256277996</v>
      </c>
      <c r="Q56" t="s">
        <v>49</v>
      </c>
      <c r="R56" s="7">
        <v>1.6305292131791715E-2</v>
      </c>
      <c r="S56" s="15">
        <f t="shared" si="4"/>
        <v>255.76242539821794</v>
      </c>
    </row>
    <row r="57" spans="1:19">
      <c r="A57" t="s">
        <v>2</v>
      </c>
      <c r="B57" s="15">
        <v>545.33976201415601</v>
      </c>
      <c r="C57" s="15">
        <f t="shared" si="0"/>
        <v>1269379.3879459549</v>
      </c>
      <c r="E57" t="s">
        <v>54</v>
      </c>
      <c r="F57" s="3">
        <v>40.0598071815118</v>
      </c>
      <c r="G57" s="15">
        <f t="shared" si="1"/>
        <v>138337.90781148715</v>
      </c>
      <c r="I57" t="s">
        <v>17</v>
      </c>
      <c r="J57" s="5">
        <v>3.3976802637749426</v>
      </c>
      <c r="K57" s="15">
        <f t="shared" si="2"/>
        <v>16105.923713057349</v>
      </c>
      <c r="M57" t="s">
        <v>13</v>
      </c>
      <c r="N57" s="4">
        <v>0.22986709804588451</v>
      </c>
      <c r="O57" s="15">
        <f t="shared" si="3"/>
        <v>1982.1388927258454</v>
      </c>
      <c r="Q57" t="s">
        <v>11</v>
      </c>
      <c r="R57" s="7">
        <v>1.3153959808783474E-2</v>
      </c>
      <c r="S57" s="15">
        <f t="shared" si="4"/>
        <v>255.77557935802673</v>
      </c>
    </row>
    <row r="58" spans="1:19">
      <c r="A58" t="s">
        <v>32</v>
      </c>
      <c r="B58" s="15">
        <v>542.32739319439804</v>
      </c>
      <c r="C58" s="15">
        <f t="shared" si="0"/>
        <v>1269921.7153391493</v>
      </c>
      <c r="E58" t="s">
        <v>32</v>
      </c>
      <c r="F58" s="3">
        <v>29.878035398438499</v>
      </c>
      <c r="G58" s="15">
        <f t="shared" si="1"/>
        <v>138367.78584688558</v>
      </c>
      <c r="I58" t="s">
        <v>44</v>
      </c>
      <c r="J58" s="5">
        <v>2.8115981353713257</v>
      </c>
      <c r="K58" s="15">
        <f t="shared" si="2"/>
        <v>16108.73531119272</v>
      </c>
      <c r="M58" t="s">
        <v>52</v>
      </c>
      <c r="N58" s="4">
        <v>0.20831405251580551</v>
      </c>
      <c r="O58" s="15">
        <f t="shared" si="3"/>
        <v>1982.3472067783612</v>
      </c>
      <c r="Q58" t="s">
        <v>52</v>
      </c>
      <c r="R58" s="7">
        <v>8.6448159497168938E-3</v>
      </c>
      <c r="S58" s="15">
        <f t="shared" si="4"/>
        <v>255.78422417397644</v>
      </c>
    </row>
    <row r="59" spans="1:19">
      <c r="A59" t="s">
        <v>17</v>
      </c>
      <c r="B59" s="15">
        <v>498.35828706742598</v>
      </c>
      <c r="C59" s="15">
        <f t="shared" si="0"/>
        <v>1270420.0736262167</v>
      </c>
      <c r="E59" t="s">
        <v>44</v>
      </c>
      <c r="F59" s="3">
        <v>29.791439411716102</v>
      </c>
      <c r="G59" s="15">
        <f t="shared" si="1"/>
        <v>138397.57728629731</v>
      </c>
      <c r="I59" t="s">
        <v>13</v>
      </c>
      <c r="J59" s="5">
        <v>2.4706853357574126</v>
      </c>
      <c r="K59" s="15">
        <f t="shared" si="2"/>
        <v>16111.205996528477</v>
      </c>
      <c r="M59" t="s">
        <v>3</v>
      </c>
      <c r="N59" s="4">
        <v>0.17969280510773805</v>
      </c>
      <c r="O59" s="15">
        <f t="shared" si="3"/>
        <v>1982.526899583469</v>
      </c>
      <c r="Q59" t="s">
        <v>3</v>
      </c>
      <c r="R59" s="7">
        <v>8.097341343661895E-3</v>
      </c>
      <c r="S59" s="15">
        <f t="shared" si="4"/>
        <v>255.79232151532011</v>
      </c>
    </row>
    <row r="60" spans="1:19">
      <c r="A60" t="s">
        <v>39</v>
      </c>
      <c r="B60" s="15">
        <v>469.96461095318898</v>
      </c>
      <c r="C60" s="15">
        <f t="shared" si="0"/>
        <v>1270890.0382371699</v>
      </c>
      <c r="E60" t="s">
        <v>35</v>
      </c>
      <c r="F60" s="3">
        <v>29.776956577433001</v>
      </c>
      <c r="G60" s="15">
        <f t="shared" si="1"/>
        <v>138427.35424287475</v>
      </c>
      <c r="I60" t="s">
        <v>54</v>
      </c>
      <c r="J60" s="5">
        <v>1.9022046687544065</v>
      </c>
      <c r="K60" s="15">
        <f t="shared" si="2"/>
        <v>16113.108201197232</v>
      </c>
      <c r="M60" t="s">
        <v>32</v>
      </c>
      <c r="N60" s="4">
        <v>9.068449306743831E-2</v>
      </c>
      <c r="O60" s="15">
        <f t="shared" si="3"/>
        <v>1982.6175840765363</v>
      </c>
      <c r="Q60" t="s">
        <v>32</v>
      </c>
      <c r="R60" s="7">
        <v>4.9960126078071017E-3</v>
      </c>
      <c r="S60" s="15">
        <f t="shared" si="4"/>
        <v>255.79731752792793</v>
      </c>
    </row>
    <row r="61" spans="1:19">
      <c r="A61" t="s">
        <v>44</v>
      </c>
      <c r="B61" s="15">
        <v>315.667396082099</v>
      </c>
      <c r="C61" s="15">
        <f t="shared" si="0"/>
        <v>1271205.7056332519</v>
      </c>
      <c r="E61" t="s">
        <v>25</v>
      </c>
      <c r="F61" s="3">
        <v>26.671215254655799</v>
      </c>
      <c r="G61" s="15">
        <f t="shared" si="1"/>
        <v>138454.02545812941</v>
      </c>
      <c r="I61" t="s">
        <v>32</v>
      </c>
      <c r="J61" s="5">
        <v>1.6460481444837427</v>
      </c>
      <c r="K61" s="15">
        <f t="shared" si="2"/>
        <v>16114.754249341715</v>
      </c>
      <c r="M61" t="s">
        <v>54</v>
      </c>
      <c r="N61" s="4">
        <v>9.0324513681159194E-2</v>
      </c>
      <c r="O61" s="15">
        <f t="shared" si="3"/>
        <v>1982.7079085902176</v>
      </c>
      <c r="Q61" t="s">
        <v>54</v>
      </c>
      <c r="R61" s="7">
        <v>4.2889799955544428E-3</v>
      </c>
      <c r="S61" s="15">
        <f t="shared" si="4"/>
        <v>255.80160650792348</v>
      </c>
    </row>
    <row r="62" spans="1:19">
      <c r="A62" t="s">
        <v>69</v>
      </c>
      <c r="B62" s="15">
        <v>306.981249333243</v>
      </c>
      <c r="C62" s="15">
        <f t="shared" si="0"/>
        <v>1271512.6868825853</v>
      </c>
      <c r="E62" t="s">
        <v>13</v>
      </c>
      <c r="F62" s="3">
        <v>26.555718848933399</v>
      </c>
      <c r="G62" s="15">
        <f t="shared" si="1"/>
        <v>138480.58117697836</v>
      </c>
      <c r="I62" t="s">
        <v>35</v>
      </c>
      <c r="J62" s="5">
        <v>1.5400022513795639</v>
      </c>
      <c r="K62" s="15">
        <f t="shared" si="2"/>
        <v>16116.294251593095</v>
      </c>
      <c r="M62" t="s">
        <v>35</v>
      </c>
      <c r="N62" s="4">
        <v>7.9645712888317483E-2</v>
      </c>
      <c r="O62" s="15">
        <f t="shared" si="3"/>
        <v>1982.7875543031059</v>
      </c>
      <c r="Q62" t="s">
        <v>33</v>
      </c>
      <c r="R62" s="7">
        <v>4.2331190581452937E-3</v>
      </c>
      <c r="S62" s="15">
        <f t="shared" si="4"/>
        <v>255.80583962698162</v>
      </c>
    </row>
    <row r="63" spans="1:19">
      <c r="A63" t="s">
        <v>13</v>
      </c>
      <c r="B63" s="15">
        <v>285.42938810433702</v>
      </c>
      <c r="C63" s="15">
        <f t="shared" si="0"/>
        <v>1271798.1162706895</v>
      </c>
      <c r="E63" t="s">
        <v>2</v>
      </c>
      <c r="F63" s="3">
        <v>24.948443904782899</v>
      </c>
      <c r="G63" s="15">
        <f t="shared" si="1"/>
        <v>138505.52962088314</v>
      </c>
      <c r="I63" t="s">
        <v>2</v>
      </c>
      <c r="J63" s="5">
        <v>1.1413524129823893</v>
      </c>
      <c r="K63" s="15">
        <f t="shared" si="2"/>
        <v>16117.435604006077</v>
      </c>
      <c r="M63" t="s">
        <v>33</v>
      </c>
      <c r="N63" s="4">
        <v>6.4866930838860914E-2</v>
      </c>
      <c r="O63" s="15">
        <f t="shared" si="3"/>
        <v>1982.8524212339448</v>
      </c>
      <c r="Q63" t="s">
        <v>35</v>
      </c>
      <c r="R63" s="7">
        <v>4.1191105894849995E-3</v>
      </c>
      <c r="S63" s="15">
        <f t="shared" si="4"/>
        <v>255.80995873757109</v>
      </c>
    </row>
    <row r="64" spans="1:19">
      <c r="A64" t="s">
        <v>34</v>
      </c>
      <c r="B64" s="15">
        <v>257.82461760031498</v>
      </c>
      <c r="C64" s="15">
        <f t="shared" si="0"/>
        <v>1272055.9408882898</v>
      </c>
      <c r="E64" t="s">
        <v>39</v>
      </c>
      <c r="F64" s="3">
        <v>21.466858158387399</v>
      </c>
      <c r="G64" s="15">
        <f t="shared" si="1"/>
        <v>138526.99647904153</v>
      </c>
      <c r="I64" t="s">
        <v>34</v>
      </c>
      <c r="J64" s="5">
        <v>1.0234203546854053</v>
      </c>
      <c r="K64" s="15">
        <f t="shared" si="2"/>
        <v>16118.459024360764</v>
      </c>
      <c r="M64" t="s">
        <v>34</v>
      </c>
      <c r="N64" s="4">
        <v>6.4479087741609833E-2</v>
      </c>
      <c r="O64" s="15">
        <f t="shared" si="3"/>
        <v>1982.9169003216864</v>
      </c>
      <c r="Q64" t="s">
        <v>34</v>
      </c>
      <c r="R64" s="7">
        <v>4.0624096803978781E-3</v>
      </c>
      <c r="S64" s="15">
        <f t="shared" si="4"/>
        <v>255.81402114725148</v>
      </c>
    </row>
    <row r="65" spans="1:19">
      <c r="A65" t="s">
        <v>36</v>
      </c>
      <c r="B65" s="15">
        <v>253.235434266102</v>
      </c>
      <c r="C65" s="15">
        <f t="shared" si="0"/>
        <v>1272309.1763225559</v>
      </c>
      <c r="E65" t="s">
        <v>34</v>
      </c>
      <c r="F65" s="3">
        <v>16.2438591963592</v>
      </c>
      <c r="G65" s="15">
        <f t="shared" si="1"/>
        <v>138543.2403382379</v>
      </c>
      <c r="I65" t="s">
        <v>33</v>
      </c>
      <c r="J65" s="5">
        <v>0.99399961556884286</v>
      </c>
      <c r="K65" s="15">
        <f t="shared" si="2"/>
        <v>16119.453023976332</v>
      </c>
      <c r="M65" t="s">
        <v>2</v>
      </c>
      <c r="N65" s="4">
        <v>5.2215093478073925E-2</v>
      </c>
      <c r="O65" s="15">
        <f t="shared" si="3"/>
        <v>1982.9691154151644</v>
      </c>
      <c r="Q65" t="s">
        <v>2</v>
      </c>
      <c r="R65" s="7">
        <v>2.3887591211199954E-3</v>
      </c>
      <c r="S65" s="15">
        <f t="shared" si="4"/>
        <v>255.8164099063726</v>
      </c>
    </row>
    <row r="66" spans="1:19">
      <c r="A66" t="s">
        <v>33</v>
      </c>
      <c r="B66" s="15">
        <v>233.405964297141</v>
      </c>
      <c r="C66" s="15">
        <f t="shared" si="0"/>
        <v>1272542.5822868531</v>
      </c>
      <c r="E66" t="s">
        <v>33</v>
      </c>
      <c r="F66" s="3">
        <v>15.231724747474701</v>
      </c>
      <c r="G66" s="15">
        <f t="shared" si="1"/>
        <v>138558.47206298538</v>
      </c>
      <c r="I66" t="s">
        <v>39</v>
      </c>
      <c r="J66" s="5">
        <v>0.98055468103793952</v>
      </c>
      <c r="K66" s="15">
        <f t="shared" si="2"/>
        <v>16120.43357865737</v>
      </c>
      <c r="M66" t="s">
        <v>39</v>
      </c>
      <c r="N66" s="4">
        <v>4.4789390017455764E-2</v>
      </c>
      <c r="O66" s="15">
        <f t="shared" si="3"/>
        <v>1983.0139048051819</v>
      </c>
      <c r="Q66" t="s">
        <v>39</v>
      </c>
      <c r="R66" s="7">
        <v>2.0458720935504328E-3</v>
      </c>
      <c r="S66" s="15">
        <f t="shared" si="4"/>
        <v>255.81845577846616</v>
      </c>
    </row>
    <row r="67" spans="1:19">
      <c r="A67" t="s">
        <v>42</v>
      </c>
      <c r="B67" s="15">
        <v>228.23309734947281</v>
      </c>
      <c r="C67" s="15">
        <f t="shared" si="0"/>
        <v>1272770.8153842026</v>
      </c>
      <c r="E67" t="s">
        <v>69</v>
      </c>
      <c r="F67" s="3">
        <v>13.8424798297986</v>
      </c>
      <c r="G67" s="15">
        <f t="shared" si="1"/>
        <v>138572.31454281518</v>
      </c>
      <c r="I67" t="s">
        <v>69</v>
      </c>
      <c r="J67" s="5">
        <v>0.62418876805851609</v>
      </c>
      <c r="K67" s="15">
        <f t="shared" si="2"/>
        <v>16121.057767425429</v>
      </c>
      <c r="M67" t="s">
        <v>42</v>
      </c>
      <c r="N67" s="4">
        <v>3.1149152540631591E-2</v>
      </c>
      <c r="O67" s="15">
        <f t="shared" si="3"/>
        <v>1983.0450539577225</v>
      </c>
      <c r="Q67" t="s">
        <v>42</v>
      </c>
      <c r="R67" s="7">
        <v>1.6037454577030642E-3</v>
      </c>
      <c r="S67" s="15">
        <f t="shared" si="4"/>
        <v>255.82005952392387</v>
      </c>
    </row>
    <row r="68" spans="1:19">
      <c r="A68" t="s">
        <v>25</v>
      </c>
      <c r="B68" s="15">
        <v>208.341863586377</v>
      </c>
      <c r="C68" s="15">
        <f t="shared" si="0"/>
        <v>1272979.157247789</v>
      </c>
      <c r="E68" t="s">
        <v>42</v>
      </c>
      <c r="F68" s="3">
        <v>11.75081064225629</v>
      </c>
      <c r="G68" s="15">
        <f t="shared" si="1"/>
        <v>138584.06535345744</v>
      </c>
      <c r="I68" t="s">
        <v>42</v>
      </c>
      <c r="J68" s="5">
        <v>0.60500230840197489</v>
      </c>
      <c r="K68" s="15">
        <f t="shared" si="2"/>
        <v>16121.662769733832</v>
      </c>
      <c r="M68" t="s">
        <v>69</v>
      </c>
      <c r="N68" s="4">
        <v>2.8146085308478761E-2</v>
      </c>
      <c r="O68" s="15">
        <f t="shared" si="3"/>
        <v>1983.073200043031</v>
      </c>
      <c r="Q68" t="s">
        <v>69</v>
      </c>
      <c r="R68" s="7">
        <v>1.2691707360519134E-3</v>
      </c>
      <c r="S68" s="15">
        <f t="shared" si="4"/>
        <v>255.82132869465994</v>
      </c>
    </row>
    <row r="69" spans="1:19">
      <c r="A69" t="s">
        <v>18</v>
      </c>
      <c r="B69" s="15">
        <v>79.982594203182501</v>
      </c>
      <c r="C69" s="15">
        <f t="shared" ref="C69:C71" si="5">B69+C68</f>
        <v>1273059.1398419922</v>
      </c>
      <c r="E69" t="s">
        <v>18</v>
      </c>
      <c r="F69" s="3">
        <v>2.5386147656691</v>
      </c>
      <c r="G69" s="15">
        <f t="shared" ref="G69:G71" si="6">F69+G68</f>
        <v>138586.60396822312</v>
      </c>
      <c r="I69" t="s">
        <v>65</v>
      </c>
      <c r="J69" s="5">
        <v>8.1782111145799419E-2</v>
      </c>
      <c r="K69" s="15">
        <f t="shared" ref="K69:K71" si="7">J69+K68</f>
        <v>16121.744551844977</v>
      </c>
      <c r="M69" t="s">
        <v>65</v>
      </c>
      <c r="N69" s="4">
        <v>4.6431169637355402E-3</v>
      </c>
      <c r="O69" s="15">
        <f t="shared" ref="O69:O71" si="8">N69+O68</f>
        <v>1983.0778431599947</v>
      </c>
      <c r="Q69" t="s">
        <v>65</v>
      </c>
      <c r="R69" s="7">
        <v>2.6360942309858746E-4</v>
      </c>
      <c r="S69" s="15">
        <f t="shared" ref="S69:S71" si="9">R69+S68</f>
        <v>255.82159230408303</v>
      </c>
    </row>
    <row r="70" spans="1:19">
      <c r="A70" t="s">
        <v>22</v>
      </c>
      <c r="B70" s="15">
        <v>47.170187886732002</v>
      </c>
      <c r="C70" s="15">
        <f t="shared" si="5"/>
        <v>1273106.310029879</v>
      </c>
      <c r="E70" t="s">
        <v>65</v>
      </c>
      <c r="F70" s="3">
        <v>1.4404792633272201</v>
      </c>
      <c r="G70" s="15">
        <f t="shared" si="6"/>
        <v>138588.04444748643</v>
      </c>
      <c r="I70" t="s">
        <v>18</v>
      </c>
      <c r="J70" s="5">
        <v>8.0574592418218308E-2</v>
      </c>
      <c r="K70" s="15">
        <f t="shared" si="7"/>
        <v>16121.825126437396</v>
      </c>
      <c r="M70" t="s">
        <v>18</v>
      </c>
      <c r="N70" s="4">
        <v>2.5574045464321735E-3</v>
      </c>
      <c r="O70" s="15">
        <f t="shared" si="8"/>
        <v>1983.0804005645412</v>
      </c>
      <c r="Q70" t="s">
        <v>18</v>
      </c>
      <c r="R70" s="7">
        <v>8.1170972360179798E-5</v>
      </c>
      <c r="S70" s="15">
        <f t="shared" si="9"/>
        <v>255.82167347505538</v>
      </c>
    </row>
    <row r="71" spans="1:19">
      <c r="A71" t="s">
        <v>65</v>
      </c>
      <c r="B71" s="15">
        <v>25.372058497933601</v>
      </c>
      <c r="C71" s="15">
        <f t="shared" si="5"/>
        <v>1273131.682088377</v>
      </c>
      <c r="E71" t="s">
        <v>22</v>
      </c>
      <c r="F71" s="3">
        <v>1.2049603174603201</v>
      </c>
      <c r="G71" s="15">
        <f t="shared" si="6"/>
        <v>138589.2494078039</v>
      </c>
      <c r="I71" t="s">
        <v>22</v>
      </c>
      <c r="J71" s="5">
        <v>3.0780656844966125E-2</v>
      </c>
      <c r="K71" s="15">
        <f t="shared" si="7"/>
        <v>16121.855907094241</v>
      </c>
      <c r="M71" t="s">
        <v>22</v>
      </c>
      <c r="N71" s="4">
        <v>7.8629048780999361E-4</v>
      </c>
      <c r="O71" s="15">
        <f t="shared" si="8"/>
        <v>1983.081186855029</v>
      </c>
      <c r="Q71" t="s">
        <v>22</v>
      </c>
      <c r="R71" s="7">
        <v>2.008575497054693E-5</v>
      </c>
      <c r="S71" s="15">
        <f t="shared" si="9"/>
        <v>255.82169356081036</v>
      </c>
    </row>
    <row r="72" spans="1:19">
      <c r="A72" s="10" t="s">
        <v>72</v>
      </c>
      <c r="B72" s="3">
        <f>SUM(B3:B71)</f>
        <v>1273131.6697900379</v>
      </c>
      <c r="F72" s="3">
        <f>SUM(F3:F71)</f>
        <v>138589.25340222879</v>
      </c>
      <c r="J72" s="3">
        <f>SUM(J3:J71)</f>
        <v>16121.8559434051</v>
      </c>
      <c r="N72" s="3">
        <f>SUM(N3:N71)</f>
        <v>1983.0812139023926</v>
      </c>
      <c r="R72" s="3">
        <f>SUM(R3:R71)</f>
        <v>255.82169065926905</v>
      </c>
    </row>
  </sheetData>
  <sortState ref="Q2:R70">
    <sortCondition descending="1" ref="R2:R70"/>
  </sortState>
  <mergeCells count="1">
    <mergeCell ref="A1:S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P-2006-2009</vt:lpstr>
      <vt:lpstr>2016-2019</vt:lpstr>
    </vt:vector>
  </TitlesOfParts>
  <Company>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Microbiologia</dc:creator>
  <cp:lastModifiedBy>Microbiologia</cp:lastModifiedBy>
  <dcterms:created xsi:type="dcterms:W3CDTF">2021-08-24T08:09:21Z</dcterms:created>
  <dcterms:modified xsi:type="dcterms:W3CDTF">2022-01-12T10:47:34Z</dcterms:modified>
</cp:coreProperties>
</file>