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317" documentId="8_{AA6B9B41-3925-4C89-BF1E-49E8CEF47B81}" xr6:coauthVersionLast="47" xr6:coauthVersionMax="47" xr10:uidLastSave="{B9B3D998-B6DA-44BD-8687-A2E83BE4022C}"/>
  <bookViews>
    <workbookView xWindow="60" yWindow="255" windowWidth="16350" windowHeight="15270" activeTab="1" xr2:uid="{C3652D1A-443D-4F20-98CD-82CCBA5D3D20}"/>
  </bookViews>
  <sheets>
    <sheet name="Sheet1" sheetId="1" r:id="rId1"/>
    <sheet name="Sheet2" sheetId="2" r:id="rId2"/>
  </sheets>
  <definedNames>
    <definedName name="solver_adj" localSheetId="1" hidden="1">Sheet2!$B$14:$P$14</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Sheet2!$Q$21:$Q$23</definedName>
    <definedName name="solver_lhs2" localSheetId="1" hidden="1">Sheet2!$Q$24:$Q$28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Sheet2!$B$18</definedName>
    <definedName name="solver_pre" localSheetId="1" hidden="1">0.000001</definedName>
    <definedName name="solver_rbv" localSheetId="1" hidden="1">2</definedName>
    <definedName name="solver_rel1" localSheetId="1" hidden="1">1</definedName>
    <definedName name="solver_rel2" localSheetId="1" hidden="1">2</definedName>
    <definedName name="solver_rhs1" localSheetId="1" hidden="1">Sheet2!$S$21:$S$23</definedName>
    <definedName name="solver_rhs2" localSheetId="1" hidden="1">Sheet2!$S$24:$S$28</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4" i="2" l="1"/>
  <c r="Q25" i="2"/>
  <c r="Q26" i="2"/>
  <c r="Q27" i="2"/>
  <c r="Q28" i="2"/>
  <c r="Q22" i="2"/>
  <c r="Q23" i="2"/>
  <c r="Q21" i="2"/>
  <c r="B18" i="2"/>
</calcChain>
</file>

<file path=xl/sharedStrings.xml><?xml version="1.0" encoding="utf-8"?>
<sst xmlns="http://schemas.openxmlformats.org/spreadsheetml/2006/main" count="75" uniqueCount="54">
  <si>
    <t>Sector</t>
  </si>
  <si>
    <t>Distance to Kyoko HS (in Sector B)</t>
  </si>
  <si>
    <t>Distance to Devon HS (in Sector C)</t>
  </si>
  <si>
    <t>Distance to Manny HS (in Sector E)</t>
  </si>
  <si>
    <t>Number of Students</t>
  </si>
  <si>
    <t>A</t>
  </si>
  <si>
    <t>B</t>
  </si>
  <si>
    <t>C</t>
  </si>
  <si>
    <t>D</t>
  </si>
  <si>
    <t>E</t>
  </si>
  <si>
    <t xml:space="preserve">Busing Problem
Scenario
Johns Hopkins is setting up three Charter schools in Baltimore City: Kyoko HS, Devon HS, and Manny HS. Each high school has a capacity of 900 students. The Mayor hires your company to assign accepted students to these three new high schools.  Busses will be provided to students who live more than walking distance (defined as 1.5 miles) to the schools. Baltimore City has been partitioned into five neighborhoods: A, B, C, D and E.  Kyoko HS is in sector B, Devon HS is in sector C, and Manny HS is in sector E. If a student lives in a sector and is assigned to the high school in that sector, the student can walk to school and does not get a bus. All students must be assigned a school. The table below shows the distance (in miles) from each sector to each school. Minimize the total student miles travelled by bus. </t>
  </si>
  <si>
    <t>Variables:</t>
  </si>
  <si>
    <t>AB</t>
  </si>
  <si>
    <t>AC</t>
  </si>
  <si>
    <t>AE</t>
  </si>
  <si>
    <t>No. of Students to Assign from A to B</t>
  </si>
  <si>
    <t>BB</t>
  </si>
  <si>
    <t>BC</t>
  </si>
  <si>
    <t>BE</t>
  </si>
  <si>
    <t>CB</t>
  </si>
  <si>
    <t>CC</t>
  </si>
  <si>
    <t>CE</t>
  </si>
  <si>
    <t>DB</t>
  </si>
  <si>
    <t>DC</t>
  </si>
  <si>
    <t>EB</t>
  </si>
  <si>
    <t>EC</t>
  </si>
  <si>
    <t>Objective (Min):</t>
  </si>
  <si>
    <t>Student Bus Miles</t>
  </si>
  <si>
    <t>Miles Traveled:</t>
  </si>
  <si>
    <t>No. of Students:</t>
  </si>
  <si>
    <t>EE</t>
  </si>
  <si>
    <t>Constraints:</t>
  </si>
  <si>
    <t>LHS</t>
  </si>
  <si>
    <t>Sign</t>
  </si>
  <si>
    <t>RHS</t>
  </si>
  <si>
    <t>900 in B</t>
  </si>
  <si>
    <t>900 in C</t>
  </si>
  <si>
    <t>900 in E</t>
  </si>
  <si>
    <t>&lt;=</t>
  </si>
  <si>
    <t>700 in A</t>
  </si>
  <si>
    <t>500 in B</t>
  </si>
  <si>
    <t>100 in C</t>
  </si>
  <si>
    <t>800 in D</t>
  </si>
  <si>
    <t>400 in E</t>
  </si>
  <si>
    <t>=</t>
  </si>
  <si>
    <t>DE</t>
  </si>
  <si>
    <t>Summary</t>
  </si>
  <si>
    <t>Sector:</t>
  </si>
  <si>
    <t>Send 400 students from A to school B and 300 students from A to school E</t>
  </si>
  <si>
    <t>Send 500 students from B to school B</t>
  </si>
  <si>
    <t>Send 100 students from C to school C</t>
  </si>
  <si>
    <t>Send 800 students from D to school C</t>
  </si>
  <si>
    <t>Send 400 students from E to school E</t>
  </si>
  <si>
    <t>This will minimize total miles traveled by 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</si>
</sst>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0" xfId="0" applyAlignment="1">
      <alignment horizontal="left" wrapText="1"/>
    </xf>
    <xf numFmtId="0" fontId="1" fillId="0" borderId="1" xfId="0" applyFont="1" applyBorder="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635BB-0CEF-40E6-86AC-414278207875}">
  <dimension ref="A1:E8"/>
  <sheetViews>
    <sheetView workbookViewId="0">
      <selection sqref="A1:E1"/>
    </sheetView>
  </sheetViews>
  <sheetFormatPr defaultRowHeight="15" x14ac:dyDescent="0.25"/>
  <cols>
    <col min="1" max="1" width="27.85546875" customWidth="1"/>
    <col min="2" max="2" width="31.28515625" bestFit="1" customWidth="1"/>
    <col min="3" max="3" width="31.5703125" bestFit="1" customWidth="1"/>
    <col min="4" max="4" width="31.7109375" bestFit="1" customWidth="1"/>
    <col min="5" max="5" width="19.140625" bestFit="1" customWidth="1"/>
  </cols>
  <sheetData>
    <row r="1" spans="1:5" ht="140.25" customHeight="1" x14ac:dyDescent="0.25">
      <c r="A1" s="4" t="s">
        <v>10</v>
      </c>
      <c r="B1" s="4"/>
      <c r="C1" s="4"/>
      <c r="D1" s="4"/>
      <c r="E1" s="4"/>
    </row>
    <row r="3" spans="1:5" x14ac:dyDescent="0.25">
      <c r="A3" s="5" t="s">
        <v>0</v>
      </c>
      <c r="B3" s="5" t="s">
        <v>1</v>
      </c>
      <c r="C3" s="5" t="s">
        <v>2</v>
      </c>
      <c r="D3" s="5" t="s">
        <v>3</v>
      </c>
      <c r="E3" s="5" t="s">
        <v>4</v>
      </c>
    </row>
    <row r="4" spans="1:5" x14ac:dyDescent="0.25">
      <c r="A4" s="3" t="s">
        <v>5</v>
      </c>
      <c r="B4" s="3">
        <v>5</v>
      </c>
      <c r="C4" s="3">
        <v>8</v>
      </c>
      <c r="D4" s="3">
        <v>6</v>
      </c>
      <c r="E4" s="3">
        <v>700</v>
      </c>
    </row>
    <row r="5" spans="1:5" x14ac:dyDescent="0.25">
      <c r="A5" s="3" t="s">
        <v>6</v>
      </c>
      <c r="B5" s="3">
        <v>0</v>
      </c>
      <c r="C5" s="3">
        <v>4</v>
      </c>
      <c r="D5" s="3">
        <v>12</v>
      </c>
      <c r="E5" s="3">
        <v>500</v>
      </c>
    </row>
    <row r="6" spans="1:5" x14ac:dyDescent="0.25">
      <c r="A6" s="3" t="s">
        <v>7</v>
      </c>
      <c r="B6" s="3">
        <v>4</v>
      </c>
      <c r="C6" s="3">
        <v>0</v>
      </c>
      <c r="D6" s="3">
        <v>7</v>
      </c>
      <c r="E6" s="3">
        <v>100</v>
      </c>
    </row>
    <row r="7" spans="1:5" x14ac:dyDescent="0.25">
      <c r="A7" s="3" t="s">
        <v>8</v>
      </c>
      <c r="B7" s="3">
        <v>7</v>
      </c>
      <c r="C7" s="3">
        <v>2</v>
      </c>
      <c r="D7" s="3">
        <v>5</v>
      </c>
      <c r="E7" s="3">
        <v>800</v>
      </c>
    </row>
    <row r="8" spans="1:5" x14ac:dyDescent="0.25">
      <c r="A8" s="3" t="s">
        <v>9</v>
      </c>
      <c r="B8" s="3">
        <v>12</v>
      </c>
      <c r="C8" s="3">
        <v>7</v>
      </c>
      <c r="D8" s="3">
        <v>0</v>
      </c>
      <c r="E8" s="3">
        <v>400</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A962-A5AD-4A00-9FB1-6EFA6657ECBE}">
  <dimension ref="A1:S38"/>
  <sheetViews>
    <sheetView tabSelected="1" topLeftCell="A14" workbookViewId="0">
      <selection activeCell="J34" sqref="J34"/>
    </sheetView>
  </sheetViews>
  <sheetFormatPr defaultRowHeight="15" x14ac:dyDescent="0.25"/>
  <cols>
    <col min="1" max="1" width="17" bestFit="1" customWidth="1"/>
    <col min="2" max="15" width="11" customWidth="1"/>
  </cols>
  <sheetData>
    <row r="1" spans="1:16" s="1" customFormat="1" ht="75" x14ac:dyDescent="0.25">
      <c r="A1" s="1" t="s">
        <v>0</v>
      </c>
      <c r="B1" s="1" t="s">
        <v>1</v>
      </c>
      <c r="C1" s="1" t="s">
        <v>2</v>
      </c>
      <c r="D1" s="1" t="s">
        <v>3</v>
      </c>
      <c r="E1" s="1" t="s">
        <v>4</v>
      </c>
    </row>
    <row r="2" spans="1:16" x14ac:dyDescent="0.25">
      <c r="A2" t="s">
        <v>5</v>
      </c>
      <c r="B2">
        <v>5</v>
      </c>
      <c r="C2">
        <v>8</v>
      </c>
      <c r="D2">
        <v>6</v>
      </c>
      <c r="E2">
        <v>700</v>
      </c>
    </row>
    <row r="3" spans="1:16" x14ac:dyDescent="0.25">
      <c r="A3" t="s">
        <v>6</v>
      </c>
      <c r="B3">
        <v>0</v>
      </c>
      <c r="C3">
        <v>4</v>
      </c>
      <c r="D3">
        <v>12</v>
      </c>
      <c r="E3">
        <v>500</v>
      </c>
    </row>
    <row r="4" spans="1:16" x14ac:dyDescent="0.25">
      <c r="A4" t="s">
        <v>7</v>
      </c>
      <c r="B4">
        <v>4</v>
      </c>
      <c r="C4">
        <v>0</v>
      </c>
      <c r="D4">
        <v>7</v>
      </c>
      <c r="E4">
        <v>100</v>
      </c>
    </row>
    <row r="5" spans="1:16" x14ac:dyDescent="0.25">
      <c r="A5" t="s">
        <v>8</v>
      </c>
      <c r="B5">
        <v>7</v>
      </c>
      <c r="C5">
        <v>2</v>
      </c>
      <c r="D5">
        <v>5</v>
      </c>
      <c r="E5">
        <v>800</v>
      </c>
    </row>
    <row r="6" spans="1:16" x14ac:dyDescent="0.25">
      <c r="A6" t="s">
        <v>9</v>
      </c>
      <c r="B6">
        <v>12</v>
      </c>
      <c r="C6">
        <v>7</v>
      </c>
      <c r="D6">
        <v>0</v>
      </c>
      <c r="E6">
        <v>400</v>
      </c>
    </row>
    <row r="12" spans="1:16" ht="75" x14ac:dyDescent="0.25">
      <c r="B12" s="1" t="s">
        <v>15</v>
      </c>
    </row>
    <row r="13" spans="1:16" x14ac:dyDescent="0.25">
      <c r="A13" t="s">
        <v>11</v>
      </c>
      <c r="B13" t="s">
        <v>12</v>
      </c>
      <c r="C13" t="s">
        <v>13</v>
      </c>
      <c r="D13" t="s">
        <v>14</v>
      </c>
      <c r="E13" t="s">
        <v>16</v>
      </c>
      <c r="F13" t="s">
        <v>17</v>
      </c>
      <c r="G13" t="s">
        <v>18</v>
      </c>
      <c r="H13" t="s">
        <v>19</v>
      </c>
      <c r="I13" t="s">
        <v>20</v>
      </c>
      <c r="J13" t="s">
        <v>21</v>
      </c>
      <c r="K13" t="s">
        <v>22</v>
      </c>
      <c r="L13" t="s">
        <v>23</v>
      </c>
      <c r="M13" t="s">
        <v>45</v>
      </c>
      <c r="N13" t="s">
        <v>24</v>
      </c>
      <c r="O13" t="s">
        <v>25</v>
      </c>
      <c r="P13" t="s">
        <v>30</v>
      </c>
    </row>
    <row r="14" spans="1:16" x14ac:dyDescent="0.25">
      <c r="A14" t="s">
        <v>29</v>
      </c>
      <c r="B14" s="6">
        <v>400</v>
      </c>
      <c r="C14" s="6">
        <v>0</v>
      </c>
      <c r="D14" s="6">
        <v>300</v>
      </c>
      <c r="E14" s="6">
        <v>500</v>
      </c>
      <c r="F14" s="6">
        <v>0</v>
      </c>
      <c r="G14" s="6">
        <v>0</v>
      </c>
      <c r="H14" s="6">
        <v>0</v>
      </c>
      <c r="I14" s="6">
        <v>100</v>
      </c>
      <c r="J14" s="6">
        <v>0</v>
      </c>
      <c r="K14" s="6">
        <v>0</v>
      </c>
      <c r="L14" s="6">
        <v>800</v>
      </c>
      <c r="M14" s="6">
        <v>0</v>
      </c>
      <c r="N14" s="6">
        <v>0</v>
      </c>
      <c r="O14" s="6">
        <v>0</v>
      </c>
      <c r="P14" s="6">
        <v>400</v>
      </c>
    </row>
    <row r="15" spans="1:16" x14ac:dyDescent="0.25">
      <c r="A15" t="s">
        <v>28</v>
      </c>
      <c r="B15">
        <v>5</v>
      </c>
      <c r="C15">
        <v>8</v>
      </c>
      <c r="D15">
        <v>6</v>
      </c>
      <c r="E15">
        <v>0</v>
      </c>
      <c r="F15">
        <v>4</v>
      </c>
      <c r="G15">
        <v>12</v>
      </c>
      <c r="H15">
        <v>4</v>
      </c>
      <c r="I15">
        <v>0</v>
      </c>
      <c r="J15">
        <v>7</v>
      </c>
      <c r="K15">
        <v>7</v>
      </c>
      <c r="L15">
        <v>2</v>
      </c>
      <c r="M15">
        <v>5</v>
      </c>
      <c r="N15">
        <v>12</v>
      </c>
      <c r="O15">
        <v>7</v>
      </c>
      <c r="P15">
        <v>0</v>
      </c>
    </row>
    <row r="17" spans="1:19" x14ac:dyDescent="0.25">
      <c r="A17" t="s">
        <v>26</v>
      </c>
    </row>
    <row r="18" spans="1:19" x14ac:dyDescent="0.25">
      <c r="A18" t="s">
        <v>27</v>
      </c>
      <c r="B18" s="7">
        <f>SUMPRODUCT(B14:P14,B15:P15)</f>
        <v>5400</v>
      </c>
    </row>
    <row r="20" spans="1:19" x14ac:dyDescent="0.25">
      <c r="A20" s="2" t="s">
        <v>31</v>
      </c>
      <c r="B20" s="2"/>
      <c r="C20" s="2"/>
      <c r="D20" s="2"/>
      <c r="E20" s="2"/>
      <c r="F20" s="2"/>
      <c r="G20" s="2"/>
      <c r="H20" s="2"/>
      <c r="I20" s="2"/>
      <c r="J20" s="2"/>
      <c r="K20" s="2"/>
      <c r="L20" s="2"/>
      <c r="M20" s="2"/>
      <c r="N20" s="2"/>
      <c r="O20" s="2"/>
      <c r="P20" s="2"/>
      <c r="Q20" s="2" t="s">
        <v>32</v>
      </c>
      <c r="R20" s="2" t="s">
        <v>33</v>
      </c>
      <c r="S20" s="2" t="s">
        <v>34</v>
      </c>
    </row>
    <row r="21" spans="1:19" x14ac:dyDescent="0.25">
      <c r="A21" s="2" t="s">
        <v>35</v>
      </c>
      <c r="B21" s="2">
        <v>1</v>
      </c>
      <c r="C21" s="2"/>
      <c r="D21" s="2"/>
      <c r="E21" s="2">
        <v>1</v>
      </c>
      <c r="F21" s="2"/>
      <c r="G21" s="2"/>
      <c r="H21" s="2">
        <v>1</v>
      </c>
      <c r="I21" s="2"/>
      <c r="J21" s="2"/>
      <c r="K21" s="2">
        <v>1</v>
      </c>
      <c r="L21" s="2"/>
      <c r="M21" s="2"/>
      <c r="N21" s="2">
        <v>1</v>
      </c>
      <c r="O21" s="2"/>
      <c r="P21" s="2"/>
      <c r="Q21" s="3">
        <f>SUMPRODUCT($B$14:$P$14,B21:P21)</f>
        <v>900</v>
      </c>
      <c r="R21" s="3" t="s">
        <v>38</v>
      </c>
      <c r="S21" s="3">
        <v>900</v>
      </c>
    </row>
    <row r="22" spans="1:19" x14ac:dyDescent="0.25">
      <c r="A22" s="2" t="s">
        <v>36</v>
      </c>
      <c r="B22" s="2"/>
      <c r="C22" s="2">
        <v>1</v>
      </c>
      <c r="D22" s="2"/>
      <c r="E22" s="2"/>
      <c r="F22" s="2">
        <v>1</v>
      </c>
      <c r="G22" s="2"/>
      <c r="H22" s="2"/>
      <c r="I22" s="2">
        <v>1</v>
      </c>
      <c r="J22" s="2"/>
      <c r="K22" s="2"/>
      <c r="L22" s="2">
        <v>1</v>
      </c>
      <c r="M22" s="2"/>
      <c r="N22" s="2"/>
      <c r="O22" s="2">
        <v>1</v>
      </c>
      <c r="P22" s="2"/>
      <c r="Q22" s="3">
        <f t="shared" ref="Q22:Q28" si="0">SUMPRODUCT($B$14:$P$14,B22:P22)</f>
        <v>900</v>
      </c>
      <c r="R22" s="3" t="s">
        <v>38</v>
      </c>
      <c r="S22" s="3">
        <v>900</v>
      </c>
    </row>
    <row r="23" spans="1:19" x14ac:dyDescent="0.25">
      <c r="A23" s="2" t="s">
        <v>37</v>
      </c>
      <c r="B23" s="2"/>
      <c r="C23" s="2"/>
      <c r="D23" s="2">
        <v>1</v>
      </c>
      <c r="E23" s="2"/>
      <c r="F23" s="2"/>
      <c r="G23" s="2">
        <v>1</v>
      </c>
      <c r="H23" s="2"/>
      <c r="I23" s="2"/>
      <c r="J23" s="2">
        <v>1</v>
      </c>
      <c r="K23" s="2"/>
      <c r="L23" s="2"/>
      <c r="M23" s="2">
        <v>1</v>
      </c>
      <c r="N23" s="2"/>
      <c r="O23" s="2"/>
      <c r="P23" s="2">
        <v>1</v>
      </c>
      <c r="Q23" s="3">
        <f t="shared" si="0"/>
        <v>700</v>
      </c>
      <c r="R23" s="3" t="s">
        <v>38</v>
      </c>
      <c r="S23" s="3">
        <v>900</v>
      </c>
    </row>
    <row r="24" spans="1:19" x14ac:dyDescent="0.25">
      <c r="A24" s="2" t="s">
        <v>39</v>
      </c>
      <c r="B24" s="2">
        <v>1</v>
      </c>
      <c r="C24" s="2">
        <v>1</v>
      </c>
      <c r="D24" s="2">
        <v>1</v>
      </c>
      <c r="E24" s="2"/>
      <c r="F24" s="2"/>
      <c r="G24" s="2"/>
      <c r="H24" s="2"/>
      <c r="I24" s="2"/>
      <c r="J24" s="2"/>
      <c r="K24" s="2"/>
      <c r="L24" s="2"/>
      <c r="M24" s="2"/>
      <c r="N24" s="2"/>
      <c r="O24" s="2"/>
      <c r="P24" s="2"/>
      <c r="Q24" s="3">
        <f t="shared" si="0"/>
        <v>700</v>
      </c>
      <c r="R24" s="3" t="s">
        <v>44</v>
      </c>
      <c r="S24" s="3">
        <v>700</v>
      </c>
    </row>
    <row r="25" spans="1:19" x14ac:dyDescent="0.25">
      <c r="A25" s="2" t="s">
        <v>40</v>
      </c>
      <c r="B25" s="2"/>
      <c r="C25" s="2"/>
      <c r="D25" s="2"/>
      <c r="E25" s="2">
        <v>1</v>
      </c>
      <c r="F25" s="2">
        <v>1</v>
      </c>
      <c r="G25" s="2">
        <v>1</v>
      </c>
      <c r="H25" s="2"/>
      <c r="I25" s="2"/>
      <c r="J25" s="2"/>
      <c r="K25" s="2"/>
      <c r="L25" s="2"/>
      <c r="M25" s="2"/>
      <c r="N25" s="2"/>
      <c r="O25" s="2"/>
      <c r="P25" s="2"/>
      <c r="Q25" s="3">
        <f t="shared" si="0"/>
        <v>500</v>
      </c>
      <c r="R25" s="3" t="s">
        <v>44</v>
      </c>
      <c r="S25" s="3">
        <v>500</v>
      </c>
    </row>
    <row r="26" spans="1:19" x14ac:dyDescent="0.25">
      <c r="A26" s="2" t="s">
        <v>41</v>
      </c>
      <c r="B26" s="2"/>
      <c r="C26" s="2"/>
      <c r="D26" s="2"/>
      <c r="E26" s="2"/>
      <c r="F26" s="2"/>
      <c r="G26" s="2"/>
      <c r="H26" s="2">
        <v>1</v>
      </c>
      <c r="I26" s="2">
        <v>1</v>
      </c>
      <c r="J26" s="2">
        <v>1</v>
      </c>
      <c r="K26" s="2"/>
      <c r="L26" s="2"/>
      <c r="M26" s="2"/>
      <c r="N26" s="2"/>
      <c r="O26" s="2"/>
      <c r="P26" s="2"/>
      <c r="Q26" s="3">
        <f t="shared" si="0"/>
        <v>100</v>
      </c>
      <c r="R26" s="3" t="s">
        <v>44</v>
      </c>
      <c r="S26" s="3">
        <v>100</v>
      </c>
    </row>
    <row r="27" spans="1:19" x14ac:dyDescent="0.25">
      <c r="A27" s="2" t="s">
        <v>42</v>
      </c>
      <c r="B27" s="2"/>
      <c r="C27" s="2"/>
      <c r="D27" s="2"/>
      <c r="E27" s="2"/>
      <c r="F27" s="2"/>
      <c r="G27" s="2"/>
      <c r="H27" s="2"/>
      <c r="I27" s="2"/>
      <c r="J27" s="2"/>
      <c r="K27" s="2">
        <v>1</v>
      </c>
      <c r="L27" s="2">
        <v>1</v>
      </c>
      <c r="M27" s="2">
        <v>1</v>
      </c>
      <c r="N27" s="2"/>
      <c r="O27" s="2"/>
      <c r="P27" s="2"/>
      <c r="Q27" s="3">
        <f t="shared" si="0"/>
        <v>800</v>
      </c>
      <c r="R27" s="3" t="s">
        <v>44</v>
      </c>
      <c r="S27" s="3">
        <v>800</v>
      </c>
    </row>
    <row r="28" spans="1:19" x14ac:dyDescent="0.25">
      <c r="A28" s="2" t="s">
        <v>43</v>
      </c>
      <c r="B28" s="2"/>
      <c r="C28" s="2"/>
      <c r="D28" s="2"/>
      <c r="E28" s="2"/>
      <c r="F28" s="2"/>
      <c r="G28" s="2"/>
      <c r="H28" s="2"/>
      <c r="I28" s="2"/>
      <c r="J28" s="2"/>
      <c r="K28" s="2"/>
      <c r="L28" s="2"/>
      <c r="M28" s="2"/>
      <c r="N28" s="2">
        <v>1</v>
      </c>
      <c r="O28" s="2">
        <v>1</v>
      </c>
      <c r="P28" s="2">
        <v>1</v>
      </c>
      <c r="Q28" s="3">
        <f t="shared" si="0"/>
        <v>400</v>
      </c>
      <c r="R28" s="3" t="s">
        <v>44</v>
      </c>
      <c r="S28" s="3">
        <v>400</v>
      </c>
    </row>
    <row r="31" spans="1:19" x14ac:dyDescent="0.25">
      <c r="A31" t="s">
        <v>46</v>
      </c>
    </row>
    <row r="32" spans="1:19" x14ac:dyDescent="0.25">
      <c r="A32" t="s">
        <v>47</v>
      </c>
    </row>
    <row r="33" spans="1:2" x14ac:dyDescent="0.25">
      <c r="A33" t="s">
        <v>5</v>
      </c>
      <c r="B33" t="s">
        <v>48</v>
      </c>
    </row>
    <row r="34" spans="1:2" x14ac:dyDescent="0.25">
      <c r="A34" t="s">
        <v>6</v>
      </c>
      <c r="B34" t="s">
        <v>49</v>
      </c>
    </row>
    <row r="35" spans="1:2" x14ac:dyDescent="0.25">
      <c r="A35" t="s">
        <v>7</v>
      </c>
      <c r="B35" t="s">
        <v>50</v>
      </c>
    </row>
    <row r="36" spans="1:2" x14ac:dyDescent="0.25">
      <c r="A36" t="s">
        <v>8</v>
      </c>
      <c r="B36" t="s">
        <v>51</v>
      </c>
    </row>
    <row r="37" spans="1:2" x14ac:dyDescent="0.25">
      <c r="A37" t="s">
        <v>9</v>
      </c>
      <c r="B37" t="s">
        <v>52</v>
      </c>
    </row>
    <row r="38" spans="1:2" x14ac:dyDescent="0.25">
      <c r="A38"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2023-07-07T22:06:53Z</dcterms:created>
  <dcterms:modified xsi:type="dcterms:W3CDTF">2023-07-07T22:34:29Z</dcterms:modified>
</cp:coreProperties>
</file>