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266" documentId="8_{62797716-159F-4AC9-89E6-AA71D2FF0199}" xr6:coauthVersionLast="47" xr6:coauthVersionMax="47" xr10:uidLastSave="{4B829653-B5E0-4B25-9636-BFDAB4882BB1}"/>
  <bookViews>
    <workbookView xWindow="8580" yWindow="210" windowWidth="16350" windowHeight="15270" activeTab="1" xr2:uid="{15947280-C6A4-4D56-A06B-9C6ED4D4B6A8}"/>
  </bookViews>
  <sheets>
    <sheet name="Sheet1" sheetId="1" r:id="rId1"/>
    <sheet name="Sheet2" sheetId="2" r:id="rId2"/>
  </sheets>
  <definedNames>
    <definedName name="solver_adj" localSheetId="1" hidden="1">Sheet2!$B$2:$C$2</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Sheet2!$D$13</definedName>
    <definedName name="solver_lhs2" localSheetId="1" hidden="1">Sheet2!$D$14</definedName>
    <definedName name="solver_lhs3" localSheetId="1" hidden="1">Sheet2!$D$15</definedName>
    <definedName name="solver_lhs4" localSheetId="1" hidden="1">Sheet2!$D$16</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4</definedName>
    <definedName name="solver_nwt" localSheetId="1" hidden="1">1</definedName>
    <definedName name="solver_opt" localSheetId="1" hidden="1">Sheet2!$D$10</definedName>
    <definedName name="solver_pre" localSheetId="1" hidden="1">0.000001</definedName>
    <definedName name="solver_rbv" localSheetId="1" hidden="1">1</definedName>
    <definedName name="solver_rel1" localSheetId="1" hidden="1">1</definedName>
    <definedName name="solver_rel2" localSheetId="1" hidden="1">1</definedName>
    <definedName name="solver_rel3" localSheetId="1" hidden="1">1</definedName>
    <definedName name="solver_rel4" localSheetId="1" hidden="1">1</definedName>
    <definedName name="solver_rhs1" localSheetId="1" hidden="1">Sheet2!$F$13</definedName>
    <definedName name="solver_rhs2" localSheetId="1" hidden="1">Sheet2!$F$14</definedName>
    <definedName name="solver_rhs3" localSheetId="1" hidden="1">Sheet2!$F$15</definedName>
    <definedName name="solver_rhs4" localSheetId="1" hidden="1">Sheet2!$F$16</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2" l="1"/>
  <c r="D16" i="2"/>
  <c r="D9" i="2"/>
  <c r="D8" i="2"/>
  <c r="D7" i="2"/>
  <c r="D5" i="2"/>
  <c r="D14" i="2"/>
  <c r="D13" i="2"/>
  <c r="G16" i="2"/>
  <c r="G13" i="2"/>
  <c r="G15" i="2"/>
  <c r="G14" i="2"/>
  <c r="E9" i="2"/>
  <c r="E8" i="2"/>
  <c r="E7" i="2"/>
  <c r="E5" i="2"/>
  <c r="E10" i="2"/>
  <c r="D10" i="2" l="1"/>
</calcChain>
</file>

<file path=xl/sharedStrings.xml><?xml version="1.0" encoding="utf-8"?>
<sst xmlns="http://schemas.openxmlformats.org/spreadsheetml/2006/main" count="30" uniqueCount="27">
  <si>
    <t xml:space="preserve">PC Tech Company
Linear programming, modeling revenue, cost, and profit. 
Scenario
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t>
  </si>
  <si>
    <t>Variables:</t>
  </si>
  <si>
    <t>Constraints:</t>
  </si>
  <si>
    <t>No. of XPs</t>
  </si>
  <si>
    <t>No. of Basics</t>
  </si>
  <si>
    <t>at most 600 Basics</t>
  </si>
  <si>
    <t>at most 1200 XPs</t>
  </si>
  <si>
    <t>LHS</t>
  </si>
  <si>
    <t>Sign</t>
  </si>
  <si>
    <t>RHS</t>
  </si>
  <si>
    <t>&lt;=</t>
  </si>
  <si>
    <t>(formulas)</t>
  </si>
  <si>
    <t>Revenue:</t>
  </si>
  <si>
    <t>Cost:</t>
  </si>
  <si>
    <t>Objective (Max):</t>
  </si>
  <si>
    <t>Total:</t>
  </si>
  <si>
    <t>Parts:</t>
  </si>
  <si>
    <t>assembly hours</t>
  </si>
  <si>
    <t>testing hours</t>
  </si>
  <si>
    <t>Testing:</t>
  </si>
  <si>
    <t>Cost/Hour</t>
  </si>
  <si>
    <t>assembly</t>
  </si>
  <si>
    <t>testing</t>
  </si>
  <si>
    <t>Assembly:</t>
  </si>
  <si>
    <t>Net Profit:</t>
  </si>
  <si>
    <t>Summary</t>
  </si>
  <si>
    <t>For a maximum net profit of $199,600, we will produce 560 Basics and 1200 XPs.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</si>
</sst>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1" xfId="0" applyBorder="1"/>
    <xf numFmtId="0" fontId="0" fillId="0" borderId="1" xfId="0" applyBorder="1" applyAlignment="1">
      <alignment horizontal="center" vertical="center"/>
    </xf>
    <xf numFmtId="0" fontId="0" fillId="0" borderId="2" xfId="0" applyBorder="1"/>
    <xf numFmtId="0" fontId="0" fillId="0" borderId="0" xfId="0" applyAlignment="1">
      <alignment horizontal="left" indent="1"/>
    </xf>
    <xf numFmtId="0" fontId="0" fillId="0" borderId="0" xfId="0" applyAlignment="1">
      <alignment horizontal="center" vertical="center"/>
    </xf>
    <xf numFmtId="164" fontId="0" fillId="0" borderId="0" xfId="1" applyNumberFormat="1" applyFont="1" applyAlignment="1">
      <alignment horizontal="center" vertical="center"/>
    </xf>
    <xf numFmtId="164" fontId="0" fillId="0" borderId="0" xfId="1" applyNumberFormat="1" applyFont="1"/>
    <xf numFmtId="164" fontId="0" fillId="0" borderId="0" xfId="0" applyNumberFormat="1"/>
    <xf numFmtId="164" fontId="0" fillId="3" borderId="0" xfId="0" applyNumberFormat="1" applyFill="1"/>
    <xf numFmtId="0" fontId="2" fillId="0" borderId="1" xfId="0" applyFont="1" applyBorder="1"/>
    <xf numFmtId="0" fontId="2"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2B45-80E7-49A9-8050-D7720D4D0456}">
  <dimension ref="A1"/>
  <sheetViews>
    <sheetView workbookViewId="0">
      <selection activeCell="D1" sqref="D1"/>
    </sheetView>
  </sheetViews>
  <sheetFormatPr defaultRowHeight="15" x14ac:dyDescent="0.25"/>
  <cols>
    <col min="1" max="1" width="100.140625" customWidth="1"/>
  </cols>
  <sheetData>
    <row r="1" spans="1:1" ht="22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3861D-FE2B-4644-878D-4426B6706FDE}">
  <dimension ref="A1:J19"/>
  <sheetViews>
    <sheetView tabSelected="1" workbookViewId="0">
      <selection activeCell="H27" sqref="H27"/>
    </sheetView>
  </sheetViews>
  <sheetFormatPr defaultRowHeight="15" x14ac:dyDescent="0.25"/>
  <cols>
    <col min="1" max="1" width="19.5703125" bestFit="1" customWidth="1"/>
    <col min="2" max="2" width="12.140625" bestFit="1" customWidth="1"/>
    <col min="3" max="3" width="10" bestFit="1" customWidth="1"/>
    <col min="4" max="4" width="10.5703125" bestFit="1" customWidth="1"/>
    <col min="9" max="9" width="10" bestFit="1" customWidth="1"/>
  </cols>
  <sheetData>
    <row r="1" spans="1:10" x14ac:dyDescent="0.25">
      <c r="B1" t="s">
        <v>4</v>
      </c>
      <c r="C1" t="s">
        <v>3</v>
      </c>
    </row>
    <row r="2" spans="1:10" x14ac:dyDescent="0.25">
      <c r="A2" t="s">
        <v>1</v>
      </c>
      <c r="B2" s="2">
        <v>560</v>
      </c>
      <c r="C2" s="2">
        <v>1200</v>
      </c>
    </row>
    <row r="4" spans="1:10" x14ac:dyDescent="0.25">
      <c r="A4" s="13" t="s">
        <v>14</v>
      </c>
      <c r="D4" t="s">
        <v>15</v>
      </c>
    </row>
    <row r="5" spans="1:10" x14ac:dyDescent="0.25">
      <c r="A5" t="s">
        <v>12</v>
      </c>
      <c r="B5" s="8">
        <v>300</v>
      </c>
      <c r="C5" s="8">
        <v>450</v>
      </c>
      <c r="D5" s="9">
        <f>SUMPRODUCT(B2:C2,B5:C5)</f>
        <v>708000</v>
      </c>
      <c r="E5" t="str">
        <f ca="1">_xlfn.FORMULATEXT(D5)</f>
        <v>=SUMPRODUCT(B2:C2,B5:C5)</v>
      </c>
    </row>
    <row r="6" spans="1:10" x14ac:dyDescent="0.25">
      <c r="A6" t="s">
        <v>13</v>
      </c>
      <c r="B6" s="7"/>
      <c r="C6" s="7"/>
    </row>
    <row r="7" spans="1:10" x14ac:dyDescent="0.25">
      <c r="A7" s="6" t="s">
        <v>16</v>
      </c>
      <c r="B7" s="8">
        <v>150</v>
      </c>
      <c r="C7" s="8">
        <v>225</v>
      </c>
      <c r="D7" s="9">
        <f>SUMPRODUCT(B2:C2,B7:C7)</f>
        <v>354000</v>
      </c>
      <c r="E7" t="str">
        <f ca="1">_xlfn.FORMULATEXT(D7)</f>
        <v>=SUMPRODUCT(B2:C2,B7:C7)</v>
      </c>
      <c r="I7" t="s">
        <v>20</v>
      </c>
    </row>
    <row r="8" spans="1:10" x14ac:dyDescent="0.25">
      <c r="A8" s="6" t="s">
        <v>23</v>
      </c>
      <c r="B8" s="7">
        <v>5</v>
      </c>
      <c r="C8" s="7">
        <v>6</v>
      </c>
      <c r="D8" s="10">
        <f>SUMPRODUCT(B8:C8,B2:C2)*I8</f>
        <v>110000</v>
      </c>
      <c r="E8" t="str">
        <f t="shared" ref="E8:E9" ca="1" si="0">_xlfn.FORMULATEXT(D8)</f>
        <v>=SUMPRODUCT(B8:C8,B2:C2)*I8</v>
      </c>
      <c r="I8" s="9">
        <v>11</v>
      </c>
      <c r="J8" t="s">
        <v>21</v>
      </c>
    </row>
    <row r="9" spans="1:10" x14ac:dyDescent="0.25">
      <c r="A9" s="6" t="s">
        <v>19</v>
      </c>
      <c r="B9" s="7">
        <v>1</v>
      </c>
      <c r="C9" s="7">
        <v>2</v>
      </c>
      <c r="D9" s="10">
        <f>SUMPRODUCT(B2:C2,B9:C9)*I9</f>
        <v>44400</v>
      </c>
      <c r="E9" t="str">
        <f t="shared" ca="1" si="0"/>
        <v>=SUMPRODUCT(B2:C2,B9:C9)*I9</v>
      </c>
      <c r="I9" s="9">
        <v>15</v>
      </c>
      <c r="J9" t="s">
        <v>22</v>
      </c>
    </row>
    <row r="10" spans="1:10" x14ac:dyDescent="0.25">
      <c r="A10" s="13" t="s">
        <v>24</v>
      </c>
      <c r="B10" s="7"/>
      <c r="C10" s="7"/>
      <c r="D10" s="11">
        <f>D5-D7-D8-D9</f>
        <v>199600</v>
      </c>
      <c r="E10" t="str">
        <f ca="1">_xlfn.FORMULATEXT(D10)</f>
        <v>=D5-D7-D8-D9</v>
      </c>
    </row>
    <row r="12" spans="1:10" x14ac:dyDescent="0.25">
      <c r="A12" s="12" t="s">
        <v>2</v>
      </c>
      <c r="B12" s="3"/>
      <c r="C12" s="3"/>
      <c r="D12" s="3" t="s">
        <v>7</v>
      </c>
      <c r="E12" s="3" t="s">
        <v>8</v>
      </c>
      <c r="F12" s="3" t="s">
        <v>9</v>
      </c>
      <c r="G12" s="5" t="s">
        <v>11</v>
      </c>
    </row>
    <row r="13" spans="1:10" x14ac:dyDescent="0.25">
      <c r="A13" s="3" t="s">
        <v>5</v>
      </c>
      <c r="B13" s="4">
        <v>1</v>
      </c>
      <c r="C13" s="4"/>
      <c r="D13" s="4">
        <f>SUMPRODUCT($B$2:$C$2, B13:C13)</f>
        <v>560</v>
      </c>
      <c r="E13" s="4" t="s">
        <v>10</v>
      </c>
      <c r="F13" s="4">
        <v>600</v>
      </c>
      <c r="G13" t="str">
        <f ca="1">_xlfn.FORMULATEXT(D13)</f>
        <v>=SUMPRODUCT($B$2:$C$2, B13:C13)</v>
      </c>
    </row>
    <row r="14" spans="1:10" x14ac:dyDescent="0.25">
      <c r="A14" s="3" t="s">
        <v>6</v>
      </c>
      <c r="B14" s="4"/>
      <c r="C14" s="4">
        <v>1</v>
      </c>
      <c r="D14" s="4">
        <f>SUMPRODUCT($B$2:$C$2, B14:C14)</f>
        <v>1200</v>
      </c>
      <c r="E14" s="4" t="s">
        <v>10</v>
      </c>
      <c r="F14" s="4">
        <v>1200</v>
      </c>
      <c r="G14" t="str">
        <f ca="1">_xlfn.FORMULATEXT(D14)</f>
        <v>=SUMPRODUCT($B$2:$C$2, B14:C14)</v>
      </c>
    </row>
    <row r="15" spans="1:10" x14ac:dyDescent="0.25">
      <c r="A15" s="3" t="s">
        <v>17</v>
      </c>
      <c r="B15" s="4">
        <v>5</v>
      </c>
      <c r="C15" s="4">
        <v>6</v>
      </c>
      <c r="D15" s="4">
        <f t="shared" ref="D15:D16" si="1">SUMPRODUCT($B$2:$C$2, B15:C15)</f>
        <v>10000</v>
      </c>
      <c r="E15" s="4" t="s">
        <v>10</v>
      </c>
      <c r="F15" s="4">
        <v>10000</v>
      </c>
      <c r="G15" t="str">
        <f t="shared" ref="G15:G16" ca="1" si="2">_xlfn.FORMULATEXT(D15)</f>
        <v>=SUMPRODUCT($B$2:$C$2, B15:C15)</v>
      </c>
    </row>
    <row r="16" spans="1:10" x14ac:dyDescent="0.25">
      <c r="A16" s="3" t="s">
        <v>18</v>
      </c>
      <c r="B16" s="4">
        <v>1</v>
      </c>
      <c r="C16" s="4">
        <v>2</v>
      </c>
      <c r="D16" s="4">
        <f t="shared" si="1"/>
        <v>2960</v>
      </c>
      <c r="E16" s="4" t="s">
        <v>10</v>
      </c>
      <c r="F16" s="4">
        <v>3000</v>
      </c>
      <c r="G16" t="str">
        <f t="shared" ca="1" si="2"/>
        <v>=SUMPRODUCT($B$2:$C$2, B16:C16)</v>
      </c>
    </row>
    <row r="18" spans="1:1" x14ac:dyDescent="0.25">
      <c r="A18" s="13" t="s">
        <v>25</v>
      </c>
    </row>
    <row r="19" spans="1:1" x14ac:dyDescent="0.25">
      <c r="A1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breta</dc:creator>
  <cp:lastModifiedBy>Britta Smith</cp:lastModifiedBy>
  <dcterms:created xsi:type="dcterms:W3CDTF">2023-07-07T20:31:05Z</dcterms:created>
  <dcterms:modified xsi:type="dcterms:W3CDTF">2023-07-10T16:36:08Z</dcterms:modified>
</cp:coreProperties>
</file>