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124" documentId="8_{2CA1C14F-3227-4A3F-9BC3-B9E171517E65}" xr6:coauthVersionLast="47" xr6:coauthVersionMax="47" xr10:uidLastSave="{5DA96C35-0339-4B9F-BA0D-C5F85D4D28B8}"/>
  <bookViews>
    <workbookView xWindow="-120" yWindow="-120" windowWidth="29040" windowHeight="15720" xr2:uid="{EFBA4E7E-8DFD-461E-BAA6-992B1C08023C}"/>
  </bookViews>
  <sheets>
    <sheet name="Sheet2"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 r="F19" i="1"/>
  <c r="E20" i="1"/>
  <c r="F20" i="1"/>
  <c r="E21" i="1"/>
  <c r="F21" i="1"/>
  <c r="E22" i="1"/>
  <c r="F22" i="1"/>
  <c r="B19" i="1"/>
  <c r="C19" i="1"/>
  <c r="D19" i="1"/>
  <c r="B20" i="1"/>
  <c r="C20" i="1"/>
  <c r="D20" i="1"/>
  <c r="D21" i="1" s="1"/>
  <c r="D22" i="1" s="1"/>
  <c r="B21" i="1"/>
  <c r="B22" i="1" s="1"/>
  <c r="C21" i="1"/>
  <c r="C22" i="1" s="1"/>
  <c r="D18" i="1"/>
  <c r="C18" i="1"/>
  <c r="B18" i="1"/>
  <c r="E18" i="1"/>
  <c r="F17" i="1"/>
  <c r="E17" i="1"/>
  <c r="D17" i="1"/>
  <c r="C17" i="1"/>
  <c r="B17" i="1"/>
  <c r="C12" i="1"/>
  <c r="B12" i="1"/>
  <c r="C10" i="1"/>
  <c r="B10" i="1"/>
  <c r="C6" i="1"/>
  <c r="B6" i="1"/>
  <c r="F18" i="1" l="1"/>
</calcChain>
</file>

<file path=xl/sharedStrings.xml><?xml version="1.0" encoding="utf-8"?>
<sst xmlns="http://schemas.openxmlformats.org/spreadsheetml/2006/main" count="30" uniqueCount="25">
  <si>
    <t>Woodworks Bookshelf Co</t>
  </si>
  <si>
    <t>Costs:</t>
  </si>
  <si>
    <t>Cherry</t>
  </si>
  <si>
    <t>Oak</t>
  </si>
  <si>
    <t>Unit Cost:</t>
  </si>
  <si>
    <t>Board Feet:</t>
  </si>
  <si>
    <t>Materials Cost:</t>
  </si>
  <si>
    <t>Labor Required:</t>
  </si>
  <si>
    <t>Labor Rate:</t>
  </si>
  <si>
    <t>Labor Cost:</t>
  </si>
  <si>
    <t>Total Cost:</t>
  </si>
  <si>
    <t>Cost Increases:</t>
  </si>
  <si>
    <t>Year</t>
  </si>
  <si>
    <t>Labor</t>
  </si>
  <si>
    <t>Total Cherry</t>
  </si>
  <si>
    <t>Total Oak</t>
  </si>
  <si>
    <t>Woodworks Bookshelf Co.</t>
  </si>
  <si>
    <t>Scenario</t>
  </si>
  <si>
    <t>The Woodworks Company produces a variety of custom-designed wood furniture, made from either cherry or oak. The company knows that wood prices and labor costs are likely to increase in the future. The table below shows the number of board-feet and labor hours required for a bookshelf, the current costs per board-foot and labor hour, and the anticipated annual increases in these costs.</t>
  </si>
  <si>
    <t>Build a spreadsheet model that enables the company to experiment with the growth rates in wood and labor costs so that a manager can see, both numerically and graphically, how the costs of bookshelves vary in the next few years.</t>
  </si>
  <si>
    <t>Resource</t>
  </si>
  <si>
    <t>Required per Bookshelf</t>
  </si>
  <si>
    <t>Current Unit Cost</t>
  </si>
  <si>
    <t>Anticipated Annual Cost Increase</t>
  </si>
  <si>
    <t xml:space="preserve">Use tables and charts to model cost projections numerically and visually for managers.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</si>
</sst>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1" applyNumberFormat="0" applyFill="0" applyAlignment="0" applyProtection="0"/>
  </cellStyleXfs>
  <cellXfs count="17">
    <xf numFmtId="0" fontId="0" fillId="0" borderId="0" xfId="0"/>
    <xf numFmtId="44" fontId="0" fillId="0" borderId="0" xfId="1" applyFont="1"/>
    <xf numFmtId="44" fontId="0" fillId="0" borderId="0" xfId="1" applyFont="1" applyAlignment="1">
      <alignment horizontal="center" vertical="center"/>
    </xf>
    <xf numFmtId="0" fontId="0" fillId="0" borderId="0" xfId="0" applyAlignment="1">
      <alignment horizontal="left" vertical="center"/>
    </xf>
    <xf numFmtId="0" fontId="0" fillId="0" borderId="0" xfId="0" applyAlignment="1">
      <alignment horizontal="center"/>
    </xf>
    <xf numFmtId="0" fontId="3" fillId="0" borderId="0" xfId="0" applyFont="1" applyAlignment="1">
      <alignment horizontal="center" vertical="center"/>
    </xf>
    <xf numFmtId="44" fontId="0" fillId="0" borderId="0" xfId="0" applyNumberFormat="1"/>
    <xf numFmtId="0" fontId="0" fillId="0" borderId="0" xfId="0" applyAlignment="1">
      <alignment horizontal="left"/>
    </xf>
    <xf numFmtId="0" fontId="3" fillId="0" borderId="2" xfId="0" applyFont="1" applyBorder="1" applyAlignment="1">
      <alignment horizontal="center"/>
    </xf>
    <xf numFmtId="0" fontId="0" fillId="0" borderId="2" xfId="0" applyBorder="1" applyAlignment="1">
      <alignment horizontal="center"/>
    </xf>
    <xf numFmtId="44" fontId="0" fillId="0" borderId="2" xfId="0" applyNumberFormat="1" applyBorder="1"/>
    <xf numFmtId="10" fontId="0" fillId="2" borderId="0" xfId="0" applyNumberFormat="1" applyFill="1"/>
    <xf numFmtId="0" fontId="2" fillId="0" borderId="0" xfId="2" applyBorder="1" applyAlignment="1">
      <alignment horizontal="center"/>
    </xf>
    <xf numFmtId="0" fontId="0" fillId="0" borderId="0" xfId="0" applyAlignment="1">
      <alignment wrapText="1"/>
    </xf>
    <xf numFmtId="0" fontId="0" fillId="0" borderId="0" xfId="0" applyAlignment="1">
      <alignment horizontal="center" vertical="center"/>
    </xf>
    <xf numFmtId="8" fontId="0" fillId="0" borderId="0" xfId="0" applyNumberFormat="1" applyAlignment="1">
      <alignment horizontal="center" vertical="center"/>
    </xf>
    <xf numFmtId="10" fontId="0" fillId="0" borderId="0" xfId="0" applyNumberFormat="1" applyAlignment="1">
      <alignment horizontal="center" vertical="center"/>
    </xf>
  </cellXfs>
  <cellStyles count="3">
    <cellStyle name="Currency" xfId="1" builtinId="4"/>
    <cellStyle name="Heading 1" xfId="2"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Woodworks Bookshelf Co. Cost Projections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Sheet1!$E$16</c:f>
              <c:strCache>
                <c:ptCount val="1"/>
                <c:pt idx="0">
                  <c:v>Total Cherry</c:v>
                </c:pt>
              </c:strCache>
            </c:strRef>
          </c:tx>
          <c:spPr>
            <a:ln w="28575" cap="rnd">
              <a:solidFill>
                <a:schemeClr val="accent4"/>
              </a:solidFill>
              <a:round/>
            </a:ln>
            <a:effectLst/>
          </c:spPr>
          <c:marker>
            <c:symbol val="none"/>
          </c:marker>
          <c:cat>
            <c:numRef>
              <c:f>Sheet1!$A$17:$A$22</c:f>
              <c:numCache>
                <c:formatCode>General</c:formatCode>
                <c:ptCount val="6"/>
                <c:pt idx="0">
                  <c:v>0</c:v>
                </c:pt>
                <c:pt idx="1">
                  <c:v>1</c:v>
                </c:pt>
                <c:pt idx="2">
                  <c:v>2</c:v>
                </c:pt>
                <c:pt idx="3">
                  <c:v>3</c:v>
                </c:pt>
                <c:pt idx="4">
                  <c:v>4</c:v>
                </c:pt>
                <c:pt idx="5">
                  <c:v>5</c:v>
                </c:pt>
              </c:numCache>
            </c:numRef>
          </c:cat>
          <c:val>
            <c:numRef>
              <c:f>Sheet1!$E$17:$E$22</c:f>
              <c:numCache>
                <c:formatCode>_("$"* #,##0.00_);_("$"* \(#,##0.00\);_("$"* "-"??_);_(@_)</c:formatCode>
                <c:ptCount val="6"/>
                <c:pt idx="0">
                  <c:v>461</c:v>
                </c:pt>
                <c:pt idx="1">
                  <c:v>469.4</c:v>
                </c:pt>
                <c:pt idx="2">
                  <c:v>477.96163999999999</c:v>
                </c:pt>
                <c:pt idx="3">
                  <c:v>486.68819995999996</c:v>
                </c:pt>
                <c:pt idx="4">
                  <c:v>495.58302956803993</c:v>
                </c:pt>
                <c:pt idx="5">
                  <c:v>504.64954977880791</c:v>
                </c:pt>
              </c:numCache>
            </c:numRef>
          </c:val>
          <c:smooth val="0"/>
          <c:extLst>
            <c:ext xmlns:c16="http://schemas.microsoft.com/office/drawing/2014/chart" uri="{C3380CC4-5D6E-409C-BE32-E72D297353CC}">
              <c16:uniqueId val="{00000003-521D-4416-9516-9E331D9063D5}"/>
            </c:ext>
          </c:extLst>
        </c:ser>
        <c:ser>
          <c:idx val="4"/>
          <c:order val="1"/>
          <c:tx>
            <c:strRef>
              <c:f>Sheet1!$F$16</c:f>
              <c:strCache>
                <c:ptCount val="1"/>
                <c:pt idx="0">
                  <c:v>Total Oak</c:v>
                </c:pt>
              </c:strCache>
            </c:strRef>
          </c:tx>
          <c:spPr>
            <a:ln w="28575" cap="rnd">
              <a:solidFill>
                <a:schemeClr val="accent5"/>
              </a:solidFill>
              <a:round/>
            </a:ln>
            <a:effectLst/>
          </c:spPr>
          <c:marker>
            <c:symbol val="none"/>
          </c:marker>
          <c:cat>
            <c:numRef>
              <c:f>Sheet1!$A$17:$A$22</c:f>
              <c:numCache>
                <c:formatCode>General</c:formatCode>
                <c:ptCount val="6"/>
                <c:pt idx="0">
                  <c:v>0</c:v>
                </c:pt>
                <c:pt idx="1">
                  <c:v>1</c:v>
                </c:pt>
                <c:pt idx="2">
                  <c:v>2</c:v>
                </c:pt>
                <c:pt idx="3">
                  <c:v>3</c:v>
                </c:pt>
                <c:pt idx="4">
                  <c:v>4</c:v>
                </c:pt>
                <c:pt idx="5">
                  <c:v>5</c:v>
                </c:pt>
              </c:numCache>
            </c:numRef>
          </c:cat>
          <c:val>
            <c:numRef>
              <c:f>Sheet1!$F$17:$F$22</c:f>
              <c:numCache>
                <c:formatCode>_("$"* #,##0.00_);_("$"* \(#,##0.00\);_("$"* "-"??_);_(@_)</c:formatCode>
                <c:ptCount val="6"/>
                <c:pt idx="0">
                  <c:v>425</c:v>
                </c:pt>
                <c:pt idx="1">
                  <c:v>431.63299999999998</c:v>
                </c:pt>
                <c:pt idx="2">
                  <c:v>438.36988099999996</c:v>
                </c:pt>
                <c:pt idx="3">
                  <c:v>445.21227577699995</c:v>
                </c:pt>
                <c:pt idx="4">
                  <c:v>452.16184286720886</c:v>
                </c:pt>
                <c:pt idx="5">
                  <c:v>459.22026697398138</c:v>
                </c:pt>
              </c:numCache>
            </c:numRef>
          </c:val>
          <c:smooth val="0"/>
          <c:extLst>
            <c:ext xmlns:c16="http://schemas.microsoft.com/office/drawing/2014/chart" uri="{C3380CC4-5D6E-409C-BE32-E72D297353CC}">
              <c16:uniqueId val="{00000004-521D-4416-9516-9E331D9063D5}"/>
            </c:ext>
          </c:extLst>
        </c:ser>
        <c:dLbls>
          <c:showLegendKey val="0"/>
          <c:showVal val="0"/>
          <c:showCatName val="0"/>
          <c:showSerName val="0"/>
          <c:showPercent val="0"/>
          <c:showBubbleSize val="0"/>
        </c:dLbls>
        <c:smooth val="0"/>
        <c:axId val="83000991"/>
        <c:axId val="83000511"/>
      </c:lineChart>
      <c:catAx>
        <c:axId val="8300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0511"/>
        <c:crosses val="autoZero"/>
        <c:auto val="1"/>
        <c:lblAlgn val="ctr"/>
        <c:lblOffset val="100"/>
        <c:noMultiLvlLbl val="0"/>
      </c:catAx>
      <c:valAx>
        <c:axId val="83000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Cost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0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533400</xdr:colOff>
      <xdr:row>3</xdr:row>
      <xdr:rowOff>157162</xdr:rowOff>
    </xdr:from>
    <xdr:to>
      <xdr:col>14</xdr:col>
      <xdr:colOff>228600</xdr:colOff>
      <xdr:row>18</xdr:row>
      <xdr:rowOff>42862</xdr:rowOff>
    </xdr:to>
    <xdr:graphicFrame macro="">
      <xdr:nvGraphicFramePr>
        <xdr:cNvPr id="2" name="Chart 1">
          <a:extLst>
            <a:ext uri="{FF2B5EF4-FFF2-40B4-BE49-F238E27FC236}">
              <a16:creationId xmlns:a16="http://schemas.microsoft.com/office/drawing/2014/main" id="{132C6472-065B-6309-7CD7-290B61C9D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3BA5E-7344-4008-A625-7CC3EEDBCE80}">
  <dimension ref="A1:D11"/>
  <sheetViews>
    <sheetView tabSelected="1" workbookViewId="0">
      <selection activeCell="C17" sqref="C17"/>
    </sheetView>
  </sheetViews>
  <sheetFormatPr defaultRowHeight="15" x14ac:dyDescent="0.25"/>
  <cols>
    <col min="1" max="1" width="82" customWidth="1"/>
  </cols>
  <sheetData>
    <row r="1" spans="1:4" x14ac:dyDescent="0.25">
      <c r="A1" t="s">
        <v>16</v>
      </c>
    </row>
    <row r="2" spans="1:4" x14ac:dyDescent="0.25">
      <c r="A2" t="s">
        <v>24</v>
      </c>
    </row>
    <row r="4" spans="1:4" x14ac:dyDescent="0.25">
      <c r="A4" t="s">
        <v>17</v>
      </c>
    </row>
    <row r="5" spans="1:4" ht="75" x14ac:dyDescent="0.25">
      <c r="A5" s="13" t="s">
        <v>18</v>
      </c>
    </row>
    <row r="6" spans="1:4" ht="45" x14ac:dyDescent="0.25">
      <c r="A6" s="13" t="s">
        <v>19</v>
      </c>
    </row>
    <row r="8" spans="1:4" x14ac:dyDescent="0.25">
      <c r="A8" s="14" t="s">
        <v>20</v>
      </c>
      <c r="B8" s="14" t="s">
        <v>2</v>
      </c>
      <c r="C8" s="14" t="s">
        <v>3</v>
      </c>
      <c r="D8" s="14" t="s">
        <v>13</v>
      </c>
    </row>
    <row r="9" spans="1:4" x14ac:dyDescent="0.25">
      <c r="A9" s="14" t="s">
        <v>21</v>
      </c>
      <c r="B9" s="14">
        <v>30</v>
      </c>
      <c r="C9" s="14">
        <v>30</v>
      </c>
      <c r="D9" s="14">
        <v>16</v>
      </c>
    </row>
    <row r="10" spans="1:4" x14ac:dyDescent="0.25">
      <c r="A10" s="14" t="s">
        <v>22</v>
      </c>
      <c r="B10" s="15">
        <v>5.5</v>
      </c>
      <c r="C10" s="15">
        <v>4.3</v>
      </c>
      <c r="D10" s="15">
        <v>18.5</v>
      </c>
    </row>
    <row r="11" spans="1:4" x14ac:dyDescent="0.25">
      <c r="A11" s="14" t="s">
        <v>23</v>
      </c>
      <c r="B11" s="16">
        <v>2.4E-2</v>
      </c>
      <c r="C11" s="16">
        <v>1.7000000000000001E-2</v>
      </c>
      <c r="D11" s="16">
        <v>1.4999999999999999E-2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696B2-4970-4D63-AD70-556DD2E61B1F}">
  <dimension ref="A1:F22"/>
  <sheetViews>
    <sheetView workbookViewId="0">
      <selection activeCell="F6" sqref="F6"/>
    </sheetView>
  </sheetViews>
  <sheetFormatPr defaultRowHeight="15" x14ac:dyDescent="0.25"/>
  <cols>
    <col min="1" max="1" width="24" bestFit="1" customWidth="1"/>
    <col min="5" max="5" width="11.7109375" bestFit="1" customWidth="1"/>
    <col min="6" max="6" width="9.28515625" bestFit="1" customWidth="1"/>
  </cols>
  <sheetData>
    <row r="1" spans="1:6" ht="19.5" x14ac:dyDescent="0.3">
      <c r="A1" s="12" t="s">
        <v>0</v>
      </c>
      <c r="B1" s="12"/>
      <c r="C1" s="12"/>
      <c r="D1" s="12"/>
      <c r="E1" s="12"/>
      <c r="F1" s="12"/>
    </row>
    <row r="3" spans="1:6" x14ac:dyDescent="0.25">
      <c r="A3" s="5" t="s">
        <v>1</v>
      </c>
      <c r="B3" s="5" t="s">
        <v>2</v>
      </c>
      <c r="C3" s="5" t="s">
        <v>3</v>
      </c>
    </row>
    <row r="4" spans="1:6" x14ac:dyDescent="0.25">
      <c r="A4" s="3" t="s">
        <v>4</v>
      </c>
      <c r="B4" s="2">
        <v>5.5</v>
      </c>
      <c r="C4" s="2">
        <v>4.3</v>
      </c>
    </row>
    <row r="5" spans="1:6" x14ac:dyDescent="0.25">
      <c r="A5" s="7" t="s">
        <v>5</v>
      </c>
      <c r="B5">
        <v>30</v>
      </c>
      <c r="C5">
        <v>30</v>
      </c>
    </row>
    <row r="6" spans="1:6" x14ac:dyDescent="0.25">
      <c r="A6" s="7" t="s">
        <v>6</v>
      </c>
      <c r="B6" s="6">
        <f>B4*B5</f>
        <v>165</v>
      </c>
      <c r="C6" s="6">
        <f>C4*C5</f>
        <v>129</v>
      </c>
    </row>
    <row r="7" spans="1:6" x14ac:dyDescent="0.25">
      <c r="A7" s="4"/>
      <c r="B7" s="6"/>
      <c r="C7" s="6"/>
    </row>
    <row r="8" spans="1:6" x14ac:dyDescent="0.25">
      <c r="A8" s="7" t="s">
        <v>7</v>
      </c>
      <c r="B8">
        <v>16</v>
      </c>
      <c r="C8">
        <v>16</v>
      </c>
    </row>
    <row r="9" spans="1:6" x14ac:dyDescent="0.25">
      <c r="A9" s="7" t="s">
        <v>8</v>
      </c>
      <c r="B9" s="1">
        <v>18.5</v>
      </c>
      <c r="C9" s="1">
        <v>18.5</v>
      </c>
    </row>
    <row r="10" spans="1:6" x14ac:dyDescent="0.25">
      <c r="A10" s="7" t="s">
        <v>9</v>
      </c>
      <c r="B10" s="1">
        <f>B8*B9</f>
        <v>296</v>
      </c>
      <c r="C10" s="1">
        <f>C8*C9</f>
        <v>296</v>
      </c>
    </row>
    <row r="11" spans="1:6" x14ac:dyDescent="0.25">
      <c r="A11" s="7"/>
    </row>
    <row r="12" spans="1:6" x14ac:dyDescent="0.25">
      <c r="A12" s="7" t="s">
        <v>10</v>
      </c>
      <c r="B12" s="6">
        <f>B6+B10</f>
        <v>461</v>
      </c>
      <c r="C12" s="6">
        <f>C6+C10</f>
        <v>425</v>
      </c>
    </row>
    <row r="14" spans="1:6" x14ac:dyDescent="0.25">
      <c r="A14" s="7" t="s">
        <v>11</v>
      </c>
      <c r="B14" s="11">
        <v>2.4E-2</v>
      </c>
      <c r="C14" s="11">
        <v>1.7000000000000001E-2</v>
      </c>
      <c r="D14" s="11">
        <v>1.4999999999999999E-2</v>
      </c>
    </row>
    <row r="16" spans="1:6" x14ac:dyDescent="0.25">
      <c r="A16" s="8" t="s">
        <v>12</v>
      </c>
      <c r="B16" s="8" t="s">
        <v>2</v>
      </c>
      <c r="C16" s="8" t="s">
        <v>3</v>
      </c>
      <c r="D16" s="8" t="s">
        <v>13</v>
      </c>
      <c r="E16" s="8" t="s">
        <v>14</v>
      </c>
      <c r="F16" s="8" t="s">
        <v>15</v>
      </c>
    </row>
    <row r="17" spans="1:6" x14ac:dyDescent="0.25">
      <c r="A17" s="9">
        <v>0</v>
      </c>
      <c r="B17" s="10">
        <f>B6</f>
        <v>165</v>
      </c>
      <c r="C17" s="10">
        <f>C6</f>
        <v>129</v>
      </c>
      <c r="D17" s="10">
        <f>B10</f>
        <v>296</v>
      </c>
      <c r="E17" s="10">
        <f>B12</f>
        <v>461</v>
      </c>
      <c r="F17" s="10">
        <f>C12</f>
        <v>425</v>
      </c>
    </row>
    <row r="18" spans="1:6" x14ac:dyDescent="0.25">
      <c r="A18" s="9">
        <v>1</v>
      </c>
      <c r="B18" s="10">
        <f>B17*(1+$B$14)</f>
        <v>168.96</v>
      </c>
      <c r="C18" s="10">
        <f>C17*(1+$C$14)</f>
        <v>131.19299999999998</v>
      </c>
      <c r="D18" s="10">
        <f>D17*(1+$D$14)</f>
        <v>300.44</v>
      </c>
      <c r="E18" s="10">
        <f>B18+D18</f>
        <v>469.4</v>
      </c>
      <c r="F18" s="10">
        <f>C18+D18</f>
        <v>431.63299999999998</v>
      </c>
    </row>
    <row r="19" spans="1:6" x14ac:dyDescent="0.25">
      <c r="A19" s="9">
        <v>2</v>
      </c>
      <c r="B19" s="10">
        <f t="shared" ref="B19:B22" si="0">B18*(1+$B$14)</f>
        <v>173.01504</v>
      </c>
      <c r="C19" s="10">
        <f t="shared" ref="C19:C22" si="1">C18*(1+$C$14)</f>
        <v>133.42328099999997</v>
      </c>
      <c r="D19" s="10">
        <f t="shared" ref="D19:D22" si="2">D18*(1+$D$14)</f>
        <v>304.94659999999999</v>
      </c>
      <c r="E19" s="10">
        <f t="shared" ref="E19:E22" si="3">B19+D19</f>
        <v>477.96163999999999</v>
      </c>
      <c r="F19" s="10">
        <f t="shared" ref="F19:F22" si="4">C19+D19</f>
        <v>438.36988099999996</v>
      </c>
    </row>
    <row r="20" spans="1:6" x14ac:dyDescent="0.25">
      <c r="A20" s="9">
        <v>3</v>
      </c>
      <c r="B20" s="10">
        <f t="shared" si="0"/>
        <v>177.16740096000001</v>
      </c>
      <c r="C20" s="10">
        <f t="shared" si="1"/>
        <v>135.69147677699996</v>
      </c>
      <c r="D20" s="10">
        <f t="shared" si="2"/>
        <v>309.52079899999995</v>
      </c>
      <c r="E20" s="10">
        <f t="shared" si="3"/>
        <v>486.68819995999996</v>
      </c>
      <c r="F20" s="10">
        <f t="shared" si="4"/>
        <v>445.21227577699995</v>
      </c>
    </row>
    <row r="21" spans="1:6" x14ac:dyDescent="0.25">
      <c r="A21" s="9">
        <v>4</v>
      </c>
      <c r="B21" s="10">
        <f t="shared" si="0"/>
        <v>181.41941858304003</v>
      </c>
      <c r="C21" s="10">
        <f t="shared" si="1"/>
        <v>137.99823188220896</v>
      </c>
      <c r="D21" s="10">
        <f t="shared" si="2"/>
        <v>314.16361098499993</v>
      </c>
      <c r="E21" s="10">
        <f t="shared" si="3"/>
        <v>495.58302956803993</v>
      </c>
      <c r="F21" s="10">
        <f t="shared" si="4"/>
        <v>452.16184286720886</v>
      </c>
    </row>
    <row r="22" spans="1:6" x14ac:dyDescent="0.25">
      <c r="A22" s="9">
        <v>5</v>
      </c>
      <c r="B22" s="10">
        <f t="shared" si="0"/>
        <v>185.77348462903299</v>
      </c>
      <c r="C22" s="10">
        <f t="shared" si="1"/>
        <v>140.34420182420649</v>
      </c>
      <c r="D22" s="10">
        <f t="shared" si="2"/>
        <v>318.87606514977489</v>
      </c>
      <c r="E22" s="10">
        <f t="shared" si="3"/>
        <v>504.64954977880791</v>
      </c>
      <c r="F22" s="10">
        <f t="shared" si="4"/>
        <v>459.22026697398138</v>
      </c>
    </row>
  </sheetData>
  <mergeCells count="1">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2023-06-30T20:57:02Z</dcterms:created>
  <dcterms:modified xsi:type="dcterms:W3CDTF">2023-07-10T16:03:59Z</dcterms:modified>
</cp:coreProperties>
</file>