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269" documentId="8_{A8DA730B-6B7F-4FB1-951E-4D425379CFE8}" xr6:coauthVersionLast="47" xr6:coauthVersionMax="47" xr10:uidLastSave="{DA627CFD-80EC-4DCD-B9AB-D1B00A46B8AF}"/>
  <bookViews>
    <workbookView xWindow="2295" yWindow="330" windowWidth="16350" windowHeight="15270" activeTab="1" xr2:uid="{E145D569-9BC9-4E89-9907-D78E51B778FF}"/>
  </bookViews>
  <sheets>
    <sheet name="Sheet2" sheetId="2" r:id="rId1"/>
    <sheet name="Sheet1" sheetId="1" r:id="rId2"/>
  </sheets>
  <definedNames>
    <definedName name="solver_adj" localSheetId="1" hidden="1">Sheet1!$D$4:$D$12</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Sheet1!$B$16:$B$18</definedName>
    <definedName name="solver_lhs2" localSheetId="1" hidden="1">Sheet1!$B$22:$B$24</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Sheet1!$B$26</definedName>
    <definedName name="solver_pre" localSheetId="1" hidden="1">0.000001</definedName>
    <definedName name="solver_rbv" localSheetId="1" hidden="1">1</definedName>
    <definedName name="solver_rel1" localSheetId="1" hidden="1">1</definedName>
    <definedName name="solver_rel2" localSheetId="1" hidden="1">3</definedName>
    <definedName name="solver_rhs1" localSheetId="1" hidden="1">Sheet1!$D$16:$D$18</definedName>
    <definedName name="solver_rhs2" localSheetId="1" hidden="1">Sheet1!$D$22:$D$24</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1" l="1"/>
  <c r="B23" i="1"/>
  <c r="B22" i="1"/>
  <c r="B16" i="1"/>
  <c r="B26" i="1"/>
  <c r="B18" i="1"/>
  <c r="B17" i="1"/>
</calcChain>
</file>

<file path=xl/sharedStrings.xml><?xml version="1.0" encoding="utf-8"?>
<sst xmlns="http://schemas.openxmlformats.org/spreadsheetml/2006/main" count="54" uniqueCount="31">
  <si>
    <t>You are in charge of shipping.
Factories in Des Moines, Evanston, Ft Lauderdale
Stores in Albany, Boston, Cleveland
Items in the factories and they have to go to the stores.</t>
  </si>
  <si>
    <t>Shipping costs from factories to stores (per item): 
Des Moines: Albany $5, Boston $4, Cleveland $3 
Evanston: Albany $8, Boston $4, Cleveland $3
Ft Lauderdale: Albany $9, Boston $7, Cleveland $5</t>
  </si>
  <si>
    <t>Objective: Minimize cost (to ship from factory to store)</t>
  </si>
  <si>
    <t>Outputs (produced by store):  100 Des Moines, 300 Evanston, 300 Ft Lauderdale items</t>
  </si>
  <si>
    <t>Demands (requirements/needs of stores): 300 Albany, 200 Boston, 200 Cleveland items</t>
  </si>
  <si>
    <t>Constraints: cannot ship more than factory output, must meet store demand</t>
  </si>
  <si>
    <t>Transportation Problem Alternative Template</t>
  </si>
  <si>
    <t>Des Moines</t>
  </si>
  <si>
    <t>Evanston</t>
  </si>
  <si>
    <t>Ft Lauderdale</t>
  </si>
  <si>
    <t>Origins/Factories:</t>
  </si>
  <si>
    <t>Destinations/Stores:</t>
  </si>
  <si>
    <t>Albany</t>
  </si>
  <si>
    <t>Boston</t>
  </si>
  <si>
    <t>Cleveland</t>
  </si>
  <si>
    <t>Unit Costs:</t>
  </si>
  <si>
    <t>Shipments:</t>
  </si>
  <si>
    <t>Supply Constraints</t>
  </si>
  <si>
    <t>Factories:</t>
  </si>
  <si>
    <t>Outflow:</t>
  </si>
  <si>
    <t>Sign:</t>
  </si>
  <si>
    <t>Capacity:</t>
  </si>
  <si>
    <t>&lt;=</t>
  </si>
  <si>
    <t>Demand Constraints</t>
  </si>
  <si>
    <t>Stores:</t>
  </si>
  <si>
    <t>Inflow:</t>
  </si>
  <si>
    <t>&gt;=</t>
  </si>
  <si>
    <t>Demand:</t>
  </si>
  <si>
    <t>Objective (minimize) Cost:</t>
  </si>
  <si>
    <t>Summary:</t>
  </si>
  <si>
    <t>To minimize shipping costs ($3,900) while meeting store needs: ship 100 units from Des Moines to Albany, send 200 units from Evanston to Boston and 100 units to Cleveland, send 200 units from Ft Lauderdale to Albany and 100 units to Cleveland.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</si>
</sst>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5" formatCode="_(&quot;$&quot;* #,##0_);_(&quot;$&quot;* \(#,##0\);_(&quot;$&quot;* &quot;-&quot;??_);_(@_)"/>
  </numFmts>
  <fonts count="3" x14ac:knownFonts="1">
    <font>
      <sz val="11"/>
      <color theme="1"/>
      <name val="Calibri"/>
      <family val="2"/>
      <scheme val="minor"/>
    </font>
    <font>
      <b/>
      <sz val="15"/>
      <color theme="3"/>
      <name val="Calibri"/>
      <family val="2"/>
      <scheme val="minor"/>
    </font>
    <font>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12">
    <xf numFmtId="0" fontId="0" fillId="0" borderId="0" xfId="0"/>
    <xf numFmtId="0" fontId="0" fillId="0" borderId="0" xfId="0" applyAlignment="1">
      <alignment wrapText="1"/>
    </xf>
    <xf numFmtId="0" fontId="0" fillId="0" borderId="2" xfId="0" applyBorder="1" applyAlignment="1">
      <alignment horizontal="center" vertical="center"/>
    </xf>
    <xf numFmtId="0" fontId="0" fillId="0" borderId="0" xfId="0" applyAlignment="1">
      <alignment horizontal="center" vertical="center"/>
    </xf>
    <xf numFmtId="0" fontId="1" fillId="0" borderId="0" xfId="1" applyBorder="1" applyAlignment="1">
      <alignment horizontal="center"/>
    </xf>
    <xf numFmtId="0" fontId="0" fillId="0" borderId="0" xfId="0" applyFill="1" applyBorder="1" applyAlignment="1">
      <alignment horizontal="center" vertical="center"/>
    </xf>
    <xf numFmtId="165" fontId="0" fillId="3" borderId="0" xfId="2" applyNumberFormat="1" applyFont="1" applyFill="1"/>
    <xf numFmtId="165" fontId="0" fillId="0" borderId="2" xfId="2" applyNumberFormat="1" applyFont="1" applyBorder="1" applyAlignment="1">
      <alignment horizontal="center" vertical="center"/>
    </xf>
    <xf numFmtId="1" fontId="0" fillId="2" borderId="2" xfId="0" applyNumberFormat="1" applyFill="1" applyBorder="1" applyAlignment="1">
      <alignment horizontal="center" vertical="center"/>
    </xf>
    <xf numFmtId="1" fontId="0" fillId="0" borderId="2" xfId="0" applyNumberFormat="1" applyBorder="1" applyAlignment="1">
      <alignment horizontal="center" vertical="center"/>
    </xf>
    <xf numFmtId="1" fontId="0" fillId="0" borderId="0" xfId="0" applyNumberFormat="1"/>
    <xf numFmtId="0" fontId="0" fillId="0" borderId="0" xfId="0" applyAlignment="1">
      <alignment horizontal="left" wrapText="1"/>
    </xf>
  </cellXfs>
  <cellStyles count="3">
    <cellStyle name="Currency" xfId="2" builtinId="4"/>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5ACCB-D4D4-436C-89BB-0B845531C114}">
  <dimension ref="A1:A6"/>
  <sheetViews>
    <sheetView workbookViewId="0">
      <selection activeCell="A10" sqref="A10"/>
    </sheetView>
  </sheetViews>
  <sheetFormatPr defaultRowHeight="15" x14ac:dyDescent="0.25"/>
  <cols>
    <col min="1" max="1" width="80" bestFit="1" customWidth="1"/>
  </cols>
  <sheetData>
    <row r="1" spans="1:1" ht="60" x14ac:dyDescent="0.25">
      <c r="A1" s="1" t="s">
        <v>0</v>
      </c>
    </row>
    <row r="2" spans="1:1" ht="60" x14ac:dyDescent="0.25">
      <c r="A2" s="1" t="s">
        <v>1</v>
      </c>
    </row>
    <row r="3" spans="1:1" x14ac:dyDescent="0.25">
      <c r="A3" t="s">
        <v>2</v>
      </c>
    </row>
    <row r="4" spans="1:1" x14ac:dyDescent="0.25">
      <c r="A4" t="s">
        <v>3</v>
      </c>
    </row>
    <row r="5" spans="1:1" x14ac:dyDescent="0.25">
      <c r="A5" t="s">
        <v>4</v>
      </c>
    </row>
    <row r="6" spans="1:1" x14ac:dyDescent="0.25">
      <c r="A6"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1F02C-50A7-4220-B4A2-D62EA924538E}">
  <dimension ref="A1:F29"/>
  <sheetViews>
    <sheetView tabSelected="1" topLeftCell="A9" workbookViewId="0">
      <selection activeCell="G22" sqref="G22"/>
    </sheetView>
  </sheetViews>
  <sheetFormatPr defaultRowHeight="15" x14ac:dyDescent="0.25"/>
  <cols>
    <col min="1" max="1" width="25" bestFit="1" customWidth="1"/>
    <col min="2" max="2" width="19.42578125" bestFit="1" customWidth="1"/>
    <col min="3" max="3" width="10.42578125" bestFit="1" customWidth="1"/>
    <col min="4" max="4" width="11" bestFit="1" customWidth="1"/>
  </cols>
  <sheetData>
    <row r="1" spans="1:4" ht="19.5" x14ac:dyDescent="0.3">
      <c r="A1" s="4" t="s">
        <v>6</v>
      </c>
      <c r="B1" s="4"/>
      <c r="C1" s="4"/>
      <c r="D1" s="4"/>
    </row>
    <row r="3" spans="1:4" x14ac:dyDescent="0.25">
      <c r="A3" s="2" t="s">
        <v>10</v>
      </c>
      <c r="B3" s="2" t="s">
        <v>11</v>
      </c>
      <c r="C3" s="2" t="s">
        <v>15</v>
      </c>
      <c r="D3" s="2" t="s">
        <v>16</v>
      </c>
    </row>
    <row r="4" spans="1:4" x14ac:dyDescent="0.25">
      <c r="A4" s="2" t="s">
        <v>7</v>
      </c>
      <c r="B4" s="2" t="s">
        <v>12</v>
      </c>
      <c r="C4" s="7">
        <v>5</v>
      </c>
      <c r="D4" s="8">
        <v>100</v>
      </c>
    </row>
    <row r="5" spans="1:4" x14ac:dyDescent="0.25">
      <c r="A5" s="2" t="s">
        <v>7</v>
      </c>
      <c r="B5" s="2" t="s">
        <v>13</v>
      </c>
      <c r="C5" s="7">
        <v>4</v>
      </c>
      <c r="D5" s="8">
        <v>0</v>
      </c>
    </row>
    <row r="6" spans="1:4" x14ac:dyDescent="0.25">
      <c r="A6" s="2" t="s">
        <v>7</v>
      </c>
      <c r="B6" s="2" t="s">
        <v>14</v>
      </c>
      <c r="C6" s="7">
        <v>3</v>
      </c>
      <c r="D6" s="8">
        <v>0</v>
      </c>
    </row>
    <row r="7" spans="1:4" x14ac:dyDescent="0.25">
      <c r="A7" s="2" t="s">
        <v>8</v>
      </c>
      <c r="B7" s="2" t="s">
        <v>12</v>
      </c>
      <c r="C7" s="7">
        <v>8</v>
      </c>
      <c r="D7" s="8">
        <v>0</v>
      </c>
    </row>
    <row r="8" spans="1:4" x14ac:dyDescent="0.25">
      <c r="A8" s="2" t="s">
        <v>8</v>
      </c>
      <c r="B8" s="2" t="s">
        <v>13</v>
      </c>
      <c r="C8" s="7">
        <v>4</v>
      </c>
      <c r="D8" s="8">
        <v>200</v>
      </c>
    </row>
    <row r="9" spans="1:4" x14ac:dyDescent="0.25">
      <c r="A9" s="2" t="s">
        <v>8</v>
      </c>
      <c r="B9" s="2" t="s">
        <v>14</v>
      </c>
      <c r="C9" s="7">
        <v>3</v>
      </c>
      <c r="D9" s="8">
        <v>100</v>
      </c>
    </row>
    <row r="10" spans="1:4" x14ac:dyDescent="0.25">
      <c r="A10" s="2" t="s">
        <v>9</v>
      </c>
      <c r="B10" s="2" t="s">
        <v>12</v>
      </c>
      <c r="C10" s="7">
        <v>9</v>
      </c>
      <c r="D10" s="8">
        <v>200</v>
      </c>
    </row>
    <row r="11" spans="1:4" x14ac:dyDescent="0.25">
      <c r="A11" s="2" t="s">
        <v>9</v>
      </c>
      <c r="B11" s="2" t="s">
        <v>13</v>
      </c>
      <c r="C11" s="7">
        <v>7</v>
      </c>
      <c r="D11" s="8">
        <v>0</v>
      </c>
    </row>
    <row r="12" spans="1:4" x14ac:dyDescent="0.25">
      <c r="A12" s="2" t="s">
        <v>9</v>
      </c>
      <c r="B12" s="2" t="s">
        <v>14</v>
      </c>
      <c r="C12" s="7">
        <v>5</v>
      </c>
      <c r="D12" s="8">
        <v>100</v>
      </c>
    </row>
    <row r="14" spans="1:4" x14ac:dyDescent="0.25">
      <c r="A14" s="2" t="s">
        <v>17</v>
      </c>
    </row>
    <row r="15" spans="1:4" x14ac:dyDescent="0.25">
      <c r="A15" s="2" t="s">
        <v>18</v>
      </c>
      <c r="B15" s="2" t="s">
        <v>19</v>
      </c>
      <c r="C15" s="2" t="s">
        <v>20</v>
      </c>
      <c r="D15" s="2" t="s">
        <v>21</v>
      </c>
    </row>
    <row r="16" spans="1:4" x14ac:dyDescent="0.25">
      <c r="A16" s="2" t="s">
        <v>7</v>
      </c>
      <c r="B16" s="9">
        <f>SUMIF($A$4:$A$12, A16, $D$4:$D$12)</f>
        <v>100</v>
      </c>
      <c r="C16" s="2" t="s">
        <v>22</v>
      </c>
      <c r="D16" s="2">
        <v>100</v>
      </c>
    </row>
    <row r="17" spans="1:6" x14ac:dyDescent="0.25">
      <c r="A17" s="2" t="s">
        <v>8</v>
      </c>
      <c r="B17" s="9">
        <f>SUMIF($A$4:$A$12, A17, $D$4:$D$12)</f>
        <v>300</v>
      </c>
      <c r="C17" s="2" t="s">
        <v>22</v>
      </c>
      <c r="D17" s="2">
        <v>300</v>
      </c>
    </row>
    <row r="18" spans="1:6" x14ac:dyDescent="0.25">
      <c r="A18" s="2" t="s">
        <v>9</v>
      </c>
      <c r="B18" s="9">
        <f>SUMIF($A$4:$A$12, A18, $D$4:$D$12)</f>
        <v>300</v>
      </c>
      <c r="C18" s="2" t="s">
        <v>22</v>
      </c>
      <c r="D18" s="2">
        <v>300</v>
      </c>
    </row>
    <row r="19" spans="1:6" x14ac:dyDescent="0.25">
      <c r="B19" s="10"/>
    </row>
    <row r="20" spans="1:6" x14ac:dyDescent="0.25">
      <c r="A20" s="2" t="s">
        <v>23</v>
      </c>
      <c r="B20" s="10"/>
    </row>
    <row r="21" spans="1:6" x14ac:dyDescent="0.25">
      <c r="A21" s="2" t="s">
        <v>24</v>
      </c>
      <c r="B21" s="9" t="s">
        <v>25</v>
      </c>
      <c r="C21" s="2" t="s">
        <v>20</v>
      </c>
      <c r="D21" s="2" t="s">
        <v>27</v>
      </c>
    </row>
    <row r="22" spans="1:6" x14ac:dyDescent="0.25">
      <c r="A22" s="2" t="s">
        <v>12</v>
      </c>
      <c r="B22" s="9">
        <f>SUMIF($B$4:$B$12,A22,$D$4:$D$12)</f>
        <v>300</v>
      </c>
      <c r="C22" s="2" t="s">
        <v>26</v>
      </c>
      <c r="D22" s="2">
        <v>300</v>
      </c>
    </row>
    <row r="23" spans="1:6" x14ac:dyDescent="0.25">
      <c r="A23" s="2" t="s">
        <v>13</v>
      </c>
      <c r="B23" s="9">
        <f>SUMIF($B$4:$B$12,A23,$D$4:$D$12)</f>
        <v>200</v>
      </c>
      <c r="C23" s="2" t="s">
        <v>26</v>
      </c>
      <c r="D23" s="2">
        <v>200</v>
      </c>
    </row>
    <row r="24" spans="1:6" x14ac:dyDescent="0.25">
      <c r="A24" s="2" t="s">
        <v>14</v>
      </c>
      <c r="B24" s="9">
        <f>SUMIF($B$4:$B$12,A24,$D$4:$D$12)</f>
        <v>200</v>
      </c>
      <c r="C24" s="2" t="s">
        <v>26</v>
      </c>
      <c r="D24" s="2">
        <v>200</v>
      </c>
    </row>
    <row r="25" spans="1:6" x14ac:dyDescent="0.25">
      <c r="C25" s="3"/>
    </row>
    <row r="26" spans="1:6" x14ac:dyDescent="0.25">
      <c r="A26" s="5" t="s">
        <v>28</v>
      </c>
      <c r="B26" s="6">
        <f>SUMPRODUCT(C4:C12,D4:D12)</f>
        <v>3900</v>
      </c>
    </row>
    <row r="28" spans="1:6" x14ac:dyDescent="0.25">
      <c r="A28" t="s">
        <v>29</v>
      </c>
    </row>
    <row r="29" spans="1:6" ht="55.5" customHeight="1" x14ac:dyDescent="0.25">
      <c r="A29" s="11" t="s">
        <v>30</v>
      </c>
      <c r="B29" s="11"/>
      <c r="C29" s="11"/>
      <c r="D29" s="11"/>
      <c r="E29" s="11"/>
      <c r="F29" s="11"/>
    </row>
  </sheetData>
  <mergeCells count="2">
    <mergeCell ref="A1:D1"/>
    <mergeCell ref="A29:F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2023-07-10T18:11:12Z</dcterms:created>
  <dcterms:modified xsi:type="dcterms:W3CDTF">2023-07-10T18:49:43Z</dcterms:modified>
</cp:coreProperties>
</file>