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d28fbf11a0a344/Desktop/Learning/Business Analytics with Excel Johns Hopkins/"/>
    </mc:Choice>
  </mc:AlternateContent>
  <xr:revisionPtr revIDLastSave="254" documentId="8_{3D9B99BD-31DD-4882-80F8-DF5AA99708D0}" xr6:coauthVersionLast="47" xr6:coauthVersionMax="47" xr10:uidLastSave="{FFAFF07F-186B-421B-A23A-3F11EE392366}"/>
  <bookViews>
    <workbookView xWindow="12405" yWindow="210" windowWidth="16350" windowHeight="15270" activeTab="1" xr2:uid="{68585877-4BA6-41F7-B654-252D257896F8}"/>
  </bookViews>
  <sheets>
    <sheet name="Sheet1" sheetId="1" r:id="rId1"/>
    <sheet name="Sheet2" sheetId="2" r:id="rId2"/>
  </sheets>
  <definedNames>
    <definedName name="solver_adj" localSheetId="1" hidden="1">Sheet2!$B$4:$C$4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Sheet2!$D$14</definedName>
    <definedName name="solver_lhs2" localSheetId="1" hidden="1">Sheet2!$D$15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Sheet2!$B$11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3</definedName>
    <definedName name="solver_rhs1" localSheetId="1" hidden="1">Sheet2!$F$14</definedName>
    <definedName name="solver_rhs2" localSheetId="1" hidden="1">Sheet2!$F$15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2" l="1"/>
  <c r="D14" i="2"/>
  <c r="D7" i="2"/>
  <c r="C7" i="2"/>
  <c r="B7" i="2"/>
  <c r="B11" i="2" l="1"/>
</calcChain>
</file>

<file path=xl/sharedStrings.xml><?xml version="1.0" encoding="utf-8"?>
<sst xmlns="http://schemas.openxmlformats.org/spreadsheetml/2006/main" count="27" uniqueCount="26">
  <si>
    <t>Portfolio Variance</t>
  </si>
  <si>
    <t>problems that cannot be formulated with linear equations</t>
  </si>
  <si>
    <t>use Solver to minimize variance (a measurement of risk) in a stock portfolio</t>
  </si>
  <si>
    <t>Scenario
Ryan, a financial investor for PB&amp;J, is evaluating two stocks in a particular industry.  He want to minimize the variance of a portfolio consisting of these two stocks, but wants to have an expected return of 9%.  After obtaining historical data on past variances and returns, he develops the following non-linear program:
X = proportion of money to invest in Stock 1
Y = proportion of money to invest in Stock 2
All funds must be invested. Historical return on Stock 1 is 11%; Historical return on Stock 2 is 8%.
Min: Var=0.16X^2+0.2XY+0.9Y^2</t>
  </si>
  <si>
    <t>Variables:</t>
  </si>
  <si>
    <t>X</t>
  </si>
  <si>
    <t>Y</t>
  </si>
  <si>
    <t>Proportion to Invest:</t>
  </si>
  <si>
    <t>Objective (Min):</t>
  </si>
  <si>
    <t>Variance:</t>
  </si>
  <si>
    <t>Constraints:</t>
  </si>
  <si>
    <t>Nonlinear Variables:</t>
  </si>
  <si>
    <t>X^2</t>
  </si>
  <si>
    <t>Y^2</t>
  </si>
  <si>
    <t>XY</t>
  </si>
  <si>
    <t>Formulas:</t>
  </si>
  <si>
    <t>Coefficients:</t>
  </si>
  <si>
    <t>All Funds</t>
  </si>
  <si>
    <t>LHS</t>
  </si>
  <si>
    <t>Sign</t>
  </si>
  <si>
    <t>=</t>
  </si>
  <si>
    <t>RHS</t>
  </si>
  <si>
    <t>Return</t>
  </si>
  <si>
    <t>&gt;=</t>
  </si>
  <si>
    <t>Summary:</t>
  </si>
  <si>
    <t>To minimize variance to 15.6%, invest 93% of funds in X and 7% in Y for a expected return of 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</si>
</sst>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/>
    <xf numFmtId="9" fontId="0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FF52-7B50-4C26-8FA4-83C181A910F7}">
  <dimension ref="A1:F6"/>
  <sheetViews>
    <sheetView workbookViewId="0">
      <selection activeCell="A6" sqref="A6:F6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6" spans="1:6" ht="185.25" customHeight="1" x14ac:dyDescent="0.25">
      <c r="A6" s="1" t="s">
        <v>3</v>
      </c>
      <c r="B6" s="1"/>
      <c r="C6" s="1"/>
      <c r="D6" s="1"/>
      <c r="E6" s="1"/>
      <c r="F6" s="1"/>
    </row>
  </sheetData>
  <mergeCells count="1">
    <mergeCell ref="A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39EA-C0BB-48E7-A9AF-2C4D724D790C}">
  <dimension ref="A1:F20"/>
  <sheetViews>
    <sheetView tabSelected="1" workbookViewId="0">
      <selection activeCell="K12" sqref="K12"/>
    </sheetView>
  </sheetViews>
  <sheetFormatPr defaultRowHeight="15" x14ac:dyDescent="0.25"/>
  <cols>
    <col min="1" max="1" width="19.5703125" bestFit="1" customWidth="1"/>
  </cols>
  <sheetData>
    <row r="1" spans="1:6" x14ac:dyDescent="0.25">
      <c r="A1" t="s">
        <v>0</v>
      </c>
    </row>
    <row r="3" spans="1:6" x14ac:dyDescent="0.25">
      <c r="A3" s="4" t="s">
        <v>4</v>
      </c>
      <c r="B3" s="4" t="s">
        <v>5</v>
      </c>
      <c r="C3" s="4" t="s">
        <v>6</v>
      </c>
    </row>
    <row r="4" spans="1:6" x14ac:dyDescent="0.25">
      <c r="A4" s="4" t="s">
        <v>7</v>
      </c>
      <c r="B4" s="7">
        <v>0.93023256126453513</v>
      </c>
      <c r="C4" s="7">
        <v>6.9767438735465051E-2</v>
      </c>
    </row>
    <row r="5" spans="1:6" x14ac:dyDescent="0.25">
      <c r="B5" s="2"/>
      <c r="C5" s="2"/>
    </row>
    <row r="6" spans="1:6" x14ac:dyDescent="0.25">
      <c r="A6" s="4" t="s">
        <v>11</v>
      </c>
      <c r="B6" s="5" t="s">
        <v>12</v>
      </c>
      <c r="C6" s="5" t="s">
        <v>13</v>
      </c>
      <c r="D6" s="5" t="s">
        <v>14</v>
      </c>
    </row>
    <row r="7" spans="1:6" x14ac:dyDescent="0.25">
      <c r="A7" s="4" t="s">
        <v>15</v>
      </c>
      <c r="B7" s="5">
        <f>B4^2</f>
        <v>0.86533261803677708</v>
      </c>
      <c r="C7" s="5">
        <f>C4^2</f>
        <v>4.8674955077068691E-3</v>
      </c>
      <c r="D7" s="4">
        <f>B4*C4</f>
        <v>6.4899943227758189E-2</v>
      </c>
    </row>
    <row r="8" spans="1:6" x14ac:dyDescent="0.25">
      <c r="A8" s="4" t="s">
        <v>16</v>
      </c>
      <c r="B8" s="4">
        <v>0.16</v>
      </c>
      <c r="C8" s="4">
        <v>0.9</v>
      </c>
      <c r="D8" s="4">
        <v>0.2</v>
      </c>
    </row>
    <row r="10" spans="1:6" x14ac:dyDescent="0.25">
      <c r="A10" t="s">
        <v>8</v>
      </c>
    </row>
    <row r="11" spans="1:6" x14ac:dyDescent="0.25">
      <c r="A11" s="3" t="s">
        <v>9</v>
      </c>
      <c r="B11" s="6">
        <f>SUMPRODUCT(B7:D7,B8:D8)</f>
        <v>0.15581395348837215</v>
      </c>
    </row>
    <row r="13" spans="1:6" x14ac:dyDescent="0.25">
      <c r="A13" t="s">
        <v>10</v>
      </c>
      <c r="D13" t="s">
        <v>18</v>
      </c>
      <c r="E13" t="s">
        <v>19</v>
      </c>
      <c r="F13" t="s">
        <v>21</v>
      </c>
    </row>
    <row r="14" spans="1:6" x14ac:dyDescent="0.25">
      <c r="A14" s="4" t="s">
        <v>17</v>
      </c>
      <c r="B14" s="4">
        <v>1</v>
      </c>
      <c r="C14" s="4">
        <v>1</v>
      </c>
      <c r="D14" s="9">
        <f>SUMPRODUCT(B14:C14,$B$4:$C$4)</f>
        <v>1.0000000000000002</v>
      </c>
      <c r="E14" s="4" t="s">
        <v>20</v>
      </c>
      <c r="F14" s="9">
        <v>1</v>
      </c>
    </row>
    <row r="15" spans="1:6" x14ac:dyDescent="0.25">
      <c r="A15" s="4" t="s">
        <v>22</v>
      </c>
      <c r="B15" s="9">
        <v>0.11</v>
      </c>
      <c r="C15" s="9">
        <v>0.08</v>
      </c>
      <c r="D15" s="9">
        <f>SUMPRODUCT(B15:C15,$B$4:$C$4)</f>
        <v>0.10790697683793607</v>
      </c>
      <c r="E15" s="4" t="s">
        <v>23</v>
      </c>
      <c r="F15" s="9">
        <v>0.09</v>
      </c>
    </row>
    <row r="16" spans="1:6" x14ac:dyDescent="0.25">
      <c r="A16" s="8"/>
      <c r="B16" s="8"/>
      <c r="C16" s="8"/>
      <c r="D16" s="8"/>
      <c r="E16" s="8"/>
      <c r="F16" s="8"/>
    </row>
    <row r="17" spans="1:6" x14ac:dyDescent="0.25">
      <c r="A17" s="8" t="s">
        <v>24</v>
      </c>
      <c r="B17" s="8"/>
      <c r="C17" s="8"/>
      <c r="D17" s="8"/>
      <c r="E17" s="8"/>
      <c r="F17" s="8"/>
    </row>
    <row r="18" spans="1:6" ht="48" customHeight="1" x14ac:dyDescent="0.25">
      <c r="A18" s="10" t="s">
        <v>25</v>
      </c>
      <c r="B18" s="10"/>
      <c r="C18" s="10"/>
      <c r="D18" s="10"/>
      <c r="E18" s="10"/>
      <c r="F18" s="10"/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A20" s="8"/>
      <c r="B20" s="8"/>
      <c r="C20" s="8"/>
      <c r="D20" s="8"/>
      <c r="E20" s="8"/>
      <c r="F20" s="8"/>
    </row>
  </sheetData>
  <mergeCells count="1"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breta</dc:creator>
  <cp:lastModifiedBy>Britta Smith</cp:lastModifiedBy>
  <dcterms:created xsi:type="dcterms:W3CDTF">2023-07-19T21:43:44Z</dcterms:created>
  <dcterms:modified xsi:type="dcterms:W3CDTF">2023-07-19T21:58:28Z</dcterms:modified>
</cp:coreProperties>
</file>