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1"/>
  </bookViews>
  <sheets>
    <sheet name="full values" sheetId="1" r:id="rId1"/>
    <sheet name="full values (correct labels)" sheetId="6" r:id="rId2"/>
    <sheet name="log() values" sheetId="2" r:id="rId3"/>
    <sheet name="values with weights" sheetId="4" r:id="rId4"/>
    <sheet name="values with recency" sheetId="3" r:id="rId5"/>
    <sheet name="feature graph orderings" sheetId="8" r:id="rId6"/>
    <sheet name="Sheet5" sheetId="5" r:id="rId7"/>
  </sheets>
  <calcPr calcId="145621"/>
</workbook>
</file>

<file path=xl/calcChain.xml><?xml version="1.0" encoding="utf-8"?>
<calcChain xmlns="http://schemas.openxmlformats.org/spreadsheetml/2006/main">
  <c r="I24" i="6" l="1"/>
  <c r="I20" i="6"/>
  <c r="I16" i="6"/>
  <c r="I11" i="6"/>
  <c r="I7" i="6"/>
  <c r="M48" i="6"/>
  <c r="L48" i="6"/>
  <c r="K48" i="6"/>
  <c r="J48" i="6"/>
  <c r="H48" i="6"/>
  <c r="G48" i="6"/>
  <c r="F48" i="6"/>
  <c r="E48" i="6"/>
  <c r="D48" i="6"/>
  <c r="C48" i="6"/>
  <c r="K7" i="5" l="1"/>
  <c r="J7" i="5"/>
  <c r="I7" i="5"/>
  <c r="H7" i="5"/>
  <c r="G7" i="5"/>
  <c r="F7" i="5"/>
  <c r="E7" i="5"/>
  <c r="D7" i="5"/>
  <c r="C7" i="5"/>
  <c r="B7" i="5"/>
  <c r="K6" i="5"/>
  <c r="J6" i="5"/>
  <c r="I6" i="5"/>
  <c r="H6" i="5"/>
  <c r="G6" i="5"/>
  <c r="F6" i="5"/>
  <c r="E6" i="5"/>
  <c r="D6" i="5"/>
  <c r="C6" i="5"/>
  <c r="B6" i="5"/>
  <c r="M34" i="6"/>
  <c r="L34" i="6"/>
  <c r="K34" i="6"/>
  <c r="J34" i="6"/>
  <c r="H34" i="6"/>
  <c r="G34" i="6"/>
  <c r="F34" i="6"/>
  <c r="E34" i="6"/>
  <c r="D34" i="6"/>
  <c r="C34" i="6"/>
  <c r="M24" i="6"/>
  <c r="L24" i="6"/>
  <c r="K24" i="6"/>
  <c r="J24" i="6"/>
  <c r="H24" i="6"/>
  <c r="G24" i="6"/>
  <c r="F24" i="6"/>
  <c r="E24" i="6"/>
  <c r="D24" i="6"/>
  <c r="C24" i="6"/>
  <c r="M20" i="6"/>
  <c r="L20" i="6"/>
  <c r="K20" i="6"/>
  <c r="J20" i="6"/>
  <c r="H20" i="6"/>
  <c r="G20" i="6"/>
  <c r="F20" i="6"/>
  <c r="E20" i="6"/>
  <c r="D20" i="6"/>
  <c r="C20" i="6"/>
  <c r="M16" i="6"/>
  <c r="L16" i="6"/>
  <c r="K16" i="6"/>
  <c r="J16" i="6"/>
  <c r="H16" i="6"/>
  <c r="G16" i="6"/>
  <c r="F16" i="6"/>
  <c r="E16" i="6"/>
  <c r="D16" i="6"/>
  <c r="C16" i="6"/>
  <c r="M11" i="6"/>
  <c r="L11" i="6"/>
  <c r="K11" i="6"/>
  <c r="J11" i="6"/>
  <c r="H11" i="6"/>
  <c r="G11" i="6"/>
  <c r="F11" i="6"/>
  <c r="E11" i="6"/>
  <c r="D11" i="6"/>
  <c r="C11" i="6"/>
  <c r="J7" i="6"/>
  <c r="M7" i="6"/>
  <c r="L7" i="6"/>
  <c r="K7" i="6"/>
  <c r="H7" i="6"/>
  <c r="G7" i="6"/>
  <c r="F7" i="6"/>
  <c r="E7" i="6"/>
  <c r="D7" i="6"/>
  <c r="C7" i="6"/>
  <c r="R19" i="1" l="1"/>
  <c r="Q19" i="1"/>
  <c r="P19" i="1"/>
  <c r="O19" i="1"/>
  <c r="N19" i="1"/>
  <c r="M19" i="1"/>
  <c r="L19" i="1"/>
  <c r="K19" i="1"/>
  <c r="J19" i="1"/>
  <c r="H19" i="1"/>
  <c r="G19" i="1"/>
  <c r="F19" i="1"/>
  <c r="E19" i="1"/>
</calcChain>
</file>

<file path=xl/sharedStrings.xml><?xml version="1.0" encoding="utf-8"?>
<sst xmlns="http://schemas.openxmlformats.org/spreadsheetml/2006/main" count="287" uniqueCount="99">
  <si>
    <t>Developer</t>
  </si>
  <si>
    <t>Repository</t>
  </si>
  <si>
    <t>Simple Fields</t>
  </si>
  <si>
    <t>Simple Variables</t>
  </si>
  <si>
    <t>Simple Methods</t>
  </si>
  <si>
    <t>Simple Return</t>
  </si>
  <si>
    <t>Advanced Fields</t>
  </si>
  <si>
    <t>Advanced Methods</t>
  </si>
  <si>
    <t>Advanced Return</t>
  </si>
  <si>
    <t>Wildcard</t>
  </si>
  <si>
    <t>Classes</t>
  </si>
  <si>
    <t>Nested</t>
  </si>
  <si>
    <t>Parameters</t>
  </si>
  <si>
    <t>Bounds</t>
  </si>
  <si>
    <t>Diamond</t>
  </si>
  <si>
    <t>ataulm</t>
  </si>
  <si>
    <t>wutson</t>
  </si>
  <si>
    <t>mafagafogigante</t>
  </si>
  <si>
    <t>dungeon</t>
  </si>
  <si>
    <t>flood</t>
  </si>
  <si>
    <t>code-state-machine</t>
  </si>
  <si>
    <t>matozoid</t>
  </si>
  <si>
    <t>javaparser</t>
  </si>
  <si>
    <t>ET_Redux</t>
  </si>
  <si>
    <t>johnzeringue</t>
  </si>
  <si>
    <t>ExtendsFX</t>
  </si>
  <si>
    <t>Topsoil</t>
  </si>
  <si>
    <t>azurite-eclipse</t>
  </si>
  <si>
    <t>yyoon</t>
  </si>
  <si>
    <t>Generics Contributed (LOC)</t>
  </si>
  <si>
    <t>Total points</t>
  </si>
  <si>
    <t>fluorite-eclipse</t>
  </si>
  <si>
    <t>jssmith1</t>
  </si>
  <si>
    <t>Pdf-Reviewer</t>
  </si>
  <si>
    <t>Dev-Ops</t>
  </si>
  <si>
    <t>Spreadsheet-Common-Crawler</t>
  </si>
  <si>
    <t>vanadium/reader</t>
  </si>
  <si>
    <t>LOC  (all)</t>
  </si>
  <si>
    <t>CIRDLES/CHRONI</t>
  </si>
  <si>
    <t>Type Argument Method</t>
  </si>
  <si>
    <t>Type Parameter Method</t>
  </si>
  <si>
    <t>Type Parameter Field</t>
  </si>
  <si>
    <t>Method Invocation</t>
  </si>
  <si>
    <t xml:space="preserve">Class Instantiation </t>
  </si>
  <si>
    <t>Type Declaration</t>
  </si>
  <si>
    <t>photo</t>
  </si>
  <si>
    <t>week</t>
  </si>
  <si>
    <t>month</t>
  </si>
  <si>
    <t>months</t>
  </si>
  <si>
    <t>year</t>
  </si>
  <si>
    <t>years</t>
  </si>
  <si>
    <t>eaftan</t>
  </si>
  <si>
    <t xml:space="preserve">hprof-parser </t>
  </si>
  <si>
    <t>heapviz</t>
  </si>
  <si>
    <t>joyenettles</t>
  </si>
  <si>
    <t>CHRONI</t>
  </si>
  <si>
    <t>pamo</t>
  </si>
  <si>
    <t>TodoBackend-Spring</t>
  </si>
  <si>
    <t>rnudechu</t>
  </si>
  <si>
    <t>ChoiceNet</t>
  </si>
  <si>
    <t>twschiller</t>
  </si>
  <si>
    <t>cupid</t>
  </si>
  <si>
    <t>VeriWeb</t>
  </si>
  <si>
    <t>billpugh</t>
  </si>
  <si>
    <t>marmoset</t>
  </si>
  <si>
    <t>Type Arg M</t>
  </si>
  <si>
    <t>Type Dec</t>
  </si>
  <si>
    <t>Type Param M</t>
  </si>
  <si>
    <t>Type Param F</t>
  </si>
  <si>
    <t>Method Invo</t>
  </si>
  <si>
    <t>Class Instance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</si>
  <si>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</si>
  <si>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</si>
  <si>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</si>
  <si>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</si>
  <si>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</si>
  <si>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</si>
  <si>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</si>
  <si>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</si>
  <si>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</si>
  <si>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</si>
  <si>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</si>
  <si>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 xml:space="preserve">asterixdb-analytics </t>
  </si>
  <si>
    <t>sigmod</t>
  </si>
  <si>
    <t>Virtual-Lab-Using-Drag-and-Drop</t>
  </si>
  <si>
    <t>animesh1993</t>
  </si>
  <si>
    <t>ryan-joseph</t>
  </si>
  <si>
    <t>Narvaro</t>
  </si>
  <si>
    <t>rohitmanohar</t>
  </si>
  <si>
    <t>OpenMRS</t>
  </si>
  <si>
    <t>edu.dlf.refactoring.leecode</t>
  </si>
  <si>
    <t>nkcsgexi</t>
  </si>
  <si>
    <t>edu.dlf.refactoring.review</t>
  </si>
  <si>
    <t>kjlubick</t>
  </si>
  <si>
    <t>L-Puzzle_Solver</t>
  </si>
  <si>
    <t>fb-contrib-eclipse-quick-fixes</t>
  </si>
  <si>
    <t>Explicit Meth Invoc</t>
  </si>
  <si>
    <t>Implicit Meth Invoc</t>
  </si>
  <si>
    <t>null not sure why!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</si>
</sst>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 applyFont="1" applyFill="1"/>
    <xf numFmtId="0" fontId="0" fillId="7" borderId="0" xfId="0" applyFont="1" applyFill="1"/>
    <xf numFmtId="0" fontId="2" fillId="5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1" fillId="4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B1" sqref="B1:B13"/>
    </sheetView>
  </sheetViews>
  <sheetFormatPr defaultRowHeight="15" x14ac:dyDescent="0.25"/>
  <cols>
    <col min="1" max="1" width="16" bestFit="1" customWidth="1"/>
    <col min="2" max="2" width="29" bestFit="1" customWidth="1"/>
    <col min="3" max="3" width="8.85546875" bestFit="1" customWidth="1"/>
    <col min="4" max="4" width="25.85546875" bestFit="1" customWidth="1"/>
    <col min="5" max="5" width="16" bestFit="1" customWidth="1"/>
    <col min="6" max="7" width="15.7109375" bestFit="1" customWidth="1"/>
    <col min="8" max="8" width="13.7109375" bestFit="1" customWidth="1"/>
    <col min="10" max="10" width="7.42578125" bestFit="1" customWidth="1"/>
    <col min="11" max="11" width="15.5703125" bestFit="1" customWidth="1"/>
    <col min="12" max="12" width="18.42578125" bestFit="1" customWidth="1"/>
    <col min="13" max="13" width="16.28515625" bestFit="1" customWidth="1"/>
    <col min="14" max="14" width="7.42578125" bestFit="1" customWidth="1"/>
    <col min="15" max="15" width="11.140625" bestFit="1" customWidth="1"/>
    <col min="16" max="16" width="7.5703125" bestFit="1" customWidth="1"/>
    <col min="17" max="17" width="9" bestFit="1" customWidth="1"/>
    <col min="20" max="20" width="11.42578125" bestFit="1" customWidth="1"/>
  </cols>
  <sheetData>
    <row r="1" spans="1:20" s="2" customFormat="1" x14ac:dyDescent="0.25">
      <c r="A1" s="1" t="s">
        <v>0</v>
      </c>
      <c r="B1" s="1" t="s">
        <v>1</v>
      </c>
      <c r="C1" s="1" t="s">
        <v>37</v>
      </c>
      <c r="D1" s="1" t="s">
        <v>29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10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9</v>
      </c>
      <c r="R1" s="1" t="s">
        <v>14</v>
      </c>
      <c r="T1" s="1" t="s">
        <v>30</v>
      </c>
    </row>
    <row r="2" spans="1:20" x14ac:dyDescent="0.25">
      <c r="A2" t="s">
        <v>15</v>
      </c>
      <c r="B2" t="s">
        <v>16</v>
      </c>
      <c r="C2">
        <v>43803</v>
      </c>
      <c r="D2">
        <v>458</v>
      </c>
      <c r="E2">
        <v>0</v>
      </c>
      <c r="F2">
        <v>124</v>
      </c>
      <c r="G2">
        <v>383</v>
      </c>
      <c r="H2">
        <v>360</v>
      </c>
      <c r="J2">
        <v>282</v>
      </c>
      <c r="K2">
        <v>0</v>
      </c>
      <c r="L2">
        <v>331</v>
      </c>
      <c r="M2">
        <v>285</v>
      </c>
      <c r="N2">
        <v>97</v>
      </c>
      <c r="O2">
        <v>38</v>
      </c>
      <c r="P2">
        <v>0</v>
      </c>
      <c r="Q2">
        <v>49</v>
      </c>
      <c r="R2">
        <v>49</v>
      </c>
    </row>
    <row r="3" spans="1:20" x14ac:dyDescent="0.25">
      <c r="A3" t="s">
        <v>17</v>
      </c>
      <c r="B3" t="s">
        <v>18</v>
      </c>
      <c r="C3">
        <v>86557</v>
      </c>
      <c r="D3">
        <v>215</v>
      </c>
      <c r="E3">
        <v>0</v>
      </c>
      <c r="F3">
        <v>175</v>
      </c>
      <c r="G3">
        <v>37</v>
      </c>
      <c r="H3">
        <v>0</v>
      </c>
      <c r="J3">
        <v>85</v>
      </c>
      <c r="K3">
        <v>0</v>
      </c>
      <c r="L3">
        <v>17</v>
      </c>
      <c r="M3">
        <v>0</v>
      </c>
      <c r="N3">
        <v>7</v>
      </c>
      <c r="O3">
        <v>2</v>
      </c>
      <c r="P3">
        <v>2</v>
      </c>
      <c r="Q3">
        <v>10</v>
      </c>
      <c r="R3">
        <v>95</v>
      </c>
    </row>
    <row r="4" spans="1:20" x14ac:dyDescent="0.25">
      <c r="B4" t="s">
        <v>19</v>
      </c>
      <c r="C4">
        <v>3112</v>
      </c>
      <c r="D4">
        <v>15</v>
      </c>
      <c r="E4">
        <v>0</v>
      </c>
      <c r="F4">
        <v>7</v>
      </c>
      <c r="G4">
        <v>2</v>
      </c>
      <c r="H4">
        <v>0</v>
      </c>
      <c r="J4">
        <v>6</v>
      </c>
      <c r="K4">
        <v>0</v>
      </c>
      <c r="L4">
        <v>2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</row>
    <row r="5" spans="1:20" x14ac:dyDescent="0.25">
      <c r="A5" t="s">
        <v>21</v>
      </c>
      <c r="B5" t="s">
        <v>20</v>
      </c>
      <c r="C5">
        <v>11439</v>
      </c>
      <c r="D5">
        <v>92</v>
      </c>
      <c r="E5">
        <v>0</v>
      </c>
      <c r="F5">
        <v>30</v>
      </c>
      <c r="G5">
        <v>20</v>
      </c>
      <c r="H5">
        <v>58</v>
      </c>
      <c r="J5">
        <v>18</v>
      </c>
      <c r="K5">
        <v>10</v>
      </c>
      <c r="L5">
        <v>20</v>
      </c>
      <c r="M5">
        <v>50</v>
      </c>
      <c r="N5">
        <v>6</v>
      </c>
      <c r="O5">
        <v>16</v>
      </c>
      <c r="P5">
        <v>4</v>
      </c>
      <c r="Q5">
        <v>2</v>
      </c>
      <c r="R5">
        <v>0</v>
      </c>
    </row>
    <row r="6" spans="1:20" x14ac:dyDescent="0.25">
      <c r="B6" t="s">
        <v>22</v>
      </c>
      <c r="C6">
        <v>98934</v>
      </c>
      <c r="D6">
        <v>123</v>
      </c>
      <c r="E6">
        <v>0</v>
      </c>
      <c r="F6">
        <v>216</v>
      </c>
      <c r="G6">
        <v>23</v>
      </c>
      <c r="H6">
        <v>0</v>
      </c>
      <c r="J6">
        <v>8</v>
      </c>
      <c r="K6">
        <v>0</v>
      </c>
      <c r="L6">
        <v>21</v>
      </c>
      <c r="M6">
        <v>0</v>
      </c>
      <c r="N6">
        <v>0</v>
      </c>
      <c r="O6">
        <v>136</v>
      </c>
      <c r="P6">
        <v>2</v>
      </c>
      <c r="Q6">
        <v>1</v>
      </c>
      <c r="R6">
        <v>7</v>
      </c>
    </row>
    <row r="7" spans="1:20" x14ac:dyDescent="0.25">
      <c r="A7" t="s">
        <v>24</v>
      </c>
      <c r="B7" t="s">
        <v>23</v>
      </c>
      <c r="C7">
        <v>14099</v>
      </c>
      <c r="D7">
        <v>3</v>
      </c>
      <c r="E7">
        <v>0</v>
      </c>
      <c r="F7">
        <v>9</v>
      </c>
      <c r="G7">
        <v>0</v>
      </c>
      <c r="H7">
        <v>0</v>
      </c>
      <c r="J7">
        <v>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8</v>
      </c>
    </row>
    <row r="8" spans="1:20" x14ac:dyDescent="0.25">
      <c r="B8" t="s">
        <v>25</v>
      </c>
      <c r="C8">
        <v>1840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20" x14ac:dyDescent="0.25">
      <c r="B9" t="s">
        <v>26</v>
      </c>
      <c r="C9">
        <v>117329</v>
      </c>
      <c r="D9">
        <v>176</v>
      </c>
      <c r="E9">
        <v>0</v>
      </c>
      <c r="F9">
        <v>13</v>
      </c>
      <c r="G9">
        <v>142</v>
      </c>
      <c r="H9">
        <v>0</v>
      </c>
      <c r="J9">
        <v>103</v>
      </c>
      <c r="K9">
        <v>0</v>
      </c>
      <c r="L9">
        <v>132</v>
      </c>
      <c r="M9">
        <v>0</v>
      </c>
      <c r="N9">
        <v>76</v>
      </c>
      <c r="O9">
        <v>61</v>
      </c>
      <c r="P9">
        <v>0</v>
      </c>
      <c r="Q9">
        <v>73</v>
      </c>
      <c r="R9">
        <v>6</v>
      </c>
    </row>
    <row r="10" spans="1:20" x14ac:dyDescent="0.25">
      <c r="B10" t="s">
        <v>38</v>
      </c>
      <c r="D10">
        <v>7</v>
      </c>
      <c r="E10">
        <v>0</v>
      </c>
      <c r="F10">
        <v>22</v>
      </c>
      <c r="G10">
        <v>1</v>
      </c>
      <c r="H10">
        <v>0</v>
      </c>
      <c r="J10">
        <v>7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20" x14ac:dyDescent="0.25">
      <c r="A11" t="s">
        <v>28</v>
      </c>
      <c r="B11" t="s">
        <v>27</v>
      </c>
      <c r="C11">
        <v>104873</v>
      </c>
      <c r="D11">
        <v>231</v>
      </c>
      <c r="E11">
        <v>0</v>
      </c>
      <c r="F11">
        <v>279</v>
      </c>
      <c r="G11">
        <v>65</v>
      </c>
      <c r="H11">
        <v>4</v>
      </c>
      <c r="J11">
        <v>110</v>
      </c>
      <c r="K11">
        <v>0</v>
      </c>
      <c r="L11">
        <v>24</v>
      </c>
      <c r="M11">
        <v>3</v>
      </c>
      <c r="N11">
        <v>1</v>
      </c>
      <c r="O11">
        <v>0</v>
      </c>
      <c r="P11">
        <v>0</v>
      </c>
      <c r="Q11">
        <v>5</v>
      </c>
      <c r="R11">
        <v>0</v>
      </c>
    </row>
    <row r="12" spans="1:20" x14ac:dyDescent="0.25">
      <c r="B12" t="s">
        <v>31</v>
      </c>
      <c r="C12">
        <v>18276</v>
      </c>
      <c r="D12">
        <v>111</v>
      </c>
      <c r="E12">
        <v>0</v>
      </c>
      <c r="F12">
        <v>61</v>
      </c>
      <c r="G12">
        <v>185</v>
      </c>
      <c r="H12">
        <v>0</v>
      </c>
      <c r="J12">
        <v>47</v>
      </c>
      <c r="K12">
        <v>0</v>
      </c>
      <c r="L12">
        <v>179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</row>
    <row r="13" spans="1:20" x14ac:dyDescent="0.25">
      <c r="B13" t="s">
        <v>36</v>
      </c>
      <c r="C13">
        <v>7232</v>
      </c>
      <c r="D13">
        <v>38</v>
      </c>
      <c r="E13">
        <v>0</v>
      </c>
      <c r="F13">
        <v>52</v>
      </c>
      <c r="G13">
        <v>4</v>
      </c>
      <c r="H13">
        <v>3</v>
      </c>
      <c r="J13">
        <v>42</v>
      </c>
      <c r="K13">
        <v>0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22</v>
      </c>
    </row>
    <row r="14" spans="1:20" x14ac:dyDescent="0.25">
      <c r="A14" t="s">
        <v>32</v>
      </c>
      <c r="B14" t="s">
        <v>33</v>
      </c>
      <c r="C14">
        <v>340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20" x14ac:dyDescent="0.25">
      <c r="B15" t="s">
        <v>34</v>
      </c>
      <c r="C15">
        <v>26991</v>
      </c>
      <c r="D15">
        <v>0</v>
      </c>
      <c r="E15">
        <v>0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20" x14ac:dyDescent="0.25">
      <c r="B16" t="s">
        <v>35</v>
      </c>
      <c r="C16">
        <v>638</v>
      </c>
      <c r="D16">
        <v>0</v>
      </c>
      <c r="E16">
        <v>0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9" spans="5:18" x14ac:dyDescent="0.25">
      <c r="E19">
        <f>SUM(E2:E16)</f>
        <v>0</v>
      </c>
      <c r="F19">
        <f>SUM(F2:F16)</f>
        <v>988</v>
      </c>
      <c r="G19">
        <f>SUM(G2:G16)</f>
        <v>862</v>
      </c>
      <c r="H19">
        <f>SUM(H2:H16)</f>
        <v>425</v>
      </c>
      <c r="J19">
        <f t="shared" ref="J19:R19" si="0">SUM(J2:J16)</f>
        <v>712</v>
      </c>
      <c r="K19">
        <f t="shared" si="0"/>
        <v>10</v>
      </c>
      <c r="L19">
        <f t="shared" si="0"/>
        <v>729</v>
      </c>
      <c r="M19">
        <f t="shared" si="0"/>
        <v>339</v>
      </c>
      <c r="N19">
        <f t="shared" si="0"/>
        <v>187</v>
      </c>
      <c r="O19">
        <f t="shared" si="0"/>
        <v>254</v>
      </c>
      <c r="P19">
        <f t="shared" si="0"/>
        <v>8</v>
      </c>
      <c r="Q19">
        <f t="shared" si="0"/>
        <v>141</v>
      </c>
      <c r="R19">
        <f t="shared" si="0"/>
        <v>187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selection activeCell="B24" sqref="B24"/>
    </sheetView>
  </sheetViews>
  <sheetFormatPr defaultRowHeight="15" x14ac:dyDescent="0.25"/>
  <cols>
    <col min="1" max="1" width="16" bestFit="1" customWidth="1"/>
    <col min="2" max="2" width="30.7109375" bestFit="1" customWidth="1"/>
    <col min="3" max="3" width="22.5703125" bestFit="1" customWidth="1"/>
    <col min="5" max="5" width="16" bestFit="1" customWidth="1"/>
    <col min="6" max="6" width="23" bestFit="1" customWidth="1"/>
    <col min="7" max="7" width="20.140625" bestFit="1" customWidth="1"/>
    <col min="9" max="9" width="18.42578125" bestFit="1" customWidth="1"/>
    <col min="10" max="10" width="18.140625" bestFit="1" customWidth="1"/>
    <col min="11" max="11" width="17.85546875" bestFit="1" customWidth="1"/>
  </cols>
  <sheetData>
    <row r="1" spans="1:14" x14ac:dyDescent="0.25">
      <c r="A1" s="1" t="s">
        <v>0</v>
      </c>
      <c r="B1" s="1" t="s">
        <v>1</v>
      </c>
      <c r="C1" s="3" t="s">
        <v>39</v>
      </c>
      <c r="D1" s="3" t="s">
        <v>9</v>
      </c>
      <c r="E1" s="3" t="s">
        <v>44</v>
      </c>
      <c r="F1" s="3" t="s">
        <v>40</v>
      </c>
      <c r="G1" s="3" t="s">
        <v>41</v>
      </c>
      <c r="H1" s="3" t="s">
        <v>14</v>
      </c>
      <c r="I1" s="3" t="s">
        <v>97</v>
      </c>
      <c r="J1" s="3" t="s">
        <v>96</v>
      </c>
      <c r="K1" s="3" t="s">
        <v>43</v>
      </c>
      <c r="L1" s="3" t="s">
        <v>11</v>
      </c>
      <c r="M1" s="3" t="s">
        <v>13</v>
      </c>
    </row>
    <row r="2" spans="1:14" x14ac:dyDescent="0.25">
      <c r="A2" s="24" t="s">
        <v>15</v>
      </c>
      <c r="B2" t="s">
        <v>16</v>
      </c>
      <c r="C2" s="8">
        <v>249</v>
      </c>
      <c r="D2" s="8">
        <v>37</v>
      </c>
      <c r="E2" s="8">
        <v>363</v>
      </c>
      <c r="F2" s="8">
        <v>38</v>
      </c>
      <c r="G2" s="8">
        <v>0</v>
      </c>
      <c r="H2" s="8">
        <v>27</v>
      </c>
      <c r="I2" s="8">
        <v>30</v>
      </c>
      <c r="J2" s="8">
        <v>3</v>
      </c>
      <c r="K2" s="8">
        <v>130</v>
      </c>
      <c r="L2" s="9">
        <v>69</v>
      </c>
      <c r="M2" s="10">
        <v>0</v>
      </c>
    </row>
    <row r="3" spans="1:14" s="10" customFormat="1" x14ac:dyDescent="0.25">
      <c r="A3" s="25"/>
    </row>
    <row r="4" spans="1:14" x14ac:dyDescent="0.25">
      <c r="A4" s="24" t="s">
        <v>17</v>
      </c>
      <c r="B4" t="s">
        <v>45</v>
      </c>
      <c r="C4" s="10">
        <v>0</v>
      </c>
      <c r="D4" s="10">
        <v>0</v>
      </c>
      <c r="E4" s="8">
        <v>1</v>
      </c>
      <c r="F4" s="10">
        <v>0</v>
      </c>
      <c r="G4" s="10">
        <v>0</v>
      </c>
      <c r="H4" s="10">
        <v>0</v>
      </c>
      <c r="I4" s="10"/>
      <c r="J4" s="10">
        <v>0</v>
      </c>
      <c r="K4" s="10">
        <v>0</v>
      </c>
      <c r="L4" s="10">
        <v>0</v>
      </c>
      <c r="M4" s="10">
        <v>0</v>
      </c>
    </row>
    <row r="5" spans="1:14" x14ac:dyDescent="0.25">
      <c r="A5" s="24"/>
      <c r="B5" t="s">
        <v>18</v>
      </c>
      <c r="C5" s="8">
        <v>17</v>
      </c>
      <c r="D5" s="8">
        <v>10</v>
      </c>
      <c r="E5" s="6">
        <v>177</v>
      </c>
      <c r="F5" s="8">
        <v>2</v>
      </c>
      <c r="G5" s="10">
        <v>0</v>
      </c>
      <c r="H5" s="6">
        <v>87</v>
      </c>
      <c r="I5" s="6">
        <v>38</v>
      </c>
      <c r="J5" s="10">
        <v>0</v>
      </c>
      <c r="K5" s="8">
        <v>13</v>
      </c>
      <c r="L5" s="9">
        <v>7</v>
      </c>
      <c r="M5" s="8">
        <v>2</v>
      </c>
      <c r="N5" s="10"/>
    </row>
    <row r="6" spans="1:14" x14ac:dyDescent="0.25">
      <c r="A6" s="24"/>
      <c r="B6" t="s">
        <v>19</v>
      </c>
      <c r="C6" s="7">
        <v>2</v>
      </c>
      <c r="D6" s="10">
        <v>0</v>
      </c>
      <c r="E6" s="7">
        <v>12</v>
      </c>
      <c r="F6" s="7">
        <v>1</v>
      </c>
      <c r="G6" s="10">
        <v>0</v>
      </c>
      <c r="H6" s="10">
        <v>0</v>
      </c>
      <c r="I6" s="7">
        <v>4</v>
      </c>
      <c r="J6" s="10">
        <v>0</v>
      </c>
      <c r="K6" s="7">
        <v>3</v>
      </c>
      <c r="L6" s="10">
        <v>0</v>
      </c>
      <c r="M6" s="10">
        <v>0</v>
      </c>
    </row>
    <row r="7" spans="1:14" s="13" customFormat="1" x14ac:dyDescent="0.25">
      <c r="A7" s="26"/>
      <c r="C7" s="16">
        <f t="shared" ref="C7:M7" si="0">SUM(C4:C6)</f>
        <v>19</v>
      </c>
      <c r="D7" s="16">
        <f t="shared" si="0"/>
        <v>10</v>
      </c>
      <c r="E7" s="27">
        <f t="shared" si="0"/>
        <v>190</v>
      </c>
      <c r="F7" s="16">
        <f t="shared" si="0"/>
        <v>3</v>
      </c>
      <c r="G7" s="13">
        <f t="shared" si="0"/>
        <v>0</v>
      </c>
      <c r="H7" s="27">
        <f t="shared" si="0"/>
        <v>87</v>
      </c>
      <c r="I7" s="27">
        <f>SUM(I5:I6)</f>
        <v>42</v>
      </c>
      <c r="J7" s="13">
        <f t="shared" si="0"/>
        <v>0</v>
      </c>
      <c r="K7" s="16">
        <f t="shared" si="0"/>
        <v>16</v>
      </c>
      <c r="L7" s="17">
        <f t="shared" si="0"/>
        <v>7</v>
      </c>
      <c r="M7" s="16">
        <f t="shared" si="0"/>
        <v>2</v>
      </c>
    </row>
    <row r="8" spans="1:14" s="10" customFormat="1" x14ac:dyDescent="0.25">
      <c r="A8" s="25"/>
    </row>
    <row r="9" spans="1:14" x14ac:dyDescent="0.25">
      <c r="A9" s="24" t="s">
        <v>21</v>
      </c>
      <c r="B9" t="s">
        <v>20</v>
      </c>
      <c r="C9" s="4">
        <v>20</v>
      </c>
      <c r="D9" s="4">
        <v>2</v>
      </c>
      <c r="E9" s="4">
        <v>38</v>
      </c>
      <c r="F9" s="4">
        <v>16</v>
      </c>
      <c r="G9" s="4">
        <v>10</v>
      </c>
      <c r="H9" s="10">
        <v>0</v>
      </c>
      <c r="I9" s="4">
        <v>6</v>
      </c>
      <c r="J9" s="10">
        <v>0</v>
      </c>
      <c r="K9" s="4">
        <v>316</v>
      </c>
      <c r="L9" s="9">
        <v>6</v>
      </c>
      <c r="M9" s="4">
        <v>4</v>
      </c>
    </row>
    <row r="10" spans="1:14" x14ac:dyDescent="0.25">
      <c r="A10" s="24"/>
      <c r="B10" t="s">
        <v>22</v>
      </c>
      <c r="C10" s="7">
        <v>21</v>
      </c>
      <c r="D10" s="4">
        <v>1</v>
      </c>
      <c r="E10" s="8">
        <v>21</v>
      </c>
      <c r="F10" s="7">
        <v>136</v>
      </c>
      <c r="G10" s="10">
        <v>0</v>
      </c>
      <c r="H10" s="8">
        <v>7</v>
      </c>
      <c r="I10" s="4">
        <v>201</v>
      </c>
      <c r="J10" s="10">
        <v>0</v>
      </c>
      <c r="K10" s="4">
        <v>1</v>
      </c>
      <c r="L10" s="10">
        <v>0</v>
      </c>
      <c r="M10" s="4">
        <v>2</v>
      </c>
    </row>
    <row r="11" spans="1:14" s="13" customFormat="1" x14ac:dyDescent="0.25">
      <c r="A11" s="26"/>
      <c r="C11" s="15">
        <f t="shared" ref="C11:M11" si="1">SUM(C9:C10)</f>
        <v>41</v>
      </c>
      <c r="D11" s="14">
        <f t="shared" si="1"/>
        <v>3</v>
      </c>
      <c r="E11" s="16">
        <f t="shared" si="1"/>
        <v>59</v>
      </c>
      <c r="F11" s="15">
        <f t="shared" si="1"/>
        <v>152</v>
      </c>
      <c r="G11" s="14">
        <f t="shared" si="1"/>
        <v>10</v>
      </c>
      <c r="H11" s="16">
        <f t="shared" si="1"/>
        <v>7</v>
      </c>
      <c r="I11" s="14">
        <f>SUM(I9:I10)</f>
        <v>207</v>
      </c>
      <c r="J11" s="13">
        <f t="shared" si="1"/>
        <v>0</v>
      </c>
      <c r="K11" s="14">
        <f t="shared" si="1"/>
        <v>317</v>
      </c>
      <c r="L11" s="13">
        <f t="shared" si="1"/>
        <v>6</v>
      </c>
      <c r="M11" s="14">
        <f t="shared" si="1"/>
        <v>6</v>
      </c>
    </row>
    <row r="12" spans="1:14" s="10" customFormat="1" x14ac:dyDescent="0.25">
      <c r="A12" s="25"/>
    </row>
    <row r="13" spans="1:14" x14ac:dyDescent="0.25">
      <c r="A13" s="24" t="s">
        <v>24</v>
      </c>
      <c r="B13" t="s">
        <v>23</v>
      </c>
      <c r="C13" s="10">
        <v>0</v>
      </c>
      <c r="D13" s="10">
        <v>0</v>
      </c>
      <c r="E13" s="4">
        <v>4</v>
      </c>
      <c r="F13" s="10">
        <v>0</v>
      </c>
      <c r="G13" s="10">
        <v>0</v>
      </c>
      <c r="H13" s="7">
        <v>8</v>
      </c>
      <c r="I13" s="7">
        <v>2</v>
      </c>
      <c r="J13" s="10">
        <v>0</v>
      </c>
      <c r="K13" s="7">
        <v>3</v>
      </c>
      <c r="L13" s="10">
        <v>0</v>
      </c>
      <c r="M13" s="10">
        <v>0</v>
      </c>
    </row>
    <row r="14" spans="1:14" x14ac:dyDescent="0.25">
      <c r="A14" s="24"/>
      <c r="B14" t="s">
        <v>25</v>
      </c>
      <c r="C14" s="10">
        <v>0</v>
      </c>
      <c r="D14" s="10">
        <v>0</v>
      </c>
      <c r="E14" s="7">
        <v>11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</row>
    <row r="15" spans="1:14" x14ac:dyDescent="0.25">
      <c r="A15" s="24"/>
      <c r="B15" t="s">
        <v>26</v>
      </c>
      <c r="C15" s="5">
        <v>135</v>
      </c>
      <c r="D15" s="5">
        <v>75</v>
      </c>
      <c r="E15" s="5">
        <v>127</v>
      </c>
      <c r="F15" s="5">
        <v>59</v>
      </c>
      <c r="G15" s="10">
        <v>0</v>
      </c>
      <c r="H15" s="5">
        <v>9</v>
      </c>
      <c r="I15" s="8">
        <v>6</v>
      </c>
      <c r="J15" s="10">
        <v>0</v>
      </c>
      <c r="K15" s="5">
        <v>24</v>
      </c>
      <c r="L15" s="9">
        <v>108</v>
      </c>
      <c r="M15" s="10">
        <v>0</v>
      </c>
    </row>
    <row r="16" spans="1:14" s="13" customFormat="1" x14ac:dyDescent="0.25">
      <c r="A16" s="26"/>
      <c r="C16" s="28">
        <f t="shared" ref="C16:M16" si="2">SUM(C13:C15)</f>
        <v>135</v>
      </c>
      <c r="D16" s="28">
        <f t="shared" si="2"/>
        <v>75</v>
      </c>
      <c r="E16" s="28">
        <f t="shared" si="2"/>
        <v>142</v>
      </c>
      <c r="F16" s="28">
        <f t="shared" si="2"/>
        <v>59</v>
      </c>
      <c r="G16" s="13">
        <f t="shared" si="2"/>
        <v>0</v>
      </c>
      <c r="H16" s="28">
        <f t="shared" si="2"/>
        <v>17</v>
      </c>
      <c r="I16" s="16">
        <f>SUM(I13:I15)</f>
        <v>8</v>
      </c>
      <c r="J16" s="13">
        <f t="shared" si="2"/>
        <v>0</v>
      </c>
      <c r="K16" s="28">
        <f t="shared" si="2"/>
        <v>27</v>
      </c>
      <c r="L16" s="13">
        <f t="shared" si="2"/>
        <v>108</v>
      </c>
      <c r="M16" s="13">
        <f t="shared" si="2"/>
        <v>0</v>
      </c>
    </row>
    <row r="17" spans="1:13" s="10" customFormat="1" x14ac:dyDescent="0.25">
      <c r="A17" s="25"/>
    </row>
    <row r="18" spans="1:13" x14ac:dyDescent="0.25">
      <c r="A18" s="24" t="s">
        <v>28</v>
      </c>
      <c r="B18" t="s">
        <v>27</v>
      </c>
      <c r="C18" s="4">
        <v>23</v>
      </c>
      <c r="D18" s="4">
        <v>5</v>
      </c>
      <c r="E18" s="4">
        <v>123</v>
      </c>
      <c r="F18" s="10">
        <v>0</v>
      </c>
      <c r="G18" s="10">
        <v>0</v>
      </c>
      <c r="H18" s="10">
        <v>0</v>
      </c>
      <c r="I18" s="4">
        <v>157</v>
      </c>
      <c r="J18" s="10">
        <v>0</v>
      </c>
      <c r="K18" s="4">
        <v>298</v>
      </c>
      <c r="L18" s="4">
        <v>1</v>
      </c>
      <c r="M18" s="10">
        <v>0</v>
      </c>
    </row>
    <row r="19" spans="1:13" x14ac:dyDescent="0.25">
      <c r="A19" s="24"/>
      <c r="B19" t="s">
        <v>31</v>
      </c>
      <c r="C19" s="4">
        <v>179</v>
      </c>
      <c r="D19" s="4">
        <v>1</v>
      </c>
      <c r="E19" s="7">
        <v>54</v>
      </c>
      <c r="F19" s="10">
        <v>0</v>
      </c>
      <c r="G19" s="10">
        <v>0</v>
      </c>
      <c r="H19" s="10">
        <v>0</v>
      </c>
      <c r="I19" s="4">
        <v>10</v>
      </c>
      <c r="J19" s="10">
        <v>0</v>
      </c>
      <c r="K19" s="7">
        <v>152</v>
      </c>
      <c r="L19" s="10">
        <v>0</v>
      </c>
      <c r="M19" s="10">
        <v>0</v>
      </c>
    </row>
    <row r="20" spans="1:13" s="13" customFormat="1" x14ac:dyDescent="0.25">
      <c r="C20" s="14">
        <f t="shared" ref="C20:M20" si="3">SUM(C18:C19)</f>
        <v>202</v>
      </c>
      <c r="D20" s="14">
        <f t="shared" si="3"/>
        <v>6</v>
      </c>
      <c r="E20" s="15">
        <f t="shared" si="3"/>
        <v>177</v>
      </c>
      <c r="F20" s="13">
        <f t="shared" si="3"/>
        <v>0</v>
      </c>
      <c r="G20" s="13">
        <f t="shared" si="3"/>
        <v>0</v>
      </c>
      <c r="H20" s="13">
        <f t="shared" si="3"/>
        <v>0</v>
      </c>
      <c r="I20" s="14">
        <f>SUM(I18:I19)</f>
        <v>167</v>
      </c>
      <c r="J20" s="13">
        <f t="shared" si="3"/>
        <v>0</v>
      </c>
      <c r="K20" s="15">
        <f t="shared" si="3"/>
        <v>450</v>
      </c>
      <c r="L20" s="14">
        <f t="shared" si="3"/>
        <v>1</v>
      </c>
      <c r="M20" s="13">
        <f t="shared" si="3"/>
        <v>0</v>
      </c>
    </row>
    <row r="21" spans="1:13" s="10" customFormat="1" x14ac:dyDescent="0.25"/>
    <row r="22" spans="1:13" x14ac:dyDescent="0.25">
      <c r="A22" s="24" t="s">
        <v>51</v>
      </c>
      <c r="B22" t="s">
        <v>52</v>
      </c>
      <c r="C22" s="10">
        <v>0</v>
      </c>
      <c r="D22" s="4">
        <v>72</v>
      </c>
      <c r="E22" s="4">
        <v>8</v>
      </c>
      <c r="F22" s="10">
        <v>0</v>
      </c>
      <c r="G22" s="4">
        <v>1</v>
      </c>
      <c r="H22" s="4">
        <v>56</v>
      </c>
      <c r="I22" s="4">
        <v>32</v>
      </c>
      <c r="J22" s="10">
        <v>0</v>
      </c>
      <c r="K22" s="4">
        <v>3</v>
      </c>
      <c r="L22" s="9">
        <v>7</v>
      </c>
      <c r="M22" s="10">
        <v>0</v>
      </c>
    </row>
    <row r="23" spans="1:13" x14ac:dyDescent="0.25">
      <c r="B23" t="s">
        <v>53</v>
      </c>
      <c r="C23" s="10">
        <v>0</v>
      </c>
      <c r="D23" s="4">
        <v>7</v>
      </c>
      <c r="E23" s="4">
        <v>2</v>
      </c>
      <c r="F23" s="10">
        <v>0</v>
      </c>
      <c r="G23" s="10">
        <v>0</v>
      </c>
      <c r="H23" s="10">
        <v>0</v>
      </c>
      <c r="I23" s="4">
        <v>4</v>
      </c>
      <c r="J23" s="10">
        <v>0</v>
      </c>
      <c r="K23" s="4">
        <v>1</v>
      </c>
      <c r="L23" s="10">
        <v>0</v>
      </c>
      <c r="M23" s="10">
        <v>0</v>
      </c>
    </row>
    <row r="24" spans="1:13" s="13" customFormat="1" x14ac:dyDescent="0.25">
      <c r="C24" s="13">
        <f t="shared" ref="C24:M24" si="4">SUM(C22:C23)</f>
        <v>0</v>
      </c>
      <c r="D24" s="14">
        <f t="shared" si="4"/>
        <v>79</v>
      </c>
      <c r="E24" s="14">
        <f t="shared" si="4"/>
        <v>10</v>
      </c>
      <c r="F24" s="13">
        <f t="shared" si="4"/>
        <v>0</v>
      </c>
      <c r="G24" s="14">
        <f t="shared" si="4"/>
        <v>1</v>
      </c>
      <c r="H24" s="14">
        <f t="shared" si="4"/>
        <v>56</v>
      </c>
      <c r="I24" s="14">
        <f>SUM(I22:I23)</f>
        <v>36</v>
      </c>
      <c r="J24" s="13">
        <f t="shared" si="4"/>
        <v>0</v>
      </c>
      <c r="K24" s="14">
        <f t="shared" si="4"/>
        <v>4</v>
      </c>
      <c r="L24" s="13">
        <f t="shared" si="4"/>
        <v>7</v>
      </c>
      <c r="M24" s="13">
        <f t="shared" si="4"/>
        <v>0</v>
      </c>
    </row>
    <row r="25" spans="1:13" s="10" customFormat="1" x14ac:dyDescent="0.25"/>
    <row r="26" spans="1:13" x14ac:dyDescent="0.25">
      <c r="A26" t="s">
        <v>54</v>
      </c>
      <c r="B26" t="s">
        <v>55</v>
      </c>
      <c r="C26" s="4">
        <v>11</v>
      </c>
      <c r="D26" s="10">
        <v>0</v>
      </c>
      <c r="E26" s="7">
        <v>25</v>
      </c>
      <c r="F26" s="10">
        <v>0</v>
      </c>
      <c r="G26" s="4">
        <v>1</v>
      </c>
      <c r="H26" s="10">
        <v>0</v>
      </c>
      <c r="I26" s="7">
        <v>402</v>
      </c>
      <c r="J26" s="10">
        <v>0</v>
      </c>
      <c r="K26" s="4">
        <v>28</v>
      </c>
      <c r="L26" s="10">
        <v>0</v>
      </c>
      <c r="M26" s="10">
        <v>0</v>
      </c>
    </row>
    <row r="27" spans="1:13" s="10" customFormat="1" x14ac:dyDescent="0.25"/>
    <row r="28" spans="1:13" x14ac:dyDescent="0.25">
      <c r="A28" s="24" t="s">
        <v>56</v>
      </c>
      <c r="B28" t="s">
        <v>57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4">
        <v>4</v>
      </c>
      <c r="J28" s="10">
        <v>0</v>
      </c>
      <c r="K28" s="4">
        <v>3</v>
      </c>
      <c r="L28" s="10">
        <v>0</v>
      </c>
      <c r="M28" s="10">
        <v>0</v>
      </c>
    </row>
    <row r="29" spans="1:13" s="10" customFormat="1" x14ac:dyDescent="0.25"/>
    <row r="30" spans="1:13" x14ac:dyDescent="0.25">
      <c r="A30" t="s">
        <v>58</v>
      </c>
      <c r="B30" t="s">
        <v>59</v>
      </c>
      <c r="C30" s="7">
        <v>22</v>
      </c>
      <c r="D30" s="10">
        <v>0</v>
      </c>
      <c r="E30" s="7">
        <v>16</v>
      </c>
      <c r="F30" s="10">
        <v>0</v>
      </c>
      <c r="G30" s="10">
        <v>0</v>
      </c>
      <c r="H30" s="10">
        <v>0</v>
      </c>
      <c r="I30" s="8">
        <v>14</v>
      </c>
      <c r="J30" s="10">
        <v>0</v>
      </c>
      <c r="K30" s="7">
        <v>31</v>
      </c>
      <c r="L30" s="10">
        <v>0</v>
      </c>
      <c r="M30" s="10">
        <v>0</v>
      </c>
    </row>
    <row r="31" spans="1:13" s="10" customFormat="1" x14ac:dyDescent="0.25"/>
    <row r="32" spans="1:13" x14ac:dyDescent="0.25">
      <c r="A32" s="24" t="s">
        <v>60</v>
      </c>
      <c r="B32" t="s">
        <v>61</v>
      </c>
      <c r="C32" s="10">
        <v>415</v>
      </c>
      <c r="D32" s="10">
        <v>2708</v>
      </c>
      <c r="E32" s="10">
        <v>389</v>
      </c>
      <c r="F32" s="10">
        <v>6</v>
      </c>
      <c r="G32" s="10">
        <v>3</v>
      </c>
      <c r="H32" s="10">
        <v>0</v>
      </c>
      <c r="I32" s="10"/>
      <c r="J32" s="10">
        <v>78</v>
      </c>
      <c r="K32" s="10">
        <v>226</v>
      </c>
      <c r="L32" s="10">
        <v>449</v>
      </c>
      <c r="M32" s="10">
        <v>0</v>
      </c>
    </row>
    <row r="33" spans="1:13" x14ac:dyDescent="0.25">
      <c r="B33" t="s">
        <v>62</v>
      </c>
      <c r="C33" s="10">
        <v>0</v>
      </c>
      <c r="D33" s="10">
        <v>0</v>
      </c>
      <c r="E33" s="10">
        <v>3</v>
      </c>
      <c r="F33" s="10">
        <v>0</v>
      </c>
      <c r="G33" s="10">
        <v>0</v>
      </c>
      <c r="H33" s="10">
        <v>0</v>
      </c>
      <c r="I33" s="10"/>
      <c r="J33" s="10">
        <v>0</v>
      </c>
      <c r="K33" s="10">
        <v>0</v>
      </c>
      <c r="L33" s="10">
        <v>0</v>
      </c>
      <c r="M33" s="10">
        <v>0</v>
      </c>
    </row>
    <row r="34" spans="1:13" s="13" customFormat="1" x14ac:dyDescent="0.25">
      <c r="C34" s="13">
        <f t="shared" ref="C34:M34" si="5">SUM(C32:C33)</f>
        <v>415</v>
      </c>
      <c r="D34" s="13">
        <f t="shared" si="5"/>
        <v>2708</v>
      </c>
      <c r="E34" s="12">
        <f t="shared" si="5"/>
        <v>392</v>
      </c>
      <c r="F34" s="13">
        <f t="shared" si="5"/>
        <v>6</v>
      </c>
      <c r="G34" s="13">
        <f t="shared" si="5"/>
        <v>3</v>
      </c>
      <c r="H34" s="13">
        <f t="shared" si="5"/>
        <v>0</v>
      </c>
      <c r="J34" s="13">
        <f t="shared" si="5"/>
        <v>78</v>
      </c>
      <c r="K34" s="13">
        <f t="shared" si="5"/>
        <v>226</v>
      </c>
      <c r="L34" s="13">
        <f t="shared" si="5"/>
        <v>449</v>
      </c>
      <c r="M34" s="13">
        <f t="shared" si="5"/>
        <v>0</v>
      </c>
    </row>
    <row r="35" spans="1:13" s="10" customFormat="1" x14ac:dyDescent="0.25"/>
    <row r="36" spans="1:13" x14ac:dyDescent="0.25">
      <c r="A36" t="s">
        <v>63</v>
      </c>
      <c r="B36" t="s">
        <v>64</v>
      </c>
      <c r="C36" s="10">
        <v>118</v>
      </c>
      <c r="D36" s="10">
        <v>420</v>
      </c>
      <c r="E36" s="10">
        <v>188</v>
      </c>
      <c r="F36" s="10">
        <v>2</v>
      </c>
      <c r="G36" s="10">
        <v>8</v>
      </c>
      <c r="H36" s="10">
        <v>0</v>
      </c>
      <c r="I36" s="10"/>
      <c r="J36" s="10">
        <v>0</v>
      </c>
      <c r="K36" s="10">
        <v>297</v>
      </c>
      <c r="L36" s="10">
        <v>9</v>
      </c>
      <c r="M36" s="10">
        <v>2</v>
      </c>
    </row>
    <row r="37" spans="1:13" x14ac:dyDescent="0.25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25">
      <c r="A38" t="s">
        <v>83</v>
      </c>
      <c r="B38" t="s">
        <v>82</v>
      </c>
      <c r="C38" s="10">
        <v>13</v>
      </c>
      <c r="D38" s="10">
        <v>116</v>
      </c>
      <c r="E38" s="10">
        <v>143</v>
      </c>
      <c r="F38" s="10">
        <v>0</v>
      </c>
      <c r="G38" s="10">
        <v>0</v>
      </c>
      <c r="H38" s="10">
        <v>0</v>
      </c>
      <c r="I38" s="10"/>
      <c r="J38" s="10">
        <v>0</v>
      </c>
      <c r="K38" s="10">
        <v>209</v>
      </c>
      <c r="L38" s="10">
        <v>1</v>
      </c>
      <c r="M38" s="10">
        <v>0</v>
      </c>
    </row>
    <row r="39" spans="1:13" x14ac:dyDescent="0.25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x14ac:dyDescent="0.25">
      <c r="A40" t="s">
        <v>85</v>
      </c>
      <c r="B40" t="s">
        <v>84</v>
      </c>
      <c r="C40" s="10">
        <v>0</v>
      </c>
      <c r="D40" s="10">
        <v>2</v>
      </c>
      <c r="E40" s="10">
        <v>10</v>
      </c>
      <c r="F40" s="10">
        <v>0</v>
      </c>
      <c r="G40" s="10">
        <v>0</v>
      </c>
      <c r="H40" s="10">
        <v>0</v>
      </c>
      <c r="I40" s="10"/>
      <c r="J40" s="10">
        <v>0</v>
      </c>
      <c r="K40" s="10">
        <v>0</v>
      </c>
      <c r="L40" s="10">
        <v>0</v>
      </c>
      <c r="M40" s="10">
        <v>0</v>
      </c>
    </row>
    <row r="41" spans="1:13" x14ac:dyDescent="0.25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x14ac:dyDescent="0.25">
      <c r="A42" t="s">
        <v>86</v>
      </c>
      <c r="B42" t="s">
        <v>87</v>
      </c>
      <c r="C42" s="10">
        <v>0</v>
      </c>
      <c r="D42" s="10">
        <v>4</v>
      </c>
      <c r="E42" s="10">
        <v>5</v>
      </c>
      <c r="F42" s="10">
        <v>0</v>
      </c>
      <c r="G42" s="10">
        <v>0</v>
      </c>
      <c r="H42" s="10">
        <v>0</v>
      </c>
      <c r="I42" s="10"/>
      <c r="J42" s="10">
        <v>0</v>
      </c>
      <c r="K42" s="10">
        <v>64</v>
      </c>
      <c r="L42" s="10">
        <v>0</v>
      </c>
      <c r="M42" s="10">
        <v>0</v>
      </c>
    </row>
    <row r="43" spans="1:13" x14ac:dyDescent="0.25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x14ac:dyDescent="0.25">
      <c r="A44" t="s">
        <v>88</v>
      </c>
      <c r="B44" t="s">
        <v>89</v>
      </c>
      <c r="C44" s="10">
        <v>1</v>
      </c>
      <c r="D44" s="10">
        <v>2</v>
      </c>
      <c r="E44" s="10">
        <v>6</v>
      </c>
      <c r="F44" s="10">
        <v>2</v>
      </c>
      <c r="G44" s="10">
        <v>0</v>
      </c>
      <c r="H44" s="10">
        <v>0</v>
      </c>
      <c r="I44" s="10"/>
      <c r="J44" s="10">
        <v>0</v>
      </c>
      <c r="K44" s="10">
        <v>19</v>
      </c>
      <c r="L44" s="10">
        <v>0</v>
      </c>
      <c r="M44" s="10">
        <v>1</v>
      </c>
    </row>
    <row r="45" spans="1:13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x14ac:dyDescent="0.25">
      <c r="A46" t="s">
        <v>91</v>
      </c>
      <c r="B46" t="s">
        <v>90</v>
      </c>
      <c r="C46" s="10">
        <v>0</v>
      </c>
      <c r="D46" s="10">
        <v>17</v>
      </c>
      <c r="E46" s="10">
        <v>0</v>
      </c>
      <c r="F46" s="10">
        <v>0</v>
      </c>
      <c r="G46" s="10">
        <v>0</v>
      </c>
      <c r="H46" s="10">
        <v>0</v>
      </c>
      <c r="I46" s="10"/>
      <c r="J46" s="10">
        <v>0</v>
      </c>
      <c r="K46" s="10">
        <v>1003</v>
      </c>
      <c r="L46" s="10">
        <v>14</v>
      </c>
      <c r="M46" s="10">
        <v>0</v>
      </c>
    </row>
    <row r="47" spans="1:13" x14ac:dyDescent="0.25">
      <c r="B47" t="s">
        <v>92</v>
      </c>
      <c r="C47" s="10">
        <v>147</v>
      </c>
      <c r="D47" s="10">
        <v>7</v>
      </c>
      <c r="E47" s="10">
        <v>191</v>
      </c>
      <c r="F47" s="10">
        <v>37</v>
      </c>
      <c r="G47" s="10">
        <v>1</v>
      </c>
      <c r="H47" s="10">
        <v>0</v>
      </c>
      <c r="I47" s="10"/>
      <c r="J47" s="10">
        <v>0</v>
      </c>
      <c r="K47" s="10">
        <v>932</v>
      </c>
      <c r="L47" s="10">
        <v>40</v>
      </c>
      <c r="M47" s="10">
        <v>0</v>
      </c>
    </row>
    <row r="48" spans="1:13" x14ac:dyDescent="0.25">
      <c r="C48" s="10">
        <f>SUM(C46:C47)</f>
        <v>147</v>
      </c>
      <c r="D48" s="10">
        <f>SUM(D46:D47)</f>
        <v>24</v>
      </c>
      <c r="E48" s="10">
        <f>SUM(E46:E47)</f>
        <v>191</v>
      </c>
      <c r="F48" s="10">
        <f>SUM(F46:F47)</f>
        <v>37</v>
      </c>
      <c r="G48" s="10">
        <f>SUM(G46:G47)</f>
        <v>1</v>
      </c>
      <c r="H48" s="10">
        <f>SUM(H46:H47)</f>
        <v>0</v>
      </c>
      <c r="I48" s="10"/>
      <c r="J48" s="10">
        <f>SUM(J46:J47)</f>
        <v>0</v>
      </c>
      <c r="K48" s="10">
        <f>SUM(K46:K47)</f>
        <v>1935</v>
      </c>
      <c r="L48" s="10">
        <f>SUM(L46:L47)</f>
        <v>54</v>
      </c>
      <c r="M48" s="10">
        <f>SUM(M46:M47)</f>
        <v>0</v>
      </c>
    </row>
    <row r="49" spans="1:13" x14ac:dyDescent="0.25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25">
      <c r="A50" t="s">
        <v>93</v>
      </c>
      <c r="B50" t="s">
        <v>94</v>
      </c>
      <c r="C50" s="10">
        <v>3</v>
      </c>
      <c r="D50" s="10">
        <v>0</v>
      </c>
      <c r="E50" s="10">
        <v>6</v>
      </c>
      <c r="F50" s="10">
        <v>0</v>
      </c>
      <c r="G50" s="10">
        <v>0</v>
      </c>
      <c r="H50" s="10">
        <v>6</v>
      </c>
      <c r="I50" s="10"/>
      <c r="J50" s="10">
        <v>0</v>
      </c>
      <c r="K50" s="10">
        <v>41</v>
      </c>
      <c r="L50" s="10">
        <v>4</v>
      </c>
      <c r="M50" s="10">
        <v>0</v>
      </c>
    </row>
    <row r="51" spans="1:13" x14ac:dyDescent="0.25">
      <c r="B51" t="s">
        <v>95</v>
      </c>
      <c r="C51" s="10">
        <v>14</v>
      </c>
      <c r="D51" s="10">
        <v>2</v>
      </c>
      <c r="E51" s="10">
        <v>246</v>
      </c>
      <c r="F51" s="10">
        <v>0</v>
      </c>
      <c r="G51" s="10">
        <v>0</v>
      </c>
      <c r="H51" s="10">
        <v>43</v>
      </c>
      <c r="I51" s="10"/>
      <c r="J51" s="10">
        <v>0</v>
      </c>
      <c r="K51" s="10">
        <v>5</v>
      </c>
      <c r="L51" s="10">
        <v>0</v>
      </c>
      <c r="M51" s="10">
        <v>0</v>
      </c>
    </row>
    <row r="52" spans="1:13" x14ac:dyDescent="0.25">
      <c r="B52" t="s">
        <v>33</v>
      </c>
      <c r="C52" s="10">
        <v>5</v>
      </c>
      <c r="D52" s="10">
        <v>0</v>
      </c>
      <c r="E52" s="10">
        <v>9</v>
      </c>
      <c r="F52" s="10">
        <v>0</v>
      </c>
      <c r="G52" s="10">
        <v>0</v>
      </c>
      <c r="H52" s="10">
        <v>44</v>
      </c>
      <c r="I52" s="10"/>
      <c r="J52" s="10">
        <v>0</v>
      </c>
      <c r="K52" s="10">
        <v>4</v>
      </c>
      <c r="L52" s="10">
        <v>0</v>
      </c>
      <c r="M52" s="10">
        <v>0</v>
      </c>
    </row>
    <row r="63" spans="1:13" x14ac:dyDescent="0.25">
      <c r="A63" s="5"/>
      <c r="B63" t="s">
        <v>46</v>
      </c>
    </row>
    <row r="64" spans="1:13" x14ac:dyDescent="0.25">
      <c r="A64" s="6"/>
      <c r="B64" t="s">
        <v>47</v>
      </c>
    </row>
    <row r="65" spans="1:2" x14ac:dyDescent="0.25">
      <c r="A65" s="8"/>
      <c r="B65" t="s">
        <v>48</v>
      </c>
    </row>
    <row r="66" spans="1:2" x14ac:dyDescent="0.25">
      <c r="A66" s="7"/>
      <c r="B66" t="s">
        <v>49</v>
      </c>
    </row>
    <row r="67" spans="1:2" x14ac:dyDescent="0.25">
      <c r="A67" s="4"/>
      <c r="B67" t="s">
        <v>50</v>
      </c>
    </row>
    <row r="70" spans="1:2" x14ac:dyDescent="0.25">
      <c r="A70" s="9"/>
      <c r="B70" t="s">
        <v>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24" sqref="C24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3" t="s">
        <v>39</v>
      </c>
      <c r="D1" s="3" t="s">
        <v>9</v>
      </c>
      <c r="E1" s="3" t="s">
        <v>44</v>
      </c>
      <c r="F1" s="3" t="s">
        <v>40</v>
      </c>
      <c r="G1" s="3" t="s">
        <v>41</v>
      </c>
      <c r="H1" s="3" t="s">
        <v>14</v>
      </c>
      <c r="I1" s="3" t="s">
        <v>42</v>
      </c>
      <c r="J1" s="3" t="s">
        <v>43</v>
      </c>
      <c r="K1" s="3" t="s">
        <v>11</v>
      </c>
      <c r="L1" s="3" t="s">
        <v>13</v>
      </c>
    </row>
    <row r="2" spans="1:12" x14ac:dyDescent="0.25">
      <c r="A2" t="s">
        <v>15</v>
      </c>
      <c r="B2" t="s">
        <v>16</v>
      </c>
      <c r="C2" s="4">
        <v>310</v>
      </c>
      <c r="D2" s="7">
        <v>50</v>
      </c>
      <c r="E2" s="4">
        <v>405</v>
      </c>
      <c r="F2" s="7">
        <v>38</v>
      </c>
      <c r="G2">
        <v>0</v>
      </c>
      <c r="H2" s="7">
        <v>30</v>
      </c>
      <c r="I2" s="8">
        <v>3</v>
      </c>
      <c r="J2" s="7">
        <v>209</v>
      </c>
      <c r="K2" s="9">
        <v>92</v>
      </c>
      <c r="L2" s="9">
        <v>0</v>
      </c>
    </row>
    <row r="3" spans="1:12" x14ac:dyDescent="0.25">
      <c r="A3" t="s">
        <v>17</v>
      </c>
      <c r="B3" t="s">
        <v>45</v>
      </c>
      <c r="C3">
        <v>0</v>
      </c>
      <c r="D3">
        <v>0</v>
      </c>
      <c r="E3" s="8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B4" t="s">
        <v>18</v>
      </c>
      <c r="C4" s="4">
        <v>17</v>
      </c>
      <c r="D4" s="7">
        <v>10</v>
      </c>
      <c r="E4" s="4">
        <v>178</v>
      </c>
      <c r="F4" s="7">
        <v>2</v>
      </c>
      <c r="G4">
        <v>0</v>
      </c>
      <c r="H4" s="8">
        <v>87</v>
      </c>
      <c r="I4">
        <v>0</v>
      </c>
      <c r="J4" s="4">
        <v>13</v>
      </c>
      <c r="K4" s="9">
        <v>7</v>
      </c>
      <c r="L4" s="7">
        <v>2</v>
      </c>
    </row>
    <row r="5" spans="1:12" x14ac:dyDescent="0.25">
      <c r="B5" t="s">
        <v>19</v>
      </c>
      <c r="C5" s="4">
        <v>2</v>
      </c>
      <c r="D5">
        <v>0</v>
      </c>
      <c r="E5" s="4">
        <v>12</v>
      </c>
      <c r="F5" s="7">
        <v>1</v>
      </c>
      <c r="G5">
        <v>0</v>
      </c>
      <c r="H5">
        <v>0</v>
      </c>
      <c r="I5">
        <v>0</v>
      </c>
      <c r="J5" s="4">
        <v>3</v>
      </c>
      <c r="K5">
        <v>0</v>
      </c>
      <c r="L5">
        <v>0</v>
      </c>
    </row>
    <row r="6" spans="1:12" x14ac:dyDescent="0.25">
      <c r="A6" t="s">
        <v>21</v>
      </c>
      <c r="B6" t="s">
        <v>20</v>
      </c>
      <c r="C6" s="4">
        <v>10</v>
      </c>
      <c r="D6" s="4">
        <v>1</v>
      </c>
      <c r="E6" s="4">
        <v>19</v>
      </c>
      <c r="F6" s="4">
        <v>8</v>
      </c>
      <c r="G6" s="4">
        <v>5</v>
      </c>
      <c r="H6">
        <v>0</v>
      </c>
      <c r="I6">
        <v>0</v>
      </c>
      <c r="J6" s="4">
        <v>158</v>
      </c>
      <c r="K6" s="9">
        <v>3</v>
      </c>
      <c r="L6" s="4">
        <v>2</v>
      </c>
    </row>
    <row r="7" spans="1:12" x14ac:dyDescent="0.25">
      <c r="B7" t="s">
        <v>22</v>
      </c>
      <c r="C7" s="4">
        <v>21</v>
      </c>
      <c r="D7" s="4">
        <v>1</v>
      </c>
      <c r="E7" s="4">
        <v>21</v>
      </c>
      <c r="F7" s="4">
        <v>136</v>
      </c>
      <c r="G7">
        <v>0</v>
      </c>
      <c r="H7" s="4">
        <v>7</v>
      </c>
      <c r="I7">
        <v>0</v>
      </c>
      <c r="J7" s="4">
        <v>1</v>
      </c>
      <c r="K7">
        <v>0</v>
      </c>
      <c r="L7" s="4">
        <v>2</v>
      </c>
    </row>
    <row r="8" spans="1:12" x14ac:dyDescent="0.25">
      <c r="A8" t="s">
        <v>24</v>
      </c>
      <c r="B8" t="s">
        <v>23</v>
      </c>
      <c r="C8">
        <v>0</v>
      </c>
      <c r="D8">
        <v>0</v>
      </c>
      <c r="E8" s="4">
        <v>4</v>
      </c>
      <c r="F8">
        <v>0</v>
      </c>
      <c r="G8">
        <v>0</v>
      </c>
      <c r="H8" s="7">
        <v>8</v>
      </c>
      <c r="I8">
        <v>0</v>
      </c>
      <c r="J8" s="7">
        <v>3</v>
      </c>
      <c r="K8">
        <v>0</v>
      </c>
      <c r="L8">
        <v>0</v>
      </c>
    </row>
    <row r="9" spans="1:12" x14ac:dyDescent="0.25">
      <c r="B9" t="s">
        <v>25</v>
      </c>
      <c r="C9">
        <v>0</v>
      </c>
      <c r="D9">
        <v>0</v>
      </c>
      <c r="E9" s="7">
        <v>11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B10" t="s">
        <v>26</v>
      </c>
      <c r="C10" s="7">
        <v>132</v>
      </c>
      <c r="D10" s="4">
        <v>73</v>
      </c>
      <c r="E10" s="4">
        <v>120</v>
      </c>
      <c r="F10" s="7">
        <v>57</v>
      </c>
      <c r="G10">
        <v>0</v>
      </c>
      <c r="H10" s="7">
        <v>6</v>
      </c>
      <c r="I10">
        <v>0</v>
      </c>
      <c r="J10" s="4">
        <v>23</v>
      </c>
      <c r="K10" s="9">
        <v>98</v>
      </c>
      <c r="L10">
        <v>0</v>
      </c>
    </row>
    <row r="11" spans="1:12" x14ac:dyDescent="0.25">
      <c r="A11" t="s">
        <v>28</v>
      </c>
      <c r="B11" t="s">
        <v>27</v>
      </c>
      <c r="C11" s="4">
        <v>24</v>
      </c>
      <c r="D11" s="4">
        <v>5</v>
      </c>
      <c r="E11" s="4">
        <v>123</v>
      </c>
      <c r="F11">
        <v>0</v>
      </c>
      <c r="G11">
        <v>0</v>
      </c>
      <c r="H11">
        <v>0</v>
      </c>
      <c r="I11">
        <v>0</v>
      </c>
      <c r="J11" s="4">
        <v>288</v>
      </c>
      <c r="K11" s="9">
        <v>1</v>
      </c>
      <c r="L11">
        <v>0</v>
      </c>
    </row>
    <row r="12" spans="1:12" x14ac:dyDescent="0.25">
      <c r="B12" t="s">
        <v>31</v>
      </c>
      <c r="C12" s="4">
        <v>179</v>
      </c>
      <c r="D12" s="4">
        <v>1</v>
      </c>
      <c r="E12" s="4">
        <v>54</v>
      </c>
      <c r="F12">
        <v>0</v>
      </c>
      <c r="G12">
        <v>0</v>
      </c>
      <c r="H12">
        <v>0</v>
      </c>
      <c r="I12">
        <v>0</v>
      </c>
      <c r="J12" s="4">
        <v>152</v>
      </c>
      <c r="K12">
        <v>0</v>
      </c>
      <c r="L12">
        <v>0</v>
      </c>
    </row>
    <row r="13" spans="1:12" x14ac:dyDescent="0.25">
      <c r="A13" t="s">
        <v>51</v>
      </c>
      <c r="B13" t="s">
        <v>52</v>
      </c>
      <c r="C13">
        <v>0</v>
      </c>
      <c r="D13" s="4">
        <v>72</v>
      </c>
      <c r="E13" s="4">
        <v>8</v>
      </c>
      <c r="F13">
        <v>0</v>
      </c>
      <c r="G13" s="4">
        <v>1</v>
      </c>
      <c r="H13" s="4">
        <v>56</v>
      </c>
      <c r="I13">
        <v>0</v>
      </c>
      <c r="J13" s="4">
        <v>3</v>
      </c>
      <c r="K13" s="9">
        <v>7</v>
      </c>
      <c r="L13">
        <v>0</v>
      </c>
    </row>
    <row r="14" spans="1:12" x14ac:dyDescent="0.25">
      <c r="B14" t="s">
        <v>53</v>
      </c>
      <c r="C14">
        <v>0</v>
      </c>
      <c r="D14" s="4">
        <v>7</v>
      </c>
      <c r="E14" s="4">
        <v>2</v>
      </c>
      <c r="F14">
        <v>0</v>
      </c>
      <c r="G14">
        <v>0</v>
      </c>
      <c r="H14">
        <v>0</v>
      </c>
      <c r="I14">
        <v>0</v>
      </c>
      <c r="J14" s="4">
        <v>1</v>
      </c>
      <c r="K14" s="10">
        <v>0</v>
      </c>
      <c r="L14">
        <v>0</v>
      </c>
    </row>
    <row r="15" spans="1:12" x14ac:dyDescent="0.25">
      <c r="A15" t="s">
        <v>54</v>
      </c>
      <c r="B15" t="s">
        <v>55</v>
      </c>
      <c r="C15">
        <v>11</v>
      </c>
      <c r="D15" s="10">
        <v>0</v>
      </c>
      <c r="E15" s="4">
        <v>25</v>
      </c>
      <c r="F15">
        <v>0</v>
      </c>
      <c r="G15" s="4">
        <v>1</v>
      </c>
      <c r="H15">
        <v>0</v>
      </c>
      <c r="I15">
        <v>0</v>
      </c>
      <c r="J15" s="4">
        <v>28</v>
      </c>
      <c r="K15" s="10">
        <v>0</v>
      </c>
      <c r="L15">
        <v>0</v>
      </c>
    </row>
    <row r="16" spans="1:12" x14ac:dyDescent="0.25">
      <c r="A16" t="s">
        <v>56</v>
      </c>
      <c r="B16" t="s">
        <v>57</v>
      </c>
      <c r="C16">
        <v>0</v>
      </c>
      <c r="D16" s="10">
        <v>0</v>
      </c>
      <c r="E16" s="10">
        <v>0</v>
      </c>
      <c r="F16">
        <v>0</v>
      </c>
      <c r="G16">
        <v>0</v>
      </c>
      <c r="H16">
        <v>0</v>
      </c>
      <c r="I16">
        <v>0</v>
      </c>
      <c r="J16" s="4">
        <v>3</v>
      </c>
      <c r="K16" s="10">
        <v>0</v>
      </c>
      <c r="L16">
        <v>0</v>
      </c>
    </row>
    <row r="17" spans="1:12" x14ac:dyDescent="0.25">
      <c r="A17" t="s">
        <v>58</v>
      </c>
      <c r="B17" t="s">
        <v>59</v>
      </c>
      <c r="C17" s="7">
        <v>22</v>
      </c>
      <c r="D17" s="10">
        <v>0</v>
      </c>
      <c r="E17" s="7">
        <v>15</v>
      </c>
      <c r="F17">
        <v>0</v>
      </c>
      <c r="G17" s="10">
        <v>0</v>
      </c>
      <c r="H17" s="10">
        <v>0</v>
      </c>
      <c r="I17" s="10">
        <v>0</v>
      </c>
      <c r="J17" s="7">
        <v>63</v>
      </c>
      <c r="K17" s="10">
        <v>0</v>
      </c>
      <c r="L17" s="10">
        <v>0</v>
      </c>
    </row>
    <row r="18" spans="1:12" x14ac:dyDescent="0.25">
      <c r="A18" t="s">
        <v>60</v>
      </c>
      <c r="B18" t="s">
        <v>61</v>
      </c>
      <c r="C18" s="4">
        <v>415</v>
      </c>
      <c r="D18" s="4">
        <v>2708</v>
      </c>
      <c r="E18" s="4">
        <v>389</v>
      </c>
      <c r="F18" s="4">
        <v>6</v>
      </c>
      <c r="G18" s="4">
        <v>3</v>
      </c>
      <c r="H18" s="10">
        <v>0</v>
      </c>
      <c r="I18" s="4">
        <v>78</v>
      </c>
      <c r="J18" s="4">
        <v>226</v>
      </c>
      <c r="K18" s="4">
        <v>449</v>
      </c>
      <c r="L18" s="10">
        <v>0</v>
      </c>
    </row>
    <row r="19" spans="1:12" x14ac:dyDescent="0.25">
      <c r="B19" t="s">
        <v>62</v>
      </c>
      <c r="C19">
        <v>0</v>
      </c>
      <c r="D19" s="10">
        <v>0</v>
      </c>
      <c r="E19" s="7">
        <v>3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</row>
    <row r="20" spans="1:12" x14ac:dyDescent="0.25">
      <c r="A20" t="s">
        <v>63</v>
      </c>
      <c r="B20" t="s">
        <v>64</v>
      </c>
      <c r="C20" s="4">
        <v>118</v>
      </c>
      <c r="D20" s="4">
        <v>420</v>
      </c>
      <c r="E20" s="4">
        <v>188</v>
      </c>
      <c r="F20" s="4">
        <v>2</v>
      </c>
      <c r="G20" s="4">
        <v>8</v>
      </c>
      <c r="H20" s="10">
        <v>0</v>
      </c>
      <c r="I20" s="10">
        <v>0</v>
      </c>
      <c r="J20" s="4">
        <v>297</v>
      </c>
      <c r="K20" s="9">
        <v>9</v>
      </c>
      <c r="L20" s="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X11" sqref="X11"/>
    </sheetView>
  </sheetViews>
  <sheetFormatPr defaultRowHeight="15" x14ac:dyDescent="0.25"/>
  <cols>
    <col min="1" max="1" width="13.7109375" bestFit="1" customWidth="1"/>
    <col min="3" max="3" width="13.7109375" style="10" bestFit="1" customWidth="1"/>
    <col min="5" max="5" width="13.7109375" style="10" bestFit="1" customWidth="1"/>
    <col min="7" max="7" width="13.7109375" style="10" bestFit="1" customWidth="1"/>
    <col min="9" max="9" width="13.7109375" style="10" bestFit="1" customWidth="1"/>
    <col min="11" max="11" width="13.7109375" style="10" bestFit="1" customWidth="1"/>
    <col min="13" max="13" width="13.7109375" style="10" bestFit="1" customWidth="1"/>
    <col min="15" max="15" width="13.7109375" style="10" bestFit="1" customWidth="1"/>
    <col min="17" max="17" width="13.7109375" bestFit="1" customWidth="1"/>
    <col min="19" max="19" width="13.7109375" style="10" bestFit="1" customWidth="1"/>
    <col min="21" max="21" width="13.7109375" style="10" bestFit="1" customWidth="1"/>
  </cols>
  <sheetData>
    <row r="1" spans="1:30" x14ac:dyDescent="0.25">
      <c r="B1" s="3" t="s">
        <v>71</v>
      </c>
      <c r="C1" s="13"/>
      <c r="D1" s="3" t="s">
        <v>72</v>
      </c>
      <c r="E1" s="13"/>
      <c r="F1" s="3" t="s">
        <v>73</v>
      </c>
      <c r="G1" s="13"/>
      <c r="H1" s="3" t="s">
        <v>74</v>
      </c>
      <c r="I1" s="13"/>
      <c r="J1" s="3" t="s">
        <v>75</v>
      </c>
      <c r="K1" s="13"/>
      <c r="L1" s="3" t="s">
        <v>76</v>
      </c>
      <c r="M1" s="13"/>
      <c r="N1" s="3" t="s">
        <v>77</v>
      </c>
      <c r="O1" s="13"/>
      <c r="P1" s="3" t="s">
        <v>78</v>
      </c>
      <c r="Q1" s="3"/>
      <c r="R1" s="3" t="s">
        <v>79</v>
      </c>
      <c r="S1" s="13"/>
      <c r="T1" s="3" t="s">
        <v>80</v>
      </c>
      <c r="U1" s="13"/>
      <c r="V1" s="3" t="s">
        <v>81</v>
      </c>
      <c r="W1" s="12"/>
      <c r="X1" s="12"/>
      <c r="Y1" s="12"/>
      <c r="Z1" s="12"/>
      <c r="AA1" s="12"/>
      <c r="AB1" s="12"/>
      <c r="AC1" s="12"/>
      <c r="AD1" s="12"/>
    </row>
    <row r="2" spans="1:30" x14ac:dyDescent="0.25">
      <c r="A2" s="3" t="s">
        <v>66</v>
      </c>
      <c r="B2" s="4">
        <v>405</v>
      </c>
      <c r="C2" s="3" t="s">
        <v>66</v>
      </c>
      <c r="D2" s="20">
        <v>191</v>
      </c>
      <c r="E2" s="3" t="s">
        <v>70</v>
      </c>
      <c r="F2" s="18">
        <v>159</v>
      </c>
      <c r="G2" s="3" t="s">
        <v>66</v>
      </c>
      <c r="H2" s="19">
        <v>135</v>
      </c>
      <c r="I2" s="3" t="s">
        <v>70</v>
      </c>
      <c r="J2" s="18">
        <v>440</v>
      </c>
      <c r="K2" s="3" t="s">
        <v>9</v>
      </c>
      <c r="L2" s="18">
        <v>79</v>
      </c>
      <c r="M2" s="3" t="s">
        <v>70</v>
      </c>
      <c r="N2" s="4">
        <v>28</v>
      </c>
      <c r="O2" s="3" t="s">
        <v>70</v>
      </c>
      <c r="P2" s="4">
        <v>3</v>
      </c>
      <c r="Q2" s="3" t="s">
        <v>70</v>
      </c>
      <c r="R2" s="7">
        <v>63</v>
      </c>
      <c r="S2" s="3" t="s">
        <v>9</v>
      </c>
      <c r="T2" s="18">
        <v>2708</v>
      </c>
      <c r="U2" s="3" t="s">
        <v>9</v>
      </c>
      <c r="V2" s="4">
        <v>420</v>
      </c>
      <c r="W2" s="11"/>
      <c r="X2" s="11"/>
      <c r="Y2" s="11"/>
      <c r="Z2" s="11"/>
      <c r="AA2" s="11"/>
      <c r="AB2" s="11"/>
      <c r="AC2" s="11"/>
      <c r="AD2" s="11"/>
    </row>
    <row r="3" spans="1:30" x14ac:dyDescent="0.25">
      <c r="A3" s="3" t="s">
        <v>65</v>
      </c>
      <c r="B3" s="4">
        <v>310</v>
      </c>
      <c r="C3" s="3" t="s">
        <v>14</v>
      </c>
      <c r="D3" s="20">
        <v>87</v>
      </c>
      <c r="E3" s="3" t="s">
        <v>67</v>
      </c>
      <c r="F3" s="18">
        <v>144</v>
      </c>
      <c r="G3" s="3" t="s">
        <v>65</v>
      </c>
      <c r="H3" s="19">
        <v>132</v>
      </c>
      <c r="I3" s="3" t="s">
        <v>65</v>
      </c>
      <c r="J3" s="18">
        <v>203</v>
      </c>
      <c r="K3" s="3" t="s">
        <v>14</v>
      </c>
      <c r="L3" s="18">
        <v>56</v>
      </c>
      <c r="M3" s="3" t="s">
        <v>66</v>
      </c>
      <c r="N3" s="4">
        <v>25</v>
      </c>
      <c r="O3" s="3" t="s">
        <v>65</v>
      </c>
      <c r="P3">
        <v>0</v>
      </c>
      <c r="Q3" s="3" t="s">
        <v>65</v>
      </c>
      <c r="R3" s="7">
        <v>22</v>
      </c>
      <c r="S3" s="3" t="s">
        <v>11</v>
      </c>
      <c r="T3" s="18">
        <v>449</v>
      </c>
      <c r="U3" s="3" t="s">
        <v>70</v>
      </c>
      <c r="V3" s="4">
        <v>297</v>
      </c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 s="3" t="s">
        <v>70</v>
      </c>
      <c r="B4" s="7">
        <v>209</v>
      </c>
      <c r="C4" s="3" t="s">
        <v>65</v>
      </c>
      <c r="D4" s="18">
        <v>19</v>
      </c>
      <c r="E4" s="3" t="s">
        <v>66</v>
      </c>
      <c r="F4" s="18">
        <v>40</v>
      </c>
      <c r="G4" s="3" t="s">
        <v>11</v>
      </c>
      <c r="H4" s="22">
        <v>98</v>
      </c>
      <c r="I4" s="3" t="s">
        <v>66</v>
      </c>
      <c r="J4" s="18">
        <v>177</v>
      </c>
      <c r="K4" s="3" t="s">
        <v>66</v>
      </c>
      <c r="L4" s="18">
        <v>10</v>
      </c>
      <c r="M4" s="3" t="s">
        <v>65</v>
      </c>
      <c r="N4" s="4">
        <v>11</v>
      </c>
      <c r="O4" s="3" t="s">
        <v>9</v>
      </c>
      <c r="P4" s="10">
        <v>0</v>
      </c>
      <c r="Q4" s="3" t="s">
        <v>66</v>
      </c>
      <c r="R4" s="7">
        <v>15</v>
      </c>
      <c r="S4" s="3" t="s">
        <v>65</v>
      </c>
      <c r="T4" s="18">
        <v>415</v>
      </c>
      <c r="U4" s="3" t="s">
        <v>66</v>
      </c>
      <c r="V4" s="4">
        <v>188</v>
      </c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 s="3" t="s">
        <v>11</v>
      </c>
      <c r="B5" s="9">
        <v>92</v>
      </c>
      <c r="C5" s="3" t="s">
        <v>70</v>
      </c>
      <c r="D5" s="18">
        <v>16</v>
      </c>
      <c r="E5" s="3" t="s">
        <v>65</v>
      </c>
      <c r="F5" s="18">
        <v>31</v>
      </c>
      <c r="G5" s="3" t="s">
        <v>9</v>
      </c>
      <c r="H5" s="18">
        <v>73</v>
      </c>
      <c r="I5" s="3" t="s">
        <v>9</v>
      </c>
      <c r="J5" s="18">
        <v>6</v>
      </c>
      <c r="K5" s="3" t="s">
        <v>11</v>
      </c>
      <c r="L5" s="22">
        <v>7</v>
      </c>
      <c r="M5" s="3" t="s">
        <v>68</v>
      </c>
      <c r="N5" s="4">
        <v>1</v>
      </c>
      <c r="O5" s="3" t="s">
        <v>66</v>
      </c>
      <c r="P5" s="10">
        <v>0</v>
      </c>
      <c r="Q5" s="3" t="s">
        <v>9</v>
      </c>
      <c r="R5" s="10">
        <v>0</v>
      </c>
      <c r="S5" s="3" t="s">
        <v>66</v>
      </c>
      <c r="T5" s="23">
        <v>392</v>
      </c>
      <c r="U5" s="3" t="s">
        <v>65</v>
      </c>
      <c r="V5" s="4">
        <v>118</v>
      </c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 s="3" t="s">
        <v>9</v>
      </c>
      <c r="B6" s="7">
        <v>50</v>
      </c>
      <c r="C6" s="3" t="s">
        <v>9</v>
      </c>
      <c r="D6" s="19">
        <v>10</v>
      </c>
      <c r="E6" s="3" t="s">
        <v>14</v>
      </c>
      <c r="F6" s="18">
        <v>7</v>
      </c>
      <c r="G6" s="3" t="s">
        <v>67</v>
      </c>
      <c r="H6" s="19">
        <v>57</v>
      </c>
      <c r="I6" s="3" t="s">
        <v>11</v>
      </c>
      <c r="J6" s="22">
        <v>1</v>
      </c>
      <c r="K6" s="3" t="s">
        <v>70</v>
      </c>
      <c r="L6" s="18">
        <v>4</v>
      </c>
      <c r="M6" s="3" t="s">
        <v>9</v>
      </c>
      <c r="N6" s="10">
        <v>0</v>
      </c>
      <c r="O6" s="3" t="s">
        <v>67</v>
      </c>
      <c r="P6">
        <v>0</v>
      </c>
      <c r="Q6" s="3" t="s">
        <v>67</v>
      </c>
      <c r="R6">
        <v>0</v>
      </c>
      <c r="S6" s="3" t="s">
        <v>70</v>
      </c>
      <c r="T6" s="18">
        <v>226</v>
      </c>
      <c r="U6" s="3" t="s">
        <v>11</v>
      </c>
      <c r="V6" s="9">
        <v>9</v>
      </c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 s="3" t="s">
        <v>67</v>
      </c>
      <c r="B7" s="7">
        <v>38</v>
      </c>
      <c r="C7" s="3" t="s">
        <v>11</v>
      </c>
      <c r="D7" s="19">
        <v>7</v>
      </c>
      <c r="E7" s="3" t="s">
        <v>68</v>
      </c>
      <c r="F7" s="18">
        <v>5</v>
      </c>
      <c r="G7" s="3" t="s">
        <v>70</v>
      </c>
      <c r="H7" s="19">
        <v>26</v>
      </c>
      <c r="I7" s="3" t="s">
        <v>67</v>
      </c>
      <c r="J7" s="21">
        <v>0</v>
      </c>
      <c r="K7" s="3" t="s">
        <v>68</v>
      </c>
      <c r="L7" s="18">
        <v>1</v>
      </c>
      <c r="M7" s="3" t="s">
        <v>67</v>
      </c>
      <c r="N7">
        <v>0</v>
      </c>
      <c r="O7" s="3" t="s">
        <v>68</v>
      </c>
      <c r="P7">
        <v>0</v>
      </c>
      <c r="Q7" s="3" t="s">
        <v>68</v>
      </c>
      <c r="R7" s="10">
        <v>0</v>
      </c>
      <c r="S7" s="3" t="s">
        <v>69</v>
      </c>
      <c r="T7" s="18">
        <v>78</v>
      </c>
      <c r="U7" s="3" t="s">
        <v>68</v>
      </c>
      <c r="V7" s="4">
        <v>8</v>
      </c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 s="3" t="s">
        <v>14</v>
      </c>
      <c r="B8" s="7">
        <v>30</v>
      </c>
      <c r="C8" s="3" t="s">
        <v>67</v>
      </c>
      <c r="D8" s="19">
        <v>3</v>
      </c>
      <c r="E8" s="3" t="s">
        <v>13</v>
      </c>
      <c r="F8" s="18">
        <v>4</v>
      </c>
      <c r="G8" s="3" t="s">
        <v>14</v>
      </c>
      <c r="H8" s="19">
        <v>14</v>
      </c>
      <c r="I8" s="3" t="s">
        <v>68</v>
      </c>
      <c r="J8" s="21">
        <v>0</v>
      </c>
      <c r="K8" s="3" t="s">
        <v>65</v>
      </c>
      <c r="L8" s="21">
        <v>0</v>
      </c>
      <c r="M8" s="3" t="s">
        <v>14</v>
      </c>
      <c r="N8">
        <v>0</v>
      </c>
      <c r="O8" s="3" t="s">
        <v>14</v>
      </c>
      <c r="P8">
        <v>0</v>
      </c>
      <c r="Q8" s="3" t="s">
        <v>14</v>
      </c>
      <c r="R8" s="10">
        <v>0</v>
      </c>
      <c r="S8" s="3" t="s">
        <v>67</v>
      </c>
      <c r="T8" s="18">
        <v>6</v>
      </c>
      <c r="U8" s="3" t="s">
        <v>67</v>
      </c>
      <c r="V8" s="4">
        <v>2</v>
      </c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 s="3" t="s">
        <v>69</v>
      </c>
      <c r="B9" s="8">
        <v>3</v>
      </c>
      <c r="C9" s="3" t="s">
        <v>13</v>
      </c>
      <c r="D9" s="19">
        <v>2</v>
      </c>
      <c r="E9" s="3" t="s">
        <v>11</v>
      </c>
      <c r="F9" s="22">
        <v>3</v>
      </c>
      <c r="G9" s="3" t="s">
        <v>68</v>
      </c>
      <c r="H9" s="21">
        <v>0</v>
      </c>
      <c r="I9" s="3" t="s">
        <v>14</v>
      </c>
      <c r="J9" s="21">
        <v>0</v>
      </c>
      <c r="K9" s="3" t="s">
        <v>67</v>
      </c>
      <c r="L9" s="21">
        <v>0</v>
      </c>
      <c r="M9" s="3" t="s">
        <v>69</v>
      </c>
      <c r="N9">
        <v>0</v>
      </c>
      <c r="O9" s="3" t="s">
        <v>69</v>
      </c>
      <c r="P9">
        <v>0</v>
      </c>
      <c r="Q9" s="3" t="s">
        <v>69</v>
      </c>
      <c r="R9" s="10">
        <v>0</v>
      </c>
      <c r="S9" s="3" t="s">
        <v>68</v>
      </c>
      <c r="T9" s="18">
        <v>3</v>
      </c>
      <c r="U9" s="3" t="s">
        <v>13</v>
      </c>
      <c r="V9" s="4">
        <v>2</v>
      </c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 s="3" t="s">
        <v>68</v>
      </c>
      <c r="B10">
        <v>0</v>
      </c>
      <c r="C10" s="3" t="s">
        <v>68</v>
      </c>
      <c r="D10" s="21">
        <v>0</v>
      </c>
      <c r="E10" s="3" t="s">
        <v>9</v>
      </c>
      <c r="F10" s="18">
        <v>2</v>
      </c>
      <c r="G10" s="3" t="s">
        <v>69</v>
      </c>
      <c r="H10" s="21">
        <v>0</v>
      </c>
      <c r="I10" s="3" t="s">
        <v>69</v>
      </c>
      <c r="J10" s="21">
        <v>0</v>
      </c>
      <c r="K10" s="3" t="s">
        <v>69</v>
      </c>
      <c r="L10" s="21">
        <v>0</v>
      </c>
      <c r="M10" s="3" t="s">
        <v>11</v>
      </c>
      <c r="N10" s="10">
        <v>0</v>
      </c>
      <c r="O10" s="3" t="s">
        <v>11</v>
      </c>
      <c r="P10" s="10">
        <v>0</v>
      </c>
      <c r="Q10" s="3" t="s">
        <v>11</v>
      </c>
      <c r="R10" s="10">
        <v>0</v>
      </c>
      <c r="S10" s="3" t="s">
        <v>14</v>
      </c>
      <c r="T10" s="21">
        <v>0</v>
      </c>
      <c r="U10" s="3" t="s">
        <v>14</v>
      </c>
      <c r="V10" s="10">
        <v>0</v>
      </c>
      <c r="W10" s="11"/>
      <c r="X10" s="11"/>
      <c r="Y10" s="11"/>
      <c r="Z10" s="11"/>
      <c r="AA10" s="11"/>
      <c r="AB10" s="11"/>
      <c r="AC10" s="11"/>
      <c r="AD10" s="11"/>
    </row>
    <row r="11" spans="1:30" x14ac:dyDescent="0.25">
      <c r="A11" s="3" t="s">
        <v>13</v>
      </c>
      <c r="B11" s="10">
        <v>0</v>
      </c>
      <c r="C11" s="3" t="s">
        <v>69</v>
      </c>
      <c r="D11" s="21">
        <v>0</v>
      </c>
      <c r="E11" s="3" t="s">
        <v>69</v>
      </c>
      <c r="F11" s="21">
        <v>0</v>
      </c>
      <c r="G11" s="3" t="s">
        <v>13</v>
      </c>
      <c r="H11" s="21">
        <v>0</v>
      </c>
      <c r="I11" s="3" t="s">
        <v>13</v>
      </c>
      <c r="J11" s="21">
        <v>0</v>
      </c>
      <c r="K11" s="3" t="s">
        <v>13</v>
      </c>
      <c r="L11" s="21">
        <v>0</v>
      </c>
      <c r="M11" s="3" t="s">
        <v>13</v>
      </c>
      <c r="N11">
        <v>0</v>
      </c>
      <c r="O11" s="3" t="s">
        <v>13</v>
      </c>
      <c r="P11">
        <v>0</v>
      </c>
      <c r="Q11" s="3" t="s">
        <v>13</v>
      </c>
      <c r="R11" s="10">
        <v>0</v>
      </c>
      <c r="S11" s="3" t="s">
        <v>13</v>
      </c>
      <c r="T11" s="21">
        <v>0</v>
      </c>
      <c r="U11" s="3" t="s">
        <v>69</v>
      </c>
      <c r="V11" s="10">
        <v>0</v>
      </c>
      <c r="W11" s="11"/>
      <c r="X11" s="11"/>
      <c r="Y11" s="11"/>
      <c r="Z11" s="11"/>
      <c r="AA11" s="11"/>
      <c r="AB11" s="11"/>
      <c r="AC11" s="11"/>
      <c r="AD11" s="11"/>
    </row>
    <row r="14" spans="1:30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6" spans="1:30" x14ac:dyDescent="0.25">
      <c r="C16" s="13"/>
    </row>
    <row r="17" spans="3:15" x14ac:dyDescent="0.25">
      <c r="C17" s="13"/>
      <c r="D17" s="13"/>
      <c r="E17" s="21"/>
      <c r="F17" s="21"/>
      <c r="G17" s="11"/>
      <c r="H17" s="21"/>
      <c r="I17" s="21"/>
      <c r="J17" s="21"/>
      <c r="K17" s="21"/>
      <c r="L17" s="21"/>
      <c r="M17" s="21"/>
      <c r="N17" s="21"/>
      <c r="O17" s="13"/>
    </row>
    <row r="18" spans="3:15" x14ac:dyDescent="0.25">
      <c r="C18" s="13"/>
    </row>
    <row r="19" spans="3:15" x14ac:dyDescent="0.25">
      <c r="C19" s="13"/>
      <c r="E19" s="21"/>
    </row>
    <row r="20" spans="3:15" x14ac:dyDescent="0.25">
      <c r="C20" s="13"/>
      <c r="E20" s="21"/>
    </row>
    <row r="21" spans="3:15" x14ac:dyDescent="0.25">
      <c r="C21" s="13"/>
      <c r="E21" s="11"/>
    </row>
    <row r="22" spans="3:15" x14ac:dyDescent="0.25">
      <c r="C22" s="13"/>
      <c r="E22" s="21"/>
    </row>
    <row r="23" spans="3:15" x14ac:dyDescent="0.25">
      <c r="C23" s="13"/>
      <c r="E23" s="21"/>
    </row>
    <row r="24" spans="3:15" x14ac:dyDescent="0.25">
      <c r="C24" s="13"/>
      <c r="E24" s="21"/>
    </row>
    <row r="25" spans="3:15" x14ac:dyDescent="0.25">
      <c r="E25" s="21"/>
    </row>
    <row r="26" spans="3:15" x14ac:dyDescent="0.25">
      <c r="E26" s="21"/>
    </row>
    <row r="27" spans="3:15" x14ac:dyDescent="0.25">
      <c r="E27" s="21"/>
    </row>
    <row r="28" spans="3:15" x14ac:dyDescent="0.25">
      <c r="E28" s="21"/>
    </row>
  </sheetData>
  <sortState ref="U2:V11">
    <sortCondition descending="1" ref="V2:V1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workbookViewId="0">
      <selection activeCell="B1" sqref="B1:K1"/>
    </sheetView>
  </sheetViews>
  <sheetFormatPr defaultRowHeight="15" x14ac:dyDescent="0.25"/>
  <cols>
    <col min="2" max="2" width="11" bestFit="1" customWidth="1"/>
    <col min="4" max="4" width="9" bestFit="1" customWidth="1"/>
    <col min="5" max="5" width="13.28515625" customWidth="1"/>
    <col min="6" max="6" width="12.7109375" bestFit="1" customWidth="1"/>
    <col min="8" max="8" width="12.42578125" bestFit="1" customWidth="1"/>
    <col min="9" max="9" width="13.42578125" bestFit="1" customWidth="1"/>
  </cols>
  <sheetData>
    <row r="1" spans="1:15" x14ac:dyDescent="0.25">
      <c r="B1" s="3" t="s">
        <v>65</v>
      </c>
      <c r="C1" s="3" t="s">
        <v>9</v>
      </c>
      <c r="D1" s="3" t="s">
        <v>66</v>
      </c>
      <c r="E1" s="3" t="s">
        <v>67</v>
      </c>
      <c r="F1" s="3" t="s">
        <v>68</v>
      </c>
      <c r="G1" s="3" t="s">
        <v>14</v>
      </c>
      <c r="H1" s="3" t="s">
        <v>69</v>
      </c>
      <c r="I1" s="3" t="s">
        <v>70</v>
      </c>
      <c r="J1" s="3" t="s">
        <v>11</v>
      </c>
      <c r="K1" s="3" t="s">
        <v>13</v>
      </c>
      <c r="L1" s="1"/>
      <c r="M1" s="1"/>
      <c r="N1" s="1"/>
      <c r="O1" s="1"/>
    </row>
    <row r="2" spans="1:15" x14ac:dyDescent="0.25">
      <c r="A2" s="3" t="s">
        <v>71</v>
      </c>
      <c r="B2" s="4">
        <v>310</v>
      </c>
      <c r="C2" s="7">
        <v>50</v>
      </c>
      <c r="D2" s="4">
        <v>405</v>
      </c>
      <c r="E2" s="7">
        <v>38</v>
      </c>
      <c r="F2">
        <v>0</v>
      </c>
      <c r="G2" s="7">
        <v>30</v>
      </c>
      <c r="H2" s="8">
        <v>3</v>
      </c>
      <c r="I2" s="7">
        <v>209</v>
      </c>
      <c r="J2" s="9">
        <v>92</v>
      </c>
      <c r="K2" s="9">
        <v>0</v>
      </c>
    </row>
    <row r="3" spans="1:15" x14ac:dyDescent="0.25">
      <c r="A3" s="3" t="s">
        <v>72</v>
      </c>
      <c r="B3" s="18">
        <v>19</v>
      </c>
      <c r="C3" s="19">
        <v>10</v>
      </c>
      <c r="D3" s="20">
        <v>191</v>
      </c>
      <c r="E3" s="19">
        <v>3</v>
      </c>
      <c r="F3" s="21">
        <v>0</v>
      </c>
      <c r="G3" s="20">
        <v>87</v>
      </c>
      <c r="H3" s="21">
        <v>0</v>
      </c>
      <c r="I3" s="18">
        <v>16</v>
      </c>
      <c r="J3" s="19">
        <v>7</v>
      </c>
      <c r="K3" s="19">
        <v>2</v>
      </c>
    </row>
    <row r="4" spans="1:15" x14ac:dyDescent="0.25">
      <c r="A4" s="3" t="s">
        <v>73</v>
      </c>
      <c r="B4" s="18">
        <v>31</v>
      </c>
      <c r="C4" s="18">
        <v>2</v>
      </c>
      <c r="D4" s="18">
        <v>40</v>
      </c>
      <c r="E4" s="18">
        <v>144</v>
      </c>
      <c r="F4" s="18">
        <v>5</v>
      </c>
      <c r="G4" s="18">
        <v>7</v>
      </c>
      <c r="H4" s="21">
        <v>0</v>
      </c>
      <c r="I4" s="18">
        <v>159</v>
      </c>
      <c r="J4" s="22">
        <v>3</v>
      </c>
      <c r="K4" s="18">
        <v>4</v>
      </c>
    </row>
    <row r="5" spans="1:15" x14ac:dyDescent="0.25">
      <c r="A5" s="3" t="s">
        <v>74</v>
      </c>
      <c r="B5" s="19">
        <v>132</v>
      </c>
      <c r="C5" s="18">
        <v>73</v>
      </c>
      <c r="D5" s="19">
        <v>135</v>
      </c>
      <c r="E5" s="19">
        <v>57</v>
      </c>
      <c r="F5" s="21">
        <v>0</v>
      </c>
      <c r="G5" s="19">
        <v>14</v>
      </c>
      <c r="H5" s="21">
        <v>0</v>
      </c>
      <c r="I5" s="19">
        <v>26</v>
      </c>
      <c r="J5" s="22">
        <v>98</v>
      </c>
      <c r="K5" s="21">
        <v>0</v>
      </c>
    </row>
    <row r="6" spans="1:15" x14ac:dyDescent="0.25">
      <c r="A6" s="3" t="s">
        <v>75</v>
      </c>
      <c r="B6" s="18">
        <f t="shared" ref="B6:K7" si="0">SUM(B4:B5)</f>
        <v>163</v>
      </c>
      <c r="C6" s="18">
        <f t="shared" si="0"/>
        <v>75</v>
      </c>
      <c r="D6" s="18">
        <f t="shared" si="0"/>
        <v>175</v>
      </c>
      <c r="E6" s="21">
        <f t="shared" si="0"/>
        <v>201</v>
      </c>
      <c r="F6" s="21">
        <f t="shared" si="0"/>
        <v>5</v>
      </c>
      <c r="G6" s="21">
        <f t="shared" si="0"/>
        <v>21</v>
      </c>
      <c r="H6" s="21">
        <f t="shared" si="0"/>
        <v>0</v>
      </c>
      <c r="I6" s="18">
        <f t="shared" si="0"/>
        <v>185</v>
      </c>
      <c r="J6" s="22">
        <f t="shared" si="0"/>
        <v>101</v>
      </c>
      <c r="K6" s="21">
        <f t="shared" si="0"/>
        <v>4</v>
      </c>
    </row>
    <row r="7" spans="1:15" x14ac:dyDescent="0.25">
      <c r="A7" s="3" t="s">
        <v>76</v>
      </c>
      <c r="B7" s="21">
        <f t="shared" si="0"/>
        <v>295</v>
      </c>
      <c r="C7" s="18">
        <f t="shared" si="0"/>
        <v>148</v>
      </c>
      <c r="D7" s="18">
        <f t="shared" si="0"/>
        <v>310</v>
      </c>
      <c r="E7" s="21">
        <f t="shared" si="0"/>
        <v>258</v>
      </c>
      <c r="F7" s="18">
        <f t="shared" si="0"/>
        <v>5</v>
      </c>
      <c r="G7" s="18">
        <f t="shared" si="0"/>
        <v>35</v>
      </c>
      <c r="H7" s="21">
        <f t="shared" si="0"/>
        <v>0</v>
      </c>
      <c r="I7" s="18">
        <f t="shared" si="0"/>
        <v>211</v>
      </c>
      <c r="J7" s="22">
        <f t="shared" si="0"/>
        <v>199</v>
      </c>
      <c r="K7" s="21">
        <f t="shared" si="0"/>
        <v>4</v>
      </c>
    </row>
    <row r="8" spans="1:15" x14ac:dyDescent="0.25">
      <c r="A8" s="3" t="s">
        <v>77</v>
      </c>
      <c r="B8">
        <v>11</v>
      </c>
      <c r="C8" s="10">
        <v>0</v>
      </c>
      <c r="D8" s="4">
        <v>25</v>
      </c>
      <c r="E8">
        <v>0</v>
      </c>
      <c r="F8" s="4">
        <v>1</v>
      </c>
      <c r="G8">
        <v>0</v>
      </c>
      <c r="H8">
        <v>0</v>
      </c>
      <c r="I8" s="4">
        <v>28</v>
      </c>
      <c r="J8" s="10">
        <v>0</v>
      </c>
      <c r="K8">
        <v>0</v>
      </c>
    </row>
    <row r="9" spans="1:15" x14ac:dyDescent="0.25">
      <c r="A9" s="3" t="s">
        <v>78</v>
      </c>
      <c r="B9">
        <v>0</v>
      </c>
      <c r="C9" s="10">
        <v>0</v>
      </c>
      <c r="D9" s="10">
        <v>0</v>
      </c>
      <c r="E9">
        <v>0</v>
      </c>
      <c r="F9">
        <v>0</v>
      </c>
      <c r="G9">
        <v>0</v>
      </c>
      <c r="H9">
        <v>0</v>
      </c>
      <c r="I9" s="4">
        <v>3</v>
      </c>
      <c r="J9" s="10">
        <v>0</v>
      </c>
      <c r="K9">
        <v>0</v>
      </c>
    </row>
    <row r="10" spans="1:15" x14ac:dyDescent="0.25">
      <c r="A10" s="3" t="s">
        <v>79</v>
      </c>
      <c r="B10" s="7">
        <v>22</v>
      </c>
      <c r="C10" s="10">
        <v>0</v>
      </c>
      <c r="D10" s="7">
        <v>15</v>
      </c>
      <c r="E10">
        <v>0</v>
      </c>
      <c r="F10" s="10">
        <v>0</v>
      </c>
      <c r="G10" s="10">
        <v>0</v>
      </c>
      <c r="H10" s="10">
        <v>0</v>
      </c>
      <c r="I10" s="7">
        <v>63</v>
      </c>
      <c r="J10" s="10">
        <v>0</v>
      </c>
      <c r="K10" s="10">
        <v>0</v>
      </c>
    </row>
    <row r="11" spans="1:15" x14ac:dyDescent="0.25">
      <c r="A11" s="3" t="s">
        <v>80</v>
      </c>
      <c r="B11" s="18">
        <v>415</v>
      </c>
      <c r="C11" s="18">
        <v>2708</v>
      </c>
      <c r="D11" s="23">
        <v>392</v>
      </c>
      <c r="E11" s="18">
        <v>6</v>
      </c>
      <c r="F11" s="18">
        <v>3</v>
      </c>
      <c r="G11" s="21">
        <v>0</v>
      </c>
      <c r="H11" s="18">
        <v>78</v>
      </c>
      <c r="I11" s="18">
        <v>226</v>
      </c>
      <c r="J11" s="18">
        <v>449</v>
      </c>
      <c r="K11" s="21">
        <v>0</v>
      </c>
    </row>
    <row r="12" spans="1:15" x14ac:dyDescent="0.25">
      <c r="A12" s="3" t="s">
        <v>81</v>
      </c>
      <c r="B12" s="4">
        <v>118</v>
      </c>
      <c r="C12" s="4">
        <v>420</v>
      </c>
      <c r="D12" s="4">
        <v>188</v>
      </c>
      <c r="E12" s="4">
        <v>2</v>
      </c>
      <c r="F12" s="4">
        <v>8</v>
      </c>
      <c r="G12" s="10">
        <v>0</v>
      </c>
      <c r="H12" s="10">
        <v>0</v>
      </c>
      <c r="I12" s="4">
        <v>297</v>
      </c>
      <c r="J12" s="9">
        <v>9</v>
      </c>
      <c r="K12" s="4">
        <v>2</v>
      </c>
    </row>
    <row r="13" spans="1:15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5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5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5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2:1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2:1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2:1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2:1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values</vt:lpstr>
      <vt:lpstr>full values (correct labels)</vt:lpstr>
      <vt:lpstr>log() values</vt:lpstr>
      <vt:lpstr>values with weights</vt:lpstr>
      <vt:lpstr>values with recency</vt:lpstr>
      <vt:lpstr>feature graph orderings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Johnson</dc:creator>
  <cp:lastModifiedBy>Brittany Johnson</cp:lastModifiedBy>
  <cp:lastPrinted>2016-02-24T14:20:32Z</cp:lastPrinted>
  <dcterms:created xsi:type="dcterms:W3CDTF">2016-02-09T14:18:30Z</dcterms:created>
  <dcterms:modified xsi:type="dcterms:W3CDTF">2016-02-26T20:09:27Z</dcterms:modified>
</cp:coreProperties>
</file>