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ogan.apetoh\Documents\"/>
    </mc:Choice>
  </mc:AlternateContent>
  <bookViews>
    <workbookView xWindow="0" yWindow="0" windowWidth="24000" windowHeight="9000"/>
  </bookViews>
  <sheets>
    <sheet name="Loadpackers&amp;MarkedPolice" sheetId="2" r:id="rId1"/>
  </sheets>
  <calcPr calcId="162913"/>
</workbook>
</file>

<file path=xl/calcChain.xml><?xml version="1.0" encoding="utf-8"?>
<calcChain xmlns="http://schemas.openxmlformats.org/spreadsheetml/2006/main">
  <c r="C98" i="2" l="1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B84" i="2"/>
  <c r="AC84" i="2"/>
  <c r="A98" i="2"/>
  <c r="B98" i="2"/>
  <c r="AG96" i="2"/>
  <c r="C90" i="2"/>
  <c r="D90" i="2"/>
  <c r="E90" i="2"/>
  <c r="F90" i="2"/>
  <c r="G90" i="2"/>
  <c r="H90" i="2"/>
  <c r="I90" i="2"/>
  <c r="J90" i="2"/>
  <c r="K90" i="2"/>
  <c r="L90" i="2"/>
  <c r="M90" i="2"/>
  <c r="N90" i="2"/>
  <c r="A90" i="2" s="1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B90" i="2"/>
  <c r="T82" i="2"/>
  <c r="F82" i="2"/>
  <c r="C84" i="2"/>
  <c r="D84" i="2"/>
  <c r="E84" i="2"/>
  <c r="F84" i="2"/>
  <c r="J84" i="2"/>
  <c r="K84" i="2"/>
  <c r="L84" i="2"/>
  <c r="M84" i="2"/>
  <c r="P84" i="2"/>
  <c r="Q84" i="2"/>
  <c r="R84" i="2"/>
  <c r="S84" i="2"/>
  <c r="T84" i="2"/>
  <c r="W84" i="2"/>
  <c r="X84" i="2"/>
  <c r="Y84" i="2"/>
  <c r="Z84" i="2"/>
  <c r="AA84" i="2"/>
  <c r="AD84" i="2"/>
  <c r="AE84" i="2"/>
  <c r="AF84" i="2"/>
  <c r="B84" i="2"/>
  <c r="AG68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B76" i="2"/>
  <c r="C70" i="2"/>
  <c r="D70" i="2"/>
  <c r="E70" i="2"/>
  <c r="F70" i="2"/>
  <c r="A70" i="2" s="1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B70" i="2"/>
  <c r="AG60" i="2"/>
  <c r="T60" i="2"/>
  <c r="T62" i="2" s="1"/>
  <c r="C62" i="2"/>
  <c r="D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U62" i="2"/>
  <c r="V62" i="2"/>
  <c r="W62" i="2"/>
  <c r="X62" i="2"/>
  <c r="Y62" i="2"/>
  <c r="Z62" i="2"/>
  <c r="AA62" i="2"/>
  <c r="AB62" i="2"/>
  <c r="AC62" i="2"/>
  <c r="AD62" i="2"/>
  <c r="AE62" i="2"/>
  <c r="AF62" i="2"/>
  <c r="B62" i="2"/>
  <c r="AG9" i="2"/>
  <c r="AG31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D47" i="2"/>
  <c r="AE47" i="2"/>
  <c r="B47" i="2"/>
  <c r="AE36" i="2"/>
  <c r="AD36" i="2"/>
  <c r="F36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A39" i="2" s="1"/>
  <c r="Z39" i="2"/>
  <c r="AA39" i="2"/>
  <c r="AB39" i="2"/>
  <c r="AC39" i="2"/>
  <c r="AD39" i="2"/>
  <c r="AE39" i="2"/>
  <c r="B39" i="2"/>
  <c r="T31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F31" i="2"/>
  <c r="B33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25" i="2"/>
  <c r="B25" i="2"/>
  <c r="AG17" i="2"/>
  <c r="C17" i="2"/>
  <c r="X17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AA19" i="2"/>
  <c r="AB19" i="2"/>
  <c r="AC19" i="2"/>
  <c r="AD19" i="2"/>
  <c r="AE19" i="2"/>
  <c r="AF19" i="2"/>
  <c r="B19" i="2"/>
  <c r="C11" i="2"/>
  <c r="D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B11" i="2"/>
  <c r="A76" i="2" l="1"/>
  <c r="AF45" i="2"/>
  <c r="AF47" i="2" s="1"/>
  <c r="AC45" i="2"/>
  <c r="AF96" i="2"/>
  <c r="AG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B96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B88" i="2"/>
  <c r="AG81" i="2"/>
  <c r="C82" i="2"/>
  <c r="D82" i="2"/>
  <c r="E82" i="2"/>
  <c r="J82" i="2"/>
  <c r="K82" i="2"/>
  <c r="L82" i="2"/>
  <c r="M82" i="2"/>
  <c r="P82" i="2"/>
  <c r="Q82" i="2"/>
  <c r="R82" i="2"/>
  <c r="S82" i="2"/>
  <c r="W82" i="2"/>
  <c r="X82" i="2"/>
  <c r="Y82" i="2"/>
  <c r="Z82" i="2"/>
  <c r="AA82" i="2"/>
  <c r="AD82" i="2"/>
  <c r="AE82" i="2"/>
  <c r="AF82" i="2"/>
  <c r="B82" i="2"/>
  <c r="E74" i="2"/>
  <c r="F74" i="2"/>
  <c r="G74" i="2"/>
  <c r="H74" i="2"/>
  <c r="K74" i="2"/>
  <c r="L74" i="2"/>
  <c r="M74" i="2"/>
  <c r="N74" i="2"/>
  <c r="O74" i="2"/>
  <c r="R74" i="2"/>
  <c r="S74" i="2"/>
  <c r="T74" i="2"/>
  <c r="U74" i="2"/>
  <c r="V74" i="2"/>
  <c r="Y74" i="2"/>
  <c r="Z74" i="2"/>
  <c r="AA74" i="2"/>
  <c r="AB74" i="2"/>
  <c r="AC74" i="2"/>
  <c r="AG67" i="2"/>
  <c r="C68" i="2"/>
  <c r="D68" i="2"/>
  <c r="G68" i="2"/>
  <c r="H68" i="2"/>
  <c r="I68" i="2"/>
  <c r="J68" i="2"/>
  <c r="K68" i="2"/>
  <c r="N68" i="2"/>
  <c r="O68" i="2"/>
  <c r="P68" i="2"/>
  <c r="Q68" i="2"/>
  <c r="R68" i="2"/>
  <c r="U68" i="2"/>
  <c r="V68" i="2"/>
  <c r="W68" i="2"/>
  <c r="X68" i="2"/>
  <c r="Y68" i="2"/>
  <c r="AB68" i="2"/>
  <c r="AC68" i="2"/>
  <c r="AD68" i="2"/>
  <c r="AE68" i="2"/>
  <c r="AF68" i="2"/>
  <c r="B68" i="2"/>
  <c r="AG59" i="2"/>
  <c r="AF60" i="2"/>
  <c r="C60" i="2"/>
  <c r="AG30" i="2"/>
  <c r="AG16" i="2"/>
  <c r="AG8" i="2"/>
  <c r="M9" i="2"/>
  <c r="D9" i="2"/>
  <c r="C31" i="2"/>
  <c r="D31" i="2"/>
  <c r="E31" i="2"/>
  <c r="J31" i="2"/>
  <c r="K31" i="2"/>
  <c r="L31" i="2"/>
  <c r="M31" i="2"/>
  <c r="P31" i="2"/>
  <c r="Q31" i="2"/>
  <c r="R31" i="2"/>
  <c r="S31" i="2"/>
  <c r="W31" i="2"/>
  <c r="X31" i="2"/>
  <c r="Y31" i="2"/>
  <c r="Z31" i="2"/>
  <c r="AA31" i="2"/>
  <c r="AD31" i="2"/>
  <c r="AE31" i="2"/>
  <c r="AF31" i="2"/>
  <c r="B31" i="2"/>
  <c r="E23" i="2"/>
  <c r="F23" i="2"/>
  <c r="G23" i="2"/>
  <c r="H23" i="2"/>
  <c r="K23" i="2"/>
  <c r="L23" i="2"/>
  <c r="M23" i="2"/>
  <c r="N23" i="2"/>
  <c r="O23" i="2"/>
  <c r="R23" i="2"/>
  <c r="S23" i="2"/>
  <c r="T23" i="2"/>
  <c r="U23" i="2"/>
  <c r="V23" i="2"/>
  <c r="Y23" i="2"/>
  <c r="Z23" i="2"/>
  <c r="AA23" i="2"/>
  <c r="AB23" i="2"/>
  <c r="AC23" i="2"/>
  <c r="AF17" i="2"/>
  <c r="D17" i="2"/>
  <c r="G17" i="2"/>
  <c r="H17" i="2"/>
  <c r="I17" i="2"/>
  <c r="J17" i="2"/>
  <c r="K17" i="2"/>
  <c r="N17" i="2"/>
  <c r="O17" i="2"/>
  <c r="P17" i="2"/>
  <c r="Q17" i="2"/>
  <c r="R17" i="2"/>
  <c r="U17" i="2"/>
  <c r="V17" i="2"/>
  <c r="W17" i="2"/>
  <c r="X19" i="2"/>
  <c r="Y17" i="2"/>
  <c r="Y19" i="2" s="1"/>
  <c r="Z19" i="2"/>
  <c r="AB17" i="2"/>
  <c r="AC17" i="2"/>
  <c r="AD17" i="2"/>
  <c r="AE17" i="2"/>
  <c r="B17" i="2"/>
  <c r="C9" i="2"/>
  <c r="E11" i="2"/>
  <c r="A11" i="2" s="1"/>
  <c r="F9" i="2"/>
  <c r="G9" i="2"/>
  <c r="H9" i="2"/>
  <c r="I9" i="2"/>
  <c r="J9" i="2"/>
  <c r="K9" i="2"/>
  <c r="L9" i="2"/>
  <c r="N9" i="2"/>
  <c r="Q9" i="2"/>
  <c r="R9" i="2"/>
  <c r="S9" i="2"/>
  <c r="T9" i="2"/>
  <c r="U9" i="2"/>
  <c r="V9" i="2"/>
  <c r="X9" i="2"/>
  <c r="Y9" i="2"/>
  <c r="Z9" i="2"/>
  <c r="AA9" i="2"/>
  <c r="AB9" i="2"/>
  <c r="AE9" i="2"/>
  <c r="AF9" i="2"/>
  <c r="B9" i="2"/>
  <c r="AC47" i="2" l="1"/>
  <c r="A47" i="2" s="1"/>
  <c r="AG45" i="2"/>
  <c r="AG74" i="2"/>
  <c r="AG73" i="2"/>
  <c r="A19" i="2"/>
  <c r="A33" i="2"/>
  <c r="AG23" i="2"/>
  <c r="AG22" i="2"/>
  <c r="AG75" i="2" l="1"/>
  <c r="AG69" i="2"/>
  <c r="AG32" i="2"/>
  <c r="AG10" i="2"/>
  <c r="AG24" i="2"/>
  <c r="D44" i="2"/>
  <c r="E44" i="2"/>
  <c r="F44" i="2"/>
  <c r="G44" i="2"/>
  <c r="H44" i="2"/>
  <c r="K44" i="2"/>
  <c r="L44" i="2"/>
  <c r="M44" i="2"/>
  <c r="N44" i="2"/>
  <c r="O44" i="2"/>
  <c r="R44" i="2"/>
  <c r="S44" i="2"/>
  <c r="T44" i="2"/>
  <c r="U44" i="2"/>
  <c r="V44" i="2"/>
  <c r="Y44" i="2"/>
  <c r="AA44" i="2"/>
  <c r="AB44" i="2"/>
  <c r="B36" i="2"/>
  <c r="C36" i="2"/>
  <c r="H36" i="2"/>
  <c r="I36" i="2"/>
  <c r="J36" i="2"/>
  <c r="N36" i="2"/>
  <c r="O36" i="2"/>
  <c r="P36" i="2"/>
  <c r="Q36" i="2"/>
  <c r="T36" i="2"/>
  <c r="U36" i="2"/>
  <c r="V36" i="2"/>
  <c r="X36" i="2"/>
  <c r="AA36" i="2"/>
  <c r="AB36" i="2"/>
  <c r="AC36" i="2"/>
  <c r="AG44" i="2" l="1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G118" i="2"/>
  <c r="AG117" i="2"/>
  <c r="AG119" i="2" s="1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G110" i="2"/>
  <c r="AG109" i="2"/>
  <c r="AG88" i="2"/>
  <c r="AG87" i="2"/>
  <c r="AG37" i="2"/>
  <c r="AG36" i="2"/>
  <c r="AG89" i="2" l="1"/>
  <c r="AG46" i="2"/>
  <c r="AG38" i="2"/>
  <c r="AG111" i="2"/>
  <c r="AG18" i="2" l="1"/>
  <c r="D60" i="2"/>
  <c r="F60" i="2"/>
  <c r="AB60" i="2"/>
  <c r="G60" i="2"/>
  <c r="H60" i="2"/>
  <c r="M60" i="2"/>
  <c r="J60" i="2"/>
  <c r="L60" i="2"/>
  <c r="I60" i="2"/>
  <c r="S60" i="2"/>
  <c r="K60" i="2"/>
  <c r="AE60" i="2"/>
  <c r="Q60" i="2"/>
  <c r="U60" i="2"/>
  <c r="X60" i="2"/>
  <c r="AA60" i="2"/>
  <c r="Z60" i="2"/>
  <c r="Y60" i="2"/>
  <c r="R60" i="2"/>
  <c r="N60" i="2"/>
  <c r="AG97" i="2"/>
  <c r="A62" i="2" l="1"/>
  <c r="E62" i="2"/>
  <c r="AG61" i="2"/>
  <c r="A84" i="2"/>
  <c r="H84" i="2"/>
  <c r="AG82" i="2"/>
  <c r="AG83" i="2" s="1"/>
  <c r="G84" i="2"/>
  <c r="I84" i="2"/>
  <c r="O84" i="2"/>
  <c r="N84" i="2"/>
  <c r="V84" i="2"/>
  <c r="U84" i="2"/>
</calcChain>
</file>

<file path=xl/sharedStrings.xml><?xml version="1.0" encoding="utf-8"?>
<sst xmlns="http://schemas.openxmlformats.org/spreadsheetml/2006/main" count="91" uniqueCount="10">
  <si>
    <t>Count/Percentage Required</t>
  </si>
  <si>
    <t>Availability</t>
  </si>
  <si>
    <t>Dates</t>
  </si>
  <si>
    <t>Grand Total</t>
  </si>
  <si>
    <t>No</t>
  </si>
  <si>
    <t>Yes</t>
  </si>
  <si>
    <t>N</t>
  </si>
  <si>
    <t>MEDICS</t>
  </si>
  <si>
    <t>LoadPackers</t>
  </si>
  <si>
    <t>Marked Police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</si>
</sst>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10" fontId="0" fillId="0" borderId="0" xfId="1" applyNumberFormat="1" applyFont="1"/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0" xfId="0" applyNumberFormat="1" applyFill="1" applyAlignment="1" applyProtection="1">
      <alignment horizontal="center"/>
      <protection locked="0"/>
    </xf>
    <xf numFmtId="0" fontId="0" fillId="3" borderId="0" xfId="0" applyNumberFormat="1" applyFont="1" applyFill="1" applyAlignment="1" applyProtection="1">
      <alignment horizontal="center"/>
      <protection locked="0"/>
    </xf>
    <xf numFmtId="0" fontId="0" fillId="4" borderId="0" xfId="0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6"/>
  <sheetViews>
    <sheetView tabSelected="1" workbookViewId="0">
      <selection activeCell="Q54" sqref="Q54"/>
    </sheetView>
  </sheetViews>
  <sheetFormatPr defaultRowHeight="15" x14ac:dyDescent="0.25"/>
  <cols>
    <col min="1" max="1" width="17.5703125" bestFit="1" customWidth="1"/>
    <col min="2" max="2" width="11" style="2" bestFit="1" customWidth="1"/>
    <col min="3" max="10" width="9.7109375" style="2" bestFit="1" customWidth="1"/>
    <col min="11" max="24" width="10.7109375" style="2" bestFit="1" customWidth="1"/>
    <col min="25" max="25" width="11.140625" style="2" bestFit="1" customWidth="1"/>
    <col min="26" max="29" width="10.7109375" style="2" bestFit="1" customWidth="1"/>
    <col min="30" max="30" width="11.140625" style="2" bestFit="1" customWidth="1"/>
    <col min="31" max="31" width="10.7109375" style="2" bestFit="1" customWidth="1"/>
    <col min="32" max="32" width="10.7109375" style="2" customWidth="1"/>
    <col min="33" max="33" width="11.140625" style="2" bestFit="1" customWidth="1"/>
  </cols>
  <sheetData>
    <row r="1" spans="1:33" x14ac:dyDescent="0.25">
      <c r="A1" s="16" t="s">
        <v>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spans="1:33" ht="30" x14ac:dyDescent="0.25">
      <c r="A2" s="3" t="s">
        <v>0</v>
      </c>
    </row>
    <row r="3" spans="1:33" x14ac:dyDescent="0.25">
      <c r="A3" s="12">
        <v>86</v>
      </c>
      <c r="B3" s="2">
        <v>119</v>
      </c>
    </row>
    <row r="4" spans="1:33" hidden="1" x14ac:dyDescent="0.25">
      <c r="A4" s="4"/>
    </row>
    <row r="5" spans="1:33" hidden="1" x14ac:dyDescent="0.25"/>
    <row r="6" spans="1:33" x14ac:dyDescent="0.25">
      <c r="B6" s="2" t="s">
        <v>1</v>
      </c>
    </row>
    <row r="7" spans="1:33" x14ac:dyDescent="0.25">
      <c r="A7" t="s">
        <v>2</v>
      </c>
      <c r="B7" s="5">
        <v>43282</v>
      </c>
      <c r="C7" s="5">
        <v>43283</v>
      </c>
      <c r="D7" s="5">
        <v>43284</v>
      </c>
      <c r="E7" s="5">
        <v>43285</v>
      </c>
      <c r="F7" s="5">
        <v>43286</v>
      </c>
      <c r="G7" s="5">
        <v>43287</v>
      </c>
      <c r="H7" s="5">
        <v>43288</v>
      </c>
      <c r="I7" s="5">
        <v>43289</v>
      </c>
      <c r="J7" s="5">
        <v>43290</v>
      </c>
      <c r="K7" s="5">
        <v>43291</v>
      </c>
      <c r="L7" s="5">
        <v>43292</v>
      </c>
      <c r="M7" s="5">
        <v>43293</v>
      </c>
      <c r="N7" s="5">
        <v>43294</v>
      </c>
      <c r="O7" s="5">
        <v>43295</v>
      </c>
      <c r="P7" s="5">
        <v>43296</v>
      </c>
      <c r="Q7" s="5">
        <v>43297</v>
      </c>
      <c r="R7" s="5">
        <v>43298</v>
      </c>
      <c r="S7" s="5">
        <v>43299</v>
      </c>
      <c r="T7" s="5">
        <v>43300</v>
      </c>
      <c r="U7" s="5">
        <v>43301</v>
      </c>
      <c r="V7" s="5">
        <v>43302</v>
      </c>
      <c r="W7" s="5">
        <v>43303</v>
      </c>
      <c r="X7" s="5">
        <v>43304</v>
      </c>
      <c r="Y7" s="5">
        <v>43305</v>
      </c>
      <c r="Z7" s="5">
        <v>43306</v>
      </c>
      <c r="AA7" s="5">
        <v>43307</v>
      </c>
      <c r="AB7" s="5">
        <v>43308</v>
      </c>
      <c r="AC7" s="5">
        <v>43309</v>
      </c>
      <c r="AD7" s="5">
        <v>43310</v>
      </c>
      <c r="AE7" s="5">
        <v>43311</v>
      </c>
      <c r="AF7" s="5">
        <v>43312</v>
      </c>
      <c r="AG7" s="5" t="s">
        <v>3</v>
      </c>
    </row>
    <row r="8" spans="1:33" x14ac:dyDescent="0.25">
      <c r="A8" s="6" t="s">
        <v>4</v>
      </c>
      <c r="B8" s="13">
        <v>25</v>
      </c>
      <c r="C8" s="13">
        <v>26</v>
      </c>
      <c r="D8" s="13">
        <v>25</v>
      </c>
      <c r="E8" s="13"/>
      <c r="F8" s="13">
        <v>26</v>
      </c>
      <c r="G8" s="13">
        <v>23</v>
      </c>
      <c r="H8" s="13"/>
      <c r="I8" s="13"/>
      <c r="J8" s="13">
        <v>27</v>
      </c>
      <c r="K8" s="13">
        <v>27</v>
      </c>
      <c r="L8" s="13">
        <v>30</v>
      </c>
      <c r="M8" s="13">
        <v>33</v>
      </c>
      <c r="N8" s="13">
        <v>34</v>
      </c>
      <c r="O8" s="13"/>
      <c r="P8" s="13"/>
      <c r="Q8" s="13">
        <v>37</v>
      </c>
      <c r="R8" s="13">
        <v>38</v>
      </c>
      <c r="S8" s="13">
        <v>34</v>
      </c>
      <c r="T8" s="13">
        <v>34</v>
      </c>
      <c r="U8" s="13">
        <v>31</v>
      </c>
      <c r="V8" s="13"/>
      <c r="W8" s="13"/>
      <c r="X8" s="13">
        <v>29</v>
      </c>
      <c r="Y8" s="13">
        <v>28</v>
      </c>
      <c r="Z8" s="13">
        <v>27</v>
      </c>
      <c r="AA8" s="13">
        <v>27</v>
      </c>
      <c r="AB8" s="13">
        <v>27</v>
      </c>
      <c r="AC8" s="13"/>
      <c r="AD8" s="13"/>
      <c r="AE8" s="13">
        <v>23</v>
      </c>
      <c r="AF8" s="13">
        <v>23</v>
      </c>
      <c r="AG8" s="7">
        <f>SUM(B8:AF8)</f>
        <v>634</v>
      </c>
    </row>
    <row r="9" spans="1:33" x14ac:dyDescent="0.25">
      <c r="A9" s="6" t="s">
        <v>5</v>
      </c>
      <c r="B9" s="13">
        <f>+B10-B8</f>
        <v>97</v>
      </c>
      <c r="C9" s="13">
        <f t="shared" ref="C9:AF9" si="0">+C10-C8</f>
        <v>96</v>
      </c>
      <c r="D9" s="13">
        <f t="shared" si="0"/>
        <v>97</v>
      </c>
      <c r="E9" s="13"/>
      <c r="F9" s="13">
        <f t="shared" si="0"/>
        <v>96</v>
      </c>
      <c r="G9" s="13">
        <f t="shared" si="0"/>
        <v>99</v>
      </c>
      <c r="H9" s="13">
        <f t="shared" si="0"/>
        <v>122</v>
      </c>
      <c r="I9" s="13">
        <f t="shared" si="0"/>
        <v>122</v>
      </c>
      <c r="J9" s="13">
        <f t="shared" si="0"/>
        <v>95</v>
      </c>
      <c r="K9" s="13">
        <f t="shared" si="0"/>
        <v>95</v>
      </c>
      <c r="L9" s="13">
        <f t="shared" si="0"/>
        <v>92</v>
      </c>
      <c r="M9" s="13">
        <f t="shared" si="0"/>
        <v>89</v>
      </c>
      <c r="N9" s="13">
        <f t="shared" si="0"/>
        <v>88</v>
      </c>
      <c r="O9" s="13"/>
      <c r="P9" s="13"/>
      <c r="Q9" s="13">
        <f t="shared" si="0"/>
        <v>85</v>
      </c>
      <c r="R9" s="13">
        <f t="shared" si="0"/>
        <v>84</v>
      </c>
      <c r="S9" s="13">
        <f t="shared" si="0"/>
        <v>88</v>
      </c>
      <c r="T9" s="13">
        <f t="shared" si="0"/>
        <v>88</v>
      </c>
      <c r="U9" s="13">
        <f t="shared" si="0"/>
        <v>91</v>
      </c>
      <c r="V9" s="13">
        <f t="shared" si="0"/>
        <v>122</v>
      </c>
      <c r="W9" s="13"/>
      <c r="X9" s="13">
        <f t="shared" si="0"/>
        <v>93</v>
      </c>
      <c r="Y9" s="13">
        <f t="shared" si="0"/>
        <v>94</v>
      </c>
      <c r="Z9" s="13">
        <f t="shared" si="0"/>
        <v>95</v>
      </c>
      <c r="AA9" s="13">
        <f t="shared" si="0"/>
        <v>95</v>
      </c>
      <c r="AB9" s="13">
        <f t="shared" si="0"/>
        <v>95</v>
      </c>
      <c r="AC9" s="13"/>
      <c r="AD9" s="13"/>
      <c r="AE9" s="13">
        <f t="shared" si="0"/>
        <v>99</v>
      </c>
      <c r="AF9" s="13">
        <f t="shared" si="0"/>
        <v>99</v>
      </c>
      <c r="AG9" s="7">
        <f>SUM(B9:AF9)</f>
        <v>2416</v>
      </c>
    </row>
    <row r="10" spans="1:33" x14ac:dyDescent="0.25">
      <c r="A10" s="8" t="s">
        <v>3</v>
      </c>
      <c r="B10" s="14">
        <v>122</v>
      </c>
      <c r="C10" s="14">
        <v>122</v>
      </c>
      <c r="D10" s="14">
        <v>122</v>
      </c>
      <c r="E10" s="14"/>
      <c r="F10" s="14">
        <v>122</v>
      </c>
      <c r="G10" s="14">
        <v>122</v>
      </c>
      <c r="H10" s="14">
        <v>122</v>
      </c>
      <c r="I10" s="14">
        <v>122</v>
      </c>
      <c r="J10" s="14">
        <v>122</v>
      </c>
      <c r="K10" s="14">
        <v>122</v>
      </c>
      <c r="L10" s="14">
        <v>122</v>
      </c>
      <c r="M10" s="14">
        <v>122</v>
      </c>
      <c r="N10" s="14">
        <v>122</v>
      </c>
      <c r="O10" s="14"/>
      <c r="P10" s="14"/>
      <c r="Q10" s="14">
        <v>122</v>
      </c>
      <c r="R10" s="14">
        <v>122</v>
      </c>
      <c r="S10" s="14">
        <v>122</v>
      </c>
      <c r="T10" s="14">
        <v>122</v>
      </c>
      <c r="U10" s="14">
        <v>122</v>
      </c>
      <c r="V10" s="14">
        <v>122</v>
      </c>
      <c r="W10" s="14"/>
      <c r="X10" s="14">
        <v>122</v>
      </c>
      <c r="Y10" s="14">
        <v>122</v>
      </c>
      <c r="Z10" s="14">
        <v>122</v>
      </c>
      <c r="AA10" s="14">
        <v>122</v>
      </c>
      <c r="AB10" s="14">
        <v>122</v>
      </c>
      <c r="AC10" s="14"/>
      <c r="AD10" s="14"/>
      <c r="AE10" s="14">
        <v>122</v>
      </c>
      <c r="AF10" s="14">
        <v>122</v>
      </c>
      <c r="AG10" s="9">
        <f t="shared" ref="AG10" si="1">SUM(AG8:AG9)</f>
        <v>3050</v>
      </c>
    </row>
    <row r="11" spans="1:33" x14ac:dyDescent="0.25">
      <c r="A11" s="10" t="str">
        <f>IF(COUNTIF(B11:AF11,"N")&gt;3,"N","Y")</f>
        <v>Y</v>
      </c>
      <c r="B11" s="2" t="str">
        <f>IF(OR(B9&gt;=$A$3,B10=0),"Y","N")</f>
        <v>Y</v>
      </c>
      <c r="C11" s="2" t="str">
        <f t="shared" ref="C11:AF11" si="2">IF(OR(C9&gt;=$A$3,C10=0),"Y","N")</f>
        <v>Y</v>
      </c>
      <c r="D11" s="2" t="str">
        <f t="shared" si="2"/>
        <v>Y</v>
      </c>
      <c r="E11" s="2" t="str">
        <f t="shared" si="2"/>
        <v>Y</v>
      </c>
      <c r="F11" s="2" t="str">
        <f t="shared" si="2"/>
        <v>Y</v>
      </c>
      <c r="G11" s="2" t="str">
        <f t="shared" si="2"/>
        <v>Y</v>
      </c>
      <c r="H11" s="2" t="str">
        <f t="shared" si="2"/>
        <v>Y</v>
      </c>
      <c r="I11" s="2" t="str">
        <f t="shared" si="2"/>
        <v>Y</v>
      </c>
      <c r="J11" s="2" t="str">
        <f t="shared" si="2"/>
        <v>Y</v>
      </c>
      <c r="K11" s="2" t="str">
        <f t="shared" si="2"/>
        <v>Y</v>
      </c>
      <c r="L11" s="2" t="str">
        <f t="shared" si="2"/>
        <v>Y</v>
      </c>
      <c r="M11" s="2" t="str">
        <f t="shared" si="2"/>
        <v>Y</v>
      </c>
      <c r="N11" s="2" t="str">
        <f t="shared" si="2"/>
        <v>Y</v>
      </c>
      <c r="O11" s="2" t="str">
        <f t="shared" si="2"/>
        <v>Y</v>
      </c>
      <c r="P11" s="2" t="str">
        <f t="shared" si="2"/>
        <v>Y</v>
      </c>
      <c r="Q11" s="15" t="str">
        <f t="shared" si="2"/>
        <v>N</v>
      </c>
      <c r="R11" s="15" t="str">
        <f t="shared" si="2"/>
        <v>N</v>
      </c>
      <c r="S11" s="2" t="str">
        <f t="shared" si="2"/>
        <v>Y</v>
      </c>
      <c r="T11" s="2" t="str">
        <f t="shared" si="2"/>
        <v>Y</v>
      </c>
      <c r="U11" s="2" t="str">
        <f t="shared" si="2"/>
        <v>Y</v>
      </c>
      <c r="V11" s="2" t="str">
        <f t="shared" si="2"/>
        <v>Y</v>
      </c>
      <c r="W11" s="2" t="str">
        <f t="shared" si="2"/>
        <v>Y</v>
      </c>
      <c r="X11" s="2" t="str">
        <f t="shared" si="2"/>
        <v>Y</v>
      </c>
      <c r="Y11" s="2" t="str">
        <f t="shared" si="2"/>
        <v>Y</v>
      </c>
      <c r="Z11" s="2" t="str">
        <f t="shared" si="2"/>
        <v>Y</v>
      </c>
      <c r="AA11" s="2" t="str">
        <f t="shared" si="2"/>
        <v>Y</v>
      </c>
      <c r="AB11" s="2" t="str">
        <f t="shared" si="2"/>
        <v>Y</v>
      </c>
      <c r="AC11" s="2" t="str">
        <f t="shared" si="2"/>
        <v>Y</v>
      </c>
      <c r="AD11" s="2" t="str">
        <f t="shared" si="2"/>
        <v>Y</v>
      </c>
      <c r="AE11" s="2" t="str">
        <f t="shared" si="2"/>
        <v>Y</v>
      </c>
      <c r="AF11" s="2" t="str">
        <f t="shared" si="2"/>
        <v>Y</v>
      </c>
    </row>
    <row r="14" spans="1:33" x14ac:dyDescent="0.25">
      <c r="B14" s="2" t="s">
        <v>1</v>
      </c>
    </row>
    <row r="15" spans="1:33" x14ac:dyDescent="0.25">
      <c r="A15" t="s">
        <v>2</v>
      </c>
      <c r="B15" s="5">
        <v>43313</v>
      </c>
      <c r="C15" s="5">
        <v>43314</v>
      </c>
      <c r="D15" s="5">
        <v>43315</v>
      </c>
      <c r="E15" s="5">
        <v>43316</v>
      </c>
      <c r="F15" s="5">
        <v>43317</v>
      </c>
      <c r="G15" s="5">
        <v>43318</v>
      </c>
      <c r="H15" s="5">
        <v>43319</v>
      </c>
      <c r="I15" s="5">
        <v>43320</v>
      </c>
      <c r="J15" s="5">
        <v>43321</v>
      </c>
      <c r="K15" s="5">
        <v>43322</v>
      </c>
      <c r="L15" s="5">
        <v>43323</v>
      </c>
      <c r="M15" s="5">
        <v>43324</v>
      </c>
      <c r="N15" s="5">
        <v>43325</v>
      </c>
      <c r="O15" s="5">
        <v>43326</v>
      </c>
      <c r="P15" s="5">
        <v>43327</v>
      </c>
      <c r="Q15" s="5">
        <v>43328</v>
      </c>
      <c r="R15" s="5">
        <v>43329</v>
      </c>
      <c r="S15" s="5">
        <v>43330</v>
      </c>
      <c r="T15" s="5">
        <v>43331</v>
      </c>
      <c r="U15" s="5">
        <v>43332</v>
      </c>
      <c r="V15" s="5">
        <v>43333</v>
      </c>
      <c r="W15" s="5">
        <v>43334</v>
      </c>
      <c r="X15" s="5">
        <v>43335</v>
      </c>
      <c r="Y15" s="5">
        <v>43336</v>
      </c>
      <c r="Z15" s="5">
        <v>43337</v>
      </c>
      <c r="AA15" s="5">
        <v>43338</v>
      </c>
      <c r="AB15" s="5">
        <v>43339</v>
      </c>
      <c r="AC15" s="5">
        <v>43340</v>
      </c>
      <c r="AD15" s="5">
        <v>43341</v>
      </c>
      <c r="AE15" s="5">
        <v>43342</v>
      </c>
      <c r="AF15" s="5">
        <v>43343</v>
      </c>
      <c r="AG15" s="5" t="s">
        <v>3</v>
      </c>
    </row>
    <row r="16" spans="1:33" x14ac:dyDescent="0.25">
      <c r="A16" s="6" t="s">
        <v>4</v>
      </c>
      <c r="B16" s="13">
        <v>25</v>
      </c>
      <c r="C16" s="13">
        <v>25</v>
      </c>
      <c r="D16" s="13">
        <v>31</v>
      </c>
      <c r="E16" s="13"/>
      <c r="F16" s="13"/>
      <c r="G16" s="13">
        <v>33</v>
      </c>
      <c r="H16" s="13">
        <v>29</v>
      </c>
      <c r="I16" s="13">
        <v>30</v>
      </c>
      <c r="J16" s="13">
        <v>33</v>
      </c>
      <c r="K16" s="13">
        <v>31</v>
      </c>
      <c r="L16" s="13"/>
      <c r="M16" s="13"/>
      <c r="N16" s="13">
        <v>29</v>
      </c>
      <c r="O16" s="13">
        <v>37</v>
      </c>
      <c r="P16" s="13">
        <v>29</v>
      </c>
      <c r="Q16" s="13">
        <v>34</v>
      </c>
      <c r="R16" s="13">
        <v>30</v>
      </c>
      <c r="S16" s="13"/>
      <c r="T16" s="13"/>
      <c r="U16" s="13">
        <v>28</v>
      </c>
      <c r="V16" s="13">
        <v>28</v>
      </c>
      <c r="W16" s="13">
        <v>28</v>
      </c>
      <c r="X16" s="13">
        <v>28</v>
      </c>
      <c r="Y16" s="13">
        <v>28</v>
      </c>
      <c r="Z16" s="13"/>
      <c r="AA16" s="13"/>
      <c r="AB16" s="13">
        <v>26</v>
      </c>
      <c r="AC16" s="13">
        <v>26</v>
      </c>
      <c r="AD16" s="13">
        <v>24</v>
      </c>
      <c r="AE16" s="13">
        <v>22</v>
      </c>
      <c r="AF16" s="13">
        <v>27</v>
      </c>
      <c r="AG16" s="7">
        <f>SUM(B16:AF16)</f>
        <v>661</v>
      </c>
    </row>
    <row r="17" spans="1:33" x14ac:dyDescent="0.25">
      <c r="A17" s="6" t="s">
        <v>5</v>
      </c>
      <c r="B17" s="13">
        <f>+B18-B16</f>
        <v>97</v>
      </c>
      <c r="C17" s="13">
        <f>+C18-C16</f>
        <v>97</v>
      </c>
      <c r="D17" s="13">
        <f t="shared" ref="D17:AE17" si="3">+D18-D16</f>
        <v>91</v>
      </c>
      <c r="E17" s="13"/>
      <c r="F17" s="13"/>
      <c r="G17" s="13">
        <f t="shared" si="3"/>
        <v>89</v>
      </c>
      <c r="H17" s="13">
        <f t="shared" si="3"/>
        <v>93</v>
      </c>
      <c r="I17" s="13">
        <f t="shared" si="3"/>
        <v>92</v>
      </c>
      <c r="J17" s="13">
        <f t="shared" si="3"/>
        <v>89</v>
      </c>
      <c r="K17" s="13">
        <f t="shared" si="3"/>
        <v>91</v>
      </c>
      <c r="L17" s="13"/>
      <c r="M17" s="13"/>
      <c r="N17" s="13">
        <f t="shared" si="3"/>
        <v>93</v>
      </c>
      <c r="O17" s="13">
        <f t="shared" si="3"/>
        <v>85</v>
      </c>
      <c r="P17" s="13">
        <f t="shared" si="3"/>
        <v>93</v>
      </c>
      <c r="Q17" s="13">
        <f t="shared" si="3"/>
        <v>88</v>
      </c>
      <c r="R17" s="13">
        <f t="shared" si="3"/>
        <v>92</v>
      </c>
      <c r="S17" s="13"/>
      <c r="T17" s="13"/>
      <c r="U17" s="13">
        <f t="shared" si="3"/>
        <v>94</v>
      </c>
      <c r="V17" s="13">
        <f t="shared" si="3"/>
        <v>94</v>
      </c>
      <c r="W17" s="13">
        <f t="shared" si="3"/>
        <v>94</v>
      </c>
      <c r="X17" s="13">
        <f t="shared" ref="X17" si="4">+X18-X16</f>
        <v>94</v>
      </c>
      <c r="Y17" s="13">
        <f t="shared" si="3"/>
        <v>94</v>
      </c>
      <c r="Z17" s="13"/>
      <c r="AA17" s="13"/>
      <c r="AB17" s="13">
        <f t="shared" si="3"/>
        <v>96</v>
      </c>
      <c r="AC17" s="13">
        <f t="shared" si="3"/>
        <v>96</v>
      </c>
      <c r="AD17" s="13">
        <f t="shared" si="3"/>
        <v>98</v>
      </c>
      <c r="AE17" s="13">
        <f t="shared" si="3"/>
        <v>100</v>
      </c>
      <c r="AF17" s="13">
        <f>+AF18-AF16</f>
        <v>95</v>
      </c>
      <c r="AG17" s="7">
        <f>SUM(B17:AF17)</f>
        <v>2145</v>
      </c>
    </row>
    <row r="18" spans="1:33" x14ac:dyDescent="0.25">
      <c r="A18" s="8" t="s">
        <v>3</v>
      </c>
      <c r="B18" s="14">
        <v>122</v>
      </c>
      <c r="C18" s="14">
        <v>122</v>
      </c>
      <c r="D18" s="14">
        <v>122</v>
      </c>
      <c r="E18" s="14"/>
      <c r="F18" s="14"/>
      <c r="G18" s="14">
        <v>122</v>
      </c>
      <c r="H18" s="14">
        <v>122</v>
      </c>
      <c r="I18" s="14">
        <v>122</v>
      </c>
      <c r="J18" s="14">
        <v>122</v>
      </c>
      <c r="K18" s="14">
        <v>122</v>
      </c>
      <c r="L18" s="14"/>
      <c r="M18" s="14"/>
      <c r="N18" s="14">
        <v>122</v>
      </c>
      <c r="O18" s="14">
        <v>122</v>
      </c>
      <c r="P18" s="14">
        <v>122</v>
      </c>
      <c r="Q18" s="14">
        <v>122</v>
      </c>
      <c r="R18" s="14">
        <v>122</v>
      </c>
      <c r="S18" s="14"/>
      <c r="T18" s="14"/>
      <c r="U18" s="14">
        <v>122</v>
      </c>
      <c r="V18" s="14">
        <v>122</v>
      </c>
      <c r="W18" s="14">
        <v>122</v>
      </c>
      <c r="X18" s="14">
        <v>122</v>
      </c>
      <c r="Y18" s="14">
        <v>122</v>
      </c>
      <c r="Z18" s="14"/>
      <c r="AA18" s="14"/>
      <c r="AB18" s="14">
        <v>122</v>
      </c>
      <c r="AC18" s="14">
        <v>122</v>
      </c>
      <c r="AD18" s="14">
        <v>122</v>
      </c>
      <c r="AE18" s="14">
        <v>122</v>
      </c>
      <c r="AF18" s="14">
        <v>122</v>
      </c>
      <c r="AG18" s="9">
        <f t="shared" ref="AG18" si="5">SUM(AG16:AG17)</f>
        <v>2806</v>
      </c>
    </row>
    <row r="19" spans="1:33" x14ac:dyDescent="0.25">
      <c r="A19" s="10" t="str">
        <f>IF(COUNTIF(B19:AF19,"N")&gt;3,"N","Y")</f>
        <v>Y</v>
      </c>
      <c r="B19" s="2" t="str">
        <f>IF(OR(B17&gt;=$A$3,B18=0),"Y","N")</f>
        <v>Y</v>
      </c>
      <c r="C19" s="2" t="str">
        <f t="shared" ref="C19:AF19" si="6">IF(OR(C17&gt;=$A$3,C18=0),"Y","N")</f>
        <v>Y</v>
      </c>
      <c r="D19" s="2" t="str">
        <f t="shared" si="6"/>
        <v>Y</v>
      </c>
      <c r="E19" s="2" t="str">
        <f t="shared" si="6"/>
        <v>Y</v>
      </c>
      <c r="F19" s="2" t="str">
        <f t="shared" si="6"/>
        <v>Y</v>
      </c>
      <c r="G19" s="2" t="str">
        <f t="shared" si="6"/>
        <v>Y</v>
      </c>
      <c r="H19" s="2" t="str">
        <f t="shared" si="6"/>
        <v>Y</v>
      </c>
      <c r="I19" s="2" t="str">
        <f t="shared" si="6"/>
        <v>Y</v>
      </c>
      <c r="J19" s="2" t="str">
        <f t="shared" si="6"/>
        <v>Y</v>
      </c>
      <c r="K19" s="2" t="str">
        <f t="shared" si="6"/>
        <v>Y</v>
      </c>
      <c r="L19" s="2" t="str">
        <f t="shared" si="6"/>
        <v>Y</v>
      </c>
      <c r="M19" s="2" t="str">
        <f t="shared" si="6"/>
        <v>Y</v>
      </c>
      <c r="N19" s="2" t="str">
        <f t="shared" si="6"/>
        <v>Y</v>
      </c>
      <c r="O19" s="15" t="str">
        <f t="shared" si="6"/>
        <v>N</v>
      </c>
      <c r="P19" s="2" t="str">
        <f t="shared" si="6"/>
        <v>Y</v>
      </c>
      <c r="Q19" s="2" t="str">
        <f t="shared" si="6"/>
        <v>Y</v>
      </c>
      <c r="R19" s="2" t="str">
        <f t="shared" si="6"/>
        <v>Y</v>
      </c>
      <c r="S19" s="2" t="str">
        <f t="shared" si="6"/>
        <v>Y</v>
      </c>
      <c r="T19" s="2" t="str">
        <f t="shared" si="6"/>
        <v>Y</v>
      </c>
      <c r="U19" s="2" t="str">
        <f t="shared" si="6"/>
        <v>Y</v>
      </c>
      <c r="V19" s="2" t="str">
        <f t="shared" si="6"/>
        <v>Y</v>
      </c>
      <c r="W19" s="2" t="str">
        <f t="shared" si="6"/>
        <v>Y</v>
      </c>
      <c r="X19" s="2" t="str">
        <f t="shared" si="6"/>
        <v>Y</v>
      </c>
      <c r="Y19" s="2" t="str">
        <f t="shared" si="6"/>
        <v>Y</v>
      </c>
      <c r="Z19" s="2" t="str">
        <f t="shared" si="6"/>
        <v>Y</v>
      </c>
      <c r="AA19" s="2" t="str">
        <f t="shared" si="6"/>
        <v>Y</v>
      </c>
      <c r="AB19" s="2" t="str">
        <f t="shared" si="6"/>
        <v>Y</v>
      </c>
      <c r="AC19" s="2" t="str">
        <f t="shared" si="6"/>
        <v>Y</v>
      </c>
      <c r="AD19" s="2" t="str">
        <f t="shared" si="6"/>
        <v>Y</v>
      </c>
      <c r="AE19" s="2" t="str">
        <f t="shared" si="6"/>
        <v>Y</v>
      </c>
      <c r="AF19" s="2" t="str">
        <f t="shared" si="6"/>
        <v>Y</v>
      </c>
    </row>
    <row r="20" spans="1:33" x14ac:dyDescent="0.25">
      <c r="B20" s="2" t="s">
        <v>1</v>
      </c>
    </row>
    <row r="21" spans="1:33" x14ac:dyDescent="0.25">
      <c r="A21" t="s">
        <v>2</v>
      </c>
      <c r="B21" s="5">
        <v>43344</v>
      </c>
      <c r="C21" s="5">
        <v>43345</v>
      </c>
      <c r="D21" s="5">
        <v>43346</v>
      </c>
      <c r="E21" s="5">
        <v>43347</v>
      </c>
      <c r="F21" s="5">
        <v>43348</v>
      </c>
      <c r="G21" s="5">
        <v>43349</v>
      </c>
      <c r="H21" s="5">
        <v>43350</v>
      </c>
      <c r="I21" s="5">
        <v>43351</v>
      </c>
      <c r="J21" s="5">
        <v>43352</v>
      </c>
      <c r="K21" s="5">
        <v>43353</v>
      </c>
      <c r="L21" s="5">
        <v>43354</v>
      </c>
      <c r="M21" s="5">
        <v>43355</v>
      </c>
      <c r="N21" s="5">
        <v>43356</v>
      </c>
      <c r="O21" s="5">
        <v>43357</v>
      </c>
      <c r="P21" s="5">
        <v>43358</v>
      </c>
      <c r="Q21" s="5">
        <v>43359</v>
      </c>
      <c r="R21" s="5">
        <v>43360</v>
      </c>
      <c r="S21" s="5">
        <v>43361</v>
      </c>
      <c r="T21" s="5">
        <v>43362</v>
      </c>
      <c r="U21" s="5">
        <v>43363</v>
      </c>
      <c r="V21" s="5">
        <v>43364</v>
      </c>
      <c r="W21" s="5">
        <v>43365</v>
      </c>
      <c r="X21" s="5">
        <v>43366</v>
      </c>
      <c r="Y21" s="5">
        <v>43367</v>
      </c>
      <c r="Z21" s="5">
        <v>43368</v>
      </c>
      <c r="AA21" s="5">
        <v>43369</v>
      </c>
      <c r="AB21" s="5">
        <v>43370</v>
      </c>
      <c r="AC21" s="5">
        <v>43371</v>
      </c>
      <c r="AD21" s="5">
        <v>43372</v>
      </c>
      <c r="AE21" s="5">
        <v>43373</v>
      </c>
      <c r="AF21" s="5"/>
      <c r="AG21" s="5" t="s">
        <v>3</v>
      </c>
    </row>
    <row r="22" spans="1:33" x14ac:dyDescent="0.25">
      <c r="A22" s="6" t="s">
        <v>4</v>
      </c>
      <c r="B22" s="13"/>
      <c r="C22" s="13"/>
      <c r="D22" s="13"/>
      <c r="E22" s="13">
        <v>24</v>
      </c>
      <c r="F22" s="13">
        <v>29</v>
      </c>
      <c r="G22" s="13">
        <v>32</v>
      </c>
      <c r="H22" s="13">
        <v>34</v>
      </c>
      <c r="I22" s="13"/>
      <c r="J22" s="13"/>
      <c r="K22" s="13">
        <v>31</v>
      </c>
      <c r="L22" s="13">
        <v>34</v>
      </c>
      <c r="M22" s="13">
        <v>31</v>
      </c>
      <c r="N22" s="13">
        <v>38</v>
      </c>
      <c r="O22" s="13">
        <v>32</v>
      </c>
      <c r="P22" s="13"/>
      <c r="Q22" s="13"/>
      <c r="R22" s="13">
        <v>32</v>
      </c>
      <c r="S22" s="13">
        <v>33</v>
      </c>
      <c r="T22" s="13">
        <v>33</v>
      </c>
      <c r="U22" s="13">
        <v>36</v>
      </c>
      <c r="V22" s="13">
        <v>30</v>
      </c>
      <c r="W22" s="13"/>
      <c r="X22" s="13"/>
      <c r="Y22" s="13">
        <v>33</v>
      </c>
      <c r="Z22" s="13">
        <v>32</v>
      </c>
      <c r="AA22" s="13">
        <v>29</v>
      </c>
      <c r="AB22" s="13">
        <v>29</v>
      </c>
      <c r="AC22" s="13">
        <v>25</v>
      </c>
      <c r="AD22" s="13"/>
      <c r="AE22" s="13"/>
      <c r="AF22" s="13"/>
      <c r="AG22" s="7">
        <f>SUM(B22:AE22)</f>
        <v>597</v>
      </c>
    </row>
    <row r="23" spans="1:33" x14ac:dyDescent="0.25">
      <c r="A23" s="6" t="s">
        <v>5</v>
      </c>
      <c r="B23" s="13"/>
      <c r="C23" s="13"/>
      <c r="D23" s="13"/>
      <c r="E23" s="13">
        <f t="shared" ref="E23:AC23" si="7">+E24-E22</f>
        <v>98</v>
      </c>
      <c r="F23" s="13">
        <f t="shared" si="7"/>
        <v>93</v>
      </c>
      <c r="G23" s="13">
        <f t="shared" si="7"/>
        <v>90</v>
      </c>
      <c r="H23" s="13">
        <f t="shared" si="7"/>
        <v>88</v>
      </c>
      <c r="I23" s="13"/>
      <c r="J23" s="13"/>
      <c r="K23" s="13">
        <f t="shared" si="7"/>
        <v>91</v>
      </c>
      <c r="L23" s="13">
        <f t="shared" si="7"/>
        <v>88</v>
      </c>
      <c r="M23" s="13">
        <f t="shared" si="7"/>
        <v>91</v>
      </c>
      <c r="N23" s="13">
        <f t="shared" si="7"/>
        <v>84</v>
      </c>
      <c r="O23" s="13">
        <f t="shared" si="7"/>
        <v>90</v>
      </c>
      <c r="P23" s="13"/>
      <c r="Q23" s="13"/>
      <c r="R23" s="13">
        <f t="shared" si="7"/>
        <v>90</v>
      </c>
      <c r="S23" s="13">
        <f t="shared" si="7"/>
        <v>89</v>
      </c>
      <c r="T23" s="13">
        <f t="shared" si="7"/>
        <v>89</v>
      </c>
      <c r="U23" s="13">
        <f t="shared" si="7"/>
        <v>86</v>
      </c>
      <c r="V23" s="13">
        <f t="shared" si="7"/>
        <v>92</v>
      </c>
      <c r="W23" s="13"/>
      <c r="X23" s="13"/>
      <c r="Y23" s="13">
        <f t="shared" si="7"/>
        <v>89</v>
      </c>
      <c r="Z23" s="13">
        <f t="shared" si="7"/>
        <v>90</v>
      </c>
      <c r="AA23" s="13">
        <f t="shared" si="7"/>
        <v>93</v>
      </c>
      <c r="AB23" s="13">
        <f t="shared" si="7"/>
        <v>93</v>
      </c>
      <c r="AC23" s="13">
        <f t="shared" si="7"/>
        <v>97</v>
      </c>
      <c r="AD23" s="13"/>
      <c r="AE23" s="13"/>
      <c r="AF23" s="13"/>
      <c r="AG23" s="7">
        <f>SUM(B23:AE23)</f>
        <v>1721</v>
      </c>
    </row>
    <row r="24" spans="1:33" x14ac:dyDescent="0.25">
      <c r="A24" s="8" t="s">
        <v>3</v>
      </c>
      <c r="B24" s="14"/>
      <c r="C24" s="14"/>
      <c r="D24" s="14"/>
      <c r="E24" s="14">
        <v>122</v>
      </c>
      <c r="F24" s="14">
        <v>122</v>
      </c>
      <c r="G24" s="14">
        <v>122</v>
      </c>
      <c r="H24" s="14">
        <v>122</v>
      </c>
      <c r="I24" s="14"/>
      <c r="J24" s="14"/>
      <c r="K24" s="14">
        <v>122</v>
      </c>
      <c r="L24" s="14">
        <v>122</v>
      </c>
      <c r="M24" s="14">
        <v>122</v>
      </c>
      <c r="N24" s="14">
        <v>122</v>
      </c>
      <c r="O24" s="14">
        <v>122</v>
      </c>
      <c r="P24" s="14"/>
      <c r="Q24" s="14"/>
      <c r="R24" s="14">
        <v>122</v>
      </c>
      <c r="S24" s="14">
        <v>122</v>
      </c>
      <c r="T24" s="14">
        <v>122</v>
      </c>
      <c r="U24" s="14">
        <v>122</v>
      </c>
      <c r="V24" s="14">
        <v>122</v>
      </c>
      <c r="W24" s="14"/>
      <c r="X24" s="14"/>
      <c r="Y24" s="14">
        <v>122</v>
      </c>
      <c r="Z24" s="14">
        <v>122</v>
      </c>
      <c r="AA24" s="14">
        <v>122</v>
      </c>
      <c r="AB24" s="14">
        <v>122</v>
      </c>
      <c r="AC24" s="14">
        <v>122</v>
      </c>
      <c r="AD24" s="14"/>
      <c r="AE24" s="14"/>
      <c r="AF24" s="14"/>
      <c r="AG24" s="9">
        <f t="shared" ref="AG24" si="8">SUM(AG22:AG23)</f>
        <v>2318</v>
      </c>
    </row>
    <row r="25" spans="1:33" x14ac:dyDescent="0.25">
      <c r="A25" s="10" t="str">
        <f>IF(COUNTIF(B25:AF25,"N")&gt;3,"N","Y")</f>
        <v>Y</v>
      </c>
      <c r="B25" s="2" t="str">
        <f>IF(OR(B23&gt;=$A$3,B24=0),"Y","N")</f>
        <v>Y</v>
      </c>
      <c r="C25" s="2" t="str">
        <f t="shared" ref="C25:AE25" si="9">IF(OR(C23&gt;=$A$3,C24=0),"Y","N")</f>
        <v>Y</v>
      </c>
      <c r="D25" s="2" t="str">
        <f t="shared" si="9"/>
        <v>Y</v>
      </c>
      <c r="E25" s="2" t="str">
        <f t="shared" si="9"/>
        <v>Y</v>
      </c>
      <c r="F25" s="2" t="str">
        <f t="shared" si="9"/>
        <v>Y</v>
      </c>
      <c r="G25" s="2" t="str">
        <f t="shared" si="9"/>
        <v>Y</v>
      </c>
      <c r="H25" s="2" t="str">
        <f t="shared" si="9"/>
        <v>Y</v>
      </c>
      <c r="I25" s="2" t="str">
        <f t="shared" si="9"/>
        <v>Y</v>
      </c>
      <c r="J25" s="2" t="str">
        <f t="shared" si="9"/>
        <v>Y</v>
      </c>
      <c r="K25" s="2" t="str">
        <f t="shared" si="9"/>
        <v>Y</v>
      </c>
      <c r="L25" s="2" t="str">
        <f t="shared" si="9"/>
        <v>Y</v>
      </c>
      <c r="M25" s="2" t="str">
        <f t="shared" si="9"/>
        <v>Y</v>
      </c>
      <c r="N25" s="15" t="str">
        <f t="shared" si="9"/>
        <v>N</v>
      </c>
      <c r="O25" s="2" t="str">
        <f t="shared" si="9"/>
        <v>Y</v>
      </c>
      <c r="P25" s="2" t="str">
        <f t="shared" si="9"/>
        <v>Y</v>
      </c>
      <c r="Q25" s="2" t="str">
        <f t="shared" si="9"/>
        <v>Y</v>
      </c>
      <c r="R25" s="2" t="str">
        <f t="shared" si="9"/>
        <v>Y</v>
      </c>
      <c r="S25" s="2" t="str">
        <f t="shared" si="9"/>
        <v>Y</v>
      </c>
      <c r="T25" s="2" t="str">
        <f t="shared" si="9"/>
        <v>Y</v>
      </c>
      <c r="U25" s="2" t="str">
        <f t="shared" si="9"/>
        <v>Y</v>
      </c>
      <c r="V25" s="2" t="str">
        <f t="shared" si="9"/>
        <v>Y</v>
      </c>
      <c r="W25" s="2" t="str">
        <f t="shared" si="9"/>
        <v>Y</v>
      </c>
      <c r="X25" s="2" t="str">
        <f t="shared" si="9"/>
        <v>Y</v>
      </c>
      <c r="Y25" s="2" t="str">
        <f t="shared" si="9"/>
        <v>Y</v>
      </c>
      <c r="Z25" s="2" t="str">
        <f t="shared" si="9"/>
        <v>Y</v>
      </c>
      <c r="AA25" s="2" t="str">
        <f t="shared" si="9"/>
        <v>Y</v>
      </c>
      <c r="AB25" s="2" t="str">
        <f t="shared" si="9"/>
        <v>Y</v>
      </c>
      <c r="AC25" s="2" t="str">
        <f t="shared" si="9"/>
        <v>Y</v>
      </c>
      <c r="AD25" s="2" t="str">
        <f t="shared" si="9"/>
        <v>Y</v>
      </c>
      <c r="AE25" s="2" t="str">
        <f t="shared" si="9"/>
        <v>Y</v>
      </c>
    </row>
    <row r="28" spans="1:33" x14ac:dyDescent="0.25">
      <c r="B28" s="2" t="s">
        <v>1</v>
      </c>
    </row>
    <row r="29" spans="1:33" x14ac:dyDescent="0.25">
      <c r="A29" t="s">
        <v>2</v>
      </c>
      <c r="B29" s="5">
        <v>43374</v>
      </c>
      <c r="C29" s="5">
        <v>43375</v>
      </c>
      <c r="D29" s="5">
        <v>43376</v>
      </c>
      <c r="E29" s="5">
        <v>43377</v>
      </c>
      <c r="F29" s="5">
        <v>43378</v>
      </c>
      <c r="G29" s="5">
        <v>43379</v>
      </c>
      <c r="H29" s="5">
        <v>43380</v>
      </c>
      <c r="I29" s="5">
        <v>43381</v>
      </c>
      <c r="J29" s="5">
        <v>43382</v>
      </c>
      <c r="K29" s="5">
        <v>43383</v>
      </c>
      <c r="L29" s="5">
        <v>43384</v>
      </c>
      <c r="M29" s="5">
        <v>43385</v>
      </c>
      <c r="N29" s="5">
        <v>43386</v>
      </c>
      <c r="O29" s="5">
        <v>43387</v>
      </c>
      <c r="P29" s="5">
        <v>43388</v>
      </c>
      <c r="Q29" s="5">
        <v>43389</v>
      </c>
      <c r="R29" s="5">
        <v>43390</v>
      </c>
      <c r="S29" s="5">
        <v>43391</v>
      </c>
      <c r="T29" s="5">
        <v>43392</v>
      </c>
      <c r="U29" s="5">
        <v>43393</v>
      </c>
      <c r="V29" s="5">
        <v>43394</v>
      </c>
      <c r="W29" s="5">
        <v>43395</v>
      </c>
      <c r="X29" s="5">
        <v>43396</v>
      </c>
      <c r="Y29" s="5">
        <v>43397</v>
      </c>
      <c r="Z29" s="5">
        <v>43398</v>
      </c>
      <c r="AA29" s="5">
        <v>43399</v>
      </c>
      <c r="AB29" s="5">
        <v>43400</v>
      </c>
      <c r="AC29" s="5">
        <v>43401</v>
      </c>
      <c r="AD29" s="5">
        <v>43402</v>
      </c>
      <c r="AE29" s="5">
        <v>43403</v>
      </c>
      <c r="AF29" s="5">
        <v>43404</v>
      </c>
      <c r="AG29" s="5" t="s">
        <v>3</v>
      </c>
    </row>
    <row r="30" spans="1:33" x14ac:dyDescent="0.25">
      <c r="A30" s="6" t="s">
        <v>4</v>
      </c>
      <c r="B30" s="13">
        <v>22</v>
      </c>
      <c r="C30" s="13">
        <v>24</v>
      </c>
      <c r="D30" s="13">
        <v>26</v>
      </c>
      <c r="E30" s="13">
        <v>26</v>
      </c>
      <c r="F30" s="13">
        <v>26</v>
      </c>
      <c r="G30" s="13"/>
      <c r="H30" s="13"/>
      <c r="I30" s="13"/>
      <c r="J30" s="13">
        <v>31</v>
      </c>
      <c r="K30" s="13">
        <v>33</v>
      </c>
      <c r="L30" s="13">
        <v>34</v>
      </c>
      <c r="M30" s="13">
        <v>35</v>
      </c>
      <c r="N30" s="13"/>
      <c r="O30" s="13"/>
      <c r="P30" s="13">
        <v>36</v>
      </c>
      <c r="Q30" s="13">
        <v>36</v>
      </c>
      <c r="R30" s="13">
        <v>36</v>
      </c>
      <c r="S30" s="13">
        <v>35</v>
      </c>
      <c r="T30" s="13">
        <v>35</v>
      </c>
      <c r="U30" s="13"/>
      <c r="V30" s="13"/>
      <c r="W30" s="13">
        <v>28</v>
      </c>
      <c r="X30" s="13">
        <v>32</v>
      </c>
      <c r="Y30" s="13">
        <v>29</v>
      </c>
      <c r="Z30" s="13">
        <v>32</v>
      </c>
      <c r="AA30" s="13">
        <v>33</v>
      </c>
      <c r="AB30" s="13"/>
      <c r="AC30" s="13"/>
      <c r="AD30" s="13">
        <v>29</v>
      </c>
      <c r="AE30" s="13">
        <v>31</v>
      </c>
      <c r="AF30" s="13">
        <v>30</v>
      </c>
      <c r="AG30" s="7">
        <f>SUM(B30:AF30)</f>
        <v>679</v>
      </c>
    </row>
    <row r="31" spans="1:33" x14ac:dyDescent="0.25">
      <c r="A31" s="6" t="s">
        <v>5</v>
      </c>
      <c r="B31" s="13">
        <f>+B32-B30</f>
        <v>100</v>
      </c>
      <c r="C31" s="13">
        <f t="shared" ref="C31:AF31" si="10">+C32-C30</f>
        <v>98</v>
      </c>
      <c r="D31" s="13">
        <f t="shared" si="10"/>
        <v>96</v>
      </c>
      <c r="E31" s="13">
        <f t="shared" si="10"/>
        <v>96</v>
      </c>
      <c r="F31" s="13">
        <f t="shared" ref="F31" si="11">+F32-F30</f>
        <v>96</v>
      </c>
      <c r="G31" s="13"/>
      <c r="H31" s="13"/>
      <c r="I31" s="13"/>
      <c r="J31" s="13">
        <f t="shared" si="10"/>
        <v>91</v>
      </c>
      <c r="K31" s="13">
        <f t="shared" si="10"/>
        <v>89</v>
      </c>
      <c r="L31" s="13">
        <f t="shared" si="10"/>
        <v>88</v>
      </c>
      <c r="M31" s="13">
        <f t="shared" si="10"/>
        <v>87</v>
      </c>
      <c r="N31" s="13"/>
      <c r="O31" s="13"/>
      <c r="P31" s="13">
        <f t="shared" si="10"/>
        <v>86</v>
      </c>
      <c r="Q31" s="13">
        <f t="shared" si="10"/>
        <v>86</v>
      </c>
      <c r="R31" s="13">
        <f t="shared" si="10"/>
        <v>86</v>
      </c>
      <c r="S31" s="13">
        <f t="shared" si="10"/>
        <v>87</v>
      </c>
      <c r="T31" s="13">
        <f t="shared" ref="T31" si="12">+T32-T30</f>
        <v>87</v>
      </c>
      <c r="U31" s="13"/>
      <c r="V31" s="13"/>
      <c r="W31" s="13">
        <f t="shared" si="10"/>
        <v>94</v>
      </c>
      <c r="X31" s="13">
        <f t="shared" si="10"/>
        <v>90</v>
      </c>
      <c r="Y31" s="13">
        <f t="shared" si="10"/>
        <v>93</v>
      </c>
      <c r="Z31" s="13">
        <f t="shared" si="10"/>
        <v>90</v>
      </c>
      <c r="AA31" s="13">
        <f t="shared" si="10"/>
        <v>89</v>
      </c>
      <c r="AB31" s="13"/>
      <c r="AC31" s="13"/>
      <c r="AD31" s="13">
        <f t="shared" si="10"/>
        <v>93</v>
      </c>
      <c r="AE31" s="13">
        <f t="shared" si="10"/>
        <v>91</v>
      </c>
      <c r="AF31" s="13">
        <f t="shared" si="10"/>
        <v>92</v>
      </c>
      <c r="AG31" s="7">
        <f>SUM(B31:AF31)</f>
        <v>2005</v>
      </c>
    </row>
    <row r="32" spans="1:33" x14ac:dyDescent="0.25">
      <c r="A32" s="8" t="s">
        <v>3</v>
      </c>
      <c r="B32" s="14">
        <v>122</v>
      </c>
      <c r="C32" s="14">
        <v>122</v>
      </c>
      <c r="D32" s="14">
        <v>122</v>
      </c>
      <c r="E32" s="14">
        <v>122</v>
      </c>
      <c r="F32" s="14">
        <v>122</v>
      </c>
      <c r="G32" s="14"/>
      <c r="H32" s="14"/>
      <c r="I32" s="14"/>
      <c r="J32" s="14">
        <v>122</v>
      </c>
      <c r="K32" s="14">
        <v>122</v>
      </c>
      <c r="L32" s="14">
        <v>122</v>
      </c>
      <c r="M32" s="14">
        <v>122</v>
      </c>
      <c r="N32" s="14"/>
      <c r="O32" s="14"/>
      <c r="P32" s="14">
        <v>122</v>
      </c>
      <c r="Q32" s="14">
        <v>122</v>
      </c>
      <c r="R32" s="14">
        <v>122</v>
      </c>
      <c r="S32" s="14">
        <v>122</v>
      </c>
      <c r="T32" s="14">
        <v>122</v>
      </c>
      <c r="U32" s="14"/>
      <c r="V32" s="14"/>
      <c r="W32" s="14">
        <v>122</v>
      </c>
      <c r="X32" s="14">
        <v>122</v>
      </c>
      <c r="Y32" s="14">
        <v>122</v>
      </c>
      <c r="Z32" s="14">
        <v>122</v>
      </c>
      <c r="AA32" s="14">
        <v>122</v>
      </c>
      <c r="AB32" s="14"/>
      <c r="AC32" s="14"/>
      <c r="AD32" s="14">
        <v>122</v>
      </c>
      <c r="AE32" s="14">
        <v>122</v>
      </c>
      <c r="AF32" s="14">
        <v>122</v>
      </c>
      <c r="AG32" s="9">
        <f t="shared" ref="AG32" si="13">SUM(AG30:AG31)</f>
        <v>2684</v>
      </c>
    </row>
    <row r="33" spans="1:33" x14ac:dyDescent="0.25">
      <c r="A33" s="10" t="str">
        <f>IF(COUNTIF(B33:AF33,"N")&gt;3,"N","Y")</f>
        <v>Y</v>
      </c>
      <c r="B33" s="2" t="str">
        <f>IF(OR(B31&gt;=$A$3,B32=0),"Y","N")</f>
        <v>Y</v>
      </c>
      <c r="C33" s="2" t="str">
        <f t="shared" ref="C33:AF33" si="14">IF(OR(C31&gt;=$A$3,C32=0),"Y","N")</f>
        <v>Y</v>
      </c>
      <c r="D33" s="2" t="str">
        <f t="shared" si="14"/>
        <v>Y</v>
      </c>
      <c r="E33" s="2" t="str">
        <f t="shared" si="14"/>
        <v>Y</v>
      </c>
      <c r="F33" s="2" t="str">
        <f t="shared" si="14"/>
        <v>Y</v>
      </c>
      <c r="G33" s="2" t="str">
        <f t="shared" si="14"/>
        <v>Y</v>
      </c>
      <c r="H33" s="2" t="str">
        <f t="shared" si="14"/>
        <v>Y</v>
      </c>
      <c r="I33" s="2" t="str">
        <f t="shared" si="14"/>
        <v>Y</v>
      </c>
      <c r="J33" s="2" t="str">
        <f t="shared" si="14"/>
        <v>Y</v>
      </c>
      <c r="K33" s="2" t="str">
        <f t="shared" si="14"/>
        <v>Y</v>
      </c>
      <c r="L33" s="2" t="str">
        <f t="shared" si="14"/>
        <v>Y</v>
      </c>
      <c r="M33" s="2" t="str">
        <f t="shared" si="14"/>
        <v>Y</v>
      </c>
      <c r="N33" s="2" t="str">
        <f t="shared" si="14"/>
        <v>Y</v>
      </c>
      <c r="O33" s="2" t="str">
        <f t="shared" si="14"/>
        <v>Y</v>
      </c>
      <c r="P33" s="2" t="str">
        <f t="shared" si="14"/>
        <v>Y</v>
      </c>
      <c r="Q33" s="2" t="str">
        <f t="shared" si="14"/>
        <v>Y</v>
      </c>
      <c r="R33" s="2" t="str">
        <f t="shared" si="14"/>
        <v>Y</v>
      </c>
      <c r="S33" s="2" t="str">
        <f t="shared" si="14"/>
        <v>Y</v>
      </c>
      <c r="T33" s="2" t="str">
        <f t="shared" si="14"/>
        <v>Y</v>
      </c>
      <c r="U33" s="2" t="str">
        <f t="shared" si="14"/>
        <v>Y</v>
      </c>
      <c r="V33" s="2" t="str">
        <f t="shared" si="14"/>
        <v>Y</v>
      </c>
      <c r="W33" s="2" t="str">
        <f t="shared" si="14"/>
        <v>Y</v>
      </c>
      <c r="X33" s="2" t="str">
        <f t="shared" si="14"/>
        <v>Y</v>
      </c>
      <c r="Y33" s="2" t="str">
        <f t="shared" si="14"/>
        <v>Y</v>
      </c>
      <c r="Z33" s="2" t="str">
        <f t="shared" si="14"/>
        <v>Y</v>
      </c>
      <c r="AA33" s="2" t="str">
        <f t="shared" si="14"/>
        <v>Y</v>
      </c>
      <c r="AB33" s="2" t="str">
        <f t="shared" si="14"/>
        <v>Y</v>
      </c>
      <c r="AC33" s="2" t="str">
        <f t="shared" si="14"/>
        <v>Y</v>
      </c>
      <c r="AD33" s="2" t="str">
        <f t="shared" si="14"/>
        <v>Y</v>
      </c>
      <c r="AE33" s="2" t="str">
        <f t="shared" si="14"/>
        <v>Y</v>
      </c>
      <c r="AF33" s="2" t="str">
        <f t="shared" si="14"/>
        <v>Y</v>
      </c>
    </row>
    <row r="34" spans="1:33" x14ac:dyDescent="0.25">
      <c r="B34" s="2" t="s">
        <v>1</v>
      </c>
    </row>
    <row r="35" spans="1:33" x14ac:dyDescent="0.25">
      <c r="A35" t="s">
        <v>2</v>
      </c>
      <c r="B35" s="5">
        <v>43405</v>
      </c>
      <c r="C35" s="5">
        <v>43406</v>
      </c>
      <c r="D35" s="5">
        <v>43407</v>
      </c>
      <c r="E35" s="5">
        <v>43408</v>
      </c>
      <c r="F35" s="5">
        <v>43409</v>
      </c>
      <c r="G35" s="5">
        <v>43410</v>
      </c>
      <c r="H35" s="5">
        <v>43411</v>
      </c>
      <c r="I35" s="5">
        <v>43412</v>
      </c>
      <c r="J35" s="5">
        <v>43413</v>
      </c>
      <c r="K35" s="5">
        <v>43414</v>
      </c>
      <c r="L35" s="5">
        <v>43415</v>
      </c>
      <c r="M35" s="5">
        <v>43416</v>
      </c>
      <c r="N35" s="5">
        <v>43417</v>
      </c>
      <c r="O35" s="5">
        <v>43418</v>
      </c>
      <c r="P35" s="5">
        <v>43419</v>
      </c>
      <c r="Q35" s="5">
        <v>43420</v>
      </c>
      <c r="R35" s="5">
        <v>43421</v>
      </c>
      <c r="S35" s="5">
        <v>43422</v>
      </c>
      <c r="T35" s="5">
        <v>43423</v>
      </c>
      <c r="U35" s="5">
        <v>43424</v>
      </c>
      <c r="V35" s="5">
        <v>43425</v>
      </c>
      <c r="W35" s="5">
        <v>43426</v>
      </c>
      <c r="X35" s="5">
        <v>43427</v>
      </c>
      <c r="Y35" s="5">
        <v>43428</v>
      </c>
      <c r="Z35" s="5">
        <v>43429</v>
      </c>
      <c r="AA35" s="5">
        <v>43430</v>
      </c>
      <c r="AB35" s="5">
        <v>43431</v>
      </c>
      <c r="AC35" s="5">
        <v>43432</v>
      </c>
      <c r="AD35" s="5">
        <v>43433</v>
      </c>
      <c r="AE35" s="5">
        <v>43434</v>
      </c>
      <c r="AF35" s="5"/>
      <c r="AG35" s="5" t="s">
        <v>3</v>
      </c>
    </row>
    <row r="36" spans="1:33" x14ac:dyDescent="0.25">
      <c r="A36" s="6" t="s">
        <v>4</v>
      </c>
      <c r="B36" s="13">
        <f>SUM(B38-B37)</f>
        <v>31</v>
      </c>
      <c r="C36" s="13">
        <f t="shared" ref="C36:AC36" si="15">SUM(C38-C37)</f>
        <v>31</v>
      </c>
      <c r="D36" s="13"/>
      <c r="E36" s="13"/>
      <c r="F36" s="13">
        <f t="shared" ref="F36" si="16">SUM(F38-F37)</f>
        <v>31</v>
      </c>
      <c r="G36" s="13"/>
      <c r="H36" s="13">
        <f t="shared" si="15"/>
        <v>29</v>
      </c>
      <c r="I36" s="13">
        <f t="shared" si="15"/>
        <v>29</v>
      </c>
      <c r="J36" s="13">
        <f t="shared" si="15"/>
        <v>27</v>
      </c>
      <c r="K36" s="13"/>
      <c r="L36" s="13"/>
      <c r="M36" s="13"/>
      <c r="N36" s="13">
        <f t="shared" si="15"/>
        <v>30</v>
      </c>
      <c r="O36" s="13">
        <f t="shared" si="15"/>
        <v>34</v>
      </c>
      <c r="P36" s="13">
        <f t="shared" si="15"/>
        <v>38</v>
      </c>
      <c r="Q36" s="13">
        <f t="shared" si="15"/>
        <v>37</v>
      </c>
      <c r="R36" s="13"/>
      <c r="S36" s="13"/>
      <c r="T36" s="13">
        <f t="shared" si="15"/>
        <v>36</v>
      </c>
      <c r="U36" s="13">
        <f t="shared" si="15"/>
        <v>35</v>
      </c>
      <c r="V36" s="13">
        <f t="shared" si="15"/>
        <v>32</v>
      </c>
      <c r="W36" s="13"/>
      <c r="X36" s="13">
        <f t="shared" si="15"/>
        <v>33</v>
      </c>
      <c r="Y36" s="13"/>
      <c r="Z36" s="13"/>
      <c r="AA36" s="13">
        <f t="shared" si="15"/>
        <v>35</v>
      </c>
      <c r="AB36" s="13">
        <f t="shared" si="15"/>
        <v>32</v>
      </c>
      <c r="AC36" s="13">
        <f t="shared" si="15"/>
        <v>28</v>
      </c>
      <c r="AD36" s="13">
        <f t="shared" ref="AD36:AE36" si="17">SUM(AD38-AD37)</f>
        <v>28</v>
      </c>
      <c r="AE36" s="13">
        <f t="shared" si="17"/>
        <v>28</v>
      </c>
      <c r="AF36" s="13"/>
      <c r="AG36" s="7">
        <f>SUM(B36:AE36)</f>
        <v>604</v>
      </c>
    </row>
    <row r="37" spans="1:33" x14ac:dyDescent="0.25">
      <c r="A37" s="6" t="s">
        <v>5</v>
      </c>
      <c r="B37" s="13">
        <v>91</v>
      </c>
      <c r="C37" s="13">
        <v>91</v>
      </c>
      <c r="D37" s="13"/>
      <c r="E37" s="13"/>
      <c r="F37" s="13">
        <v>91</v>
      </c>
      <c r="G37" s="13"/>
      <c r="H37" s="13">
        <v>93</v>
      </c>
      <c r="I37" s="13">
        <v>93</v>
      </c>
      <c r="J37" s="13">
        <v>95</v>
      </c>
      <c r="K37" s="13"/>
      <c r="L37" s="13"/>
      <c r="M37" s="13"/>
      <c r="N37" s="13">
        <v>92</v>
      </c>
      <c r="O37" s="13">
        <v>88</v>
      </c>
      <c r="P37" s="13">
        <v>84</v>
      </c>
      <c r="Q37" s="13">
        <v>85</v>
      </c>
      <c r="R37" s="13"/>
      <c r="S37" s="13"/>
      <c r="T37" s="13">
        <v>86</v>
      </c>
      <c r="U37" s="13">
        <v>87</v>
      </c>
      <c r="V37" s="13">
        <v>90</v>
      </c>
      <c r="W37" s="13"/>
      <c r="X37" s="13">
        <v>89</v>
      </c>
      <c r="Y37" s="13"/>
      <c r="Z37" s="13"/>
      <c r="AA37" s="13">
        <v>87</v>
      </c>
      <c r="AB37" s="13">
        <v>90</v>
      </c>
      <c r="AC37" s="13">
        <v>94</v>
      </c>
      <c r="AD37" s="13">
        <v>94</v>
      </c>
      <c r="AE37" s="13">
        <v>94</v>
      </c>
      <c r="AF37" s="13"/>
      <c r="AG37" s="7">
        <f>SUM(B37:AE37)</f>
        <v>1714</v>
      </c>
    </row>
    <row r="38" spans="1:33" x14ac:dyDescent="0.25">
      <c r="A38" s="8" t="s">
        <v>3</v>
      </c>
      <c r="B38" s="14">
        <v>122</v>
      </c>
      <c r="C38" s="14">
        <v>122</v>
      </c>
      <c r="D38" s="14"/>
      <c r="E38" s="14"/>
      <c r="F38" s="14">
        <v>122</v>
      </c>
      <c r="G38" s="14"/>
      <c r="H38" s="14">
        <v>122</v>
      </c>
      <c r="I38" s="14">
        <v>122</v>
      </c>
      <c r="J38" s="14">
        <v>122</v>
      </c>
      <c r="K38" s="14"/>
      <c r="L38" s="14"/>
      <c r="M38" s="14"/>
      <c r="N38" s="14">
        <v>122</v>
      </c>
      <c r="O38" s="14">
        <v>122</v>
      </c>
      <c r="P38" s="14">
        <v>122</v>
      </c>
      <c r="Q38" s="14">
        <v>122</v>
      </c>
      <c r="R38" s="14"/>
      <c r="S38" s="14"/>
      <c r="T38" s="14">
        <v>122</v>
      </c>
      <c r="U38" s="14">
        <v>122</v>
      </c>
      <c r="V38" s="14">
        <v>122</v>
      </c>
      <c r="W38" s="14"/>
      <c r="X38" s="14">
        <v>122</v>
      </c>
      <c r="Y38" s="14"/>
      <c r="Z38" s="14"/>
      <c r="AA38" s="14">
        <v>122</v>
      </c>
      <c r="AB38" s="14">
        <v>122</v>
      </c>
      <c r="AC38" s="14">
        <v>122</v>
      </c>
      <c r="AD38" s="14">
        <v>122</v>
      </c>
      <c r="AE38" s="14">
        <v>122</v>
      </c>
      <c r="AF38" s="14"/>
      <c r="AG38" s="9">
        <f t="shared" ref="AG38" si="18">SUM(AG36:AG37)</f>
        <v>2318</v>
      </c>
    </row>
    <row r="39" spans="1:33" x14ac:dyDescent="0.25">
      <c r="A39" s="10" t="str">
        <f>IF(COUNTIF(B39:AF39,"N")&gt;3,"N","Y")</f>
        <v>Y</v>
      </c>
      <c r="B39" s="2" t="str">
        <f>IF(OR(B37&gt;=$A$3,B38=0),"Y","N")</f>
        <v>Y</v>
      </c>
      <c r="C39" s="2" t="str">
        <f t="shared" ref="C39:AE39" si="19">IF(OR(C37&gt;=$A$3,C38=0),"Y","N")</f>
        <v>Y</v>
      </c>
      <c r="D39" s="2" t="str">
        <f t="shared" si="19"/>
        <v>Y</v>
      </c>
      <c r="E39" s="2" t="str">
        <f t="shared" si="19"/>
        <v>Y</v>
      </c>
      <c r="F39" s="2" t="str">
        <f t="shared" si="19"/>
        <v>Y</v>
      </c>
      <c r="G39" s="2" t="str">
        <f t="shared" si="19"/>
        <v>Y</v>
      </c>
      <c r="H39" s="2" t="str">
        <f t="shared" si="19"/>
        <v>Y</v>
      </c>
      <c r="I39" s="2" t="str">
        <f t="shared" si="19"/>
        <v>Y</v>
      </c>
      <c r="J39" s="2" t="str">
        <f t="shared" si="19"/>
        <v>Y</v>
      </c>
      <c r="K39" s="2" t="str">
        <f t="shared" si="19"/>
        <v>Y</v>
      </c>
      <c r="L39" s="2" t="str">
        <f t="shared" si="19"/>
        <v>Y</v>
      </c>
      <c r="M39" s="2" t="str">
        <f t="shared" si="19"/>
        <v>Y</v>
      </c>
      <c r="N39" s="2" t="str">
        <f t="shared" si="19"/>
        <v>Y</v>
      </c>
      <c r="O39" s="2" t="str">
        <f t="shared" si="19"/>
        <v>Y</v>
      </c>
      <c r="P39" s="2" t="str">
        <f t="shared" si="19"/>
        <v>N</v>
      </c>
      <c r="Q39" s="2" t="str">
        <f t="shared" si="19"/>
        <v>N</v>
      </c>
      <c r="R39" s="2" t="str">
        <f t="shared" si="19"/>
        <v>Y</v>
      </c>
      <c r="S39" s="2" t="str">
        <f t="shared" si="19"/>
        <v>Y</v>
      </c>
      <c r="T39" s="2" t="str">
        <f t="shared" si="19"/>
        <v>Y</v>
      </c>
      <c r="U39" s="2" t="str">
        <f t="shared" si="19"/>
        <v>Y</v>
      </c>
      <c r="V39" s="2" t="str">
        <f t="shared" si="19"/>
        <v>Y</v>
      </c>
      <c r="W39" s="2" t="str">
        <f t="shared" si="19"/>
        <v>Y</v>
      </c>
      <c r="X39" s="2" t="str">
        <f t="shared" si="19"/>
        <v>Y</v>
      </c>
      <c r="Y39" s="2" t="str">
        <f t="shared" si="19"/>
        <v>Y</v>
      </c>
      <c r="Z39" s="2" t="str">
        <f t="shared" si="19"/>
        <v>Y</v>
      </c>
      <c r="AA39" s="2" t="str">
        <f t="shared" si="19"/>
        <v>Y</v>
      </c>
      <c r="AB39" s="2" t="str">
        <f t="shared" si="19"/>
        <v>Y</v>
      </c>
      <c r="AC39" s="2" t="str">
        <f t="shared" si="19"/>
        <v>Y</v>
      </c>
      <c r="AD39" s="2" t="str">
        <f t="shared" si="19"/>
        <v>Y</v>
      </c>
      <c r="AE39" s="2" t="str">
        <f t="shared" si="19"/>
        <v>Y</v>
      </c>
    </row>
    <row r="42" spans="1:33" x14ac:dyDescent="0.25">
      <c r="B42" s="2" t="s">
        <v>1</v>
      </c>
    </row>
    <row r="43" spans="1:33" x14ac:dyDescent="0.25">
      <c r="A43" t="s">
        <v>2</v>
      </c>
      <c r="B43" s="11">
        <v>43435</v>
      </c>
      <c r="C43" s="11">
        <v>43436</v>
      </c>
      <c r="D43" s="11">
        <v>43437</v>
      </c>
      <c r="E43" s="11">
        <v>43438</v>
      </c>
      <c r="F43" s="11">
        <v>43439</v>
      </c>
      <c r="G43" s="11">
        <v>43440</v>
      </c>
      <c r="H43" s="11">
        <v>43441</v>
      </c>
      <c r="I43" s="11">
        <v>43442</v>
      </c>
      <c r="J43" s="11">
        <v>43443</v>
      </c>
      <c r="K43" s="11">
        <v>43444</v>
      </c>
      <c r="L43" s="11">
        <v>43445</v>
      </c>
      <c r="M43" s="11">
        <v>43446</v>
      </c>
      <c r="N43" s="11">
        <v>43447</v>
      </c>
      <c r="O43" s="11">
        <v>43448</v>
      </c>
      <c r="P43" s="11">
        <v>43449</v>
      </c>
      <c r="Q43" s="11">
        <v>43450</v>
      </c>
      <c r="R43" s="11">
        <v>43451</v>
      </c>
      <c r="S43" s="11">
        <v>43452</v>
      </c>
      <c r="T43" s="11">
        <v>43453</v>
      </c>
      <c r="U43" s="11">
        <v>43454</v>
      </c>
      <c r="V43" s="11">
        <v>43455</v>
      </c>
      <c r="W43" s="11">
        <v>43456</v>
      </c>
      <c r="X43" s="11">
        <v>43457</v>
      </c>
      <c r="Y43" s="11">
        <v>43458</v>
      </c>
      <c r="Z43" s="11">
        <v>43459</v>
      </c>
      <c r="AA43" s="11">
        <v>43460</v>
      </c>
      <c r="AB43" s="11">
        <v>43461</v>
      </c>
      <c r="AC43" s="11">
        <v>43462</v>
      </c>
      <c r="AD43" s="11">
        <v>43463</v>
      </c>
      <c r="AE43" s="11">
        <v>43464</v>
      </c>
      <c r="AF43" s="11">
        <v>43465</v>
      </c>
      <c r="AG43" s="5" t="s">
        <v>3</v>
      </c>
    </row>
    <row r="44" spans="1:33" x14ac:dyDescent="0.25">
      <c r="A44" s="6" t="s">
        <v>4</v>
      </c>
      <c r="B44" s="13"/>
      <c r="C44" s="13"/>
      <c r="D44" s="13">
        <f t="shared" ref="D44:AB44" si="20">SUM(D46-D45)</f>
        <v>30</v>
      </c>
      <c r="E44" s="13">
        <f t="shared" si="20"/>
        <v>31</v>
      </c>
      <c r="F44" s="13">
        <f t="shared" si="20"/>
        <v>31</v>
      </c>
      <c r="G44" s="13">
        <f t="shared" si="20"/>
        <v>36</v>
      </c>
      <c r="H44" s="13">
        <f t="shared" si="20"/>
        <v>29</v>
      </c>
      <c r="I44" s="13"/>
      <c r="J44" s="13"/>
      <c r="K44" s="13">
        <f t="shared" si="20"/>
        <v>32</v>
      </c>
      <c r="L44" s="13">
        <f t="shared" si="20"/>
        <v>32</v>
      </c>
      <c r="M44" s="13">
        <f t="shared" si="20"/>
        <v>30</v>
      </c>
      <c r="N44" s="13">
        <f t="shared" si="20"/>
        <v>31</v>
      </c>
      <c r="O44" s="13">
        <f t="shared" si="20"/>
        <v>34</v>
      </c>
      <c r="P44" s="13"/>
      <c r="Q44" s="13"/>
      <c r="R44" s="13">
        <f t="shared" si="20"/>
        <v>31</v>
      </c>
      <c r="S44" s="13">
        <f t="shared" si="20"/>
        <v>30</v>
      </c>
      <c r="T44" s="13">
        <f t="shared" si="20"/>
        <v>30</v>
      </c>
      <c r="U44" s="13">
        <f t="shared" si="20"/>
        <v>30</v>
      </c>
      <c r="V44" s="13">
        <f t="shared" si="20"/>
        <v>32</v>
      </c>
      <c r="W44" s="13"/>
      <c r="X44" s="13"/>
      <c r="Y44" s="13">
        <f t="shared" si="20"/>
        <v>34</v>
      </c>
      <c r="Z44" s="13"/>
      <c r="AA44" s="13">
        <f t="shared" si="20"/>
        <v>35</v>
      </c>
      <c r="AB44" s="13">
        <f t="shared" si="20"/>
        <v>36</v>
      </c>
      <c r="AC44" s="13">
        <v>32</v>
      </c>
      <c r="AD44" s="13"/>
      <c r="AE44" s="13"/>
      <c r="AF44" s="13">
        <v>35</v>
      </c>
      <c r="AG44" s="7">
        <f>SUM(B44:AF44)</f>
        <v>641</v>
      </c>
    </row>
    <row r="45" spans="1:33" x14ac:dyDescent="0.25">
      <c r="A45" s="6" t="s">
        <v>5</v>
      </c>
      <c r="B45" s="13"/>
      <c r="C45" s="13"/>
      <c r="D45" s="13">
        <v>92</v>
      </c>
      <c r="E45" s="13">
        <v>91</v>
      </c>
      <c r="F45" s="13">
        <v>91</v>
      </c>
      <c r="G45" s="13">
        <v>86</v>
      </c>
      <c r="H45" s="13">
        <v>93</v>
      </c>
      <c r="I45" s="13"/>
      <c r="J45" s="13"/>
      <c r="K45" s="13">
        <v>90</v>
      </c>
      <c r="L45" s="13">
        <v>90</v>
      </c>
      <c r="M45" s="13">
        <v>92</v>
      </c>
      <c r="N45" s="13">
        <v>91</v>
      </c>
      <c r="O45" s="13">
        <v>88</v>
      </c>
      <c r="P45" s="13"/>
      <c r="Q45" s="13"/>
      <c r="R45" s="13">
        <v>91</v>
      </c>
      <c r="S45" s="13">
        <v>92</v>
      </c>
      <c r="T45" s="13">
        <v>92</v>
      </c>
      <c r="U45" s="13">
        <v>92</v>
      </c>
      <c r="V45" s="13">
        <v>90</v>
      </c>
      <c r="W45" s="13"/>
      <c r="X45" s="13"/>
      <c r="Y45" s="13">
        <v>88</v>
      </c>
      <c r="Z45" s="13"/>
      <c r="AA45" s="13">
        <v>87</v>
      </c>
      <c r="AB45" s="13">
        <v>86</v>
      </c>
      <c r="AC45" s="13">
        <f>AC46-AC44</f>
        <v>90</v>
      </c>
      <c r="AD45" s="13"/>
      <c r="AE45" s="13"/>
      <c r="AF45" s="13">
        <f t="shared" ref="AF45" si="21">AF46-AF44</f>
        <v>87</v>
      </c>
      <c r="AG45" s="7">
        <f>SUM(B45:AF45)</f>
        <v>1799</v>
      </c>
    </row>
    <row r="46" spans="1:33" x14ac:dyDescent="0.25">
      <c r="A46" s="8" t="s">
        <v>3</v>
      </c>
      <c r="B46" s="14"/>
      <c r="C46" s="14"/>
      <c r="D46" s="14">
        <v>122</v>
      </c>
      <c r="E46" s="14">
        <v>122</v>
      </c>
      <c r="F46" s="14">
        <v>122</v>
      </c>
      <c r="G46" s="14">
        <v>122</v>
      </c>
      <c r="H46" s="14">
        <v>122</v>
      </c>
      <c r="I46" s="14"/>
      <c r="J46" s="14"/>
      <c r="K46" s="14">
        <v>122</v>
      </c>
      <c r="L46" s="14">
        <v>122</v>
      </c>
      <c r="M46" s="14">
        <v>122</v>
      </c>
      <c r="N46" s="14">
        <v>122</v>
      </c>
      <c r="O46" s="14">
        <v>122</v>
      </c>
      <c r="P46" s="14"/>
      <c r="Q46" s="14"/>
      <c r="R46" s="14">
        <v>122</v>
      </c>
      <c r="S46" s="14">
        <v>122</v>
      </c>
      <c r="T46" s="14">
        <v>122</v>
      </c>
      <c r="U46" s="14">
        <v>122</v>
      </c>
      <c r="V46" s="14">
        <v>122</v>
      </c>
      <c r="W46" s="14"/>
      <c r="X46" s="14"/>
      <c r="Y46" s="14">
        <v>122</v>
      </c>
      <c r="Z46" s="14"/>
      <c r="AA46" s="14">
        <v>122</v>
      </c>
      <c r="AB46" s="14">
        <v>122</v>
      </c>
      <c r="AC46" s="14">
        <v>122</v>
      </c>
      <c r="AD46" s="14"/>
      <c r="AE46" s="14"/>
      <c r="AF46" s="14">
        <v>122</v>
      </c>
      <c r="AG46" s="9">
        <f t="shared" ref="AG46" si="22">SUM(AG44:AG45)</f>
        <v>2440</v>
      </c>
    </row>
    <row r="47" spans="1:33" x14ac:dyDescent="0.25">
      <c r="A47" s="10" t="str">
        <f>IF(COUNTIF(B47:AF47,"N")&gt;3,"N","Y")</f>
        <v>Y</v>
      </c>
      <c r="B47" s="2" t="str">
        <f>IF(OR(B45&gt;=$A$3,B46=0),"Y","N")</f>
        <v>Y</v>
      </c>
      <c r="C47" s="2" t="str">
        <f t="shared" ref="C47:AF47" si="23">IF(OR(C45&gt;=$A$3,C46=0),"Y","N")</f>
        <v>Y</v>
      </c>
      <c r="D47" s="2" t="str">
        <f t="shared" si="23"/>
        <v>Y</v>
      </c>
      <c r="E47" s="2" t="str">
        <f t="shared" si="23"/>
        <v>Y</v>
      </c>
      <c r="F47" s="2" t="str">
        <f t="shared" si="23"/>
        <v>Y</v>
      </c>
      <c r="G47" s="2" t="str">
        <f t="shared" si="23"/>
        <v>Y</v>
      </c>
      <c r="H47" s="2" t="str">
        <f t="shared" si="23"/>
        <v>Y</v>
      </c>
      <c r="I47" s="2" t="str">
        <f t="shared" si="23"/>
        <v>Y</v>
      </c>
      <c r="J47" s="2" t="str">
        <f t="shared" si="23"/>
        <v>Y</v>
      </c>
      <c r="K47" s="2" t="str">
        <f t="shared" si="23"/>
        <v>Y</v>
      </c>
      <c r="L47" s="2" t="str">
        <f t="shared" si="23"/>
        <v>Y</v>
      </c>
      <c r="M47" s="2" t="str">
        <f t="shared" si="23"/>
        <v>Y</v>
      </c>
      <c r="N47" s="2" t="str">
        <f t="shared" si="23"/>
        <v>Y</v>
      </c>
      <c r="O47" s="2" t="str">
        <f t="shared" si="23"/>
        <v>Y</v>
      </c>
      <c r="P47" s="2" t="str">
        <f t="shared" si="23"/>
        <v>Y</v>
      </c>
      <c r="Q47" s="2" t="str">
        <f t="shared" si="23"/>
        <v>Y</v>
      </c>
      <c r="R47" s="2" t="str">
        <f t="shared" si="23"/>
        <v>Y</v>
      </c>
      <c r="S47" s="2" t="str">
        <f t="shared" si="23"/>
        <v>Y</v>
      </c>
      <c r="T47" s="2" t="str">
        <f t="shared" si="23"/>
        <v>Y</v>
      </c>
      <c r="U47" s="2" t="str">
        <f t="shared" si="23"/>
        <v>Y</v>
      </c>
      <c r="V47" s="2" t="str">
        <f t="shared" si="23"/>
        <v>Y</v>
      </c>
      <c r="W47" s="2" t="str">
        <f t="shared" si="23"/>
        <v>Y</v>
      </c>
      <c r="X47" s="2" t="str">
        <f t="shared" si="23"/>
        <v>Y</v>
      </c>
      <c r="Y47" s="2" t="str">
        <f t="shared" si="23"/>
        <v>Y</v>
      </c>
      <c r="Z47" s="2" t="str">
        <f t="shared" si="23"/>
        <v>Y</v>
      </c>
      <c r="AA47" s="2" t="str">
        <f t="shared" si="23"/>
        <v>Y</v>
      </c>
      <c r="AB47" s="2" t="str">
        <f t="shared" si="23"/>
        <v>Y</v>
      </c>
      <c r="AC47" s="2" t="str">
        <f t="shared" si="23"/>
        <v>Y</v>
      </c>
      <c r="AD47" s="2" t="str">
        <f t="shared" si="23"/>
        <v>Y</v>
      </c>
      <c r="AE47" s="2" t="str">
        <f t="shared" si="23"/>
        <v>Y</v>
      </c>
      <c r="AF47" s="2" t="str">
        <f t="shared" si="23"/>
        <v>Y</v>
      </c>
    </row>
    <row r="52" spans="1:33" x14ac:dyDescent="0.25">
      <c r="A52" s="16" t="s">
        <v>9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</row>
    <row r="53" spans="1:33" ht="30" x14ac:dyDescent="0.25">
      <c r="A53" s="3" t="s">
        <v>0</v>
      </c>
    </row>
    <row r="54" spans="1:33" x14ac:dyDescent="0.25">
      <c r="A54" s="12">
        <v>309</v>
      </c>
    </row>
    <row r="55" spans="1:33" x14ac:dyDescent="0.25">
      <c r="A55" s="4"/>
    </row>
    <row r="57" spans="1:33" x14ac:dyDescent="0.25">
      <c r="B57" s="2" t="s">
        <v>1</v>
      </c>
    </row>
    <row r="58" spans="1:33" x14ac:dyDescent="0.25">
      <c r="A58" t="s">
        <v>2</v>
      </c>
      <c r="B58" s="5">
        <v>43282</v>
      </c>
      <c r="C58" s="5">
        <v>43283</v>
      </c>
      <c r="D58" s="5">
        <v>43284</v>
      </c>
      <c r="E58" s="5">
        <v>43285</v>
      </c>
      <c r="F58" s="5">
        <v>43286</v>
      </c>
      <c r="G58" s="5">
        <v>43287</v>
      </c>
      <c r="H58" s="5">
        <v>43288</v>
      </c>
      <c r="I58" s="5">
        <v>43289</v>
      </c>
      <c r="J58" s="5">
        <v>43290</v>
      </c>
      <c r="K58" s="5">
        <v>43291</v>
      </c>
      <c r="L58" s="5">
        <v>43292</v>
      </c>
      <c r="M58" s="5">
        <v>43293</v>
      </c>
      <c r="N58" s="5">
        <v>43294</v>
      </c>
      <c r="O58" s="5">
        <v>43295</v>
      </c>
      <c r="P58" s="5">
        <v>43296</v>
      </c>
      <c r="Q58" s="5">
        <v>43297</v>
      </c>
      <c r="R58" s="5">
        <v>43298</v>
      </c>
      <c r="S58" s="5">
        <v>43299</v>
      </c>
      <c r="T58" s="5">
        <v>43300</v>
      </c>
      <c r="U58" s="5">
        <v>43301</v>
      </c>
      <c r="V58" s="5">
        <v>43302</v>
      </c>
      <c r="W58" s="5">
        <v>43303</v>
      </c>
      <c r="X58" s="5">
        <v>43304</v>
      </c>
      <c r="Y58" s="5">
        <v>43305</v>
      </c>
      <c r="Z58" s="5">
        <v>43306</v>
      </c>
      <c r="AA58" s="5">
        <v>43307</v>
      </c>
      <c r="AB58" s="5">
        <v>43308</v>
      </c>
      <c r="AC58" s="5">
        <v>43309</v>
      </c>
      <c r="AD58" s="5">
        <v>43310</v>
      </c>
      <c r="AE58" s="5">
        <v>43311</v>
      </c>
      <c r="AF58" s="5">
        <v>43312</v>
      </c>
      <c r="AG58" s="5" t="s">
        <v>3</v>
      </c>
    </row>
    <row r="59" spans="1:33" x14ac:dyDescent="0.25">
      <c r="A59" s="6" t="s">
        <v>4</v>
      </c>
      <c r="B59" s="13"/>
      <c r="C59" s="13">
        <v>8</v>
      </c>
      <c r="D59" s="13">
        <v>12</v>
      </c>
      <c r="E59" s="13"/>
      <c r="F59" s="13">
        <v>14</v>
      </c>
      <c r="G59" s="13">
        <v>13</v>
      </c>
      <c r="H59" s="13"/>
      <c r="I59" s="13"/>
      <c r="J59" s="13">
        <v>9</v>
      </c>
      <c r="K59" s="13">
        <v>16</v>
      </c>
      <c r="L59" s="13">
        <v>17</v>
      </c>
      <c r="M59" s="13">
        <v>13</v>
      </c>
      <c r="N59" s="13">
        <v>13</v>
      </c>
      <c r="O59" s="13"/>
      <c r="P59" s="13"/>
      <c r="Q59" s="13">
        <v>12</v>
      </c>
      <c r="R59" s="13">
        <v>11</v>
      </c>
      <c r="S59" s="13">
        <v>9</v>
      </c>
      <c r="T59" s="13">
        <v>9</v>
      </c>
      <c r="U59" s="13">
        <v>6</v>
      </c>
      <c r="V59" s="13"/>
      <c r="W59" s="13"/>
      <c r="X59" s="13">
        <v>7</v>
      </c>
      <c r="Y59" s="13">
        <v>8</v>
      </c>
      <c r="Z59" s="13">
        <v>6</v>
      </c>
      <c r="AA59" s="13">
        <v>6</v>
      </c>
      <c r="AB59" s="13">
        <v>5</v>
      </c>
      <c r="AC59" s="13"/>
      <c r="AD59" s="13"/>
      <c r="AE59" s="13">
        <v>2</v>
      </c>
      <c r="AF59" s="13">
        <v>6</v>
      </c>
      <c r="AG59" s="7">
        <f>SUM(B59:AF59)</f>
        <v>202</v>
      </c>
    </row>
    <row r="60" spans="1:33" x14ac:dyDescent="0.25">
      <c r="A60" s="6" t="s">
        <v>5</v>
      </c>
      <c r="B60" s="13"/>
      <c r="C60" s="13">
        <f>C61-C59</f>
        <v>553</v>
      </c>
      <c r="D60" s="13">
        <f t="shared" ref="D60:AF60" si="24">D61-D59</f>
        <v>549</v>
      </c>
      <c r="E60" s="13"/>
      <c r="F60" s="13">
        <f t="shared" si="24"/>
        <v>547</v>
      </c>
      <c r="G60" s="13">
        <f t="shared" si="24"/>
        <v>548</v>
      </c>
      <c r="H60" s="13">
        <f t="shared" si="24"/>
        <v>561</v>
      </c>
      <c r="I60" s="13">
        <f t="shared" si="24"/>
        <v>561</v>
      </c>
      <c r="J60" s="13">
        <f t="shared" si="24"/>
        <v>552</v>
      </c>
      <c r="K60" s="13">
        <f t="shared" si="24"/>
        <v>545</v>
      </c>
      <c r="L60" s="13">
        <f t="shared" si="24"/>
        <v>544</v>
      </c>
      <c r="M60" s="13">
        <f t="shared" si="24"/>
        <v>548</v>
      </c>
      <c r="N60" s="13">
        <f t="shared" si="24"/>
        <v>548</v>
      </c>
      <c r="O60" s="13"/>
      <c r="P60" s="13"/>
      <c r="Q60" s="13">
        <f t="shared" si="24"/>
        <v>549</v>
      </c>
      <c r="R60" s="13">
        <f t="shared" si="24"/>
        <v>550</v>
      </c>
      <c r="S60" s="13">
        <f t="shared" si="24"/>
        <v>552</v>
      </c>
      <c r="T60" s="13">
        <f t="shared" ref="T60" si="25">T61-T59</f>
        <v>552</v>
      </c>
      <c r="U60" s="13">
        <f t="shared" si="24"/>
        <v>555</v>
      </c>
      <c r="V60" s="13"/>
      <c r="W60" s="13"/>
      <c r="X60" s="13">
        <f t="shared" si="24"/>
        <v>554</v>
      </c>
      <c r="Y60" s="13">
        <f t="shared" si="24"/>
        <v>553</v>
      </c>
      <c r="Z60" s="13">
        <f t="shared" si="24"/>
        <v>555</v>
      </c>
      <c r="AA60" s="13">
        <f t="shared" si="24"/>
        <v>555</v>
      </c>
      <c r="AB60" s="13">
        <f t="shared" si="24"/>
        <v>556</v>
      </c>
      <c r="AC60" s="13"/>
      <c r="AD60" s="13"/>
      <c r="AE60" s="13">
        <f t="shared" si="24"/>
        <v>559</v>
      </c>
      <c r="AF60" s="13">
        <f t="shared" si="24"/>
        <v>555</v>
      </c>
      <c r="AG60" s="7">
        <f>SUM(B60:AF60)</f>
        <v>12701</v>
      </c>
    </row>
    <row r="61" spans="1:33" x14ac:dyDescent="0.25">
      <c r="A61" s="8" t="s">
        <v>3</v>
      </c>
      <c r="B61" s="9"/>
      <c r="C61" s="9">
        <v>561</v>
      </c>
      <c r="D61" s="9">
        <v>561</v>
      </c>
      <c r="E61" s="9"/>
      <c r="F61" s="9">
        <v>561</v>
      </c>
      <c r="G61" s="9">
        <v>561</v>
      </c>
      <c r="H61" s="9">
        <v>561</v>
      </c>
      <c r="I61" s="9">
        <v>561</v>
      </c>
      <c r="J61" s="9">
        <v>561</v>
      </c>
      <c r="K61" s="9">
        <v>561</v>
      </c>
      <c r="L61" s="9">
        <v>561</v>
      </c>
      <c r="M61" s="9">
        <v>561</v>
      </c>
      <c r="N61" s="9">
        <v>561</v>
      </c>
      <c r="O61" s="9"/>
      <c r="P61" s="9"/>
      <c r="Q61" s="9">
        <v>561</v>
      </c>
      <c r="R61" s="9">
        <v>561</v>
      </c>
      <c r="S61" s="9">
        <v>561</v>
      </c>
      <c r="T61" s="9">
        <v>561</v>
      </c>
      <c r="U61" s="9">
        <v>561</v>
      </c>
      <c r="V61" s="9"/>
      <c r="W61" s="9"/>
      <c r="X61" s="9">
        <v>561</v>
      </c>
      <c r="Y61" s="9">
        <v>561</v>
      </c>
      <c r="Z61" s="9">
        <v>561</v>
      </c>
      <c r="AA61" s="9">
        <v>561</v>
      </c>
      <c r="AB61" s="9">
        <v>561</v>
      </c>
      <c r="AC61" s="9"/>
      <c r="AD61" s="9"/>
      <c r="AE61" s="9">
        <v>561</v>
      </c>
      <c r="AF61" s="9">
        <v>561</v>
      </c>
      <c r="AG61" s="9">
        <f t="shared" ref="AG61" si="26">SUM(AG59:AG60)</f>
        <v>12903</v>
      </c>
    </row>
    <row r="62" spans="1:33" x14ac:dyDescent="0.25">
      <c r="A62" s="10" t="str">
        <f>IF(COUNTIF(B62:AF62,"N")&gt;3,"N","Y")</f>
        <v>Y</v>
      </c>
      <c r="B62" s="2" t="str">
        <f>IF(OR(B60&gt;=$A$54,B61=0),"Y","N")</f>
        <v>Y</v>
      </c>
      <c r="C62" s="2" t="str">
        <f t="shared" ref="C62:AF62" si="27">IF(OR(C60&gt;=$A$54,C61=0),"Y","N")</f>
        <v>Y</v>
      </c>
      <c r="D62" s="2" t="str">
        <f t="shared" si="27"/>
        <v>Y</v>
      </c>
      <c r="E62" s="2" t="str">
        <f t="shared" si="27"/>
        <v>Y</v>
      </c>
      <c r="F62" s="2" t="str">
        <f t="shared" si="27"/>
        <v>Y</v>
      </c>
      <c r="G62" s="2" t="str">
        <f t="shared" si="27"/>
        <v>Y</v>
      </c>
      <c r="H62" s="2" t="str">
        <f t="shared" si="27"/>
        <v>Y</v>
      </c>
      <c r="I62" s="2" t="str">
        <f t="shared" si="27"/>
        <v>Y</v>
      </c>
      <c r="J62" s="2" t="str">
        <f t="shared" si="27"/>
        <v>Y</v>
      </c>
      <c r="K62" s="2" t="str">
        <f t="shared" si="27"/>
        <v>Y</v>
      </c>
      <c r="L62" s="2" t="str">
        <f t="shared" si="27"/>
        <v>Y</v>
      </c>
      <c r="M62" s="2" t="str">
        <f t="shared" si="27"/>
        <v>Y</v>
      </c>
      <c r="N62" s="2" t="str">
        <f t="shared" si="27"/>
        <v>Y</v>
      </c>
      <c r="O62" s="2" t="str">
        <f t="shared" si="27"/>
        <v>Y</v>
      </c>
      <c r="P62" s="2" t="str">
        <f t="shared" si="27"/>
        <v>Y</v>
      </c>
      <c r="Q62" s="2" t="str">
        <f t="shared" si="27"/>
        <v>Y</v>
      </c>
      <c r="R62" s="2" t="str">
        <f t="shared" si="27"/>
        <v>Y</v>
      </c>
      <c r="S62" s="2" t="str">
        <f t="shared" si="27"/>
        <v>Y</v>
      </c>
      <c r="T62" s="2" t="str">
        <f t="shared" si="27"/>
        <v>Y</v>
      </c>
      <c r="U62" s="2" t="str">
        <f t="shared" si="27"/>
        <v>Y</v>
      </c>
      <c r="V62" s="2" t="str">
        <f t="shared" si="27"/>
        <v>Y</v>
      </c>
      <c r="W62" s="2" t="str">
        <f t="shared" si="27"/>
        <v>Y</v>
      </c>
      <c r="X62" s="2" t="str">
        <f t="shared" si="27"/>
        <v>Y</v>
      </c>
      <c r="Y62" s="2" t="str">
        <f t="shared" si="27"/>
        <v>Y</v>
      </c>
      <c r="Z62" s="2" t="str">
        <f t="shared" si="27"/>
        <v>Y</v>
      </c>
      <c r="AA62" s="2" t="str">
        <f t="shared" si="27"/>
        <v>Y</v>
      </c>
      <c r="AB62" s="2" t="str">
        <f t="shared" si="27"/>
        <v>Y</v>
      </c>
      <c r="AC62" s="2" t="str">
        <f t="shared" si="27"/>
        <v>Y</v>
      </c>
      <c r="AD62" s="2" t="str">
        <f t="shared" si="27"/>
        <v>Y</v>
      </c>
      <c r="AE62" s="2" t="str">
        <f t="shared" si="27"/>
        <v>Y</v>
      </c>
      <c r="AF62" s="2" t="str">
        <f t="shared" si="27"/>
        <v>Y</v>
      </c>
    </row>
    <row r="65" spans="1:33" x14ac:dyDescent="0.25">
      <c r="B65" s="2" t="s">
        <v>1</v>
      </c>
    </row>
    <row r="66" spans="1:33" x14ac:dyDescent="0.25">
      <c r="A66" t="s">
        <v>2</v>
      </c>
      <c r="B66" s="5">
        <v>43313</v>
      </c>
      <c r="C66" s="5">
        <v>43314</v>
      </c>
      <c r="D66" s="5">
        <v>43315</v>
      </c>
      <c r="E66" s="5">
        <v>43316</v>
      </c>
      <c r="F66" s="5">
        <v>43317</v>
      </c>
      <c r="G66" s="5">
        <v>43318</v>
      </c>
      <c r="H66" s="5">
        <v>43319</v>
      </c>
      <c r="I66" s="5">
        <v>43320</v>
      </c>
      <c r="J66" s="5">
        <v>43321</v>
      </c>
      <c r="K66" s="5">
        <v>43322</v>
      </c>
      <c r="L66" s="5">
        <v>43323</v>
      </c>
      <c r="M66" s="5">
        <v>43324</v>
      </c>
      <c r="N66" s="5">
        <v>43325</v>
      </c>
      <c r="O66" s="5">
        <v>43326</v>
      </c>
      <c r="P66" s="5">
        <v>43327</v>
      </c>
      <c r="Q66" s="5">
        <v>43328</v>
      </c>
      <c r="R66" s="5">
        <v>43329</v>
      </c>
      <c r="S66" s="5">
        <v>43330</v>
      </c>
      <c r="T66" s="5">
        <v>43331</v>
      </c>
      <c r="U66" s="5">
        <v>43332</v>
      </c>
      <c r="V66" s="5">
        <v>43333</v>
      </c>
      <c r="W66" s="5">
        <v>43334</v>
      </c>
      <c r="X66" s="5">
        <v>43335</v>
      </c>
      <c r="Y66" s="5">
        <v>43336</v>
      </c>
      <c r="Z66" s="5">
        <v>43337</v>
      </c>
      <c r="AA66" s="5">
        <v>43338</v>
      </c>
      <c r="AB66" s="5">
        <v>43339</v>
      </c>
      <c r="AC66" s="5">
        <v>43340</v>
      </c>
      <c r="AD66" s="5">
        <v>43341</v>
      </c>
      <c r="AE66" s="5">
        <v>43342</v>
      </c>
      <c r="AF66" s="5">
        <v>43343</v>
      </c>
      <c r="AG66" s="5" t="s">
        <v>3</v>
      </c>
    </row>
    <row r="67" spans="1:33" x14ac:dyDescent="0.25">
      <c r="A67" s="6" t="s">
        <v>4</v>
      </c>
      <c r="B67" s="13">
        <v>7</v>
      </c>
      <c r="C67" s="13">
        <v>9</v>
      </c>
      <c r="D67" s="13">
        <v>9</v>
      </c>
      <c r="E67" s="13"/>
      <c r="F67" s="13"/>
      <c r="G67" s="13">
        <v>7</v>
      </c>
      <c r="H67" s="13">
        <v>9</v>
      </c>
      <c r="I67" s="13">
        <v>8</v>
      </c>
      <c r="J67" s="13">
        <v>9</v>
      </c>
      <c r="K67" s="13">
        <v>6</v>
      </c>
      <c r="L67" s="13"/>
      <c r="M67" s="13"/>
      <c r="N67" s="13">
        <v>9</v>
      </c>
      <c r="O67" s="13">
        <v>7</v>
      </c>
      <c r="P67" s="13">
        <v>7</v>
      </c>
      <c r="Q67" s="13">
        <v>8</v>
      </c>
      <c r="R67" s="13">
        <v>5</v>
      </c>
      <c r="S67" s="13"/>
      <c r="T67" s="13"/>
      <c r="U67" s="13">
        <v>8</v>
      </c>
      <c r="V67" s="13">
        <v>10</v>
      </c>
      <c r="W67" s="13">
        <v>13</v>
      </c>
      <c r="X67" s="13">
        <v>13</v>
      </c>
      <c r="Y67" s="13"/>
      <c r="Z67" s="13"/>
      <c r="AA67" s="13"/>
      <c r="AB67" s="13">
        <v>13</v>
      </c>
      <c r="AC67" s="13">
        <v>7</v>
      </c>
      <c r="AD67" s="13">
        <v>8</v>
      </c>
      <c r="AE67" s="13">
        <v>8</v>
      </c>
      <c r="AF67" s="13">
        <v>12</v>
      </c>
      <c r="AG67" s="7">
        <f>SUM(B67:AF67)</f>
        <v>192</v>
      </c>
    </row>
    <row r="68" spans="1:33" x14ac:dyDescent="0.25">
      <c r="A68" s="6" t="s">
        <v>5</v>
      </c>
      <c r="B68" s="13">
        <f>B69-B67</f>
        <v>554</v>
      </c>
      <c r="C68" s="13">
        <f t="shared" ref="C68:AF68" si="28">C69-C67</f>
        <v>552</v>
      </c>
      <c r="D68" s="13">
        <f t="shared" si="28"/>
        <v>552</v>
      </c>
      <c r="E68" s="13"/>
      <c r="F68" s="13"/>
      <c r="G68" s="13">
        <f t="shared" si="28"/>
        <v>554</v>
      </c>
      <c r="H68" s="13">
        <f t="shared" si="28"/>
        <v>552</v>
      </c>
      <c r="I68" s="13">
        <f t="shared" si="28"/>
        <v>553</v>
      </c>
      <c r="J68" s="13">
        <f t="shared" si="28"/>
        <v>552</v>
      </c>
      <c r="K68" s="13">
        <f t="shared" si="28"/>
        <v>555</v>
      </c>
      <c r="L68" s="13"/>
      <c r="M68" s="13"/>
      <c r="N68" s="13">
        <f t="shared" si="28"/>
        <v>552</v>
      </c>
      <c r="O68" s="13">
        <f t="shared" si="28"/>
        <v>554</v>
      </c>
      <c r="P68" s="13">
        <f t="shared" si="28"/>
        <v>554</v>
      </c>
      <c r="Q68" s="13">
        <f t="shared" si="28"/>
        <v>553</v>
      </c>
      <c r="R68" s="13">
        <f t="shared" si="28"/>
        <v>556</v>
      </c>
      <c r="S68" s="13"/>
      <c r="T68" s="13"/>
      <c r="U68" s="13">
        <f t="shared" si="28"/>
        <v>553</v>
      </c>
      <c r="V68" s="13">
        <f t="shared" si="28"/>
        <v>551</v>
      </c>
      <c r="W68" s="13">
        <f t="shared" si="28"/>
        <v>548</v>
      </c>
      <c r="X68" s="13">
        <f t="shared" si="28"/>
        <v>548</v>
      </c>
      <c r="Y68" s="13">
        <f t="shared" si="28"/>
        <v>561</v>
      </c>
      <c r="Z68" s="13"/>
      <c r="AA68" s="13"/>
      <c r="AB68" s="13">
        <f t="shared" si="28"/>
        <v>548</v>
      </c>
      <c r="AC68" s="13">
        <f t="shared" si="28"/>
        <v>554</v>
      </c>
      <c r="AD68" s="13">
        <f t="shared" si="28"/>
        <v>553</v>
      </c>
      <c r="AE68" s="13">
        <f t="shared" si="28"/>
        <v>553</v>
      </c>
      <c r="AF68" s="13">
        <f t="shared" si="28"/>
        <v>549</v>
      </c>
      <c r="AG68" s="7">
        <f>SUM(B68:AF68)</f>
        <v>12711</v>
      </c>
    </row>
    <row r="69" spans="1:33" x14ac:dyDescent="0.25">
      <c r="A69" s="8" t="s">
        <v>3</v>
      </c>
      <c r="B69" s="9">
        <v>561</v>
      </c>
      <c r="C69" s="9">
        <v>561</v>
      </c>
      <c r="D69" s="9">
        <v>561</v>
      </c>
      <c r="E69" s="9"/>
      <c r="F69" s="9"/>
      <c r="G69" s="9">
        <v>561</v>
      </c>
      <c r="H69" s="9">
        <v>561</v>
      </c>
      <c r="I69" s="9">
        <v>561</v>
      </c>
      <c r="J69" s="9">
        <v>561</v>
      </c>
      <c r="K69" s="9">
        <v>561</v>
      </c>
      <c r="L69" s="9"/>
      <c r="M69" s="9"/>
      <c r="N69" s="9">
        <v>561</v>
      </c>
      <c r="O69" s="9">
        <v>561</v>
      </c>
      <c r="P69" s="9">
        <v>561</v>
      </c>
      <c r="Q69" s="9">
        <v>561</v>
      </c>
      <c r="R69" s="9">
        <v>561</v>
      </c>
      <c r="S69" s="9"/>
      <c r="T69" s="9"/>
      <c r="U69" s="9">
        <v>561</v>
      </c>
      <c r="V69" s="9">
        <v>561</v>
      </c>
      <c r="W69" s="9">
        <v>561</v>
      </c>
      <c r="X69" s="9">
        <v>561</v>
      </c>
      <c r="Y69" s="9">
        <v>561</v>
      </c>
      <c r="Z69" s="9"/>
      <c r="AA69" s="9"/>
      <c r="AB69" s="9">
        <v>561</v>
      </c>
      <c r="AC69" s="9">
        <v>561</v>
      </c>
      <c r="AD69" s="9">
        <v>561</v>
      </c>
      <c r="AE69" s="9">
        <v>561</v>
      </c>
      <c r="AF69" s="9">
        <v>561</v>
      </c>
      <c r="AG69" s="9">
        <f t="shared" ref="AG69" si="29">SUM(AG67:AG68)</f>
        <v>12903</v>
      </c>
    </row>
    <row r="70" spans="1:33" x14ac:dyDescent="0.25">
      <c r="A70" s="10" t="str">
        <f>IF(COUNTIF(B70:AF70,"N")&gt;3,"N","Y")</f>
        <v>Y</v>
      </c>
      <c r="B70" s="2" t="str">
        <f>IF(OR(B68&gt;=$A$54,B69=0),"Y","N")</f>
        <v>Y</v>
      </c>
      <c r="C70" s="2" t="str">
        <f t="shared" ref="C70:AF70" si="30">IF(OR(C68&gt;=$A$54,C69=0),"Y","N")</f>
        <v>Y</v>
      </c>
      <c r="D70" s="2" t="str">
        <f t="shared" si="30"/>
        <v>Y</v>
      </c>
      <c r="E70" s="2" t="str">
        <f t="shared" si="30"/>
        <v>Y</v>
      </c>
      <c r="F70" s="2" t="str">
        <f t="shared" si="30"/>
        <v>Y</v>
      </c>
      <c r="G70" s="2" t="str">
        <f t="shared" si="30"/>
        <v>Y</v>
      </c>
      <c r="H70" s="2" t="str">
        <f t="shared" si="30"/>
        <v>Y</v>
      </c>
      <c r="I70" s="2" t="str">
        <f t="shared" si="30"/>
        <v>Y</v>
      </c>
      <c r="J70" s="2" t="str">
        <f t="shared" si="30"/>
        <v>Y</v>
      </c>
      <c r="K70" s="2" t="str">
        <f t="shared" si="30"/>
        <v>Y</v>
      </c>
      <c r="L70" s="2" t="str">
        <f t="shared" si="30"/>
        <v>Y</v>
      </c>
      <c r="M70" s="2" t="str">
        <f t="shared" si="30"/>
        <v>Y</v>
      </c>
      <c r="N70" s="2" t="str">
        <f t="shared" si="30"/>
        <v>Y</v>
      </c>
      <c r="O70" s="2" t="str">
        <f t="shared" si="30"/>
        <v>Y</v>
      </c>
      <c r="P70" s="2" t="str">
        <f t="shared" si="30"/>
        <v>Y</v>
      </c>
      <c r="Q70" s="2" t="str">
        <f t="shared" si="30"/>
        <v>Y</v>
      </c>
      <c r="R70" s="2" t="str">
        <f t="shared" si="30"/>
        <v>Y</v>
      </c>
      <c r="S70" s="2" t="str">
        <f t="shared" si="30"/>
        <v>Y</v>
      </c>
      <c r="T70" s="2" t="str">
        <f t="shared" si="30"/>
        <v>Y</v>
      </c>
      <c r="U70" s="2" t="str">
        <f t="shared" si="30"/>
        <v>Y</v>
      </c>
      <c r="V70" s="2" t="str">
        <f t="shared" si="30"/>
        <v>Y</v>
      </c>
      <c r="W70" s="2" t="str">
        <f t="shared" si="30"/>
        <v>Y</v>
      </c>
      <c r="X70" s="2" t="str">
        <f t="shared" si="30"/>
        <v>Y</v>
      </c>
      <c r="Y70" s="2" t="str">
        <f t="shared" si="30"/>
        <v>Y</v>
      </c>
      <c r="Z70" s="2" t="str">
        <f t="shared" si="30"/>
        <v>Y</v>
      </c>
      <c r="AA70" s="2" t="str">
        <f t="shared" si="30"/>
        <v>Y</v>
      </c>
      <c r="AB70" s="2" t="str">
        <f t="shared" si="30"/>
        <v>Y</v>
      </c>
      <c r="AC70" s="2" t="str">
        <f t="shared" si="30"/>
        <v>Y</v>
      </c>
      <c r="AD70" s="2" t="str">
        <f t="shared" si="30"/>
        <v>Y</v>
      </c>
      <c r="AE70" s="2" t="str">
        <f t="shared" si="30"/>
        <v>Y</v>
      </c>
      <c r="AF70" s="2" t="str">
        <f t="shared" si="30"/>
        <v>Y</v>
      </c>
    </row>
    <row r="71" spans="1:33" x14ac:dyDescent="0.25">
      <c r="B71" s="2" t="s">
        <v>1</v>
      </c>
    </row>
    <row r="72" spans="1:33" x14ac:dyDescent="0.25">
      <c r="A72" t="s">
        <v>2</v>
      </c>
      <c r="B72" s="5">
        <v>43344</v>
      </c>
      <c r="C72" s="5">
        <v>43345</v>
      </c>
      <c r="D72" s="5">
        <v>43346</v>
      </c>
      <c r="E72" s="5">
        <v>43347</v>
      </c>
      <c r="F72" s="5">
        <v>43348</v>
      </c>
      <c r="G72" s="5">
        <v>43349</v>
      </c>
      <c r="H72" s="5">
        <v>43350</v>
      </c>
      <c r="I72" s="5">
        <v>43351</v>
      </c>
      <c r="J72" s="5">
        <v>43352</v>
      </c>
      <c r="K72" s="5">
        <v>43353</v>
      </c>
      <c r="L72" s="5">
        <v>43354</v>
      </c>
      <c r="M72" s="5">
        <v>43355</v>
      </c>
      <c r="N72" s="5">
        <v>43356</v>
      </c>
      <c r="O72" s="5">
        <v>43357</v>
      </c>
      <c r="P72" s="5">
        <v>43358</v>
      </c>
      <c r="Q72" s="5">
        <v>43359</v>
      </c>
      <c r="R72" s="5">
        <v>43360</v>
      </c>
      <c r="S72" s="5">
        <v>43361</v>
      </c>
      <c r="T72" s="5">
        <v>43362</v>
      </c>
      <c r="U72" s="5">
        <v>43363</v>
      </c>
      <c r="V72" s="5">
        <v>43364</v>
      </c>
      <c r="W72" s="5">
        <v>43365</v>
      </c>
      <c r="X72" s="5">
        <v>43366</v>
      </c>
      <c r="Y72" s="5">
        <v>43367</v>
      </c>
      <c r="Z72" s="5">
        <v>43368</v>
      </c>
      <c r="AA72" s="5">
        <v>43369</v>
      </c>
      <c r="AB72" s="5">
        <v>43370</v>
      </c>
      <c r="AC72" s="5">
        <v>43371</v>
      </c>
      <c r="AD72" s="5">
        <v>43372</v>
      </c>
      <c r="AE72" s="5">
        <v>43373</v>
      </c>
      <c r="AF72" s="5"/>
      <c r="AG72" s="5" t="s">
        <v>3</v>
      </c>
    </row>
    <row r="73" spans="1:33" x14ac:dyDescent="0.25">
      <c r="A73" s="6" t="s">
        <v>4</v>
      </c>
      <c r="B73" s="13"/>
      <c r="C73" s="13"/>
      <c r="D73" s="13"/>
      <c r="E73" s="13">
        <v>16</v>
      </c>
      <c r="F73" s="13">
        <v>11</v>
      </c>
      <c r="G73" s="13">
        <v>15</v>
      </c>
      <c r="H73" s="13">
        <v>15</v>
      </c>
      <c r="I73" s="13"/>
      <c r="J73" s="13"/>
      <c r="K73" s="13">
        <v>9</v>
      </c>
      <c r="L73" s="13">
        <v>12</v>
      </c>
      <c r="M73" s="13">
        <v>13</v>
      </c>
      <c r="N73" s="13">
        <v>12</v>
      </c>
      <c r="O73" s="13">
        <v>13</v>
      </c>
      <c r="P73" s="13"/>
      <c r="Q73" s="13"/>
      <c r="R73" s="13">
        <v>8</v>
      </c>
      <c r="S73" s="13">
        <v>13</v>
      </c>
      <c r="T73" s="13">
        <v>13</v>
      </c>
      <c r="U73" s="13">
        <v>17</v>
      </c>
      <c r="V73" s="13">
        <v>17</v>
      </c>
      <c r="W73" s="13"/>
      <c r="X73" s="13"/>
      <c r="Y73" s="13">
        <v>17</v>
      </c>
      <c r="Z73" s="13">
        <v>14</v>
      </c>
      <c r="AA73" s="13">
        <v>16</v>
      </c>
      <c r="AB73" s="13">
        <v>9</v>
      </c>
      <c r="AC73" s="13">
        <v>10</v>
      </c>
      <c r="AD73" s="13"/>
      <c r="AE73" s="13"/>
      <c r="AF73" s="13"/>
      <c r="AG73" s="7">
        <f>SUM(B73:AE73)</f>
        <v>250</v>
      </c>
    </row>
    <row r="74" spans="1:33" x14ac:dyDescent="0.25">
      <c r="A74" s="6" t="s">
        <v>5</v>
      </c>
      <c r="B74" s="13"/>
      <c r="C74" s="13"/>
      <c r="D74" s="13"/>
      <c r="E74" s="13">
        <f t="shared" ref="E74:AC74" si="31">E75-E73</f>
        <v>545</v>
      </c>
      <c r="F74" s="13">
        <f t="shared" si="31"/>
        <v>550</v>
      </c>
      <c r="G74" s="13">
        <f t="shared" si="31"/>
        <v>546</v>
      </c>
      <c r="H74" s="13">
        <f t="shared" si="31"/>
        <v>546</v>
      </c>
      <c r="I74" s="13"/>
      <c r="J74" s="13"/>
      <c r="K74" s="13">
        <f t="shared" si="31"/>
        <v>552</v>
      </c>
      <c r="L74" s="13">
        <f t="shared" si="31"/>
        <v>549</v>
      </c>
      <c r="M74" s="13">
        <f t="shared" si="31"/>
        <v>548</v>
      </c>
      <c r="N74" s="13">
        <f t="shared" si="31"/>
        <v>549</v>
      </c>
      <c r="O74" s="13">
        <f t="shared" si="31"/>
        <v>548</v>
      </c>
      <c r="P74" s="13"/>
      <c r="Q74" s="13"/>
      <c r="R74" s="13">
        <f t="shared" si="31"/>
        <v>553</v>
      </c>
      <c r="S74" s="13">
        <f t="shared" si="31"/>
        <v>548</v>
      </c>
      <c r="T74" s="13">
        <f t="shared" si="31"/>
        <v>548</v>
      </c>
      <c r="U74" s="13">
        <f t="shared" si="31"/>
        <v>544</v>
      </c>
      <c r="V74" s="13">
        <f t="shared" si="31"/>
        <v>544</v>
      </c>
      <c r="W74" s="13"/>
      <c r="X74" s="13"/>
      <c r="Y74" s="13">
        <f t="shared" si="31"/>
        <v>544</v>
      </c>
      <c r="Z74" s="13">
        <f t="shared" si="31"/>
        <v>547</v>
      </c>
      <c r="AA74" s="13">
        <f t="shared" si="31"/>
        <v>545</v>
      </c>
      <c r="AB74" s="13">
        <f t="shared" si="31"/>
        <v>552</v>
      </c>
      <c r="AC74" s="13">
        <f t="shared" si="31"/>
        <v>551</v>
      </c>
      <c r="AD74" s="13"/>
      <c r="AE74" s="13"/>
      <c r="AF74" s="13"/>
      <c r="AG74" s="7">
        <f>SUM(B74:AE74)</f>
        <v>10409</v>
      </c>
    </row>
    <row r="75" spans="1:33" x14ac:dyDescent="0.25">
      <c r="A75" s="8" t="s">
        <v>3</v>
      </c>
      <c r="B75" s="9"/>
      <c r="C75" s="9"/>
      <c r="D75" s="9"/>
      <c r="E75" s="9">
        <v>561</v>
      </c>
      <c r="F75" s="9">
        <v>561</v>
      </c>
      <c r="G75" s="9">
        <v>561</v>
      </c>
      <c r="H75" s="9">
        <v>561</v>
      </c>
      <c r="I75" s="9"/>
      <c r="J75" s="9"/>
      <c r="K75" s="9">
        <v>561</v>
      </c>
      <c r="L75" s="9">
        <v>561</v>
      </c>
      <c r="M75" s="9">
        <v>561</v>
      </c>
      <c r="N75" s="9">
        <v>561</v>
      </c>
      <c r="O75" s="9">
        <v>561</v>
      </c>
      <c r="P75" s="9"/>
      <c r="Q75" s="9"/>
      <c r="R75" s="9">
        <v>561</v>
      </c>
      <c r="S75" s="9">
        <v>561</v>
      </c>
      <c r="T75" s="9">
        <v>561</v>
      </c>
      <c r="U75" s="9">
        <v>561</v>
      </c>
      <c r="V75" s="9">
        <v>561</v>
      </c>
      <c r="W75" s="9"/>
      <c r="X75" s="9"/>
      <c r="Y75" s="9">
        <v>561</v>
      </c>
      <c r="Z75" s="9">
        <v>561</v>
      </c>
      <c r="AA75" s="9">
        <v>561</v>
      </c>
      <c r="AB75" s="9">
        <v>561</v>
      </c>
      <c r="AC75" s="9">
        <v>561</v>
      </c>
      <c r="AD75" s="9"/>
      <c r="AE75" s="9"/>
      <c r="AF75" s="9"/>
      <c r="AG75" s="9">
        <f t="shared" ref="AG75" si="32">SUM(AG73:AG74)</f>
        <v>10659</v>
      </c>
    </row>
    <row r="76" spans="1:33" x14ac:dyDescent="0.25">
      <c r="A76" s="10" t="str">
        <f>IF(COUNTIF(B76:AF76,"N")&gt;3,"N","Y")</f>
        <v>Y</v>
      </c>
      <c r="B76" s="2" t="str">
        <f>IF(OR(B74&gt;=$A$54,B75=0),"Y","N")</f>
        <v>Y</v>
      </c>
      <c r="C76" s="2" t="str">
        <f t="shared" ref="C76:AE76" si="33">IF(OR(C74&gt;=$A$54,C75=0),"Y","N")</f>
        <v>Y</v>
      </c>
      <c r="D76" s="2" t="str">
        <f t="shared" si="33"/>
        <v>Y</v>
      </c>
      <c r="E76" s="2" t="str">
        <f t="shared" si="33"/>
        <v>Y</v>
      </c>
      <c r="F76" s="2" t="str">
        <f t="shared" si="33"/>
        <v>Y</v>
      </c>
      <c r="G76" s="2" t="str">
        <f t="shared" si="33"/>
        <v>Y</v>
      </c>
      <c r="H76" s="2" t="str">
        <f t="shared" si="33"/>
        <v>Y</v>
      </c>
      <c r="I76" s="2" t="str">
        <f t="shared" si="33"/>
        <v>Y</v>
      </c>
      <c r="J76" s="2" t="str">
        <f t="shared" si="33"/>
        <v>Y</v>
      </c>
      <c r="K76" s="2" t="str">
        <f t="shared" si="33"/>
        <v>Y</v>
      </c>
      <c r="L76" s="2" t="str">
        <f t="shared" si="33"/>
        <v>Y</v>
      </c>
      <c r="M76" s="2" t="str">
        <f t="shared" si="33"/>
        <v>Y</v>
      </c>
      <c r="N76" s="2" t="str">
        <f t="shared" si="33"/>
        <v>Y</v>
      </c>
      <c r="O76" s="2" t="str">
        <f t="shared" si="33"/>
        <v>Y</v>
      </c>
      <c r="P76" s="2" t="str">
        <f t="shared" si="33"/>
        <v>Y</v>
      </c>
      <c r="Q76" s="2" t="str">
        <f t="shared" si="33"/>
        <v>Y</v>
      </c>
      <c r="R76" s="2" t="str">
        <f t="shared" si="33"/>
        <v>Y</v>
      </c>
      <c r="S76" s="2" t="str">
        <f t="shared" si="33"/>
        <v>Y</v>
      </c>
      <c r="T76" s="2" t="str">
        <f t="shared" si="33"/>
        <v>Y</v>
      </c>
      <c r="U76" s="2" t="str">
        <f t="shared" si="33"/>
        <v>Y</v>
      </c>
      <c r="V76" s="2" t="str">
        <f t="shared" si="33"/>
        <v>Y</v>
      </c>
      <c r="W76" s="2" t="str">
        <f t="shared" si="33"/>
        <v>Y</v>
      </c>
      <c r="X76" s="2" t="str">
        <f t="shared" si="33"/>
        <v>Y</v>
      </c>
      <c r="Y76" s="2" t="str">
        <f t="shared" si="33"/>
        <v>Y</v>
      </c>
      <c r="Z76" s="2" t="str">
        <f t="shared" si="33"/>
        <v>Y</v>
      </c>
      <c r="AA76" s="2" t="str">
        <f t="shared" si="33"/>
        <v>Y</v>
      </c>
      <c r="AB76" s="2" t="str">
        <f t="shared" si="33"/>
        <v>Y</v>
      </c>
      <c r="AC76" s="2" t="str">
        <f t="shared" si="33"/>
        <v>Y</v>
      </c>
      <c r="AD76" s="2" t="str">
        <f t="shared" si="33"/>
        <v>Y</v>
      </c>
      <c r="AE76" s="2" t="str">
        <f t="shared" si="33"/>
        <v>Y</v>
      </c>
    </row>
    <row r="79" spans="1:33" x14ac:dyDescent="0.25">
      <c r="B79" s="2" t="s">
        <v>1</v>
      </c>
    </row>
    <row r="80" spans="1:33" x14ac:dyDescent="0.25">
      <c r="A80" t="s">
        <v>2</v>
      </c>
      <c r="B80" s="5">
        <v>43374</v>
      </c>
      <c r="C80" s="5">
        <v>43375</v>
      </c>
      <c r="D80" s="5">
        <v>43376</v>
      </c>
      <c r="E80" s="5">
        <v>43377</v>
      </c>
      <c r="F80" s="5">
        <v>43378</v>
      </c>
      <c r="G80" s="5">
        <v>43379</v>
      </c>
      <c r="H80" s="5">
        <v>43380</v>
      </c>
      <c r="I80" s="5">
        <v>43381</v>
      </c>
      <c r="J80" s="5">
        <v>43382</v>
      </c>
      <c r="K80" s="5">
        <v>43383</v>
      </c>
      <c r="L80" s="5">
        <v>43384</v>
      </c>
      <c r="M80" s="5">
        <v>43385</v>
      </c>
      <c r="N80" s="5">
        <v>43386</v>
      </c>
      <c r="O80" s="5">
        <v>43387</v>
      </c>
      <c r="P80" s="5">
        <v>43388</v>
      </c>
      <c r="Q80" s="5">
        <v>43389</v>
      </c>
      <c r="R80" s="5">
        <v>43390</v>
      </c>
      <c r="S80" s="5">
        <v>43391</v>
      </c>
      <c r="T80" s="5">
        <v>43392</v>
      </c>
      <c r="U80" s="5">
        <v>43393</v>
      </c>
      <c r="V80" s="5">
        <v>43394</v>
      </c>
      <c r="W80" s="5">
        <v>43395</v>
      </c>
      <c r="X80" s="5">
        <v>43396</v>
      </c>
      <c r="Y80" s="5">
        <v>43397</v>
      </c>
      <c r="Z80" s="5">
        <v>43398</v>
      </c>
      <c r="AA80" s="5">
        <v>43399</v>
      </c>
      <c r="AB80" s="5">
        <v>43400</v>
      </c>
      <c r="AC80" s="5">
        <v>43401</v>
      </c>
      <c r="AD80" s="5">
        <v>43402</v>
      </c>
      <c r="AE80" s="5">
        <v>43403</v>
      </c>
      <c r="AF80" s="5">
        <v>43404</v>
      </c>
      <c r="AG80" s="5" t="s">
        <v>3</v>
      </c>
    </row>
    <row r="81" spans="1:33" x14ac:dyDescent="0.25">
      <c r="A81" s="6" t="s">
        <v>4</v>
      </c>
      <c r="B81" s="13">
        <v>12</v>
      </c>
      <c r="C81" s="13">
        <v>12</v>
      </c>
      <c r="D81" s="13">
        <v>7</v>
      </c>
      <c r="E81" s="13">
        <v>8</v>
      </c>
      <c r="F81" s="13">
        <v>8</v>
      </c>
      <c r="G81" s="13"/>
      <c r="H81" s="13"/>
      <c r="I81" s="13"/>
      <c r="J81" s="13">
        <v>12</v>
      </c>
      <c r="K81" s="13">
        <v>8</v>
      </c>
      <c r="L81" s="13">
        <v>14</v>
      </c>
      <c r="M81" s="13">
        <v>15</v>
      </c>
      <c r="N81" s="13"/>
      <c r="O81" s="13"/>
      <c r="P81" s="13">
        <v>13</v>
      </c>
      <c r="Q81" s="13">
        <v>14</v>
      </c>
      <c r="R81" s="13">
        <v>9</v>
      </c>
      <c r="S81" s="13">
        <v>7</v>
      </c>
      <c r="T81" s="13">
        <v>7</v>
      </c>
      <c r="U81" s="13"/>
      <c r="V81" s="13"/>
      <c r="W81" s="13">
        <v>10</v>
      </c>
      <c r="X81" s="13">
        <v>11</v>
      </c>
      <c r="Y81" s="13">
        <v>5</v>
      </c>
      <c r="Z81" s="13">
        <v>10</v>
      </c>
      <c r="AA81" s="13">
        <v>13</v>
      </c>
      <c r="AB81" s="13"/>
      <c r="AC81" s="13"/>
      <c r="AD81" s="13">
        <v>12</v>
      </c>
      <c r="AE81" s="13">
        <v>13</v>
      </c>
      <c r="AF81" s="13">
        <v>15</v>
      </c>
      <c r="AG81" s="7">
        <f>SUM(B81:AF81)</f>
        <v>235</v>
      </c>
    </row>
    <row r="82" spans="1:33" x14ac:dyDescent="0.25">
      <c r="A82" s="6" t="s">
        <v>5</v>
      </c>
      <c r="B82" s="13">
        <f>B83-B81</f>
        <v>549</v>
      </c>
      <c r="C82" s="13">
        <f t="shared" ref="C82:AF82" si="34">C83-C81</f>
        <v>549</v>
      </c>
      <c r="D82" s="13">
        <f t="shared" si="34"/>
        <v>554</v>
      </c>
      <c r="E82" s="13">
        <f t="shared" si="34"/>
        <v>553</v>
      </c>
      <c r="F82" s="13">
        <f t="shared" ref="F82" si="35">F83-F81</f>
        <v>553</v>
      </c>
      <c r="G82" s="13"/>
      <c r="H82" s="13"/>
      <c r="I82" s="13"/>
      <c r="J82" s="13">
        <f t="shared" si="34"/>
        <v>549</v>
      </c>
      <c r="K82" s="13">
        <f t="shared" si="34"/>
        <v>553</v>
      </c>
      <c r="L82" s="13">
        <f t="shared" si="34"/>
        <v>547</v>
      </c>
      <c r="M82" s="13">
        <f t="shared" si="34"/>
        <v>546</v>
      </c>
      <c r="N82" s="13"/>
      <c r="O82" s="13"/>
      <c r="P82" s="13">
        <f t="shared" si="34"/>
        <v>548</v>
      </c>
      <c r="Q82" s="13">
        <f t="shared" si="34"/>
        <v>547</v>
      </c>
      <c r="R82" s="13">
        <f t="shared" si="34"/>
        <v>552</v>
      </c>
      <c r="S82" s="13">
        <f t="shared" si="34"/>
        <v>554</v>
      </c>
      <c r="T82" s="13">
        <f t="shared" ref="T82" si="36">T83-T81</f>
        <v>554</v>
      </c>
      <c r="U82" s="13"/>
      <c r="V82" s="13"/>
      <c r="W82" s="13">
        <f t="shared" si="34"/>
        <v>551</v>
      </c>
      <c r="X82" s="13">
        <f t="shared" si="34"/>
        <v>550</v>
      </c>
      <c r="Y82" s="13">
        <f t="shared" si="34"/>
        <v>556</v>
      </c>
      <c r="Z82" s="13">
        <f t="shared" si="34"/>
        <v>551</v>
      </c>
      <c r="AA82" s="13">
        <f t="shared" si="34"/>
        <v>548</v>
      </c>
      <c r="AB82" s="13"/>
      <c r="AC82" s="13"/>
      <c r="AD82" s="13">
        <f t="shared" si="34"/>
        <v>549</v>
      </c>
      <c r="AE82" s="13">
        <f t="shared" si="34"/>
        <v>548</v>
      </c>
      <c r="AF82" s="13">
        <f t="shared" si="34"/>
        <v>546</v>
      </c>
      <c r="AG82" s="7">
        <f>SUM(B82:AF82)</f>
        <v>12107</v>
      </c>
    </row>
    <row r="83" spans="1:33" x14ac:dyDescent="0.25">
      <c r="A83" s="8" t="s">
        <v>3</v>
      </c>
      <c r="B83" s="9">
        <v>561</v>
      </c>
      <c r="C83" s="9">
        <v>561</v>
      </c>
      <c r="D83" s="9">
        <v>561</v>
      </c>
      <c r="E83" s="9">
        <v>561</v>
      </c>
      <c r="F83" s="9">
        <v>561</v>
      </c>
      <c r="G83" s="9"/>
      <c r="H83" s="9"/>
      <c r="I83" s="9"/>
      <c r="J83" s="9">
        <v>561</v>
      </c>
      <c r="K83" s="9">
        <v>561</v>
      </c>
      <c r="L83" s="9">
        <v>561</v>
      </c>
      <c r="M83" s="9">
        <v>561</v>
      </c>
      <c r="N83" s="9"/>
      <c r="O83" s="9"/>
      <c r="P83" s="9">
        <v>561</v>
      </c>
      <c r="Q83" s="9">
        <v>561</v>
      </c>
      <c r="R83" s="9">
        <v>561</v>
      </c>
      <c r="S83" s="9">
        <v>561</v>
      </c>
      <c r="T83" s="9">
        <v>561</v>
      </c>
      <c r="U83" s="9"/>
      <c r="V83" s="9"/>
      <c r="W83" s="9">
        <v>561</v>
      </c>
      <c r="X83" s="9">
        <v>561</v>
      </c>
      <c r="Y83" s="9">
        <v>561</v>
      </c>
      <c r="Z83" s="9">
        <v>561</v>
      </c>
      <c r="AA83" s="9">
        <v>561</v>
      </c>
      <c r="AB83" s="9"/>
      <c r="AC83" s="9"/>
      <c r="AD83" s="9">
        <v>561</v>
      </c>
      <c r="AE83" s="9">
        <v>561</v>
      </c>
      <c r="AF83" s="9">
        <v>561</v>
      </c>
      <c r="AG83" s="9">
        <f t="shared" ref="AG83" si="37">SUM(AG81:AG82)</f>
        <v>12342</v>
      </c>
    </row>
    <row r="84" spans="1:33" x14ac:dyDescent="0.25">
      <c r="A84" s="10" t="str">
        <f>IF(COUNTIF(B84:AF84,"N")&gt;3,"N","Y")</f>
        <v>Y</v>
      </c>
      <c r="B84" s="2" t="str">
        <f>IF(OR(B82&gt;=$A$54,B83=0),"Y","N")</f>
        <v>Y</v>
      </c>
      <c r="C84" s="2" t="str">
        <f t="shared" ref="C84:AF84" si="38">IF(OR(C82&gt;=$A$54,C83=0),"Y","N")</f>
        <v>Y</v>
      </c>
      <c r="D84" s="2" t="str">
        <f t="shared" si="38"/>
        <v>Y</v>
      </c>
      <c r="E84" s="2" t="str">
        <f t="shared" si="38"/>
        <v>Y</v>
      </c>
      <c r="F84" s="2" t="str">
        <f t="shared" si="38"/>
        <v>Y</v>
      </c>
      <c r="G84" s="2" t="str">
        <f t="shared" si="38"/>
        <v>Y</v>
      </c>
      <c r="H84" s="2" t="str">
        <f t="shared" si="38"/>
        <v>Y</v>
      </c>
      <c r="I84" s="2" t="str">
        <f t="shared" si="38"/>
        <v>Y</v>
      </c>
      <c r="J84" s="2" t="str">
        <f t="shared" si="38"/>
        <v>Y</v>
      </c>
      <c r="K84" s="2" t="str">
        <f t="shared" si="38"/>
        <v>Y</v>
      </c>
      <c r="L84" s="2" t="str">
        <f t="shared" si="38"/>
        <v>Y</v>
      </c>
      <c r="M84" s="2" t="str">
        <f t="shared" si="38"/>
        <v>Y</v>
      </c>
      <c r="N84" s="2" t="str">
        <f t="shared" si="38"/>
        <v>Y</v>
      </c>
      <c r="O84" s="2" t="str">
        <f t="shared" si="38"/>
        <v>Y</v>
      </c>
      <c r="P84" s="2" t="str">
        <f t="shared" si="38"/>
        <v>Y</v>
      </c>
      <c r="Q84" s="2" t="str">
        <f t="shared" si="38"/>
        <v>Y</v>
      </c>
      <c r="R84" s="2" t="str">
        <f t="shared" si="38"/>
        <v>Y</v>
      </c>
      <c r="S84" s="2" t="str">
        <f t="shared" si="38"/>
        <v>Y</v>
      </c>
      <c r="T84" s="2" t="str">
        <f t="shared" si="38"/>
        <v>Y</v>
      </c>
      <c r="U84" s="2" t="str">
        <f t="shared" si="38"/>
        <v>Y</v>
      </c>
      <c r="V84" s="2" t="str">
        <f t="shared" si="38"/>
        <v>Y</v>
      </c>
      <c r="W84" s="2" t="str">
        <f t="shared" si="38"/>
        <v>Y</v>
      </c>
      <c r="X84" s="2" t="str">
        <f t="shared" si="38"/>
        <v>Y</v>
      </c>
      <c r="Y84" s="2" t="str">
        <f t="shared" si="38"/>
        <v>Y</v>
      </c>
      <c r="Z84" s="2" t="str">
        <f t="shared" si="38"/>
        <v>Y</v>
      </c>
      <c r="AA84" s="2" t="str">
        <f t="shared" si="38"/>
        <v>Y</v>
      </c>
      <c r="AB84" s="2" t="str">
        <f t="shared" si="38"/>
        <v>Y</v>
      </c>
      <c r="AC84" s="2" t="str">
        <f t="shared" si="38"/>
        <v>Y</v>
      </c>
      <c r="AD84" s="2" t="str">
        <f t="shared" si="38"/>
        <v>Y</v>
      </c>
      <c r="AE84" s="2" t="str">
        <f t="shared" si="38"/>
        <v>Y</v>
      </c>
      <c r="AF84" s="2" t="str">
        <f t="shared" si="38"/>
        <v>Y</v>
      </c>
    </row>
    <row r="85" spans="1:33" x14ac:dyDescent="0.25">
      <c r="B85" s="2" t="s">
        <v>1</v>
      </c>
    </row>
    <row r="86" spans="1:33" x14ac:dyDescent="0.25">
      <c r="A86" t="s">
        <v>2</v>
      </c>
      <c r="B86" s="5">
        <v>43405</v>
      </c>
      <c r="C86" s="5">
        <v>43406</v>
      </c>
      <c r="D86" s="5">
        <v>43407</v>
      </c>
      <c r="E86" s="5">
        <v>43408</v>
      </c>
      <c r="F86" s="5">
        <v>43409</v>
      </c>
      <c r="G86" s="5">
        <v>43410</v>
      </c>
      <c r="H86" s="5">
        <v>43411</v>
      </c>
      <c r="I86" s="5">
        <v>43412</v>
      </c>
      <c r="J86" s="5">
        <v>43413</v>
      </c>
      <c r="K86" s="5">
        <v>43414</v>
      </c>
      <c r="L86" s="5">
        <v>43415</v>
      </c>
      <c r="M86" s="5">
        <v>43416</v>
      </c>
      <c r="N86" s="5">
        <v>43417</v>
      </c>
      <c r="O86" s="5">
        <v>43418</v>
      </c>
      <c r="P86" s="5">
        <v>43419</v>
      </c>
      <c r="Q86" s="5">
        <v>43420</v>
      </c>
      <c r="R86" s="5">
        <v>43421</v>
      </c>
      <c r="S86" s="5">
        <v>43422</v>
      </c>
      <c r="T86" s="5">
        <v>43423</v>
      </c>
      <c r="U86" s="5">
        <v>43424</v>
      </c>
      <c r="V86" s="5">
        <v>43425</v>
      </c>
      <c r="W86" s="5">
        <v>43426</v>
      </c>
      <c r="X86" s="5">
        <v>43427</v>
      </c>
      <c r="Y86" s="5">
        <v>43428</v>
      </c>
      <c r="Z86" s="5">
        <v>43429</v>
      </c>
      <c r="AA86" s="5">
        <v>43430</v>
      </c>
      <c r="AB86" s="5">
        <v>43431</v>
      </c>
      <c r="AC86" s="5">
        <v>43432</v>
      </c>
      <c r="AD86" s="5">
        <v>43433</v>
      </c>
      <c r="AE86" s="5">
        <v>43434</v>
      </c>
      <c r="AF86" s="5"/>
      <c r="AG86" s="5" t="s">
        <v>3</v>
      </c>
    </row>
    <row r="87" spans="1:33" x14ac:dyDescent="0.25">
      <c r="A87" s="6" t="s">
        <v>4</v>
      </c>
      <c r="B87" s="13">
        <v>53</v>
      </c>
      <c r="C87" s="13">
        <v>51</v>
      </c>
      <c r="D87" s="13"/>
      <c r="E87" s="13"/>
      <c r="F87" s="13"/>
      <c r="G87" s="13"/>
      <c r="H87" s="13">
        <v>39</v>
      </c>
      <c r="I87" s="13">
        <v>64</v>
      </c>
      <c r="J87" s="13">
        <v>52</v>
      </c>
      <c r="K87" s="13"/>
      <c r="L87" s="13"/>
      <c r="M87" s="13"/>
      <c r="N87" s="13">
        <v>54</v>
      </c>
      <c r="O87" s="13">
        <v>56</v>
      </c>
      <c r="P87" s="13">
        <v>39</v>
      </c>
      <c r="Q87" s="13">
        <v>49</v>
      </c>
      <c r="R87" s="13"/>
      <c r="S87" s="13"/>
      <c r="T87" s="13">
        <v>41</v>
      </c>
      <c r="U87" s="13">
        <v>57</v>
      </c>
      <c r="V87" s="13">
        <v>35</v>
      </c>
      <c r="W87" s="13"/>
      <c r="X87" s="13">
        <v>43</v>
      </c>
      <c r="Y87" s="13"/>
      <c r="Z87" s="13"/>
      <c r="AA87" s="13">
        <v>31</v>
      </c>
      <c r="AB87" s="13">
        <v>45</v>
      </c>
      <c r="AC87" s="13">
        <v>46</v>
      </c>
      <c r="AD87" s="13"/>
      <c r="AE87" s="13"/>
      <c r="AF87" s="13"/>
      <c r="AG87" s="7">
        <f>SUM(B87:AE87)</f>
        <v>755</v>
      </c>
    </row>
    <row r="88" spans="1:33" x14ac:dyDescent="0.25">
      <c r="A88" s="6" t="s">
        <v>5</v>
      </c>
      <c r="B88" s="13">
        <f>B89-B87</f>
        <v>508</v>
      </c>
      <c r="C88" s="13">
        <f t="shared" ref="C88:AE88" si="39">C89-C87</f>
        <v>510</v>
      </c>
      <c r="D88" s="13">
        <f t="shared" si="39"/>
        <v>561</v>
      </c>
      <c r="E88" s="13">
        <f t="shared" si="39"/>
        <v>561</v>
      </c>
      <c r="F88" s="13">
        <f t="shared" si="39"/>
        <v>561</v>
      </c>
      <c r="G88" s="13">
        <f t="shared" si="39"/>
        <v>561</v>
      </c>
      <c r="H88" s="13">
        <f t="shared" si="39"/>
        <v>522</v>
      </c>
      <c r="I88" s="13">
        <f t="shared" si="39"/>
        <v>497</v>
      </c>
      <c r="J88" s="13">
        <f t="shared" si="39"/>
        <v>509</v>
      </c>
      <c r="K88" s="13">
        <f t="shared" si="39"/>
        <v>561</v>
      </c>
      <c r="L88" s="13">
        <f t="shared" si="39"/>
        <v>561</v>
      </c>
      <c r="M88" s="13">
        <f t="shared" si="39"/>
        <v>561</v>
      </c>
      <c r="N88" s="13">
        <f t="shared" si="39"/>
        <v>507</v>
      </c>
      <c r="O88" s="13">
        <f t="shared" si="39"/>
        <v>505</v>
      </c>
      <c r="P88" s="13">
        <f t="shared" si="39"/>
        <v>522</v>
      </c>
      <c r="Q88" s="13">
        <f t="shared" si="39"/>
        <v>512</v>
      </c>
      <c r="R88" s="13">
        <f t="shared" si="39"/>
        <v>561</v>
      </c>
      <c r="S88" s="13">
        <f t="shared" si="39"/>
        <v>561</v>
      </c>
      <c r="T88" s="13">
        <f t="shared" si="39"/>
        <v>520</v>
      </c>
      <c r="U88" s="13">
        <f t="shared" si="39"/>
        <v>504</v>
      </c>
      <c r="V88" s="13">
        <f t="shared" si="39"/>
        <v>526</v>
      </c>
      <c r="W88" s="13">
        <f t="shared" si="39"/>
        <v>561</v>
      </c>
      <c r="X88" s="13">
        <f t="shared" si="39"/>
        <v>518</v>
      </c>
      <c r="Y88" s="13">
        <f t="shared" si="39"/>
        <v>561</v>
      </c>
      <c r="Z88" s="13">
        <f t="shared" si="39"/>
        <v>561</v>
      </c>
      <c r="AA88" s="13">
        <f t="shared" si="39"/>
        <v>530</v>
      </c>
      <c r="AB88" s="13">
        <f t="shared" si="39"/>
        <v>516</v>
      </c>
      <c r="AC88" s="13">
        <f t="shared" si="39"/>
        <v>515</v>
      </c>
      <c r="AD88" s="13">
        <f t="shared" si="39"/>
        <v>561</v>
      </c>
      <c r="AE88" s="13">
        <f t="shared" si="39"/>
        <v>561</v>
      </c>
      <c r="AF88" s="13"/>
      <c r="AG88" s="7">
        <f>SUM(B88:AE88)</f>
        <v>16075</v>
      </c>
    </row>
    <row r="89" spans="1:33" x14ac:dyDescent="0.25">
      <c r="A89" s="8" t="s">
        <v>3</v>
      </c>
      <c r="B89" s="9">
        <v>561</v>
      </c>
      <c r="C89" s="9">
        <v>561</v>
      </c>
      <c r="D89" s="9">
        <v>561</v>
      </c>
      <c r="E89" s="9">
        <v>561</v>
      </c>
      <c r="F89" s="9">
        <v>561</v>
      </c>
      <c r="G89" s="9">
        <v>561</v>
      </c>
      <c r="H89" s="9">
        <v>561</v>
      </c>
      <c r="I89" s="9">
        <v>561</v>
      </c>
      <c r="J89" s="9">
        <v>561</v>
      </c>
      <c r="K89" s="9">
        <v>561</v>
      </c>
      <c r="L89" s="9">
        <v>561</v>
      </c>
      <c r="M89" s="9">
        <v>561</v>
      </c>
      <c r="N89" s="9">
        <v>561</v>
      </c>
      <c r="O89" s="9">
        <v>561</v>
      </c>
      <c r="P89" s="9">
        <v>561</v>
      </c>
      <c r="Q89" s="9">
        <v>561</v>
      </c>
      <c r="R89" s="9">
        <v>561</v>
      </c>
      <c r="S89" s="9">
        <v>561</v>
      </c>
      <c r="T89" s="9">
        <v>561</v>
      </c>
      <c r="U89" s="9">
        <v>561</v>
      </c>
      <c r="V89" s="9">
        <v>561</v>
      </c>
      <c r="W89" s="9">
        <v>561</v>
      </c>
      <c r="X89" s="9">
        <v>561</v>
      </c>
      <c r="Y89" s="9">
        <v>561</v>
      </c>
      <c r="Z89" s="9">
        <v>561</v>
      </c>
      <c r="AA89" s="9">
        <v>561</v>
      </c>
      <c r="AB89" s="9">
        <v>561</v>
      </c>
      <c r="AC89" s="9">
        <v>561</v>
      </c>
      <c r="AD89" s="9">
        <v>561</v>
      </c>
      <c r="AE89" s="9">
        <v>561</v>
      </c>
      <c r="AF89" s="9"/>
      <c r="AG89" s="9">
        <f t="shared" ref="AG89" si="40">SUM(AG87:AG88)</f>
        <v>16830</v>
      </c>
    </row>
    <row r="90" spans="1:33" x14ac:dyDescent="0.25">
      <c r="A90" s="10" t="str">
        <f>IF(COUNTIF(B90:AF90,"N")&gt;3,"N","Y")</f>
        <v>Y</v>
      </c>
      <c r="B90" s="2" t="str">
        <f>IF(OR(B88&gt;=$A$54,B89=0),"Y","N")</f>
        <v>Y</v>
      </c>
      <c r="C90" s="2" t="str">
        <f t="shared" ref="C90:AE90" si="41">IF(OR(C88&gt;=$A$54,C89=0),"Y","N")</f>
        <v>Y</v>
      </c>
      <c r="D90" s="2" t="str">
        <f t="shared" si="41"/>
        <v>Y</v>
      </c>
      <c r="E90" s="2" t="str">
        <f t="shared" si="41"/>
        <v>Y</v>
      </c>
      <c r="F90" s="2" t="str">
        <f t="shared" si="41"/>
        <v>Y</v>
      </c>
      <c r="G90" s="2" t="str">
        <f t="shared" si="41"/>
        <v>Y</v>
      </c>
      <c r="H90" s="2" t="str">
        <f t="shared" si="41"/>
        <v>Y</v>
      </c>
      <c r="I90" s="2" t="str">
        <f t="shared" si="41"/>
        <v>Y</v>
      </c>
      <c r="J90" s="2" t="str">
        <f t="shared" si="41"/>
        <v>Y</v>
      </c>
      <c r="K90" s="2" t="str">
        <f t="shared" si="41"/>
        <v>Y</v>
      </c>
      <c r="L90" s="2" t="str">
        <f t="shared" si="41"/>
        <v>Y</v>
      </c>
      <c r="M90" s="2" t="str">
        <f t="shared" si="41"/>
        <v>Y</v>
      </c>
      <c r="N90" s="2" t="str">
        <f t="shared" si="41"/>
        <v>Y</v>
      </c>
      <c r="O90" s="2" t="str">
        <f t="shared" si="41"/>
        <v>Y</v>
      </c>
      <c r="P90" s="2" t="str">
        <f t="shared" si="41"/>
        <v>Y</v>
      </c>
      <c r="Q90" s="2" t="str">
        <f t="shared" si="41"/>
        <v>Y</v>
      </c>
      <c r="R90" s="2" t="str">
        <f t="shared" si="41"/>
        <v>Y</v>
      </c>
      <c r="S90" s="2" t="str">
        <f t="shared" si="41"/>
        <v>Y</v>
      </c>
      <c r="T90" s="2" t="str">
        <f t="shared" si="41"/>
        <v>Y</v>
      </c>
      <c r="U90" s="2" t="str">
        <f t="shared" si="41"/>
        <v>Y</v>
      </c>
      <c r="V90" s="2" t="str">
        <f t="shared" si="41"/>
        <v>Y</v>
      </c>
      <c r="W90" s="2" t="str">
        <f t="shared" si="41"/>
        <v>Y</v>
      </c>
      <c r="X90" s="2" t="str">
        <f t="shared" si="41"/>
        <v>Y</v>
      </c>
      <c r="Y90" s="2" t="str">
        <f t="shared" si="41"/>
        <v>Y</v>
      </c>
      <c r="Z90" s="2" t="str">
        <f t="shared" si="41"/>
        <v>Y</v>
      </c>
      <c r="AA90" s="2" t="str">
        <f t="shared" si="41"/>
        <v>Y</v>
      </c>
      <c r="AB90" s="2" t="str">
        <f t="shared" si="41"/>
        <v>Y</v>
      </c>
      <c r="AC90" s="2" t="str">
        <f t="shared" si="41"/>
        <v>Y</v>
      </c>
      <c r="AD90" s="2" t="str">
        <f t="shared" si="41"/>
        <v>Y</v>
      </c>
      <c r="AE90" s="2" t="str">
        <f t="shared" si="41"/>
        <v>Y</v>
      </c>
    </row>
    <row r="93" spans="1:33" x14ac:dyDescent="0.25">
      <c r="B93" s="2" t="s">
        <v>1</v>
      </c>
    </row>
    <row r="94" spans="1:33" x14ac:dyDescent="0.25">
      <c r="A94" t="s">
        <v>2</v>
      </c>
      <c r="B94" s="11">
        <v>43435</v>
      </c>
      <c r="C94" s="11">
        <v>43436</v>
      </c>
      <c r="D94" s="11">
        <v>43437</v>
      </c>
      <c r="E94" s="11">
        <v>43438</v>
      </c>
      <c r="F94" s="11">
        <v>43439</v>
      </c>
      <c r="G94" s="11">
        <v>43440</v>
      </c>
      <c r="H94" s="11">
        <v>43441</v>
      </c>
      <c r="I94" s="11">
        <v>43442</v>
      </c>
      <c r="J94" s="11">
        <v>43443</v>
      </c>
      <c r="K94" s="11">
        <v>43444</v>
      </c>
      <c r="L94" s="11">
        <v>43445</v>
      </c>
      <c r="M94" s="11">
        <v>43446</v>
      </c>
      <c r="N94" s="11">
        <v>43447</v>
      </c>
      <c r="O94" s="11">
        <v>43448</v>
      </c>
      <c r="P94" s="11">
        <v>43449</v>
      </c>
      <c r="Q94" s="11">
        <v>43450</v>
      </c>
      <c r="R94" s="11">
        <v>43451</v>
      </c>
      <c r="S94" s="11">
        <v>43452</v>
      </c>
      <c r="T94" s="11">
        <v>43453</v>
      </c>
      <c r="U94" s="11">
        <v>43454</v>
      </c>
      <c r="V94" s="11">
        <v>43455</v>
      </c>
      <c r="W94" s="11">
        <v>43456</v>
      </c>
      <c r="X94" s="11">
        <v>43457</v>
      </c>
      <c r="Y94" s="11">
        <v>43458</v>
      </c>
      <c r="Z94" s="11">
        <v>43459</v>
      </c>
      <c r="AA94" s="11">
        <v>43460</v>
      </c>
      <c r="AB94" s="11">
        <v>43461</v>
      </c>
      <c r="AC94" s="11">
        <v>43462</v>
      </c>
      <c r="AD94" s="11">
        <v>43463</v>
      </c>
      <c r="AE94" s="11">
        <v>43464</v>
      </c>
      <c r="AF94" s="11">
        <v>43465</v>
      </c>
      <c r="AG94" s="5" t="s">
        <v>3</v>
      </c>
    </row>
    <row r="95" spans="1:33" x14ac:dyDescent="0.25">
      <c r="A95" s="6" t="s">
        <v>4</v>
      </c>
      <c r="B95" s="13"/>
      <c r="C95" s="13"/>
      <c r="D95" s="13">
        <v>47</v>
      </c>
      <c r="E95" s="13">
        <v>56</v>
      </c>
      <c r="F95" s="13">
        <v>52</v>
      </c>
      <c r="G95" s="13">
        <v>41</v>
      </c>
      <c r="H95" s="13">
        <v>53</v>
      </c>
      <c r="I95" s="13"/>
      <c r="J95" s="13"/>
      <c r="K95" s="13">
        <v>46</v>
      </c>
      <c r="L95" s="13">
        <v>41</v>
      </c>
      <c r="M95" s="13">
        <v>38</v>
      </c>
      <c r="N95" s="13">
        <v>44</v>
      </c>
      <c r="O95" s="13">
        <v>41</v>
      </c>
      <c r="P95" s="13"/>
      <c r="Q95" s="13"/>
      <c r="R95" s="13">
        <v>29</v>
      </c>
      <c r="S95" s="13">
        <v>33</v>
      </c>
      <c r="T95" s="13">
        <v>48</v>
      </c>
      <c r="U95" s="13">
        <v>41</v>
      </c>
      <c r="V95" s="13">
        <v>37</v>
      </c>
      <c r="W95" s="13"/>
      <c r="X95" s="13"/>
      <c r="Y95" s="13">
        <v>36</v>
      </c>
      <c r="Z95" s="13"/>
      <c r="AA95" s="13">
        <v>38</v>
      </c>
      <c r="AB95" s="13">
        <v>37</v>
      </c>
      <c r="AC95" s="13">
        <v>15</v>
      </c>
      <c r="AD95" s="13"/>
      <c r="AE95" s="13"/>
      <c r="AF95" s="13">
        <v>9</v>
      </c>
      <c r="AG95" s="7">
        <f>SUM(B95:AF95)</f>
        <v>782</v>
      </c>
    </row>
    <row r="96" spans="1:33" x14ac:dyDescent="0.25">
      <c r="A96" s="6" t="s">
        <v>5</v>
      </c>
      <c r="B96" s="13">
        <f>B97-B95</f>
        <v>561</v>
      </c>
      <c r="C96" s="13">
        <f t="shared" ref="C96:AC96" si="42">C97-C95</f>
        <v>561</v>
      </c>
      <c r="D96" s="13">
        <f t="shared" si="42"/>
        <v>514</v>
      </c>
      <c r="E96" s="13">
        <f t="shared" si="42"/>
        <v>505</v>
      </c>
      <c r="F96" s="13">
        <f t="shared" si="42"/>
        <v>509</v>
      </c>
      <c r="G96" s="13">
        <f t="shared" si="42"/>
        <v>520</v>
      </c>
      <c r="H96" s="13">
        <f t="shared" si="42"/>
        <v>508</v>
      </c>
      <c r="I96" s="13">
        <f t="shared" si="42"/>
        <v>561</v>
      </c>
      <c r="J96" s="13">
        <f t="shared" si="42"/>
        <v>561</v>
      </c>
      <c r="K96" s="13">
        <f t="shared" si="42"/>
        <v>515</v>
      </c>
      <c r="L96" s="13">
        <f t="shared" si="42"/>
        <v>520</v>
      </c>
      <c r="M96" s="13">
        <f t="shared" si="42"/>
        <v>523</v>
      </c>
      <c r="N96" s="13">
        <f t="shared" si="42"/>
        <v>517</v>
      </c>
      <c r="O96" s="13">
        <f t="shared" si="42"/>
        <v>520</v>
      </c>
      <c r="P96" s="13">
        <f t="shared" si="42"/>
        <v>561</v>
      </c>
      <c r="Q96" s="13">
        <f t="shared" si="42"/>
        <v>561</v>
      </c>
      <c r="R96" s="13">
        <f t="shared" si="42"/>
        <v>532</v>
      </c>
      <c r="S96" s="13">
        <f t="shared" si="42"/>
        <v>528</v>
      </c>
      <c r="T96" s="13">
        <f t="shared" si="42"/>
        <v>513</v>
      </c>
      <c r="U96" s="13">
        <f t="shared" si="42"/>
        <v>520</v>
      </c>
      <c r="V96" s="13">
        <f t="shared" si="42"/>
        <v>524</v>
      </c>
      <c r="W96" s="13">
        <f t="shared" si="42"/>
        <v>561</v>
      </c>
      <c r="X96" s="13">
        <f t="shared" si="42"/>
        <v>561</v>
      </c>
      <c r="Y96" s="13">
        <f t="shared" si="42"/>
        <v>525</v>
      </c>
      <c r="Z96" s="13">
        <f t="shared" si="42"/>
        <v>561</v>
      </c>
      <c r="AA96" s="13">
        <f t="shared" si="42"/>
        <v>523</v>
      </c>
      <c r="AB96" s="13">
        <f t="shared" si="42"/>
        <v>524</v>
      </c>
      <c r="AC96" s="13">
        <f t="shared" si="42"/>
        <v>546</v>
      </c>
      <c r="AD96" s="13">
        <v>561</v>
      </c>
      <c r="AE96" s="13">
        <v>561</v>
      </c>
      <c r="AF96" s="13">
        <f>AF97-AF95</f>
        <v>552</v>
      </c>
      <c r="AG96" s="7">
        <f>SUM(B96:AF96)</f>
        <v>16609</v>
      </c>
    </row>
    <row r="97" spans="1:33" x14ac:dyDescent="0.25">
      <c r="A97" s="8" t="s">
        <v>3</v>
      </c>
      <c r="B97" s="9">
        <v>561</v>
      </c>
      <c r="C97" s="9">
        <v>561</v>
      </c>
      <c r="D97" s="9">
        <v>561</v>
      </c>
      <c r="E97" s="9">
        <v>561</v>
      </c>
      <c r="F97" s="9">
        <v>561</v>
      </c>
      <c r="G97" s="9">
        <v>561</v>
      </c>
      <c r="H97" s="9">
        <v>561</v>
      </c>
      <c r="I97" s="9">
        <v>561</v>
      </c>
      <c r="J97" s="9">
        <v>561</v>
      </c>
      <c r="K97" s="9">
        <v>561</v>
      </c>
      <c r="L97" s="9">
        <v>561</v>
      </c>
      <c r="M97" s="9">
        <v>561</v>
      </c>
      <c r="N97" s="9">
        <v>561</v>
      </c>
      <c r="O97" s="9">
        <v>561</v>
      </c>
      <c r="P97" s="9">
        <v>561</v>
      </c>
      <c r="Q97" s="9">
        <v>561</v>
      </c>
      <c r="R97" s="9">
        <v>561</v>
      </c>
      <c r="S97" s="9">
        <v>561</v>
      </c>
      <c r="T97" s="9">
        <v>561</v>
      </c>
      <c r="U97" s="9">
        <v>561</v>
      </c>
      <c r="V97" s="9">
        <v>561</v>
      </c>
      <c r="W97" s="9">
        <v>561</v>
      </c>
      <c r="X97" s="9">
        <v>561</v>
      </c>
      <c r="Y97" s="9">
        <v>561</v>
      </c>
      <c r="Z97" s="9">
        <v>561</v>
      </c>
      <c r="AA97" s="9">
        <v>561</v>
      </c>
      <c r="AB97" s="9">
        <v>561</v>
      </c>
      <c r="AC97" s="9">
        <v>561</v>
      </c>
      <c r="AD97" s="9">
        <v>561</v>
      </c>
      <c r="AE97" s="9">
        <v>561</v>
      </c>
      <c r="AF97" s="9">
        <v>561</v>
      </c>
      <c r="AG97" s="9">
        <f t="shared" ref="AG97" si="43">SUM(AG95:AG96)</f>
        <v>17391</v>
      </c>
    </row>
    <row r="98" spans="1:33" x14ac:dyDescent="0.25">
      <c r="A98" s="10" t="str">
        <f>IF(COUNTIF(B98:AF98,"N")&gt;3,"N","Y")</f>
        <v>Y</v>
      </c>
      <c r="B98" s="2" t="str">
        <f>IF(OR(B96&gt;=$A$54,B97=0),"Y","N")</f>
        <v>Y</v>
      </c>
      <c r="C98" s="2" t="str">
        <f t="shared" ref="C98:AF98" si="44">IF(C96&gt;$A$3,"Y","N")</f>
        <v>Y</v>
      </c>
      <c r="D98" s="2" t="str">
        <f t="shared" si="44"/>
        <v>Y</v>
      </c>
      <c r="E98" s="2" t="str">
        <f t="shared" si="44"/>
        <v>Y</v>
      </c>
      <c r="F98" s="2" t="str">
        <f t="shared" si="44"/>
        <v>Y</v>
      </c>
      <c r="G98" s="2" t="str">
        <f t="shared" si="44"/>
        <v>Y</v>
      </c>
      <c r="H98" s="2" t="str">
        <f t="shared" si="44"/>
        <v>Y</v>
      </c>
      <c r="I98" s="2" t="str">
        <f t="shared" si="44"/>
        <v>Y</v>
      </c>
      <c r="J98" s="2" t="str">
        <f t="shared" si="44"/>
        <v>Y</v>
      </c>
      <c r="K98" s="2" t="str">
        <f t="shared" si="44"/>
        <v>Y</v>
      </c>
      <c r="L98" s="2" t="str">
        <f t="shared" si="44"/>
        <v>Y</v>
      </c>
      <c r="M98" s="2" t="str">
        <f t="shared" si="44"/>
        <v>Y</v>
      </c>
      <c r="N98" s="2" t="str">
        <f t="shared" si="44"/>
        <v>Y</v>
      </c>
      <c r="O98" s="2" t="str">
        <f t="shared" si="44"/>
        <v>Y</v>
      </c>
      <c r="P98" s="2" t="str">
        <f t="shared" si="44"/>
        <v>Y</v>
      </c>
      <c r="Q98" s="2" t="str">
        <f t="shared" si="44"/>
        <v>Y</v>
      </c>
      <c r="R98" s="2" t="str">
        <f t="shared" si="44"/>
        <v>Y</v>
      </c>
      <c r="S98" s="2" t="str">
        <f t="shared" si="44"/>
        <v>Y</v>
      </c>
      <c r="T98" s="2" t="str">
        <f t="shared" si="44"/>
        <v>Y</v>
      </c>
      <c r="U98" s="2" t="str">
        <f t="shared" si="44"/>
        <v>Y</v>
      </c>
      <c r="V98" s="2" t="str">
        <f t="shared" si="44"/>
        <v>Y</v>
      </c>
      <c r="W98" s="2" t="str">
        <f t="shared" si="44"/>
        <v>Y</v>
      </c>
      <c r="X98" s="2" t="str">
        <f t="shared" si="44"/>
        <v>Y</v>
      </c>
      <c r="Y98" s="2" t="str">
        <f t="shared" si="44"/>
        <v>Y</v>
      </c>
      <c r="Z98" s="2" t="str">
        <f t="shared" si="44"/>
        <v>Y</v>
      </c>
      <c r="AA98" s="2" t="str">
        <f t="shared" si="44"/>
        <v>Y</v>
      </c>
      <c r="AB98" s="2" t="str">
        <f t="shared" si="44"/>
        <v>Y</v>
      </c>
      <c r="AC98" s="2" t="str">
        <f t="shared" si="44"/>
        <v>Y</v>
      </c>
      <c r="AD98" s="2" t="str">
        <f t="shared" si="44"/>
        <v>Y</v>
      </c>
      <c r="AE98" s="2" t="str">
        <f t="shared" si="44"/>
        <v>Y</v>
      </c>
      <c r="AF98" s="2" t="str">
        <f t="shared" si="44"/>
        <v>Y</v>
      </c>
    </row>
    <row r="102" spans="1:33" hidden="1" x14ac:dyDescent="0.25">
      <c r="A102" s="1" t="s">
        <v>7</v>
      </c>
    </row>
    <row r="103" spans="1:33" ht="30" hidden="1" x14ac:dyDescent="0.25">
      <c r="A103" s="3" t="s">
        <v>0</v>
      </c>
    </row>
    <row r="104" spans="1:33" hidden="1" x14ac:dyDescent="0.25">
      <c r="A104" s="12"/>
    </row>
    <row r="105" spans="1:33" hidden="1" x14ac:dyDescent="0.25">
      <c r="A105" s="4"/>
    </row>
    <row r="106" spans="1:33" hidden="1" x14ac:dyDescent="0.25"/>
    <row r="107" spans="1:33" hidden="1" x14ac:dyDescent="0.25">
      <c r="B107" s="2" t="s">
        <v>1</v>
      </c>
    </row>
    <row r="108" spans="1:33" hidden="1" x14ac:dyDescent="0.25">
      <c r="A108" t="s">
        <v>2</v>
      </c>
      <c r="B108" s="5">
        <v>43405</v>
      </c>
      <c r="C108" s="5">
        <v>43406</v>
      </c>
      <c r="D108" s="5">
        <v>43407</v>
      </c>
      <c r="E108" s="5">
        <v>43408</v>
      </c>
      <c r="F108" s="5">
        <v>43409</v>
      </c>
      <c r="G108" s="5">
        <v>43410</v>
      </c>
      <c r="H108" s="5">
        <v>43411</v>
      </c>
      <c r="I108" s="5">
        <v>43412</v>
      </c>
      <c r="J108" s="5">
        <v>43413</v>
      </c>
      <c r="K108" s="5">
        <v>43414</v>
      </c>
      <c r="L108" s="5">
        <v>43415</v>
      </c>
      <c r="M108" s="5">
        <v>43416</v>
      </c>
      <c r="N108" s="5">
        <v>43417</v>
      </c>
      <c r="O108" s="5">
        <v>43418</v>
      </c>
      <c r="P108" s="5">
        <v>43419</v>
      </c>
      <c r="Q108" s="5">
        <v>43420</v>
      </c>
      <c r="R108" s="5">
        <v>43421</v>
      </c>
      <c r="S108" s="5">
        <v>43422</v>
      </c>
      <c r="T108" s="5">
        <v>43423</v>
      </c>
      <c r="U108" s="5">
        <v>43424</v>
      </c>
      <c r="V108" s="5">
        <v>43425</v>
      </c>
      <c r="W108" s="5">
        <v>43426</v>
      </c>
      <c r="X108" s="5">
        <v>43427</v>
      </c>
      <c r="Y108" s="5">
        <v>43428</v>
      </c>
      <c r="Z108" s="5">
        <v>43429</v>
      </c>
      <c r="AA108" s="5">
        <v>43430</v>
      </c>
      <c r="AB108" s="5">
        <v>43431</v>
      </c>
      <c r="AC108" s="5">
        <v>43432</v>
      </c>
      <c r="AD108" s="5">
        <v>43433</v>
      </c>
      <c r="AE108" s="5">
        <v>43434</v>
      </c>
      <c r="AF108" s="5"/>
      <c r="AG108" s="5" t="s">
        <v>3</v>
      </c>
    </row>
    <row r="109" spans="1:33" hidden="1" x14ac:dyDescent="0.25">
      <c r="A109" s="6" t="s">
        <v>4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7">
        <f>SUM(B109:AE109)</f>
        <v>0</v>
      </c>
    </row>
    <row r="110" spans="1:33" hidden="1" x14ac:dyDescent="0.25">
      <c r="A110" s="6" t="s">
        <v>5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7">
        <f>SUM(B110:AE110)</f>
        <v>0</v>
      </c>
    </row>
    <row r="111" spans="1:33" hidden="1" x14ac:dyDescent="0.25">
      <c r="A111" s="8" t="s">
        <v>3</v>
      </c>
      <c r="B111" s="9">
        <f>SUM(B109:B110)</f>
        <v>0</v>
      </c>
      <c r="C111" s="9">
        <f t="shared" ref="C111" si="45">SUM(C109:C110)</f>
        <v>0</v>
      </c>
      <c r="D111" s="9">
        <f t="shared" ref="D111" si="46">SUM(D109:D110)</f>
        <v>0</v>
      </c>
      <c r="E111" s="9">
        <f t="shared" ref="E111" si="47">SUM(E109:E110)</f>
        <v>0</v>
      </c>
      <c r="F111" s="9">
        <f t="shared" ref="F111" si="48">SUM(F109:F110)</f>
        <v>0</v>
      </c>
      <c r="G111" s="9">
        <f t="shared" ref="G111" si="49">SUM(G109:G110)</f>
        <v>0</v>
      </c>
      <c r="H111" s="9">
        <f t="shared" ref="H111" si="50">SUM(H109:H110)</f>
        <v>0</v>
      </c>
      <c r="I111" s="9">
        <f t="shared" ref="I111" si="51">SUM(I109:I110)</f>
        <v>0</v>
      </c>
      <c r="J111" s="9">
        <f t="shared" ref="J111" si="52">SUM(J109:J110)</f>
        <v>0</v>
      </c>
      <c r="K111" s="9">
        <f t="shared" ref="K111" si="53">SUM(K109:K110)</f>
        <v>0</v>
      </c>
      <c r="L111" s="9">
        <f t="shared" ref="L111" si="54">SUM(L109:L110)</f>
        <v>0</v>
      </c>
      <c r="M111" s="9">
        <f t="shared" ref="M111" si="55">SUM(M109:M110)</f>
        <v>0</v>
      </c>
      <c r="N111" s="9">
        <f t="shared" ref="N111" si="56">SUM(N109:N110)</f>
        <v>0</v>
      </c>
      <c r="O111" s="9">
        <f t="shared" ref="O111" si="57">SUM(O109:O110)</f>
        <v>0</v>
      </c>
      <c r="P111" s="9">
        <f t="shared" ref="P111" si="58">SUM(P109:P110)</f>
        <v>0</v>
      </c>
      <c r="Q111" s="9">
        <f t="shared" ref="Q111" si="59">SUM(Q109:Q110)</f>
        <v>0</v>
      </c>
      <c r="R111" s="9">
        <f t="shared" ref="R111" si="60">SUM(R109:R110)</f>
        <v>0</v>
      </c>
      <c r="S111" s="9">
        <f t="shared" ref="S111" si="61">SUM(S109:S110)</f>
        <v>0</v>
      </c>
      <c r="T111" s="9">
        <f t="shared" ref="T111" si="62">SUM(T109:T110)</f>
        <v>0</v>
      </c>
      <c r="U111" s="9">
        <f t="shared" ref="U111" si="63">SUM(U109:U110)</f>
        <v>0</v>
      </c>
      <c r="V111" s="9">
        <f t="shared" ref="V111" si="64">SUM(V109:V110)</f>
        <v>0</v>
      </c>
      <c r="W111" s="9">
        <f t="shared" ref="W111" si="65">SUM(W109:W110)</f>
        <v>0</v>
      </c>
      <c r="X111" s="9">
        <f t="shared" ref="X111" si="66">SUM(X109:X110)</f>
        <v>0</v>
      </c>
      <c r="Y111" s="9">
        <f t="shared" ref="Y111" si="67">SUM(Y109:Y110)</f>
        <v>0</v>
      </c>
      <c r="Z111" s="9">
        <f t="shared" ref="Z111" si="68">SUM(Z109:Z110)</f>
        <v>0</v>
      </c>
      <c r="AA111" s="9">
        <f t="shared" ref="AA111" si="69">SUM(AA109:AA110)</f>
        <v>0</v>
      </c>
      <c r="AB111" s="9">
        <f t="shared" ref="AB111" si="70">SUM(AB109:AB110)</f>
        <v>0</v>
      </c>
      <c r="AC111" s="9">
        <f t="shared" ref="AC111" si="71">SUM(AC109:AC110)</f>
        <v>0</v>
      </c>
      <c r="AD111" s="9">
        <f t="shared" ref="AD111" si="72">SUM(AD109:AD110)</f>
        <v>0</v>
      </c>
      <c r="AE111" s="9">
        <f t="shared" ref="AE111" si="73">SUM(AE109:AE110)</f>
        <v>0</v>
      </c>
      <c r="AF111" s="9"/>
      <c r="AG111" s="9">
        <f t="shared" ref="AG111" si="74">SUM(AG109:AG110)</f>
        <v>0</v>
      </c>
    </row>
    <row r="112" spans="1:33" hidden="1" x14ac:dyDescent="0.25">
      <c r="A112" s="10" t="s">
        <v>6</v>
      </c>
      <c r="B112" s="2" t="str">
        <f>IF(B110&gt;$A$3,"Y","N")</f>
        <v>N</v>
      </c>
      <c r="C112" s="2" t="str">
        <f t="shared" ref="C112:AE112" si="75">IF(C110&gt;$A$3,"Y","N")</f>
        <v>N</v>
      </c>
      <c r="D112" s="2" t="str">
        <f t="shared" si="75"/>
        <v>N</v>
      </c>
      <c r="E112" s="2" t="str">
        <f t="shared" si="75"/>
        <v>N</v>
      </c>
      <c r="F112" s="2" t="str">
        <f t="shared" si="75"/>
        <v>N</v>
      </c>
      <c r="G112" s="2" t="str">
        <f t="shared" si="75"/>
        <v>N</v>
      </c>
      <c r="H112" s="2" t="str">
        <f t="shared" si="75"/>
        <v>N</v>
      </c>
      <c r="I112" s="2" t="str">
        <f t="shared" si="75"/>
        <v>N</v>
      </c>
      <c r="J112" s="2" t="str">
        <f t="shared" si="75"/>
        <v>N</v>
      </c>
      <c r="K112" s="2" t="str">
        <f t="shared" si="75"/>
        <v>N</v>
      </c>
      <c r="L112" s="2" t="str">
        <f t="shared" si="75"/>
        <v>N</v>
      </c>
      <c r="M112" s="2" t="str">
        <f t="shared" si="75"/>
        <v>N</v>
      </c>
      <c r="N112" s="2" t="str">
        <f t="shared" si="75"/>
        <v>N</v>
      </c>
      <c r="O112" s="2" t="str">
        <f t="shared" si="75"/>
        <v>N</v>
      </c>
      <c r="P112" s="2" t="str">
        <f t="shared" si="75"/>
        <v>N</v>
      </c>
      <c r="Q112" s="2" t="str">
        <f t="shared" si="75"/>
        <v>N</v>
      </c>
      <c r="R112" s="2" t="str">
        <f t="shared" si="75"/>
        <v>N</v>
      </c>
      <c r="S112" s="2" t="str">
        <f t="shared" si="75"/>
        <v>N</v>
      </c>
      <c r="T112" s="2" t="str">
        <f t="shared" si="75"/>
        <v>N</v>
      </c>
      <c r="U112" s="2" t="str">
        <f t="shared" si="75"/>
        <v>N</v>
      </c>
      <c r="V112" s="2" t="str">
        <f t="shared" si="75"/>
        <v>N</v>
      </c>
      <c r="W112" s="2" t="str">
        <f t="shared" si="75"/>
        <v>N</v>
      </c>
      <c r="X112" s="2" t="str">
        <f t="shared" si="75"/>
        <v>N</v>
      </c>
      <c r="Y112" s="2" t="str">
        <f t="shared" si="75"/>
        <v>N</v>
      </c>
      <c r="Z112" s="2" t="str">
        <f t="shared" si="75"/>
        <v>N</v>
      </c>
      <c r="AA112" s="2" t="str">
        <f t="shared" si="75"/>
        <v>N</v>
      </c>
      <c r="AB112" s="2" t="str">
        <f t="shared" si="75"/>
        <v>N</v>
      </c>
      <c r="AC112" s="2" t="str">
        <f t="shared" si="75"/>
        <v>N</v>
      </c>
      <c r="AD112" s="2" t="str">
        <f t="shared" si="75"/>
        <v>N</v>
      </c>
      <c r="AE112" s="2" t="str">
        <f t="shared" si="75"/>
        <v>N</v>
      </c>
    </row>
    <row r="113" spans="1:33" hidden="1" x14ac:dyDescent="0.25"/>
    <row r="114" spans="1:33" hidden="1" x14ac:dyDescent="0.25"/>
    <row r="115" spans="1:33" hidden="1" x14ac:dyDescent="0.25">
      <c r="B115" s="2" t="s">
        <v>1</v>
      </c>
    </row>
    <row r="116" spans="1:33" hidden="1" x14ac:dyDescent="0.25">
      <c r="A116" t="s">
        <v>2</v>
      </c>
      <c r="B116" s="11">
        <v>43435</v>
      </c>
      <c r="C116" s="11">
        <v>43436</v>
      </c>
      <c r="D116" s="11">
        <v>43437</v>
      </c>
      <c r="E116" s="11">
        <v>43438</v>
      </c>
      <c r="F116" s="11">
        <v>43439</v>
      </c>
      <c r="G116" s="11">
        <v>43440</v>
      </c>
      <c r="H116" s="11">
        <v>43441</v>
      </c>
      <c r="I116" s="11">
        <v>43442</v>
      </c>
      <c r="J116" s="11">
        <v>43443</v>
      </c>
      <c r="K116" s="11">
        <v>43444</v>
      </c>
      <c r="L116" s="11">
        <v>43445</v>
      </c>
      <c r="M116" s="11">
        <v>43446</v>
      </c>
      <c r="N116" s="11">
        <v>43447</v>
      </c>
      <c r="O116" s="11">
        <v>43448</v>
      </c>
      <c r="P116" s="11">
        <v>43449</v>
      </c>
      <c r="Q116" s="11">
        <v>43450</v>
      </c>
      <c r="R116" s="11">
        <v>43451</v>
      </c>
      <c r="S116" s="11">
        <v>43452</v>
      </c>
      <c r="T116" s="11">
        <v>43453</v>
      </c>
      <c r="U116" s="11">
        <v>43454</v>
      </c>
      <c r="V116" s="11">
        <v>43455</v>
      </c>
      <c r="W116" s="11">
        <v>43456</v>
      </c>
      <c r="X116" s="11">
        <v>43457</v>
      </c>
      <c r="Y116" s="11">
        <v>43458</v>
      </c>
      <c r="Z116" s="11">
        <v>43459</v>
      </c>
      <c r="AA116" s="11">
        <v>43460</v>
      </c>
      <c r="AB116" s="11">
        <v>43461</v>
      </c>
      <c r="AC116" s="11">
        <v>43462</v>
      </c>
      <c r="AD116" s="11"/>
      <c r="AE116" s="11"/>
      <c r="AF116" s="11"/>
    </row>
    <row r="117" spans="1:33" hidden="1" x14ac:dyDescent="0.25">
      <c r="A117" s="6" t="s">
        <v>4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7"/>
      <c r="AE117" s="7"/>
      <c r="AF117" s="7"/>
      <c r="AG117" s="7">
        <f>SUM(B117:AE117)</f>
        <v>0</v>
      </c>
    </row>
    <row r="118" spans="1:33" hidden="1" x14ac:dyDescent="0.25">
      <c r="A118" s="6" t="s">
        <v>5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7"/>
      <c r="AE118" s="7"/>
      <c r="AF118" s="7"/>
      <c r="AG118" s="7">
        <f>SUM(B118:AE118)</f>
        <v>0</v>
      </c>
    </row>
    <row r="119" spans="1:33" hidden="1" x14ac:dyDescent="0.25">
      <c r="A119" s="8" t="s">
        <v>3</v>
      </c>
      <c r="B119" s="9">
        <f>SUM(B117:B118)</f>
        <v>0</v>
      </c>
      <c r="C119" s="9">
        <f t="shared" ref="C119" si="76">SUM(C117:C118)</f>
        <v>0</v>
      </c>
      <c r="D119" s="9">
        <f t="shared" ref="D119" si="77">SUM(D117:D118)</f>
        <v>0</v>
      </c>
      <c r="E119" s="9">
        <f t="shared" ref="E119" si="78">SUM(E117:E118)</f>
        <v>0</v>
      </c>
      <c r="F119" s="9">
        <f t="shared" ref="F119" si="79">SUM(F117:F118)</f>
        <v>0</v>
      </c>
      <c r="G119" s="9">
        <f t="shared" ref="G119" si="80">SUM(G117:G118)</f>
        <v>0</v>
      </c>
      <c r="H119" s="9">
        <f t="shared" ref="H119" si="81">SUM(H117:H118)</f>
        <v>0</v>
      </c>
      <c r="I119" s="9">
        <f t="shared" ref="I119" si="82">SUM(I117:I118)</f>
        <v>0</v>
      </c>
      <c r="J119" s="9">
        <f t="shared" ref="J119" si="83">SUM(J117:J118)</f>
        <v>0</v>
      </c>
      <c r="K119" s="9">
        <f t="shared" ref="K119" si="84">SUM(K117:K118)</f>
        <v>0</v>
      </c>
      <c r="L119" s="9">
        <f t="shared" ref="L119" si="85">SUM(L117:L118)</f>
        <v>0</v>
      </c>
      <c r="M119" s="9">
        <f t="shared" ref="M119" si="86">SUM(M117:M118)</f>
        <v>0</v>
      </c>
      <c r="N119" s="9">
        <f t="shared" ref="N119" si="87">SUM(N117:N118)</f>
        <v>0</v>
      </c>
      <c r="O119" s="9">
        <f t="shared" ref="O119" si="88">SUM(O117:O118)</f>
        <v>0</v>
      </c>
      <c r="P119" s="9">
        <f t="shared" ref="P119" si="89">SUM(P117:P118)</f>
        <v>0</v>
      </c>
      <c r="Q119" s="9">
        <f t="shared" ref="Q119" si="90">SUM(Q117:Q118)</f>
        <v>0</v>
      </c>
      <c r="R119" s="9">
        <f t="shared" ref="R119" si="91">SUM(R117:R118)</f>
        <v>0</v>
      </c>
      <c r="S119" s="9">
        <f t="shared" ref="S119" si="92">SUM(S117:S118)</f>
        <v>0</v>
      </c>
      <c r="T119" s="9">
        <f t="shared" ref="T119" si="93">SUM(T117:T118)</f>
        <v>0</v>
      </c>
      <c r="U119" s="9">
        <f t="shared" ref="U119" si="94">SUM(U117:U118)</f>
        <v>0</v>
      </c>
      <c r="V119" s="9">
        <f t="shared" ref="V119" si="95">SUM(V117:V118)</f>
        <v>0</v>
      </c>
      <c r="W119" s="9">
        <f t="shared" ref="W119" si="96">SUM(W117:W118)</f>
        <v>0</v>
      </c>
      <c r="X119" s="9">
        <f t="shared" ref="X119" si="97">SUM(X117:X118)</f>
        <v>0</v>
      </c>
      <c r="Y119" s="9">
        <f t="shared" ref="Y119" si="98">SUM(Y117:Y118)</f>
        <v>0</v>
      </c>
      <c r="Z119" s="9">
        <f t="shared" ref="Z119" si="99">SUM(Z117:Z118)</f>
        <v>0</v>
      </c>
      <c r="AA119" s="9">
        <f t="shared" ref="AA119" si="100">SUM(AA117:AA118)</f>
        <v>0</v>
      </c>
      <c r="AB119" s="9">
        <f t="shared" ref="AB119" si="101">SUM(AB117:AB118)</f>
        <v>0</v>
      </c>
      <c r="AC119" s="9">
        <f t="shared" ref="AC119" si="102">SUM(AC117:AC118)</f>
        <v>0</v>
      </c>
      <c r="AD119" s="9">
        <f t="shared" ref="AD119" si="103">SUM(AD117:AD118)</f>
        <v>0</v>
      </c>
      <c r="AE119" s="9">
        <f t="shared" ref="AE119" si="104">SUM(AE117:AE118)</f>
        <v>0</v>
      </c>
      <c r="AF119" s="9"/>
      <c r="AG119" s="9">
        <f t="shared" ref="AG119" si="105">SUM(AG117:AG118)</f>
        <v>0</v>
      </c>
    </row>
    <row r="120" spans="1:33" hidden="1" x14ac:dyDescent="0.25">
      <c r="A120" s="10" t="s">
        <v>6</v>
      </c>
      <c r="B120" s="2" t="str">
        <f>IF(B118&gt;$A$3,"Y","N")</f>
        <v>N</v>
      </c>
      <c r="C120" s="2" t="str">
        <f t="shared" ref="C120:AE120" si="106">IF(C118&gt;$A$3,"Y","N")</f>
        <v>N</v>
      </c>
      <c r="D120" s="2" t="str">
        <f t="shared" si="106"/>
        <v>N</v>
      </c>
      <c r="E120" s="2" t="str">
        <f t="shared" si="106"/>
        <v>N</v>
      </c>
      <c r="F120" s="2" t="str">
        <f t="shared" si="106"/>
        <v>N</v>
      </c>
      <c r="G120" s="2" t="str">
        <f t="shared" si="106"/>
        <v>N</v>
      </c>
      <c r="H120" s="2" t="str">
        <f t="shared" si="106"/>
        <v>N</v>
      </c>
      <c r="I120" s="2" t="str">
        <f t="shared" si="106"/>
        <v>N</v>
      </c>
      <c r="J120" s="2" t="str">
        <f t="shared" si="106"/>
        <v>N</v>
      </c>
      <c r="K120" s="2" t="str">
        <f t="shared" si="106"/>
        <v>N</v>
      </c>
      <c r="L120" s="2" t="str">
        <f t="shared" si="106"/>
        <v>N</v>
      </c>
      <c r="M120" s="2" t="str">
        <f t="shared" si="106"/>
        <v>N</v>
      </c>
      <c r="N120" s="2" t="str">
        <f t="shared" si="106"/>
        <v>N</v>
      </c>
      <c r="O120" s="2" t="str">
        <f t="shared" si="106"/>
        <v>N</v>
      </c>
      <c r="P120" s="2" t="str">
        <f t="shared" si="106"/>
        <v>N</v>
      </c>
      <c r="Q120" s="2" t="str">
        <f t="shared" si="106"/>
        <v>N</v>
      </c>
      <c r="R120" s="2" t="str">
        <f t="shared" si="106"/>
        <v>N</v>
      </c>
      <c r="S120" s="2" t="str">
        <f t="shared" si="106"/>
        <v>N</v>
      </c>
      <c r="T120" s="2" t="str">
        <f t="shared" si="106"/>
        <v>N</v>
      </c>
      <c r="U120" s="2" t="str">
        <f t="shared" si="106"/>
        <v>N</v>
      </c>
      <c r="V120" s="2" t="str">
        <f t="shared" si="106"/>
        <v>N</v>
      </c>
      <c r="W120" s="2" t="str">
        <f t="shared" si="106"/>
        <v>N</v>
      </c>
      <c r="X120" s="2" t="str">
        <f t="shared" si="106"/>
        <v>N</v>
      </c>
      <c r="Y120" s="2" t="str">
        <f t="shared" si="106"/>
        <v>N</v>
      </c>
      <c r="Z120" s="2" t="str">
        <f t="shared" si="106"/>
        <v>N</v>
      </c>
      <c r="AA120" s="2" t="str">
        <f t="shared" si="106"/>
        <v>N</v>
      </c>
      <c r="AB120" s="2" t="str">
        <f t="shared" si="106"/>
        <v>N</v>
      </c>
      <c r="AC120" s="2" t="str">
        <f t="shared" si="106"/>
        <v>N</v>
      </c>
      <c r="AD120" s="2" t="str">
        <f t="shared" si="106"/>
        <v>N</v>
      </c>
      <c r="AE120" s="2" t="str">
        <f t="shared" si="106"/>
        <v>N</v>
      </c>
    </row>
    <row r="121" spans="1:33" hidden="1" x14ac:dyDescent="0.25"/>
    <row r="122" spans="1:33" hidden="1" x14ac:dyDescent="0.25"/>
    <row r="123" spans="1:33" hidden="1" x14ac:dyDescent="0.25"/>
    <row r="124" spans="1:33" hidden="1" x14ac:dyDescent="0.25"/>
    <row r="125" spans="1:33" hidden="1" x14ac:dyDescent="0.25"/>
    <row r="126" spans="1:33" hidden="1" x14ac:dyDescent="0.25"/>
    <row r="127" spans="1:33" hidden="1" x14ac:dyDescent="0.25"/>
    <row r="128" spans="1:33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</sheetData>
  <sheetProtection selectLockedCells="1" selectUnlockedCells="1"/>
  <mergeCells count="2">
    <mergeCell ref="A1:AG1"/>
    <mergeCell ref="A52:AG52"/>
  </mergeCells>
  <conditionalFormatting sqref="A2:A4">
    <cfRule type="duplicateValues" dxfId="2" priority="3"/>
  </conditionalFormatting>
  <conditionalFormatting sqref="A53:A55">
    <cfRule type="duplicateValues" dxfId="1" priority="2"/>
  </conditionalFormatting>
  <conditionalFormatting sqref="A103:A10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Loadpackers&amp;MarkedPolice</vt:lpstr>
    </vt:vector>
  </TitlesOfParts>
  <Company>City of Baltimore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Renee B.</dc:creator>
  <cp:lastModifiedBy>Apetoh, Abogan</cp:lastModifiedBy>
  <dcterms:created xsi:type="dcterms:W3CDTF">2018-12-28T16:45:11Z</dcterms:created>
  <dcterms:modified xsi:type="dcterms:W3CDTF">2019-02-19T17:52:33Z</dcterms:modified>
</cp:coreProperties>
</file>